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hidePivotFieldList="1"/>
  <bookViews>
    <workbookView xWindow="0" yWindow="0" windowWidth="19200" windowHeight="7050" tabRatio="792"/>
  </bookViews>
  <sheets>
    <sheet name="Indice" sheetId="71" r:id="rId1"/>
    <sheet name="11.1" sheetId="83" r:id="rId2"/>
    <sheet name="11.2" sheetId="31" r:id="rId3"/>
    <sheet name="11.3" sheetId="60" r:id="rId4"/>
    <sheet name="11.4" sheetId="72" r:id="rId5"/>
    <sheet name="11.5" sheetId="84" r:id="rId6"/>
    <sheet name="11.5 segue" sheetId="85" r:id="rId7"/>
    <sheet name="11.6" sheetId="86" r:id="rId8"/>
    <sheet name="11.6 segue" sheetId="87" r:id="rId9"/>
    <sheet name="11.7" sheetId="88" r:id="rId10"/>
    <sheet name="11.7 segue" sheetId="89" r:id="rId11"/>
    <sheet name="11.8" sheetId="90" r:id="rId12"/>
    <sheet name="11.8 segue" sheetId="91" r:id="rId13"/>
  </sheets>
  <definedNames>
    <definedName name="_xlnm._FilterDatabase" localSheetId="2" hidden="1">'11.2'!$C$1:$C$73</definedName>
    <definedName name="_xlnm._FilterDatabase" localSheetId="3" hidden="1">'11.3'!#REF!</definedName>
    <definedName name="_xlnm._FilterDatabase" localSheetId="4" hidden="1">'11.4'!#REF!</definedName>
  </definedNames>
  <calcPr calcId="162913"/>
</workbook>
</file>

<file path=xl/calcChain.xml><?xml version="1.0" encoding="utf-8"?>
<calcChain xmlns="http://schemas.openxmlformats.org/spreadsheetml/2006/main">
  <c r="H45" i="60" l="1"/>
  <c r="H46" i="60"/>
  <c r="H47" i="60"/>
  <c r="H44" i="60"/>
  <c r="G61" i="31"/>
  <c r="D49" i="60" l="1"/>
  <c r="D39" i="60"/>
  <c r="F29" i="60"/>
  <c r="B29" i="60"/>
  <c r="K32" i="31" l="1"/>
  <c r="G38" i="31"/>
  <c r="H32" i="31"/>
  <c r="I44" i="83"/>
  <c r="I43" i="83"/>
  <c r="I40" i="83"/>
  <c r="F44" i="83" l="1"/>
  <c r="E44" i="83"/>
  <c r="F43" i="83"/>
  <c r="E43" i="83"/>
  <c r="G43" i="83" s="1"/>
  <c r="F42" i="83"/>
  <c r="E42" i="83"/>
  <c r="F41" i="83"/>
  <c r="E41" i="83"/>
  <c r="F40" i="83"/>
  <c r="E40" i="83"/>
  <c r="C42" i="83"/>
  <c r="C41" i="83"/>
  <c r="C40" i="83"/>
  <c r="C44" i="83"/>
  <c r="C43" i="83"/>
  <c r="B44" i="83"/>
  <c r="B43" i="83"/>
  <c r="B40" i="83"/>
  <c r="I42" i="83"/>
  <c r="I41" i="83"/>
  <c r="I45" i="83" s="1"/>
  <c r="B42" i="83"/>
  <c r="B41" i="83"/>
  <c r="L43" i="83"/>
  <c r="M43" i="83" s="1"/>
  <c r="L39" i="83"/>
  <c r="M39" i="83" s="1"/>
  <c r="L38" i="83"/>
  <c r="M38" i="83" s="1"/>
  <c r="L37" i="83"/>
  <c r="M37" i="83" s="1"/>
  <c r="L36" i="83"/>
  <c r="M36" i="83" s="1"/>
  <c r="L35" i="83"/>
  <c r="M35" i="83" s="1"/>
  <c r="L34" i="83"/>
  <c r="M34" i="83" s="1"/>
  <c r="L33" i="83"/>
  <c r="M33" i="83" s="1"/>
  <c r="L32" i="83"/>
  <c r="M32" i="83" s="1"/>
  <c r="L31" i="83"/>
  <c r="M31" i="83" s="1"/>
  <c r="L30" i="83"/>
  <c r="M30" i="83" s="1"/>
  <c r="L29" i="83"/>
  <c r="M29" i="83" s="1"/>
  <c r="L28" i="83"/>
  <c r="M28" i="83" s="1"/>
  <c r="L27" i="83"/>
  <c r="M27" i="83" s="1"/>
  <c r="L26" i="83"/>
  <c r="M26" i="83" s="1"/>
  <c r="L25" i="83"/>
  <c r="M25" i="83" s="1"/>
  <c r="L24" i="83"/>
  <c r="M24" i="83" s="1"/>
  <c r="L23" i="83"/>
  <c r="M23" i="83" s="1"/>
  <c r="L22" i="83"/>
  <c r="M22" i="83" s="1"/>
  <c r="L21" i="83"/>
  <c r="M21" i="83" s="1"/>
  <c r="L20" i="83"/>
  <c r="M20" i="83" s="1"/>
  <c r="L18" i="83"/>
  <c r="M18" i="83" s="1"/>
  <c r="J43" i="83"/>
  <c r="J39" i="83"/>
  <c r="J38" i="83"/>
  <c r="J37" i="83"/>
  <c r="J36" i="83"/>
  <c r="J35" i="83"/>
  <c r="J34" i="83"/>
  <c r="J33" i="83"/>
  <c r="J32" i="83"/>
  <c r="J31" i="83"/>
  <c r="J30" i="83"/>
  <c r="J29" i="83"/>
  <c r="J28" i="83"/>
  <c r="J27" i="83"/>
  <c r="J26" i="83"/>
  <c r="J25" i="83"/>
  <c r="J24" i="83"/>
  <c r="J23" i="83"/>
  <c r="J22" i="83"/>
  <c r="J21" i="83"/>
  <c r="J20" i="83"/>
  <c r="J18" i="83"/>
  <c r="G39" i="83"/>
  <c r="G38" i="83"/>
  <c r="G37" i="83"/>
  <c r="G36" i="83"/>
  <c r="G35" i="83"/>
  <c r="G34" i="83"/>
  <c r="G33" i="83"/>
  <c r="G32" i="83"/>
  <c r="G31" i="83"/>
  <c r="G30" i="83"/>
  <c r="G29" i="83"/>
  <c r="G28" i="83"/>
  <c r="G27" i="83"/>
  <c r="G26" i="83"/>
  <c r="G25" i="83"/>
  <c r="G24" i="83"/>
  <c r="G23" i="83"/>
  <c r="G22" i="83"/>
  <c r="G21" i="83"/>
  <c r="G20" i="83"/>
  <c r="G18" i="83"/>
  <c r="J42" i="83" l="1"/>
  <c r="L42" i="83"/>
  <c r="B45" i="83"/>
  <c r="J44" i="83"/>
  <c r="L44" i="83"/>
  <c r="M44" i="83" s="1"/>
  <c r="M42" i="83"/>
  <c r="F45" i="83"/>
  <c r="L45" i="83" s="1"/>
  <c r="J40" i="83"/>
  <c r="G42" i="83"/>
  <c r="E45" i="83"/>
  <c r="J45" i="83" s="1"/>
  <c r="G44" i="83"/>
  <c r="G40" i="83"/>
  <c r="C45" i="83"/>
  <c r="L40" i="83"/>
  <c r="M40" i="83" s="1"/>
  <c r="L41" i="83"/>
  <c r="M41" i="83" s="1"/>
  <c r="J41" i="83"/>
  <c r="G41" i="83"/>
  <c r="L12" i="83"/>
  <c r="M12" i="83" s="1"/>
  <c r="L13" i="83"/>
  <c r="M13" i="83"/>
  <c r="L14" i="83"/>
  <c r="M14" i="83" s="1"/>
  <c r="J12" i="83"/>
  <c r="J13" i="83"/>
  <c r="J14" i="83"/>
  <c r="G12" i="83"/>
  <c r="G13" i="83"/>
  <c r="G14" i="83"/>
  <c r="M45" i="83" l="1"/>
  <c r="G45" i="83"/>
  <c r="L11" i="83" l="1"/>
  <c r="M11" i="83" s="1"/>
  <c r="J11" i="83"/>
  <c r="G11" i="83" l="1"/>
  <c r="B44" i="72" l="1"/>
  <c r="D40" i="72" s="1"/>
  <c r="D39" i="72" l="1"/>
  <c r="D44" i="72"/>
  <c r="D42" i="72"/>
  <c r="D41" i="72"/>
  <c r="B26" i="72"/>
  <c r="D22" i="72" s="1"/>
  <c r="F49" i="60"/>
  <c r="B49" i="60"/>
  <c r="D21" i="72" l="1"/>
  <c r="D24" i="72"/>
  <c r="D23" i="72"/>
  <c r="G36" i="31"/>
  <c r="G35" i="31"/>
  <c r="H57" i="31" l="1"/>
  <c r="H61" i="31"/>
  <c r="F61" i="31"/>
  <c r="F57" i="31"/>
  <c r="F48" i="31"/>
  <c r="G39" i="31"/>
  <c r="F39" i="31"/>
  <c r="F38" i="31"/>
  <c r="G37" i="31"/>
  <c r="F37" i="31"/>
  <c r="F36" i="31"/>
  <c r="F35" i="31"/>
  <c r="C35" i="31"/>
  <c r="C36" i="31"/>
  <c r="C37" i="31"/>
  <c r="C38" i="31"/>
  <c r="C39" i="31"/>
  <c r="B39" i="31"/>
  <c r="B38" i="31"/>
  <c r="B37" i="31"/>
  <c r="B36" i="31"/>
  <c r="B35" i="31"/>
  <c r="K34" i="31"/>
  <c r="K33" i="31"/>
  <c r="K31" i="31"/>
  <c r="K30" i="31"/>
  <c r="K29" i="31"/>
  <c r="K27" i="31"/>
  <c r="K26" i="31"/>
  <c r="K25" i="31"/>
  <c r="K24" i="31"/>
  <c r="K23" i="31"/>
  <c r="K22" i="31"/>
  <c r="K21" i="31"/>
  <c r="K20" i="31"/>
  <c r="K16" i="31"/>
  <c r="K15" i="31"/>
  <c r="J34" i="31"/>
  <c r="J33" i="31"/>
  <c r="J32" i="31"/>
  <c r="L32" i="31" s="1"/>
  <c r="K61" i="31" s="1"/>
  <c r="J31" i="31"/>
  <c r="L31" i="31" s="1"/>
  <c r="L60" i="31" s="1"/>
  <c r="J30" i="31"/>
  <c r="J29" i="31"/>
  <c r="J28" i="31"/>
  <c r="L28" i="31" s="1"/>
  <c r="K57" i="31" s="1"/>
  <c r="J27" i="31"/>
  <c r="J26" i="31"/>
  <c r="J25" i="31"/>
  <c r="J24" i="31"/>
  <c r="J23" i="31"/>
  <c r="J22" i="31"/>
  <c r="J21" i="31"/>
  <c r="J20" i="31"/>
  <c r="J17" i="31"/>
  <c r="L17" i="31" s="1"/>
  <c r="K48" i="31" s="1"/>
  <c r="J16" i="31"/>
  <c r="J15" i="31"/>
  <c r="J14" i="31"/>
  <c r="L14" i="31" s="1"/>
  <c r="K45" i="31" s="1"/>
  <c r="K13" i="31"/>
  <c r="J13" i="31"/>
  <c r="H34" i="31"/>
  <c r="G63" i="31" s="1"/>
  <c r="H33" i="31"/>
  <c r="G62" i="31" s="1"/>
  <c r="H31" i="31"/>
  <c r="H60" i="31" s="1"/>
  <c r="H30" i="31"/>
  <c r="F59" i="31" s="1"/>
  <c r="H29" i="31"/>
  <c r="H58" i="31" s="1"/>
  <c r="H27" i="31"/>
  <c r="H26" i="31"/>
  <c r="G55" i="31" s="1"/>
  <c r="H25" i="31"/>
  <c r="G54" i="31" s="1"/>
  <c r="H24" i="31"/>
  <c r="H53" i="31" s="1"/>
  <c r="H23" i="31"/>
  <c r="F52" i="31" s="1"/>
  <c r="H22" i="31"/>
  <c r="G51" i="31" s="1"/>
  <c r="H21" i="31"/>
  <c r="F50" i="31" s="1"/>
  <c r="H20" i="31"/>
  <c r="H49" i="31" s="1"/>
  <c r="D34" i="31"/>
  <c r="C63" i="31" s="1"/>
  <c r="D33" i="31"/>
  <c r="D62" i="31" s="1"/>
  <c r="D32" i="31"/>
  <c r="B61" i="31" s="1"/>
  <c r="D31" i="31"/>
  <c r="C60" i="31" s="1"/>
  <c r="D30" i="31"/>
  <c r="B59" i="31" s="1"/>
  <c r="D29" i="31"/>
  <c r="C58" i="31" s="1"/>
  <c r="D28" i="31"/>
  <c r="C57" i="31" s="1"/>
  <c r="D27" i="31"/>
  <c r="C56" i="31" s="1"/>
  <c r="D26" i="31"/>
  <c r="D55" i="31" s="1"/>
  <c r="D25" i="31"/>
  <c r="D54" i="31" s="1"/>
  <c r="D24" i="31"/>
  <c r="B53" i="31" s="1"/>
  <c r="D23" i="31"/>
  <c r="C52" i="31" s="1"/>
  <c r="D22" i="31"/>
  <c r="C51" i="31" s="1"/>
  <c r="D21" i="31"/>
  <c r="B50" i="31" s="1"/>
  <c r="D20" i="31"/>
  <c r="C49" i="31" s="1"/>
  <c r="H16" i="31"/>
  <c r="H47" i="31" s="1"/>
  <c r="H15" i="31"/>
  <c r="H46" i="31" s="1"/>
  <c r="H13" i="31"/>
  <c r="F44" i="31" s="1"/>
  <c r="D14" i="31"/>
  <c r="C45" i="31" s="1"/>
  <c r="D15" i="31"/>
  <c r="D46" i="31" s="1"/>
  <c r="D16" i="31"/>
  <c r="C47" i="31" s="1"/>
  <c r="D17" i="31"/>
  <c r="B48" i="31" s="1"/>
  <c r="D13" i="31"/>
  <c r="L23" i="31" l="1"/>
  <c r="L52" i="31" s="1"/>
  <c r="D35" i="31"/>
  <c r="D64" i="31" s="1"/>
  <c r="L26" i="31"/>
  <c r="K55" i="31" s="1"/>
  <c r="L27" i="31"/>
  <c r="K56" i="31" s="1"/>
  <c r="D59" i="31"/>
  <c r="C59" i="31"/>
  <c r="F63" i="31"/>
  <c r="B45" i="31"/>
  <c r="C55" i="31"/>
  <c r="H54" i="31"/>
  <c r="B51" i="31"/>
  <c r="D50" i="31"/>
  <c r="H52" i="31"/>
  <c r="B58" i="31"/>
  <c r="G52" i="31"/>
  <c r="B63" i="31"/>
  <c r="F51" i="31"/>
  <c r="H63" i="31"/>
  <c r="C46" i="31"/>
  <c r="F54" i="31"/>
  <c r="K39" i="31"/>
  <c r="D45" i="31"/>
  <c r="C50" i="31"/>
  <c r="B55" i="31"/>
  <c r="H51" i="31"/>
  <c r="L13" i="31"/>
  <c r="L44" i="31" s="1"/>
  <c r="B44" i="31"/>
  <c r="B57" i="31"/>
  <c r="D44" i="31"/>
  <c r="G46" i="31"/>
  <c r="F62" i="31"/>
  <c r="H36" i="31"/>
  <c r="F65" i="31" s="1"/>
  <c r="C44" i="31"/>
  <c r="H38" i="31"/>
  <c r="G67" i="31" s="1"/>
  <c r="K52" i="31"/>
  <c r="B49" i="31"/>
  <c r="D63" i="31"/>
  <c r="D51" i="31"/>
  <c r="H62" i="31"/>
  <c r="L15" i="31"/>
  <c r="K46" i="31" s="1"/>
  <c r="L25" i="31"/>
  <c r="L54" i="31" s="1"/>
  <c r="B62" i="31"/>
  <c r="F53" i="31"/>
  <c r="G53" i="31"/>
  <c r="K35" i="31"/>
  <c r="C40" i="31"/>
  <c r="B54" i="31"/>
  <c r="D58" i="31"/>
  <c r="F60" i="31"/>
  <c r="L45" i="31"/>
  <c r="H39" i="31"/>
  <c r="F68" i="31" s="1"/>
  <c r="B56" i="31"/>
  <c r="G47" i="31"/>
  <c r="G49" i="31"/>
  <c r="G60" i="31"/>
  <c r="K60" i="31"/>
  <c r="G59" i="31"/>
  <c r="L57" i="31"/>
  <c r="G58" i="31"/>
  <c r="F58" i="31"/>
  <c r="H59" i="31"/>
  <c r="J57" i="31"/>
  <c r="F49" i="31"/>
  <c r="G50" i="31"/>
  <c r="H56" i="31"/>
  <c r="G56" i="31"/>
  <c r="G40" i="31"/>
  <c r="J37" i="31"/>
  <c r="H55" i="31"/>
  <c r="H37" i="31"/>
  <c r="H66" i="31" s="1"/>
  <c r="K37" i="31"/>
  <c r="F55" i="31"/>
  <c r="F40" i="31"/>
  <c r="F56" i="31"/>
  <c r="H50" i="31"/>
  <c r="J55" i="31"/>
  <c r="K36" i="31"/>
  <c r="L21" i="31"/>
  <c r="L50" i="31" s="1"/>
  <c r="D39" i="31"/>
  <c r="D68" i="31" s="1"/>
  <c r="J60" i="31"/>
  <c r="J52" i="31"/>
  <c r="L33" i="31"/>
  <c r="J62" i="31" s="1"/>
  <c r="D38" i="31"/>
  <c r="C67" i="31" s="1"/>
  <c r="J38" i="31"/>
  <c r="C62" i="31"/>
  <c r="C54" i="31"/>
  <c r="L34" i="31"/>
  <c r="K63" i="31" s="1"/>
  <c r="B40" i="31"/>
  <c r="K38" i="31"/>
  <c r="D61" i="31"/>
  <c r="D57" i="31"/>
  <c r="D53" i="31"/>
  <c r="D49" i="31"/>
  <c r="L61" i="31"/>
  <c r="D37" i="31"/>
  <c r="C61" i="31"/>
  <c r="C53" i="31"/>
  <c r="J56" i="31"/>
  <c r="J39" i="31"/>
  <c r="B52" i="31"/>
  <c r="B60" i="31"/>
  <c r="D60" i="31"/>
  <c r="D56" i="31"/>
  <c r="D52" i="31"/>
  <c r="J61" i="31"/>
  <c r="L55" i="31"/>
  <c r="L30" i="31"/>
  <c r="L59" i="31" s="1"/>
  <c r="L22" i="31"/>
  <c r="L51" i="31" s="1"/>
  <c r="L29" i="31"/>
  <c r="L58" i="31" s="1"/>
  <c r="G44" i="31"/>
  <c r="F46" i="31"/>
  <c r="H44" i="31"/>
  <c r="H35" i="31"/>
  <c r="F64" i="31" s="1"/>
  <c r="F47" i="31"/>
  <c r="J45" i="31"/>
  <c r="C64" i="31"/>
  <c r="J35" i="31"/>
  <c r="J48" i="31"/>
  <c r="L16" i="31"/>
  <c r="L47" i="31" s="1"/>
  <c r="B46" i="31"/>
  <c r="D48" i="31"/>
  <c r="J36" i="31"/>
  <c r="B47" i="31"/>
  <c r="C48" i="31"/>
  <c r="D36" i="31"/>
  <c r="D65" i="31" s="1"/>
  <c r="B64" i="31"/>
  <c r="D47" i="31"/>
  <c r="J44" i="31"/>
  <c r="L24" i="31"/>
  <c r="L53" i="31" s="1"/>
  <c r="L20" i="31"/>
  <c r="K49" i="31" s="1"/>
  <c r="B35" i="72"/>
  <c r="L47" i="60"/>
  <c r="H49" i="60"/>
  <c r="B39" i="60"/>
  <c r="H36" i="60" s="1"/>
  <c r="H29" i="60"/>
  <c r="E49" i="60"/>
  <c r="J49" i="60"/>
  <c r="C49" i="60"/>
  <c r="E39" i="60"/>
  <c r="J36" i="60"/>
  <c r="C39" i="60"/>
  <c r="E29" i="60"/>
  <c r="D29" i="60"/>
  <c r="J23" i="60" s="1"/>
  <c r="C29" i="60"/>
  <c r="C19" i="60"/>
  <c r="D19" i="60"/>
  <c r="J14" i="60" s="1"/>
  <c r="E19" i="60"/>
  <c r="F19" i="60"/>
  <c r="L17" i="60" s="1"/>
  <c r="B19" i="60"/>
  <c r="H19" i="60" s="1"/>
  <c r="B17" i="72"/>
  <c r="H27" i="60"/>
  <c r="J39" i="60" l="1"/>
  <c r="J35" i="60"/>
  <c r="J33" i="60"/>
  <c r="J37" i="60"/>
  <c r="J28" i="60"/>
  <c r="J27" i="60"/>
  <c r="J25" i="60"/>
  <c r="H16" i="60"/>
  <c r="L13" i="60"/>
  <c r="J19" i="60"/>
  <c r="H14" i="60"/>
  <c r="L56" i="31"/>
  <c r="J54" i="31"/>
  <c r="J46" i="31"/>
  <c r="L46" i="31"/>
  <c r="D13" i="72"/>
  <c r="D14" i="72"/>
  <c r="D15" i="72"/>
  <c r="D16" i="72"/>
  <c r="D17" i="72"/>
  <c r="D12" i="72"/>
  <c r="L14" i="60"/>
  <c r="J24" i="60"/>
  <c r="J34" i="60"/>
  <c r="L16" i="60"/>
  <c r="K44" i="31"/>
  <c r="H15" i="60"/>
  <c r="L15" i="60"/>
  <c r="D33" i="72"/>
  <c r="D30" i="72"/>
  <c r="D32" i="72"/>
  <c r="D31" i="72"/>
  <c r="F67" i="31"/>
  <c r="H67" i="31"/>
  <c r="B68" i="31"/>
  <c r="K50" i="31"/>
  <c r="K58" i="31"/>
  <c r="J58" i="31"/>
  <c r="H68" i="31"/>
  <c r="G68" i="31"/>
  <c r="H65" i="31"/>
  <c r="G65" i="31"/>
  <c r="C68" i="31"/>
  <c r="G66" i="31"/>
  <c r="K54" i="31"/>
  <c r="J44" i="60"/>
  <c r="J47" i="60"/>
  <c r="L49" i="60"/>
  <c r="L44" i="60"/>
  <c r="L45" i="60"/>
  <c r="L46" i="60"/>
  <c r="J45" i="60"/>
  <c r="J43" i="60"/>
  <c r="J46" i="60"/>
  <c r="H34" i="60"/>
  <c r="H37" i="60"/>
  <c r="H35" i="60"/>
  <c r="H39" i="60"/>
  <c r="H26" i="60"/>
  <c r="L26" i="60"/>
  <c r="L24" i="60"/>
  <c r="L29" i="60"/>
  <c r="L25" i="60"/>
  <c r="J26" i="60"/>
  <c r="L27" i="60"/>
  <c r="J29" i="60"/>
  <c r="H24" i="60"/>
  <c r="H25" i="60"/>
  <c r="J13" i="60"/>
  <c r="J15" i="60"/>
  <c r="J16" i="60"/>
  <c r="H18" i="60"/>
  <c r="H17" i="60"/>
  <c r="L19" i="60"/>
  <c r="J17" i="60"/>
  <c r="L18" i="60"/>
  <c r="J18" i="60"/>
  <c r="H13" i="60"/>
  <c r="K62" i="31"/>
  <c r="F66" i="31"/>
  <c r="L36" i="31"/>
  <c r="J65" i="31" s="1"/>
  <c r="J50" i="31"/>
  <c r="L37" i="31"/>
  <c r="L66" i="31" s="1"/>
  <c r="J53" i="31"/>
  <c r="J51" i="31"/>
  <c r="C66" i="31"/>
  <c r="D66" i="31"/>
  <c r="B66" i="31"/>
  <c r="D67" i="31"/>
  <c r="B67" i="31"/>
  <c r="K59" i="31"/>
  <c r="L62" i="31"/>
  <c r="L39" i="31"/>
  <c r="J59" i="31"/>
  <c r="K53" i="31"/>
  <c r="L63" i="31"/>
  <c r="J63" i="31"/>
  <c r="L49" i="31"/>
  <c r="J49" i="31"/>
  <c r="K40" i="31"/>
  <c r="L38" i="31"/>
  <c r="L67" i="31" s="1"/>
  <c r="K51" i="31"/>
  <c r="H40" i="31"/>
  <c r="H64" i="31"/>
  <c r="G64" i="31"/>
  <c r="J40" i="31"/>
  <c r="L35" i="31"/>
  <c r="J64" i="31" s="1"/>
  <c r="J47" i="31"/>
  <c r="K47" i="31"/>
  <c r="B65" i="31"/>
  <c r="D40" i="31"/>
  <c r="C65" i="31"/>
  <c r="K66" i="31" l="1"/>
  <c r="L65" i="31"/>
  <c r="K65" i="31"/>
  <c r="J66" i="31"/>
  <c r="K67" i="31"/>
  <c r="L68" i="31"/>
  <c r="K68" i="31"/>
  <c r="J67" i="31"/>
  <c r="J68" i="31"/>
  <c r="H69" i="31"/>
  <c r="G69" i="31"/>
  <c r="F69" i="31"/>
  <c r="D69" i="31"/>
  <c r="C69" i="31"/>
  <c r="B69" i="31"/>
  <c r="L64" i="31"/>
  <c r="K64" i="31"/>
  <c r="L40" i="31"/>
  <c r="J69" i="31" s="1"/>
  <c r="L69" i="31" l="1"/>
  <c r="K69" i="31"/>
</calcChain>
</file>

<file path=xl/sharedStrings.xml><?xml version="1.0" encoding="utf-8"?>
<sst xmlns="http://schemas.openxmlformats.org/spreadsheetml/2006/main" count="712" uniqueCount="193">
  <si>
    <t>Membri del Consiglio</t>
  </si>
  <si>
    <t>CLASSI DI ETÁ</t>
  </si>
  <si>
    <t>Valori assoluti</t>
  </si>
  <si>
    <t>-</t>
  </si>
  <si>
    <t>Totale</t>
  </si>
  <si>
    <t>Piemonte</t>
  </si>
  <si>
    <t>Lombardia</t>
  </si>
  <si>
    <t>Liguria</t>
  </si>
  <si>
    <t>Bolzano/Bozen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</si>
  <si>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</si>
  <si>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</si>
  <si>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</si>
  <si>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</si>
  <si>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</si>
  <si>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</si>
  <si>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</si>
  <si>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</si>
  <si>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</si>
  <si>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</si>
  <si>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</si>
  <si>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</si>
  <si>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</si>
  <si>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</si>
  <si>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</si>
  <si>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</si>
  <si>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</si>
  <si>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</si>
  <si>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</si>
  <si>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Valle d'Aosta/Vallée d'Aoste</t>
  </si>
  <si>
    <t>Trentino-Alto Adige/Südtirol</t>
  </si>
  <si>
    <t>Per 100 elettori</t>
  </si>
  <si>
    <t>Elettori</t>
  </si>
  <si>
    <t>Votanti</t>
  </si>
  <si>
    <t>Basilicata</t>
  </si>
  <si>
    <t>Calabria</t>
  </si>
  <si>
    <t>Femmine</t>
  </si>
  <si>
    <t>Maschi</t>
  </si>
  <si>
    <t xml:space="preserve">Trento </t>
  </si>
  <si>
    <t>ANNI 
REGIONI</t>
  </si>
  <si>
    <t>Comuni fino a 15.000 abitanti</t>
  </si>
  <si>
    <t>Comuni con oltre 15.000 abitanti</t>
  </si>
  <si>
    <t>VALORI PERCENTUALI</t>
  </si>
  <si>
    <t>VALORI ASSOLUTI</t>
  </si>
  <si>
    <t>COMUNI</t>
  </si>
  <si>
    <t>PROVINCE</t>
  </si>
  <si>
    <t>REGIONI</t>
  </si>
  <si>
    <t>Da 31 a 40</t>
  </si>
  <si>
    <t>Da 41 a 50</t>
  </si>
  <si>
    <t>Da 51 a 60</t>
  </si>
  <si>
    <t>Fino a 30 anni</t>
  </si>
  <si>
    <t>Composizioni percentuali</t>
  </si>
  <si>
    <t>Fonte: Istat, Statistiche elettorali (E)</t>
  </si>
  <si>
    <t xml:space="preserve">REGIONI </t>
  </si>
  <si>
    <r>
      <t xml:space="preserve">Sindaci in carica per classe di ampiezza demografica dei comuni, sesso e regione </t>
    </r>
    <r>
      <rPr>
        <sz val="9"/>
        <rFont val="Arial"/>
        <family val="2"/>
      </rPr>
      <t>(a)</t>
    </r>
  </si>
  <si>
    <t>Sindaci in carica per classe di ampiezza demografica dei comuni, sesso e regione</t>
  </si>
  <si>
    <t>Amministratori in carica nei Comuni, nelle Province e nelle Regioni per classe d'età</t>
  </si>
  <si>
    <t xml:space="preserve">Valle d'Aosta/Vallée d'Aoste </t>
  </si>
  <si>
    <t>Licenza di scuola media inferiore</t>
  </si>
  <si>
    <t>Altri titoli</t>
  </si>
  <si>
    <t>TITOLI DI STUDIO</t>
  </si>
  <si>
    <t>Licenza di scuola elementare, nessun titolo di studio</t>
  </si>
  <si>
    <t>Amministratori in carica nei Comuni, nelle Province e nelle Regioni per titolo di studio</t>
  </si>
  <si>
    <t>(b) Diploma di maturità e qualifica professionale.</t>
  </si>
  <si>
    <t>(c) Diploma terziario extra universitario (compresi anche i titoli e diplomi professionali post media superiore), diploma universitario, laurea, laurea di primo livello, diploma di laurea, laurea specialistica a ciclo unico, laurea specialistica, titolo di studio post-laurea, master universitario di primo e secondo livello, diploma di specializzazione, dottorato di ricerca.</t>
  </si>
  <si>
    <t>Diploma di scuola media superiore (b)</t>
  </si>
  <si>
    <t>Laurea e post-laurea (c)</t>
  </si>
  <si>
    <t>Sindaci/
Presidenti</t>
  </si>
  <si>
    <t>Persone di 14 anni e più per  frequenza con  cui  parlano  di  politica e che hanno  svolto le attività indicate per classe di età, sesso e regione</t>
  </si>
  <si>
    <t xml:space="preserve">Tavola 11.1 </t>
  </si>
  <si>
    <t>Membri della 
Giunta</t>
  </si>
  <si>
    <t>Tavola 11.3</t>
  </si>
  <si>
    <t>Tavola 11.4</t>
  </si>
  <si>
    <t>Tavola 11.5</t>
  </si>
  <si>
    <t>Tavola 11.6</t>
  </si>
  <si>
    <t>Tavola 11.7</t>
  </si>
  <si>
    <t>Tavola 11.8</t>
  </si>
  <si>
    <r>
      <t xml:space="preserve">Amministratori in carica nei comuni, nelle province e nelle regioni per titolo di studio </t>
    </r>
    <r>
      <rPr>
        <sz val="9"/>
        <rFont val="Arial"/>
        <family val="2"/>
      </rPr>
      <t>(a)</t>
    </r>
  </si>
  <si>
    <t xml:space="preserve">                                      </t>
  </si>
  <si>
    <t xml:space="preserve">      </t>
  </si>
  <si>
    <t xml:space="preserve">                                                                     </t>
  </si>
  <si>
    <t xml:space="preserve">                                                                                                                            </t>
  </si>
  <si>
    <t xml:space="preserve">ANNI
CLASSI DI ETÀ
                 </t>
  </si>
  <si>
    <t>Parlano di politica (a)</t>
  </si>
  <si>
    <t>Partecipazione 
ad un comizio   
(b)</t>
  </si>
  <si>
    <t>Partecipazione 
ad un corteo   
(b)</t>
  </si>
  <si>
    <t>Ascolto di un 
dibattito politico  
(b)</t>
  </si>
  <si>
    <t>Attività gratuita 
per un partito
politico            
(b)</t>
  </si>
  <si>
    <t>Ha dato soldi 
ad un partito                
(b)</t>
  </si>
  <si>
    <t>Tutti i giorni</t>
  </si>
  <si>
    <t>Qualche 
volta alla settimana</t>
  </si>
  <si>
    <t>Una volta 
alla settimana</t>
  </si>
  <si>
    <t xml:space="preserve">Qualche 
volta al mese </t>
  </si>
  <si>
    <t>Qualche 
volta l'anno</t>
  </si>
  <si>
    <t>Mai</t>
  </si>
  <si>
    <t>MASCHI</t>
  </si>
  <si>
    <t xml:space="preserve">14-17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</si>
  <si>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</si>
  <si>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</si>
  <si>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</si>
  <si>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</si>
  <si>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</si>
  <si>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</si>
  <si>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</si>
  <si>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</si>
  <si>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75 e più                              </t>
  </si>
  <si>
    <t xml:space="preserve">Totale                                </t>
  </si>
  <si>
    <t>FEMMINE</t>
  </si>
  <si>
    <t>MASCHI E FEMMINE</t>
  </si>
  <si>
    <t>Fonte: Istat, Indagine multiscopo "Aspetti della vita quotidiana" (R)</t>
  </si>
  <si>
    <t>(a) La somma delle percentuali raggiunge il 100 se si uniscono i valori 'non indicato'.</t>
  </si>
  <si>
    <t>(b) Nei 12 mesi precedenti l'intervista.</t>
  </si>
  <si>
    <r>
      <t xml:space="preserve">Tavola 11.6 </t>
    </r>
    <r>
      <rPr>
        <sz val="9"/>
        <rFont val="Arial"/>
        <family val="2"/>
      </rPr>
      <t>segue</t>
    </r>
  </si>
  <si>
    <t xml:space="preserve">REGIONI                      </t>
  </si>
  <si>
    <t>Partecipa-
zione   
ad un comizio   
(b)</t>
  </si>
  <si>
    <t>Partecipa-
zione 
ad un
corteo   
(b)</t>
  </si>
  <si>
    <t xml:space="preserve">Piemonte                              </t>
  </si>
  <si>
    <t xml:space="preserve">Liguria                               </t>
  </si>
  <si>
    <t xml:space="preserve">Lombardia                             </t>
  </si>
  <si>
    <t xml:space="preserve">Trentino-Alto Adige/Südtirol              </t>
  </si>
  <si>
    <t>Bolzano-Bozen</t>
  </si>
  <si>
    <t>Trento</t>
  </si>
  <si>
    <t xml:space="preserve">Veneto                                </t>
  </si>
  <si>
    <t xml:space="preserve">Friuli-Venezia Giulia                 </t>
  </si>
  <si>
    <t xml:space="preserve">Emilia-Romagna                        </t>
  </si>
  <si>
    <t xml:space="preserve">Toscana                               </t>
  </si>
  <si>
    <t xml:space="preserve">Umbria                                </t>
  </si>
  <si>
    <t xml:space="preserve">Marche                                </t>
  </si>
  <si>
    <t xml:space="preserve">Lazio                                 </t>
  </si>
  <si>
    <t xml:space="preserve">Abruzzo                               </t>
  </si>
  <si>
    <t xml:space="preserve">Molise                                </t>
  </si>
  <si>
    <t xml:space="preserve">Campania                              </t>
  </si>
  <si>
    <t xml:space="preserve">Puglia                                </t>
  </si>
  <si>
    <t xml:space="preserve">Basilicata                            </t>
  </si>
  <si>
    <t xml:space="preserve">Calabria                              </t>
  </si>
  <si>
    <t xml:space="preserve">Sicilia                               </t>
  </si>
  <si>
    <t xml:space="preserve">Sardegna                              </t>
  </si>
  <si>
    <t xml:space="preserve">Centro                         </t>
  </si>
  <si>
    <t>Persone di 14 anni e più per frequenza con cui si informano dei fatti della politica italiana, classe di età, sesso e regione</t>
  </si>
  <si>
    <t>Si informano dei fatti della politica italiana (a)</t>
  </si>
  <si>
    <t>Una volta
alla settimana</t>
  </si>
  <si>
    <t>Qualche 
volta al mese</t>
  </si>
  <si>
    <t>Persone di 14 anni e più che non si informano mai dei fatti della politica italiana per motivi prevalenti, classe di età, sesso e regione</t>
  </si>
  <si>
    <t>ANNI
CLASSI DI ETÀ</t>
  </si>
  <si>
    <t xml:space="preserve">Persone
che non si informano  </t>
  </si>
  <si>
    <t>Motivi per cui non si informano (a)</t>
  </si>
  <si>
    <t>Non interessa</t>
  </si>
  <si>
    <t>Non ha tempo</t>
  </si>
  <si>
    <t>Argomento complicato</t>
  </si>
  <si>
    <t>Sfiducia nella politica</t>
  </si>
  <si>
    <t xml:space="preserve">Altro </t>
  </si>
  <si>
    <t>(a) Per 100 persone di 14 anni e più della stessa classe di età e sesso che non si informano mai dei fatti della politica italiana.</t>
  </si>
  <si>
    <r>
      <t xml:space="preserve">Tavola 11.8 </t>
    </r>
    <r>
      <rPr>
        <sz val="9"/>
        <rFont val="Arial"/>
        <family val="2"/>
      </rPr>
      <t>segue</t>
    </r>
  </si>
  <si>
    <t>(a) Per 100 persone di 14 anni e più della stessa zona che non si informano mai dei fatti della politica italiana.</t>
  </si>
  <si>
    <t>Persone di 14 anni e più che hanno svolto attività sociali nei 12 mesi precedenti l'intervista per classe di età, sesso e regione</t>
  </si>
  <si>
    <t>Riunioni in associazioni ecologiste,
 eccetera</t>
  </si>
  <si>
    <t>Riunioni in associazioni 
culturali</t>
  </si>
  <si>
    <t>Attività gratuita per associazioni di volontariato</t>
  </si>
  <si>
    <t>Attività gratuita 
per associazioni 
non di volontariato</t>
  </si>
  <si>
    <t>Attività gratuita per un sindacato</t>
  </si>
  <si>
    <t>Soldi versati 
ad una associazione</t>
  </si>
  <si>
    <t>Persone di 14 anni e più che hanno svolto attività sociali nei 12 mesi precedenti  l'intervista per classe di età, sesso e regione</t>
  </si>
  <si>
    <t xml:space="preserve">REGIONI                               </t>
  </si>
  <si>
    <t>Riunioni in associazioni culturali</t>
  </si>
  <si>
    <t>Attività gratuita per associazioni non di volontariato</t>
  </si>
  <si>
    <t>Soldi versati ad una associazione</t>
  </si>
  <si>
    <r>
      <t xml:space="preserve">Amministratori in carica nei comuni, nelle province e nelle regioni per classe di età </t>
    </r>
    <r>
      <rPr>
        <sz val="9"/>
        <rFont val="Arial"/>
        <family val="2"/>
      </rPr>
      <t>(a)</t>
    </r>
  </si>
  <si>
    <t>Capitolo 11 - Elezioni e attività politica e sociale</t>
  </si>
  <si>
    <t>Tavola 11.2</t>
  </si>
  <si>
    <t>Voti validi</t>
  </si>
  <si>
    <t>CITTA' METROPOLITANE</t>
  </si>
  <si>
    <t>Anno 2019</t>
  </si>
  <si>
    <t>Persone di 14 anni e più per  frequenza con cui  parlano di politica e che hanno svolto le attività indicate per classe di età, sesso e regione</t>
  </si>
  <si>
    <t xml:space="preserve">Valle d'Aosta - Vallée d'Aoste                 </t>
  </si>
  <si>
    <r>
      <t xml:space="preserve">Tavola 11.5 </t>
    </r>
    <r>
      <rPr>
        <sz val="9"/>
        <rFont val="Arial"/>
        <family val="2"/>
      </rPr>
      <t>segue</t>
    </r>
  </si>
  <si>
    <t>Qualche volta alla settimana</t>
  </si>
  <si>
    <t>Motivi per cui non si informano(a)</t>
  </si>
  <si>
    <t>Comuni in cui si sono svolte le elezioni</t>
  </si>
  <si>
    <t xml:space="preserve">Di cui: Capoluogo
di regione 
o di 
provincia </t>
  </si>
  <si>
    <t>Voti non validi</t>
  </si>
  <si>
    <t xml:space="preserve">2019 - PER REGIONE </t>
  </si>
  <si>
    <t>Elettori, votanti e voti validi alle elezioni comunali per regione</t>
  </si>
  <si>
    <t>Anno 2020</t>
  </si>
  <si>
    <t>(a) Dati aggiornati ad agosto 2020. Il numero dei sindaci è inferiore al numero complessivo di comuni, in quanto la banca dati dell'anagrafe degli amministratori locali riporta i dati  relativi ai neoeletti, sulla base delle informazioni raccolte a seguito delle consultazioni elettorali. Pertanto alcune situazioni amministrative potrebbero essere ancora non completamente aggiornate.</t>
  </si>
  <si>
    <t>Da 61 a 80</t>
  </si>
  <si>
    <t>81 anni e oltre</t>
  </si>
  <si>
    <t>(a) Dati aggiornati ad agosto 2020. Il numero dei sindaci e presidenti è inferiore al numero complessivo delle amministrazioni di rispettiva competenza,  in quanto la banca dati dell'anagrafe degli amministratori locali riporta i dati e le informazioni raccolte a seguito delle consultazioni elettorali. Pertanto alcune situazioni amministrative potrebbero essere ancora non completamente aggiornate.</t>
  </si>
  <si>
    <t>Anno 2019, per 100 persone di 14 anni e più della stessa classe di età, sesso e zona</t>
  </si>
  <si>
    <t>2019 - PER CLASSE DI ETÀ E SESSO</t>
  </si>
  <si>
    <t>.</t>
  </si>
  <si>
    <t>2019 - PER REGIONE</t>
  </si>
  <si>
    <t xml:space="preserve">Tavola 11.7 </t>
  </si>
  <si>
    <r>
      <t xml:space="preserve">Tavola 11.7 </t>
    </r>
    <r>
      <rPr>
        <sz val="9"/>
        <rFont val="Arial"/>
        <family val="2"/>
      </rPr>
      <t>segue</t>
    </r>
  </si>
  <si>
    <t>2019 - PER CLASSI DI ETÀ E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</si>
</sst>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#,##0.0"/>
    <numFmt numFmtId="168" formatCode="_-&quot;L.&quot;\ * #,##0_-;\-&quot;L.&quot;\ * #,##0_-;_-&quot;L.&quot;\ * &quot;-&quot;_-;_-@_-"/>
    <numFmt numFmtId="169" formatCode="_(* #,##0.00_);_(* \(#,##0.00\);_(* &quot;-&quot;??_);_(@_)"/>
    <numFmt numFmtId="170" formatCode="_-[$€]\ * #,##0.00_-;\-[$€]\ * #,##0.00_-;_-[$€]\ * &quot;-&quot;??_-;_-@_-"/>
    <numFmt numFmtId="171" formatCode="#,##0_-"/>
  </numFmts>
  <fonts count="32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Times New Roman"/>
      <family val="1"/>
    </font>
    <font>
      <sz val="10"/>
      <name val="Arial"/>
      <family val="2"/>
    </font>
    <font>
      <sz val="8"/>
      <name val="Arial Narrow"/>
      <family val="2"/>
    </font>
    <font>
      <sz val="10"/>
      <name val="Arial"/>
      <family val="2"/>
    </font>
    <font>
      <sz val="9"/>
      <name val="Arial"/>
      <family val="2"/>
    </font>
    <font>
      <sz val="7"/>
      <color indexed="48"/>
      <name val="Arial"/>
      <family val="2"/>
    </font>
    <font>
      <sz val="7"/>
      <name val="Times New Roman"/>
      <family val="1"/>
    </font>
    <font>
      <sz val="8"/>
      <name val="Arial"/>
      <family val="2"/>
    </font>
    <font>
      <sz val="9"/>
      <color indexed="23"/>
      <name val="Arial"/>
      <family val="2"/>
    </font>
    <font>
      <u/>
      <sz val="9"/>
      <color indexed="12"/>
      <name val="Arial"/>
      <family val="2"/>
    </font>
    <font>
      <sz val="8"/>
      <name val="Tahoma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i/>
      <sz val="10"/>
      <name val="Arial"/>
      <family val="2"/>
    </font>
    <font>
      <sz val="10"/>
      <color indexed="23"/>
      <name val="Arial"/>
      <family val="2"/>
    </font>
    <font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9"/>
      <color rgb="FF80808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</borders>
  <cellStyleXfs count="69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70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7" fillId="0" borderId="0"/>
    <xf numFmtId="0" fontId="1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8" fillId="0" borderId="0"/>
    <xf numFmtId="0" fontId="7" fillId="0" borderId="0" applyNumberFormat="0"/>
    <xf numFmtId="0" fontId="24" fillId="3" borderId="8" applyNumberFormat="0" applyFont="0" applyAlignment="0" applyProtection="0"/>
    <xf numFmtId="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49" fontId="9" fillId="0" borderId="1">
      <alignment vertical="center" wrapText="1"/>
    </xf>
    <xf numFmtId="49" fontId="9" fillId="0" borderId="1">
      <alignment vertical="center" wrapText="1"/>
    </xf>
    <xf numFmtId="49" fontId="9" fillId="0" borderId="1">
      <alignment vertical="center" wrapText="1"/>
    </xf>
    <xf numFmtId="49" fontId="17" fillId="0" borderId="2">
      <alignment vertical="center" wrapText="1"/>
    </xf>
    <xf numFmtId="49" fontId="17" fillId="0" borderId="2">
      <alignment vertical="center" wrapText="1"/>
    </xf>
    <xf numFmtId="171" fontId="9" fillId="0" borderId="1">
      <alignment horizontal="right" vertical="center"/>
    </xf>
    <xf numFmtId="0" fontId="20" fillId="2" borderId="3">
      <alignment horizontal="center" vertical="center" wrapText="1"/>
    </xf>
    <xf numFmtId="49" fontId="21" fillId="2" borderId="4">
      <alignment horizontal="center" vertical="center" wrapText="1"/>
    </xf>
    <xf numFmtId="168" fontId="1" fillId="0" borderId="0" applyFont="0" applyFill="0" applyBorder="0" applyAlignment="0" applyProtection="0"/>
  </cellStyleXfs>
  <cellXfs count="265">
    <xf numFmtId="0" fontId="0" fillId="0" borderId="0" xfId="0"/>
    <xf numFmtId="3" fontId="4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0" fontId="8" fillId="0" borderId="0" xfId="0" applyFont="1" applyFill="1"/>
    <xf numFmtId="0" fontId="6" fillId="0" borderId="0" xfId="0" applyNumberFormat="1" applyFont="1" applyFill="1" applyAlignment="1">
      <alignment horizontal="left" vertical="center"/>
    </xf>
    <xf numFmtId="0" fontId="4" fillId="0" borderId="0" xfId="0" applyFont="1" applyFill="1"/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4" fillId="0" borderId="5" xfId="0" applyFont="1" applyFill="1" applyBorder="1" applyAlignment="1">
      <alignment horizontal="right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 applyAlignment="1"/>
    <xf numFmtId="3" fontId="4" fillId="0" borderId="0" xfId="0" applyNumberFormat="1" applyFont="1" applyFill="1" applyBorder="1"/>
    <xf numFmtId="0" fontId="4" fillId="0" borderId="0" xfId="679" applyNumberFormat="1" applyFont="1" applyFill="1" applyBorder="1" applyAlignment="1">
      <alignment horizontal="left" vertical="center"/>
    </xf>
    <xf numFmtId="0" fontId="6" fillId="0" borderId="0" xfId="679" applyNumberFormat="1" applyFont="1" applyFill="1" applyBorder="1" applyAlignment="1">
      <alignment horizontal="left" vertical="center"/>
    </xf>
    <xf numFmtId="0" fontId="5" fillId="0" borderId="0" xfId="679" applyNumberFormat="1" applyFont="1" applyFill="1" applyBorder="1" applyAlignment="1">
      <alignment horizontal="left" vertical="center"/>
    </xf>
    <xf numFmtId="0" fontId="5" fillId="0" borderId="0" xfId="679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8" fillId="0" borderId="5" xfId="0" applyFont="1" applyFill="1" applyBorder="1"/>
    <xf numFmtId="0" fontId="2" fillId="0" borderId="0" xfId="0" applyNumberFormat="1" applyFont="1" applyFill="1" applyAlignment="1">
      <alignment vertical="center" wrapText="1"/>
    </xf>
    <xf numFmtId="3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/>
    <xf numFmtId="3" fontId="6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167" fontId="4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horizontal="right" vertical="center"/>
    </xf>
    <xf numFmtId="0" fontId="12" fillId="0" borderId="0" xfId="0" applyFont="1" applyFill="1"/>
    <xf numFmtId="0" fontId="12" fillId="0" borderId="6" xfId="0" applyFont="1" applyFill="1" applyBorder="1" applyAlignment="1"/>
    <xf numFmtId="0" fontId="4" fillId="0" borderId="0" xfId="0" applyNumberFormat="1" applyFont="1" applyFill="1" applyAlignment="1">
      <alignment horizontal="left" vertical="center"/>
    </xf>
    <xf numFmtId="0" fontId="4" fillId="0" borderId="0" xfId="0" quotePrefix="1" applyFont="1" applyFill="1" applyBorder="1" applyAlignment="1">
      <alignment vertical="center"/>
    </xf>
    <xf numFmtId="166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left" vertical="center"/>
    </xf>
    <xf numFmtId="0" fontId="4" fillId="0" borderId="5" xfId="0" applyFont="1" applyFill="1" applyBorder="1" applyAlignment="1">
      <alignment horizontal="right" vertical="top" wrapText="1"/>
    </xf>
    <xf numFmtId="0" fontId="4" fillId="0" borderId="7" xfId="0" applyFont="1" applyFill="1" applyBorder="1" applyAlignment="1">
      <alignment horizontal="right" vertical="top" wrapText="1"/>
    </xf>
    <xf numFmtId="167" fontId="4" fillId="0" borderId="0" xfId="0" quotePrefix="1" applyNumberFormat="1" applyFont="1" applyFill="1" applyAlignment="1">
      <alignment horizontal="right" vertical="center"/>
    </xf>
    <xf numFmtId="3" fontId="4" fillId="0" borderId="0" xfId="3" applyNumberFormat="1" applyFont="1" applyFill="1" applyBorder="1" applyAlignment="1">
      <alignment horizontal="right" vertical="center"/>
    </xf>
    <xf numFmtId="3" fontId="5" fillId="0" borderId="0" xfId="3" applyNumberFormat="1" applyFont="1" applyFill="1" applyBorder="1" applyAlignment="1">
      <alignment horizontal="right" vertical="center"/>
    </xf>
    <xf numFmtId="3" fontId="5" fillId="0" borderId="0" xfId="3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 applyBorder="1"/>
    <xf numFmtId="0" fontId="11" fillId="0" borderId="0" xfId="0" applyFont="1" applyFill="1"/>
    <xf numFmtId="0" fontId="11" fillId="0" borderId="0" xfId="0" applyFont="1"/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25" fillId="0" borderId="0" xfId="0" applyFont="1" applyFill="1" applyAlignment="1">
      <alignment vertical="center"/>
    </xf>
    <xf numFmtId="0" fontId="2" fillId="0" borderId="5" xfId="0" applyNumberFormat="1" applyFont="1" applyFill="1" applyBorder="1" applyAlignment="1">
      <alignment vertical="center" wrapText="1"/>
    </xf>
    <xf numFmtId="167" fontId="2" fillId="0" borderId="0" xfId="0" applyNumberFormat="1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6" fillId="0" borderId="0" xfId="1" applyFont="1" applyFill="1" applyAlignment="1" applyProtection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5" xfId="0" applyFont="1" applyFill="1" applyBorder="1"/>
    <xf numFmtId="0" fontId="5" fillId="0" borderId="0" xfId="0" applyFont="1" applyFill="1"/>
    <xf numFmtId="0" fontId="4" fillId="0" borderId="0" xfId="0" applyFont="1"/>
    <xf numFmtId="3" fontId="4" fillId="0" borderId="0" xfId="3" applyNumberFormat="1" applyFont="1" applyFill="1" applyAlignment="1">
      <alignment horizontal="right" vertical="center"/>
    </xf>
    <xf numFmtId="3" fontId="4" fillId="0" borderId="0" xfId="679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6" fillId="0" borderId="0" xfId="679" applyNumberFormat="1" applyFont="1" applyFill="1" applyBorder="1" applyAlignment="1">
      <alignment horizontal="right" vertical="center"/>
    </xf>
    <xf numFmtId="3" fontId="6" fillId="0" borderId="0" xfId="3" applyNumberFormat="1" applyFont="1" applyFill="1" applyAlignment="1">
      <alignment horizontal="right" vertical="center"/>
    </xf>
    <xf numFmtId="0" fontId="5" fillId="0" borderId="0" xfId="679" applyNumberFormat="1" applyFont="1" applyFill="1" applyBorder="1" applyAlignment="1">
      <alignment horizontal="right" vertical="center"/>
    </xf>
    <xf numFmtId="166" fontId="6" fillId="0" borderId="0" xfId="0" applyNumberFormat="1" applyFont="1" applyFill="1" applyAlignment="1">
      <alignment horizontal="right" vertical="center"/>
    </xf>
    <xf numFmtId="0" fontId="22" fillId="0" borderId="0" xfId="0" applyFont="1" applyFill="1"/>
    <xf numFmtId="3" fontId="5" fillId="0" borderId="0" xfId="679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vertical="center"/>
    </xf>
    <xf numFmtId="0" fontId="4" fillId="0" borderId="0" xfId="0" applyFont="1" applyFill="1" applyAlignment="1"/>
    <xf numFmtId="0" fontId="14" fillId="0" borderId="0" xfId="0" applyFont="1" applyFill="1"/>
    <xf numFmtId="0" fontId="2" fillId="0" borderId="0" xfId="16" applyFont="1" applyFill="1" applyAlignment="1">
      <alignment vertical="center"/>
    </xf>
    <xf numFmtId="0" fontId="11" fillId="0" borderId="0" xfId="16" applyFont="1" applyAlignment="1">
      <alignment vertical="center"/>
    </xf>
    <xf numFmtId="0" fontId="4" fillId="0" borderId="0" xfId="16" applyFont="1" applyAlignment="1">
      <alignment vertical="center"/>
    </xf>
    <xf numFmtId="0" fontId="4" fillId="0" borderId="5" xfId="16" applyFont="1" applyBorder="1"/>
    <xf numFmtId="0" fontId="4" fillId="0" borderId="0" xfId="16" applyFont="1"/>
    <xf numFmtId="0" fontId="1" fillId="0" borderId="0" xfId="16" applyFont="1"/>
    <xf numFmtId="0" fontId="4" fillId="0" borderId="0" xfId="16" applyFont="1" applyBorder="1" applyAlignment="1">
      <alignment horizontal="center" vertical="center"/>
    </xf>
    <xf numFmtId="0" fontId="4" fillId="0" borderId="0" xfId="16" applyFont="1" applyFill="1" applyAlignment="1">
      <alignment horizontal="left" vertical="center"/>
    </xf>
    <xf numFmtId="166" fontId="4" fillId="0" borderId="0" xfId="16" applyNumberFormat="1" applyFont="1" applyAlignment="1">
      <alignment horizontal="right" vertical="center"/>
    </xf>
    <xf numFmtId="0" fontId="4" fillId="0" borderId="0" xfId="16" applyFont="1" applyFill="1" applyAlignment="1">
      <alignment horizontal="left"/>
    </xf>
    <xf numFmtId="0" fontId="4" fillId="0" borderId="0" xfId="16" applyFont="1" applyFill="1" applyAlignment="1">
      <alignment vertical="center"/>
    </xf>
    <xf numFmtId="166" fontId="4" fillId="0" borderId="0" xfId="16" applyNumberFormat="1" applyFont="1" applyAlignment="1">
      <alignment vertical="center"/>
    </xf>
    <xf numFmtId="0" fontId="5" fillId="0" borderId="0" xfId="16" applyFont="1" applyAlignment="1">
      <alignment vertical="center"/>
    </xf>
    <xf numFmtId="166" fontId="5" fillId="0" borderId="0" xfId="16" applyNumberFormat="1" applyFont="1" applyAlignment="1">
      <alignment horizontal="right" vertical="center"/>
    </xf>
    <xf numFmtId="166" fontId="4" fillId="0" borderId="0" xfId="16" applyNumberFormat="1" applyFont="1"/>
    <xf numFmtId="166" fontId="4" fillId="0" borderId="5" xfId="16" applyNumberFormat="1" applyFont="1" applyBorder="1"/>
    <xf numFmtId="0" fontId="4" fillId="0" borderId="0" xfId="16" applyFont="1" applyBorder="1"/>
    <xf numFmtId="0" fontId="4" fillId="0" borderId="0" xfId="16" applyFont="1" applyFill="1" applyAlignment="1">
      <alignment horizontal="right" vertical="center"/>
    </xf>
    <xf numFmtId="0" fontId="6" fillId="0" borderId="0" xfId="16" applyFont="1" applyAlignment="1">
      <alignment vertical="center"/>
    </xf>
    <xf numFmtId="0" fontId="4" fillId="0" borderId="0" xfId="16" applyFont="1" applyFill="1" applyBorder="1"/>
    <xf numFmtId="0" fontId="11" fillId="0" borderId="0" xfId="16" applyFont="1"/>
    <xf numFmtId="0" fontId="4" fillId="0" borderId="5" xfId="16" applyFont="1" applyFill="1" applyBorder="1" applyAlignment="1">
      <alignment horizontal="right" vertical="top" wrapText="1"/>
    </xf>
    <xf numFmtId="0" fontId="4" fillId="0" borderId="0" xfId="16" applyFont="1" applyFill="1" applyBorder="1" applyAlignment="1">
      <alignment vertical="center"/>
    </xf>
    <xf numFmtId="0" fontId="4" fillId="0" borderId="5" xfId="16" applyFont="1" applyFill="1" applyBorder="1"/>
    <xf numFmtId="0" fontId="1" fillId="0" borderId="0" xfId="0" applyFont="1" applyFill="1" applyBorder="1" applyAlignment="1">
      <alignment vertical="top"/>
    </xf>
    <xf numFmtId="0" fontId="26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vertical="top"/>
    </xf>
    <xf numFmtId="0" fontId="27" fillId="4" borderId="0" xfId="504" applyFont="1" applyFill="1" applyAlignment="1">
      <alignment horizontal="left" vertical="center"/>
    </xf>
    <xf numFmtId="0" fontId="27" fillId="4" borderId="0" xfId="504" applyFont="1" applyFill="1" applyAlignment="1">
      <alignment horizontal="left" vertical="top"/>
    </xf>
    <xf numFmtId="0" fontId="28" fillId="4" borderId="0" xfId="504" applyFont="1" applyFill="1" applyAlignment="1">
      <alignment horizontal="left" vertical="top"/>
    </xf>
    <xf numFmtId="0" fontId="28" fillId="4" borderId="0" xfId="504" applyFont="1" applyFill="1" applyAlignment="1">
      <alignment horizontal="left"/>
    </xf>
    <xf numFmtId="0" fontId="11" fillId="0" borderId="0" xfId="504" applyFont="1" applyFill="1"/>
    <xf numFmtId="0" fontId="11" fillId="0" borderId="0" xfId="504" applyFont="1" applyFill="1" applyBorder="1"/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right" vertical="top"/>
    </xf>
    <xf numFmtId="0" fontId="26" fillId="0" borderId="0" xfId="0" applyFont="1" applyFill="1" applyBorder="1" applyAlignment="1">
      <alignment vertical="top"/>
    </xf>
    <xf numFmtId="3" fontId="8" fillId="0" borderId="0" xfId="0" applyNumberFormat="1" applyFont="1" applyFill="1"/>
    <xf numFmtId="3" fontId="1" fillId="0" borderId="0" xfId="0" applyNumberFormat="1" applyFont="1" applyFill="1"/>
    <xf numFmtId="0" fontId="6" fillId="0" borderId="0" xfId="0" applyFont="1" applyFill="1" applyAlignment="1">
      <alignment vertical="center"/>
    </xf>
    <xf numFmtId="0" fontId="3" fillId="0" borderId="9" xfId="1" applyBorder="1" applyAlignment="1" applyProtection="1">
      <alignment vertical="top"/>
    </xf>
    <xf numFmtId="0" fontId="5" fillId="0" borderId="5" xfId="679" applyNumberFormat="1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 wrapText="1"/>
    </xf>
    <xf numFmtId="3" fontId="5" fillId="0" borderId="5" xfId="0" applyNumberFormat="1" applyFont="1" applyFill="1" applyBorder="1" applyAlignment="1">
      <alignment vertical="center"/>
    </xf>
    <xf numFmtId="167" fontId="5" fillId="0" borderId="5" xfId="0" applyNumberFormat="1" applyFont="1" applyFill="1" applyBorder="1" applyAlignment="1">
      <alignment horizontal="right" vertical="center"/>
    </xf>
    <xf numFmtId="166" fontId="4" fillId="0" borderId="0" xfId="0" applyNumberFormat="1" applyFont="1" applyFill="1"/>
    <xf numFmtId="166" fontId="5" fillId="0" borderId="0" xfId="0" applyNumberFormat="1" applyFont="1" applyFill="1"/>
    <xf numFmtId="167" fontId="5" fillId="0" borderId="5" xfId="0" quotePrefix="1" applyNumberFormat="1" applyFont="1" applyFill="1" applyBorder="1" applyAlignment="1">
      <alignment horizontal="right" vertical="center"/>
    </xf>
    <xf numFmtId="166" fontId="5" fillId="0" borderId="0" xfId="0" applyNumberFormat="1" applyFont="1" applyFill="1" applyAlignment="1">
      <alignment vertical="center"/>
    </xf>
    <xf numFmtId="0" fontId="3" fillId="0" borderId="10" xfId="1" applyBorder="1" applyAlignment="1" applyProtection="1">
      <alignment vertical="top"/>
    </xf>
    <xf numFmtId="0" fontId="3" fillId="0" borderId="6" xfId="1" applyBorder="1" applyAlignment="1" applyProtection="1">
      <alignment vertical="top"/>
    </xf>
    <xf numFmtId="0" fontId="1" fillId="0" borderId="10" xfId="0" applyFont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167" fontId="14" fillId="0" borderId="0" xfId="0" applyNumberFormat="1" applyFont="1" applyFill="1"/>
    <xf numFmtId="0" fontId="2" fillId="0" borderId="0" xfId="16" applyFont="1" applyFill="1"/>
    <xf numFmtId="0" fontId="1" fillId="0" borderId="5" xfId="16" applyFont="1" applyBorder="1"/>
    <xf numFmtId="0" fontId="4" fillId="0" borderId="0" xfId="16" applyFont="1" applyFill="1" applyBorder="1" applyAlignment="1">
      <alignment horizontal="left" vertical="center" wrapText="1"/>
    </xf>
    <xf numFmtId="0" fontId="4" fillId="0" borderId="0" xfId="16" applyFont="1" applyFill="1" applyBorder="1" applyAlignment="1">
      <alignment horizontal="right" vertical="center" wrapText="1"/>
    </xf>
    <xf numFmtId="166" fontId="4" fillId="0" borderId="5" xfId="16" applyNumberFormat="1" applyFont="1" applyFill="1" applyBorder="1"/>
    <xf numFmtId="0" fontId="5" fillId="0" borderId="0" xfId="16" applyFont="1" applyFill="1" applyBorder="1" applyAlignment="1">
      <alignment vertical="center"/>
    </xf>
    <xf numFmtId="0" fontId="5" fillId="0" borderId="0" xfId="16" applyFont="1" applyFill="1" applyBorder="1" applyAlignment="1">
      <alignment horizontal="right" vertical="center"/>
    </xf>
    <xf numFmtId="0" fontId="4" fillId="0" borderId="0" xfId="16" applyFont="1" applyFill="1" applyBorder="1" applyAlignment="1">
      <alignment horizontal="right" vertical="center"/>
    </xf>
    <xf numFmtId="0" fontId="5" fillId="0" borderId="6" xfId="16" applyFont="1" applyFill="1" applyBorder="1" applyAlignment="1">
      <alignment horizontal="right" vertical="center"/>
    </xf>
    <xf numFmtId="0" fontId="4" fillId="0" borderId="6" xfId="16" applyFont="1" applyFill="1" applyBorder="1" applyAlignment="1">
      <alignment horizontal="right" vertical="center"/>
    </xf>
    <xf numFmtId="0" fontId="4" fillId="0" borderId="5" xfId="16" applyFont="1" applyFill="1" applyBorder="1" applyAlignment="1">
      <alignment horizontal="right" vertical="center" wrapText="1"/>
    </xf>
    <xf numFmtId="0" fontId="4" fillId="0" borderId="5" xfId="16" applyFont="1" applyFill="1" applyBorder="1" applyAlignment="1">
      <alignment vertical="center"/>
    </xf>
    <xf numFmtId="0" fontId="4" fillId="0" borderId="5" xfId="16" applyFont="1" applyFill="1" applyBorder="1" applyAlignment="1">
      <alignment horizontal="right" vertical="center"/>
    </xf>
    <xf numFmtId="167" fontId="8" fillId="0" borderId="0" xfId="0" applyNumberFormat="1" applyFont="1" applyFill="1"/>
    <xf numFmtId="1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top"/>
    </xf>
    <xf numFmtId="167" fontId="4" fillId="0" borderId="0" xfId="3" applyNumberFormat="1" applyFont="1" applyFill="1" applyBorder="1" applyAlignment="1">
      <alignment horizontal="right" vertical="center"/>
    </xf>
    <xf numFmtId="167" fontId="6" fillId="0" borderId="0" xfId="0" applyNumberFormat="1" applyFont="1" applyFill="1" applyAlignment="1">
      <alignment horizontal="right" vertical="center"/>
    </xf>
    <xf numFmtId="0" fontId="4" fillId="0" borderId="6" xfId="0" applyNumberFormat="1" applyFont="1" applyFill="1" applyBorder="1" applyAlignment="1">
      <alignment vertical="center" wrapText="1"/>
    </xf>
    <xf numFmtId="16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67" fontId="4" fillId="0" borderId="0" xfId="3" applyNumberFormat="1" applyFont="1" applyFill="1" applyAlignment="1">
      <alignment horizontal="right" vertical="center"/>
    </xf>
    <xf numFmtId="0" fontId="4" fillId="0" borderId="6" xfId="16" applyFont="1" applyBorder="1" applyAlignment="1">
      <alignment horizontal="center" vertical="center"/>
    </xf>
    <xf numFmtId="0" fontId="4" fillId="0" borderId="5" xfId="16" applyFont="1" applyBorder="1" applyAlignment="1">
      <alignment horizontal="right" vertical="top" wrapText="1"/>
    </xf>
    <xf numFmtId="0" fontId="4" fillId="0" borderId="6" xfId="16" applyFont="1" applyFill="1" applyBorder="1" applyAlignment="1">
      <alignment horizontal="center" vertical="center" wrapText="1"/>
    </xf>
    <xf numFmtId="0" fontId="4" fillId="0" borderId="0" xfId="16" applyFont="1" applyAlignment="1">
      <alignment horizontal="center"/>
    </xf>
    <xf numFmtId="0" fontId="4" fillId="0" borderId="0" xfId="16" applyFont="1" applyFill="1" applyBorder="1" applyAlignment="1">
      <alignment horizontal="center" vertical="center"/>
    </xf>
    <xf numFmtId="167" fontId="5" fillId="0" borderId="5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3" fontId="5" fillId="0" borderId="5" xfId="3" applyNumberFormat="1" applyFont="1" applyFill="1" applyBorder="1" applyAlignment="1">
      <alignment horizontal="right" vertical="center"/>
    </xf>
    <xf numFmtId="0" fontId="1" fillId="0" borderId="0" xfId="16" applyFont="1" applyFill="1" applyBorder="1" applyAlignment="1"/>
    <xf numFmtId="0" fontId="14" fillId="0" borderId="0" xfId="16" applyFont="1" applyFill="1" applyBorder="1"/>
    <xf numFmtId="0" fontId="15" fillId="0" borderId="0" xfId="16" applyFont="1" applyAlignment="1">
      <alignment horizontal="left"/>
    </xf>
    <xf numFmtId="0" fontId="1" fillId="0" borderId="0" xfId="16" applyFont="1" applyFill="1" applyAlignment="1">
      <alignment horizontal="left"/>
    </xf>
    <xf numFmtId="0" fontId="14" fillId="0" borderId="0" xfId="16" applyFont="1" applyFill="1"/>
    <xf numFmtId="166" fontId="29" fillId="0" borderId="0" xfId="0" applyNumberFormat="1" applyFont="1" applyFill="1" applyBorder="1" applyAlignment="1">
      <alignment vertical="top" wrapText="1"/>
    </xf>
    <xf numFmtId="166" fontId="30" fillId="0" borderId="0" xfId="0" applyNumberFormat="1" applyFont="1" applyFill="1" applyBorder="1" applyAlignment="1">
      <alignment vertical="top" wrapText="1"/>
    </xf>
    <xf numFmtId="166" fontId="29" fillId="0" borderId="0" xfId="0" applyNumberFormat="1" applyFont="1" applyFill="1" applyAlignment="1">
      <alignment vertical="top" wrapText="1"/>
    </xf>
    <xf numFmtId="166" fontId="30" fillId="0" borderId="0" xfId="0" applyNumberFormat="1" applyFont="1" applyFill="1" applyAlignment="1">
      <alignment vertical="top" wrapText="1"/>
    </xf>
    <xf numFmtId="0" fontId="1" fillId="0" borderId="0" xfId="16" applyFont="1" applyAlignment="1">
      <alignment vertical="center"/>
    </xf>
    <xf numFmtId="0" fontId="31" fillId="0" borderId="0" xfId="16" applyFont="1" applyFill="1" applyBorder="1" applyAlignment="1">
      <alignment horizontal="left"/>
    </xf>
    <xf numFmtId="0" fontId="2" fillId="0" borderId="0" xfId="16" applyFont="1" applyFill="1" applyBorder="1" applyAlignment="1">
      <alignment vertical="center"/>
    </xf>
    <xf numFmtId="0" fontId="11" fillId="0" borderId="0" xfId="16" applyFont="1" applyFill="1" applyBorder="1" applyAlignment="1">
      <alignment vertical="center"/>
    </xf>
    <xf numFmtId="0" fontId="2" fillId="0" borderId="0" xfId="16" applyFont="1" applyFill="1" applyBorder="1"/>
    <xf numFmtId="0" fontId="4" fillId="0" borderId="0" xfId="16" applyFont="1" applyFill="1" applyBorder="1" applyAlignment="1">
      <alignment horizontal="left" vertical="center"/>
    </xf>
    <xf numFmtId="166" fontId="4" fillId="0" borderId="0" xfId="16" applyNumberFormat="1" applyFont="1" applyFill="1" applyBorder="1" applyAlignment="1">
      <alignment horizontal="right"/>
    </xf>
    <xf numFmtId="166" fontId="4" fillId="0" borderId="0" xfId="16" applyNumberFormat="1" applyFont="1" applyFill="1" applyBorder="1" applyAlignment="1">
      <alignment vertical="center"/>
    </xf>
    <xf numFmtId="0" fontId="4" fillId="0" borderId="0" xfId="16" applyFont="1" applyFill="1" applyBorder="1" applyAlignment="1">
      <alignment horizontal="right"/>
    </xf>
    <xf numFmtId="0" fontId="1" fillId="0" borderId="0" xfId="16" applyFont="1" applyFill="1" applyBorder="1" applyAlignment="1">
      <alignment horizontal="left"/>
    </xf>
    <xf numFmtId="0" fontId="6" fillId="0" borderId="0" xfId="16" applyFont="1" applyFill="1" applyBorder="1" applyAlignment="1">
      <alignment vertical="center"/>
    </xf>
    <xf numFmtId="0" fontId="11" fillId="0" borderId="0" xfId="16" applyFont="1" applyFill="1" applyBorder="1"/>
    <xf numFmtId="0" fontId="2" fillId="0" borderId="5" xfId="16" applyFont="1" applyFill="1" applyBorder="1"/>
    <xf numFmtId="0" fontId="4" fillId="0" borderId="0" xfId="16" applyFont="1" applyFill="1" applyBorder="1" applyAlignment="1">
      <alignment horizontal="center" vertical="center" wrapText="1"/>
    </xf>
    <xf numFmtId="0" fontId="4" fillId="0" borderId="6" xfId="16" applyFont="1" applyFill="1" applyBorder="1" applyAlignment="1">
      <alignment horizontal="center" vertical="center"/>
    </xf>
    <xf numFmtId="0" fontId="1" fillId="0" borderId="5" xfId="16" applyFont="1" applyFill="1" applyBorder="1" applyAlignment="1">
      <alignment vertical="center" wrapText="1"/>
    </xf>
    <xf numFmtId="0" fontId="1" fillId="0" borderId="0" xfId="16" applyFont="1" applyFill="1" applyBorder="1" applyAlignment="1">
      <alignment horizontal="right" vertical="center" wrapText="1"/>
    </xf>
    <xf numFmtId="0" fontId="1" fillId="0" borderId="0" xfId="16" applyFont="1" applyFill="1" applyBorder="1" applyAlignment="1">
      <alignment vertical="center" wrapText="1"/>
    </xf>
    <xf numFmtId="166" fontId="4" fillId="0" borderId="0" xfId="16" applyNumberFormat="1" applyFont="1" applyFill="1" applyBorder="1" applyAlignment="1">
      <alignment horizontal="right" vertical="center"/>
    </xf>
    <xf numFmtId="166" fontId="5" fillId="0" borderId="0" xfId="16" applyNumberFormat="1" applyFont="1" applyFill="1" applyBorder="1" applyAlignment="1">
      <alignment horizontal="right" vertical="center"/>
    </xf>
    <xf numFmtId="0" fontId="4" fillId="0" borderId="0" xfId="16" applyFont="1" applyFill="1" applyBorder="1" applyAlignment="1">
      <alignment horizontal="left"/>
    </xf>
    <xf numFmtId="0" fontId="5" fillId="0" borderId="0" xfId="16" applyFont="1" applyFill="1" applyBorder="1"/>
    <xf numFmtId="0" fontId="6" fillId="0" borderId="0" xfId="16" applyFont="1" applyFill="1" applyBorder="1"/>
    <xf numFmtId="0" fontId="2" fillId="0" borderId="0" xfId="16" applyFont="1" applyFill="1" applyBorder="1" applyAlignment="1">
      <alignment horizontal="right" vertical="center"/>
    </xf>
    <xf numFmtId="0" fontId="11" fillId="0" borderId="0" xfId="16" applyFont="1" applyFill="1" applyBorder="1" applyAlignment="1">
      <alignment horizontal="right" vertical="center"/>
    </xf>
    <xf numFmtId="0" fontId="29" fillId="0" borderId="0" xfId="0" applyFont="1" applyFill="1" applyBorder="1" applyAlignment="1">
      <alignment vertical="top" wrapText="1"/>
    </xf>
    <xf numFmtId="0" fontId="2" fillId="0" borderId="0" xfId="16" applyFont="1" applyFill="1" applyBorder="1" applyAlignment="1">
      <alignment horizontal="right"/>
    </xf>
    <xf numFmtId="0" fontId="11" fillId="0" borderId="0" xfId="16" applyFont="1" applyFill="1" applyBorder="1" applyAlignment="1">
      <alignment horizontal="right"/>
    </xf>
    <xf numFmtId="0" fontId="11" fillId="0" borderId="0" xfId="16" applyFont="1" applyFill="1" applyBorder="1" applyAlignment="1">
      <alignment horizontal="left" vertical="center"/>
    </xf>
    <xf numFmtId="0" fontId="5" fillId="0" borderId="5" xfId="16" applyFont="1" applyFill="1" applyBorder="1"/>
    <xf numFmtId="0" fontId="5" fillId="0" borderId="0" xfId="16" applyFont="1" applyFill="1" applyBorder="1" applyAlignment="1">
      <alignment horizontal="right"/>
    </xf>
    <xf numFmtId="0" fontId="5" fillId="0" borderId="6" xfId="16" applyFont="1" applyFill="1" applyBorder="1" applyAlignment="1">
      <alignment horizontal="right"/>
    </xf>
    <xf numFmtId="0" fontId="4" fillId="0" borderId="6" xfId="16" applyFont="1" applyFill="1" applyBorder="1" applyAlignment="1">
      <alignment horizontal="right"/>
    </xf>
    <xf numFmtId="166" fontId="4" fillId="0" borderId="0" xfId="16" applyNumberFormat="1" applyFont="1" applyFill="1" applyBorder="1" applyAlignment="1">
      <alignment horizontal="right" vertical="center" wrapText="1"/>
    </xf>
    <xf numFmtId="166" fontId="30" fillId="0" borderId="5" xfId="0" applyNumberFormat="1" applyFont="1" applyFill="1" applyBorder="1" applyAlignment="1">
      <alignment vertical="top" wrapText="1"/>
    </xf>
    <xf numFmtId="0" fontId="4" fillId="0" borderId="0" xfId="16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justify" wrapText="1"/>
    </xf>
    <xf numFmtId="0" fontId="2" fillId="0" borderId="0" xfId="0" applyNumberFormat="1" applyFont="1" applyFill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16" applyFont="1" applyFill="1" applyAlignment="1">
      <alignment horizontal="center" vertical="center"/>
    </xf>
    <xf numFmtId="0" fontId="4" fillId="0" borderId="0" xfId="16" applyFont="1" applyAlignment="1">
      <alignment horizontal="center" vertical="center"/>
    </xf>
    <xf numFmtId="166" fontId="4" fillId="0" borderId="0" xfId="16" applyNumberFormat="1" applyFont="1" applyAlignment="1">
      <alignment horizontal="center" vertical="center"/>
    </xf>
    <xf numFmtId="0" fontId="2" fillId="0" borderId="0" xfId="16" applyFont="1" applyFill="1" applyAlignment="1">
      <alignment horizontal="left" vertical="center" wrapText="1"/>
    </xf>
    <xf numFmtId="0" fontId="4" fillId="0" borderId="6" xfId="16" applyFont="1" applyBorder="1" applyAlignment="1">
      <alignment vertical="center" wrapText="1"/>
    </xf>
    <xf numFmtId="0" fontId="4" fillId="0" borderId="0" xfId="16" applyFont="1" applyBorder="1" applyAlignment="1">
      <alignment vertical="center" wrapText="1"/>
    </xf>
    <xf numFmtId="0" fontId="4" fillId="0" borderId="5" xfId="16" applyFont="1" applyBorder="1" applyAlignment="1">
      <alignment vertical="center" wrapText="1"/>
    </xf>
    <xf numFmtId="0" fontId="4" fillId="0" borderId="6" xfId="16" applyFont="1" applyBorder="1" applyAlignment="1">
      <alignment horizontal="center" vertical="center"/>
    </xf>
    <xf numFmtId="0" fontId="4" fillId="0" borderId="6" xfId="16" applyFont="1" applyBorder="1" applyAlignment="1">
      <alignment horizontal="right" vertical="top" wrapText="1"/>
    </xf>
    <xf numFmtId="0" fontId="4" fillId="0" borderId="0" xfId="16" applyFont="1" applyBorder="1" applyAlignment="1">
      <alignment horizontal="right" vertical="top" wrapText="1"/>
    </xf>
    <xf numFmtId="0" fontId="4" fillId="0" borderId="5" xfId="16" applyFont="1" applyBorder="1" applyAlignment="1">
      <alignment horizontal="right" vertical="top" wrapText="1"/>
    </xf>
    <xf numFmtId="0" fontId="4" fillId="0" borderId="6" xfId="16" applyFont="1" applyBorder="1" applyAlignment="1">
      <alignment horizontal="left" vertical="center" wrapText="1"/>
    </xf>
    <xf numFmtId="0" fontId="4" fillId="0" borderId="0" xfId="16" applyFont="1" applyBorder="1" applyAlignment="1">
      <alignment horizontal="left" vertical="center" wrapText="1"/>
    </xf>
    <xf numFmtId="0" fontId="4" fillId="0" borderId="5" xfId="16" applyFont="1" applyBorder="1" applyAlignment="1">
      <alignment horizontal="left" vertical="center" wrapText="1"/>
    </xf>
    <xf numFmtId="166" fontId="4" fillId="0" borderId="0" xfId="16" applyNumberFormat="1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left" vertical="center" wrapText="1"/>
    </xf>
    <xf numFmtId="0" fontId="4" fillId="0" borderId="6" xfId="16" applyFont="1" applyFill="1" applyBorder="1" applyAlignment="1">
      <alignment vertical="center" wrapText="1"/>
    </xf>
    <xf numFmtId="0" fontId="4" fillId="0" borderId="0" xfId="16" applyFont="1" applyFill="1" applyBorder="1" applyAlignment="1">
      <alignment vertical="center" wrapText="1"/>
    </xf>
    <xf numFmtId="0" fontId="4" fillId="0" borderId="5" xfId="16" applyFont="1" applyFill="1" applyBorder="1" applyAlignment="1">
      <alignment vertical="center" wrapText="1"/>
    </xf>
    <xf numFmtId="0" fontId="4" fillId="0" borderId="6" xfId="16" applyFont="1" applyFill="1" applyBorder="1" applyAlignment="1">
      <alignment horizontal="center" vertical="center" wrapText="1"/>
    </xf>
    <xf numFmtId="0" fontId="4" fillId="0" borderId="0" xfId="16" applyFont="1" applyFill="1" applyBorder="1" applyAlignment="1">
      <alignment horizontal="center" vertical="center"/>
    </xf>
    <xf numFmtId="0" fontId="4" fillId="0" borderId="6" xfId="16" applyFont="1" applyFill="1" applyBorder="1" applyAlignment="1">
      <alignment horizontal="left" vertical="center" wrapText="1"/>
    </xf>
    <xf numFmtId="0" fontId="4" fillId="0" borderId="0" xfId="16" applyFont="1" applyFill="1" applyBorder="1" applyAlignment="1">
      <alignment horizontal="left" vertical="center" wrapText="1"/>
    </xf>
    <xf numFmtId="0" fontId="4" fillId="0" borderId="5" xfId="16" applyFont="1" applyFill="1" applyBorder="1" applyAlignment="1">
      <alignment horizontal="left" vertical="center" wrapText="1"/>
    </xf>
    <xf numFmtId="0" fontId="4" fillId="0" borderId="0" xfId="16" applyFont="1" applyFill="1" applyBorder="1" applyAlignment="1">
      <alignment horizontal="center"/>
    </xf>
    <xf numFmtId="0" fontId="4" fillId="0" borderId="6" xfId="16" applyFont="1" applyFill="1" applyBorder="1" applyAlignment="1">
      <alignment horizontal="right" vertical="center" wrapText="1"/>
    </xf>
    <xf numFmtId="0" fontId="4" fillId="0" borderId="0" xfId="16" applyFont="1" applyFill="1" applyBorder="1" applyAlignment="1">
      <alignment horizontal="right" vertical="center" wrapText="1"/>
    </xf>
    <xf numFmtId="0" fontId="1" fillId="0" borderId="5" xfId="16" applyFont="1" applyFill="1" applyBorder="1" applyAlignment="1">
      <alignment horizontal="right" vertical="center" wrapText="1"/>
    </xf>
    <xf numFmtId="0" fontId="4" fillId="0" borderId="6" xfId="16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vertical="center" wrapText="1"/>
    </xf>
  </cellXfs>
  <cellStyles count="693">
    <cellStyle name="Collegamento ipertestuale" xfId="1" builtinId="8"/>
    <cellStyle name="Euro" xfId="2"/>
    <cellStyle name="Migliaia" xfId="3" builtinId="3"/>
    <cellStyle name="Migliaia (0)_020020vINC" xfId="4"/>
    <cellStyle name="Migliaia [0] 2" xfId="5"/>
    <cellStyle name="Migliaia [0] 3" xfId="6"/>
    <cellStyle name="Migliaia [0] 4" xfId="7"/>
    <cellStyle name="Migliaia 2" xfId="8"/>
    <cellStyle name="Migliaia 2 2" xfId="9"/>
    <cellStyle name="Migliaia 3" xfId="10"/>
    <cellStyle name="Migliaia 4" xfId="11"/>
    <cellStyle name="Migliaia 9" xfId="12"/>
    <cellStyle name="NewStyle" xfId="13"/>
    <cellStyle name="Normal_IT" xfId="14"/>
    <cellStyle name="Normale" xfId="0" builtinId="0"/>
    <cellStyle name="Normale 10" xfId="15"/>
    <cellStyle name="Normale 10 2" xfId="16"/>
    <cellStyle name="Normale 11 10" xfId="17"/>
    <cellStyle name="Normale 11 11" xfId="18"/>
    <cellStyle name="Normale 11 12" xfId="19"/>
    <cellStyle name="Normale 11 13" xfId="20"/>
    <cellStyle name="Normale 11 14" xfId="21"/>
    <cellStyle name="Normale 11 15" xfId="22"/>
    <cellStyle name="Normale 11 16" xfId="23"/>
    <cellStyle name="Normale 11 17" xfId="24"/>
    <cellStyle name="Normale 11 18" xfId="25"/>
    <cellStyle name="Normale 11 19" xfId="26"/>
    <cellStyle name="Normale 11 2" xfId="27"/>
    <cellStyle name="Normale 11 20" xfId="28"/>
    <cellStyle name="Normale 11 21" xfId="29"/>
    <cellStyle name="Normale 11 22" xfId="30"/>
    <cellStyle name="Normale 11 23" xfId="31"/>
    <cellStyle name="Normale 11 24" xfId="32"/>
    <cellStyle name="Normale 11 25" xfId="33"/>
    <cellStyle name="Normale 11 26" xfId="34"/>
    <cellStyle name="Normale 11 27" xfId="35"/>
    <cellStyle name="Normale 11 28" xfId="36"/>
    <cellStyle name="Normale 11 29" xfId="37"/>
    <cellStyle name="Normale 11 3" xfId="38"/>
    <cellStyle name="Normale 11 30" xfId="39"/>
    <cellStyle name="Normale 11 31" xfId="40"/>
    <cellStyle name="Normale 11 32" xfId="41"/>
    <cellStyle name="Normale 11 33" xfId="42"/>
    <cellStyle name="Normale 11 34" xfId="43"/>
    <cellStyle name="Normale 11 35" xfId="44"/>
    <cellStyle name="Normale 11 36" xfId="45"/>
    <cellStyle name="Normale 11 37" xfId="46"/>
    <cellStyle name="Normale 11 38" xfId="47"/>
    <cellStyle name="Normale 11 39" xfId="48"/>
    <cellStyle name="Normale 11 4" xfId="49"/>
    <cellStyle name="Normale 11 40" xfId="50"/>
    <cellStyle name="Normale 11 41" xfId="51"/>
    <cellStyle name="Normale 11 42" xfId="52"/>
    <cellStyle name="Normale 11 43" xfId="53"/>
    <cellStyle name="Normale 11 44" xfId="54"/>
    <cellStyle name="Normale 11 45" xfId="55"/>
    <cellStyle name="Normale 11 46" xfId="56"/>
    <cellStyle name="Normale 11 47" xfId="57"/>
    <cellStyle name="Normale 11 48" xfId="58"/>
    <cellStyle name="Normale 11 49" xfId="59"/>
    <cellStyle name="Normale 11 5" xfId="60"/>
    <cellStyle name="Normale 11 50" xfId="61"/>
    <cellStyle name="Normale 11 51" xfId="62"/>
    <cellStyle name="Normale 11 52" xfId="63"/>
    <cellStyle name="Normale 11 53" xfId="64"/>
    <cellStyle name="Normale 11 54" xfId="65"/>
    <cellStyle name="Normale 11 55" xfId="66"/>
    <cellStyle name="Normale 11 6" xfId="67"/>
    <cellStyle name="Normale 11 7" xfId="68"/>
    <cellStyle name="Normale 11 8" xfId="69"/>
    <cellStyle name="Normale 11 9" xfId="70"/>
    <cellStyle name="Normale 12 10" xfId="71"/>
    <cellStyle name="Normale 12 11" xfId="72"/>
    <cellStyle name="Normale 12 12" xfId="73"/>
    <cellStyle name="Normale 12 13" xfId="74"/>
    <cellStyle name="Normale 12 14" xfId="75"/>
    <cellStyle name="Normale 12 15" xfId="76"/>
    <cellStyle name="Normale 12 16" xfId="77"/>
    <cellStyle name="Normale 12 17" xfId="78"/>
    <cellStyle name="Normale 12 18" xfId="79"/>
    <cellStyle name="Normale 12 19" xfId="80"/>
    <cellStyle name="Normale 12 2" xfId="81"/>
    <cellStyle name="Normale 12 20" xfId="82"/>
    <cellStyle name="Normale 12 21" xfId="83"/>
    <cellStyle name="Normale 12 22" xfId="84"/>
    <cellStyle name="Normale 12 23" xfId="85"/>
    <cellStyle name="Normale 12 24" xfId="86"/>
    <cellStyle name="Normale 12 25" xfId="87"/>
    <cellStyle name="Normale 12 26" xfId="88"/>
    <cellStyle name="Normale 12 27" xfId="89"/>
    <cellStyle name="Normale 12 28" xfId="90"/>
    <cellStyle name="Normale 12 29" xfId="91"/>
    <cellStyle name="Normale 12 3" xfId="92"/>
    <cellStyle name="Normale 12 30" xfId="93"/>
    <cellStyle name="Normale 12 31" xfId="94"/>
    <cellStyle name="Normale 12 32" xfId="95"/>
    <cellStyle name="Normale 12 33" xfId="96"/>
    <cellStyle name="Normale 12 34" xfId="97"/>
    <cellStyle name="Normale 12 35" xfId="98"/>
    <cellStyle name="Normale 12 36" xfId="99"/>
    <cellStyle name="Normale 12 37" xfId="100"/>
    <cellStyle name="Normale 12 38" xfId="101"/>
    <cellStyle name="Normale 12 39" xfId="102"/>
    <cellStyle name="Normale 12 4" xfId="103"/>
    <cellStyle name="Normale 12 40" xfId="104"/>
    <cellStyle name="Normale 12 41" xfId="105"/>
    <cellStyle name="Normale 12 42" xfId="106"/>
    <cellStyle name="Normale 12 43" xfId="107"/>
    <cellStyle name="Normale 12 44" xfId="108"/>
    <cellStyle name="Normale 12 45" xfId="109"/>
    <cellStyle name="Normale 12 46" xfId="110"/>
    <cellStyle name="Normale 12 47" xfId="111"/>
    <cellStyle name="Normale 12 48" xfId="112"/>
    <cellStyle name="Normale 12 49" xfId="113"/>
    <cellStyle name="Normale 12 5" xfId="114"/>
    <cellStyle name="Normale 12 50" xfId="115"/>
    <cellStyle name="Normale 12 51" xfId="116"/>
    <cellStyle name="Normale 12 52" xfId="117"/>
    <cellStyle name="Normale 12 53" xfId="118"/>
    <cellStyle name="Normale 12 54" xfId="119"/>
    <cellStyle name="Normale 12 55" xfId="120"/>
    <cellStyle name="Normale 12 6" xfId="121"/>
    <cellStyle name="Normale 12 7" xfId="122"/>
    <cellStyle name="Normale 12 8" xfId="123"/>
    <cellStyle name="Normale 12 9" xfId="124"/>
    <cellStyle name="Normale 13 10" xfId="125"/>
    <cellStyle name="Normale 13 11" xfId="126"/>
    <cellStyle name="Normale 13 12" xfId="127"/>
    <cellStyle name="Normale 13 13" xfId="128"/>
    <cellStyle name="Normale 13 14" xfId="129"/>
    <cellStyle name="Normale 13 15" xfId="130"/>
    <cellStyle name="Normale 13 16" xfId="131"/>
    <cellStyle name="Normale 13 17" xfId="132"/>
    <cellStyle name="Normale 13 18" xfId="133"/>
    <cellStyle name="Normale 13 19" xfId="134"/>
    <cellStyle name="Normale 13 2" xfId="135"/>
    <cellStyle name="Normale 13 20" xfId="136"/>
    <cellStyle name="Normale 13 21" xfId="137"/>
    <cellStyle name="Normale 13 22" xfId="138"/>
    <cellStyle name="Normale 13 23" xfId="139"/>
    <cellStyle name="Normale 13 24" xfId="140"/>
    <cellStyle name="Normale 13 25" xfId="141"/>
    <cellStyle name="Normale 13 26" xfId="142"/>
    <cellStyle name="Normale 13 27" xfId="143"/>
    <cellStyle name="Normale 13 28" xfId="144"/>
    <cellStyle name="Normale 13 29" xfId="145"/>
    <cellStyle name="Normale 13 3" xfId="146"/>
    <cellStyle name="Normale 13 30" xfId="147"/>
    <cellStyle name="Normale 13 31" xfId="148"/>
    <cellStyle name="Normale 13 32" xfId="149"/>
    <cellStyle name="Normale 13 33" xfId="150"/>
    <cellStyle name="Normale 13 34" xfId="151"/>
    <cellStyle name="Normale 13 35" xfId="152"/>
    <cellStyle name="Normale 13 36" xfId="153"/>
    <cellStyle name="Normale 13 37" xfId="154"/>
    <cellStyle name="Normale 13 38" xfId="155"/>
    <cellStyle name="Normale 13 39" xfId="156"/>
    <cellStyle name="Normale 13 4" xfId="157"/>
    <cellStyle name="Normale 13 40" xfId="158"/>
    <cellStyle name="Normale 13 41" xfId="159"/>
    <cellStyle name="Normale 13 42" xfId="160"/>
    <cellStyle name="Normale 13 43" xfId="161"/>
    <cellStyle name="Normale 13 44" xfId="162"/>
    <cellStyle name="Normale 13 45" xfId="163"/>
    <cellStyle name="Normale 13 46" xfId="164"/>
    <cellStyle name="Normale 13 47" xfId="165"/>
    <cellStyle name="Normale 13 48" xfId="166"/>
    <cellStyle name="Normale 13 49" xfId="167"/>
    <cellStyle name="Normale 13 5" xfId="168"/>
    <cellStyle name="Normale 13 50" xfId="169"/>
    <cellStyle name="Normale 13 51" xfId="170"/>
    <cellStyle name="Normale 13 52" xfId="171"/>
    <cellStyle name="Normale 13 53" xfId="172"/>
    <cellStyle name="Normale 13 54" xfId="173"/>
    <cellStyle name="Normale 13 55" xfId="174"/>
    <cellStyle name="Normale 13 6" xfId="175"/>
    <cellStyle name="Normale 13 7" xfId="176"/>
    <cellStyle name="Normale 13 8" xfId="177"/>
    <cellStyle name="Normale 13 9" xfId="178"/>
    <cellStyle name="Normale 14 10" xfId="179"/>
    <cellStyle name="Normale 14 11" xfId="180"/>
    <cellStyle name="Normale 14 12" xfId="181"/>
    <cellStyle name="Normale 14 13" xfId="182"/>
    <cellStyle name="Normale 14 14" xfId="183"/>
    <cellStyle name="Normale 14 15" xfId="184"/>
    <cellStyle name="Normale 14 16" xfId="185"/>
    <cellStyle name="Normale 14 17" xfId="186"/>
    <cellStyle name="Normale 14 18" xfId="187"/>
    <cellStyle name="Normale 14 19" xfId="188"/>
    <cellStyle name="Normale 14 2" xfId="189"/>
    <cellStyle name="Normale 14 20" xfId="190"/>
    <cellStyle name="Normale 14 21" xfId="191"/>
    <cellStyle name="Normale 14 22" xfId="192"/>
    <cellStyle name="Normale 14 23" xfId="193"/>
    <cellStyle name="Normale 14 24" xfId="194"/>
    <cellStyle name="Normale 14 25" xfId="195"/>
    <cellStyle name="Normale 14 26" xfId="196"/>
    <cellStyle name="Normale 14 27" xfId="197"/>
    <cellStyle name="Normale 14 28" xfId="198"/>
    <cellStyle name="Normale 14 29" xfId="199"/>
    <cellStyle name="Normale 14 3" xfId="200"/>
    <cellStyle name="Normale 14 30" xfId="201"/>
    <cellStyle name="Normale 14 31" xfId="202"/>
    <cellStyle name="Normale 14 32" xfId="203"/>
    <cellStyle name="Normale 14 33" xfId="204"/>
    <cellStyle name="Normale 14 34" xfId="205"/>
    <cellStyle name="Normale 14 35" xfId="206"/>
    <cellStyle name="Normale 14 36" xfId="207"/>
    <cellStyle name="Normale 14 37" xfId="208"/>
    <cellStyle name="Normale 14 38" xfId="209"/>
    <cellStyle name="Normale 14 39" xfId="210"/>
    <cellStyle name="Normale 14 4" xfId="211"/>
    <cellStyle name="Normale 14 40" xfId="212"/>
    <cellStyle name="Normale 14 41" xfId="213"/>
    <cellStyle name="Normale 14 42" xfId="214"/>
    <cellStyle name="Normale 14 43" xfId="215"/>
    <cellStyle name="Normale 14 44" xfId="216"/>
    <cellStyle name="Normale 14 45" xfId="217"/>
    <cellStyle name="Normale 14 46" xfId="218"/>
    <cellStyle name="Normale 14 47" xfId="219"/>
    <cellStyle name="Normale 14 48" xfId="220"/>
    <cellStyle name="Normale 14 49" xfId="221"/>
    <cellStyle name="Normale 14 5" xfId="222"/>
    <cellStyle name="Normale 14 50" xfId="223"/>
    <cellStyle name="Normale 14 51" xfId="224"/>
    <cellStyle name="Normale 14 52" xfId="225"/>
    <cellStyle name="Normale 14 53" xfId="226"/>
    <cellStyle name="Normale 14 54" xfId="227"/>
    <cellStyle name="Normale 14 55" xfId="228"/>
    <cellStyle name="Normale 14 6" xfId="229"/>
    <cellStyle name="Normale 14 7" xfId="230"/>
    <cellStyle name="Normale 14 8" xfId="231"/>
    <cellStyle name="Normale 14 9" xfId="232"/>
    <cellStyle name="Normale 15 10" xfId="233"/>
    <cellStyle name="Normale 15 11" xfId="234"/>
    <cellStyle name="Normale 15 12" xfId="235"/>
    <cellStyle name="Normale 15 13" xfId="236"/>
    <cellStyle name="Normale 15 14" xfId="237"/>
    <cellStyle name="Normale 15 15" xfId="238"/>
    <cellStyle name="Normale 15 16" xfId="239"/>
    <cellStyle name="Normale 15 17" xfId="240"/>
    <cellStyle name="Normale 15 18" xfId="241"/>
    <cellStyle name="Normale 15 19" xfId="242"/>
    <cellStyle name="Normale 15 2" xfId="243"/>
    <cellStyle name="Normale 15 20" xfId="244"/>
    <cellStyle name="Normale 15 21" xfId="245"/>
    <cellStyle name="Normale 15 22" xfId="246"/>
    <cellStyle name="Normale 15 23" xfId="247"/>
    <cellStyle name="Normale 15 24" xfId="248"/>
    <cellStyle name="Normale 15 25" xfId="249"/>
    <cellStyle name="Normale 15 26" xfId="250"/>
    <cellStyle name="Normale 15 27" xfId="251"/>
    <cellStyle name="Normale 15 28" xfId="252"/>
    <cellStyle name="Normale 15 29" xfId="253"/>
    <cellStyle name="Normale 15 3" xfId="254"/>
    <cellStyle name="Normale 15 30" xfId="255"/>
    <cellStyle name="Normale 15 31" xfId="256"/>
    <cellStyle name="Normale 15 32" xfId="257"/>
    <cellStyle name="Normale 15 33" xfId="258"/>
    <cellStyle name="Normale 15 34" xfId="259"/>
    <cellStyle name="Normale 15 35" xfId="260"/>
    <cellStyle name="Normale 15 36" xfId="261"/>
    <cellStyle name="Normale 15 37" xfId="262"/>
    <cellStyle name="Normale 15 38" xfId="263"/>
    <cellStyle name="Normale 15 39" xfId="264"/>
    <cellStyle name="Normale 15 4" xfId="265"/>
    <cellStyle name="Normale 15 40" xfId="266"/>
    <cellStyle name="Normale 15 41" xfId="267"/>
    <cellStyle name="Normale 15 42" xfId="268"/>
    <cellStyle name="Normale 15 43" xfId="269"/>
    <cellStyle name="Normale 15 44" xfId="270"/>
    <cellStyle name="Normale 15 45" xfId="271"/>
    <cellStyle name="Normale 15 46" xfId="272"/>
    <cellStyle name="Normale 15 47" xfId="273"/>
    <cellStyle name="Normale 15 48" xfId="274"/>
    <cellStyle name="Normale 15 49" xfId="275"/>
    <cellStyle name="Normale 15 5" xfId="276"/>
    <cellStyle name="Normale 15 50" xfId="277"/>
    <cellStyle name="Normale 15 51" xfId="278"/>
    <cellStyle name="Normale 15 52" xfId="279"/>
    <cellStyle name="Normale 15 53" xfId="280"/>
    <cellStyle name="Normale 15 54" xfId="281"/>
    <cellStyle name="Normale 15 55" xfId="282"/>
    <cellStyle name="Normale 15 6" xfId="283"/>
    <cellStyle name="Normale 15 7" xfId="284"/>
    <cellStyle name="Normale 15 8" xfId="285"/>
    <cellStyle name="Normale 15 9" xfId="286"/>
    <cellStyle name="Normale 16 10" xfId="287"/>
    <cellStyle name="Normale 16 11" xfId="288"/>
    <cellStyle name="Normale 16 12" xfId="289"/>
    <cellStyle name="Normale 16 13" xfId="290"/>
    <cellStyle name="Normale 16 14" xfId="291"/>
    <cellStyle name="Normale 16 15" xfId="292"/>
    <cellStyle name="Normale 16 16" xfId="293"/>
    <cellStyle name="Normale 16 17" xfId="294"/>
    <cellStyle name="Normale 16 18" xfId="295"/>
    <cellStyle name="Normale 16 19" xfId="296"/>
    <cellStyle name="Normale 16 2" xfId="297"/>
    <cellStyle name="Normale 16 20" xfId="298"/>
    <cellStyle name="Normale 16 21" xfId="299"/>
    <cellStyle name="Normale 16 22" xfId="300"/>
    <cellStyle name="Normale 16 23" xfId="301"/>
    <cellStyle name="Normale 16 24" xfId="302"/>
    <cellStyle name="Normale 16 25" xfId="303"/>
    <cellStyle name="Normale 16 26" xfId="304"/>
    <cellStyle name="Normale 16 27" xfId="305"/>
    <cellStyle name="Normale 16 28" xfId="306"/>
    <cellStyle name="Normale 16 29" xfId="307"/>
    <cellStyle name="Normale 16 3" xfId="308"/>
    <cellStyle name="Normale 16 30" xfId="309"/>
    <cellStyle name="Normale 16 31" xfId="310"/>
    <cellStyle name="Normale 16 32" xfId="311"/>
    <cellStyle name="Normale 16 33" xfId="312"/>
    <cellStyle name="Normale 16 34" xfId="313"/>
    <cellStyle name="Normale 16 35" xfId="314"/>
    <cellStyle name="Normale 16 36" xfId="315"/>
    <cellStyle name="Normale 16 37" xfId="316"/>
    <cellStyle name="Normale 16 38" xfId="317"/>
    <cellStyle name="Normale 16 39" xfId="318"/>
    <cellStyle name="Normale 16 4" xfId="319"/>
    <cellStyle name="Normale 16 40" xfId="320"/>
    <cellStyle name="Normale 16 41" xfId="321"/>
    <cellStyle name="Normale 16 42" xfId="322"/>
    <cellStyle name="Normale 16 43" xfId="323"/>
    <cellStyle name="Normale 16 44" xfId="324"/>
    <cellStyle name="Normale 16 45" xfId="325"/>
    <cellStyle name="Normale 16 46" xfId="326"/>
    <cellStyle name="Normale 16 47" xfId="327"/>
    <cellStyle name="Normale 16 48" xfId="328"/>
    <cellStyle name="Normale 16 49" xfId="329"/>
    <cellStyle name="Normale 16 5" xfId="330"/>
    <cellStyle name="Normale 16 50" xfId="331"/>
    <cellStyle name="Normale 16 51" xfId="332"/>
    <cellStyle name="Normale 16 52" xfId="333"/>
    <cellStyle name="Normale 16 53" xfId="334"/>
    <cellStyle name="Normale 16 54" xfId="335"/>
    <cellStyle name="Normale 16 55" xfId="336"/>
    <cellStyle name="Normale 16 6" xfId="337"/>
    <cellStyle name="Normale 16 7" xfId="338"/>
    <cellStyle name="Normale 16 8" xfId="339"/>
    <cellStyle name="Normale 16 9" xfId="340"/>
    <cellStyle name="Normale 17 10" xfId="341"/>
    <cellStyle name="Normale 17 11" xfId="342"/>
    <cellStyle name="Normale 17 12" xfId="343"/>
    <cellStyle name="Normale 17 13" xfId="344"/>
    <cellStyle name="Normale 17 14" xfId="345"/>
    <cellStyle name="Normale 17 15" xfId="346"/>
    <cellStyle name="Normale 17 16" xfId="347"/>
    <cellStyle name="Normale 17 17" xfId="348"/>
    <cellStyle name="Normale 17 18" xfId="349"/>
    <cellStyle name="Normale 17 19" xfId="350"/>
    <cellStyle name="Normale 17 2" xfId="351"/>
    <cellStyle name="Normale 17 20" xfId="352"/>
    <cellStyle name="Normale 17 21" xfId="353"/>
    <cellStyle name="Normale 17 22" xfId="354"/>
    <cellStyle name="Normale 17 23" xfId="355"/>
    <cellStyle name="Normale 17 24" xfId="356"/>
    <cellStyle name="Normale 17 25" xfId="357"/>
    <cellStyle name="Normale 17 26" xfId="358"/>
    <cellStyle name="Normale 17 27" xfId="359"/>
    <cellStyle name="Normale 17 28" xfId="360"/>
    <cellStyle name="Normale 17 29" xfId="361"/>
    <cellStyle name="Normale 17 3" xfId="362"/>
    <cellStyle name="Normale 17 30" xfId="363"/>
    <cellStyle name="Normale 17 31" xfId="364"/>
    <cellStyle name="Normale 17 32" xfId="365"/>
    <cellStyle name="Normale 17 33" xfId="366"/>
    <cellStyle name="Normale 17 34" xfId="367"/>
    <cellStyle name="Normale 17 35" xfId="368"/>
    <cellStyle name="Normale 17 36" xfId="369"/>
    <cellStyle name="Normale 17 37" xfId="370"/>
    <cellStyle name="Normale 17 38" xfId="371"/>
    <cellStyle name="Normale 17 39" xfId="372"/>
    <cellStyle name="Normale 17 4" xfId="373"/>
    <cellStyle name="Normale 17 40" xfId="374"/>
    <cellStyle name="Normale 17 41" xfId="375"/>
    <cellStyle name="Normale 17 42" xfId="376"/>
    <cellStyle name="Normale 17 43" xfId="377"/>
    <cellStyle name="Normale 17 44" xfId="378"/>
    <cellStyle name="Normale 17 45" xfId="379"/>
    <cellStyle name="Normale 17 46" xfId="380"/>
    <cellStyle name="Normale 17 47" xfId="381"/>
    <cellStyle name="Normale 17 48" xfId="382"/>
    <cellStyle name="Normale 17 49" xfId="383"/>
    <cellStyle name="Normale 17 5" xfId="384"/>
    <cellStyle name="Normale 17 50" xfId="385"/>
    <cellStyle name="Normale 17 51" xfId="386"/>
    <cellStyle name="Normale 17 52" xfId="387"/>
    <cellStyle name="Normale 17 53" xfId="388"/>
    <cellStyle name="Normale 17 54" xfId="389"/>
    <cellStyle name="Normale 17 55" xfId="390"/>
    <cellStyle name="Normale 17 6" xfId="391"/>
    <cellStyle name="Normale 17 7" xfId="392"/>
    <cellStyle name="Normale 17 8" xfId="393"/>
    <cellStyle name="Normale 17 9" xfId="394"/>
    <cellStyle name="Normale 18 10" xfId="395"/>
    <cellStyle name="Normale 18 11" xfId="396"/>
    <cellStyle name="Normale 18 12" xfId="397"/>
    <cellStyle name="Normale 18 13" xfId="398"/>
    <cellStyle name="Normale 18 14" xfId="399"/>
    <cellStyle name="Normale 18 15" xfId="400"/>
    <cellStyle name="Normale 18 16" xfId="401"/>
    <cellStyle name="Normale 18 17" xfId="402"/>
    <cellStyle name="Normale 18 18" xfId="403"/>
    <cellStyle name="Normale 18 19" xfId="404"/>
    <cellStyle name="Normale 18 2" xfId="405"/>
    <cellStyle name="Normale 18 20" xfId="406"/>
    <cellStyle name="Normale 18 21" xfId="407"/>
    <cellStyle name="Normale 18 22" xfId="408"/>
    <cellStyle name="Normale 18 23" xfId="409"/>
    <cellStyle name="Normale 18 24" xfId="410"/>
    <cellStyle name="Normale 18 25" xfId="411"/>
    <cellStyle name="Normale 18 26" xfId="412"/>
    <cellStyle name="Normale 18 27" xfId="413"/>
    <cellStyle name="Normale 18 28" xfId="414"/>
    <cellStyle name="Normale 18 29" xfId="415"/>
    <cellStyle name="Normale 18 3" xfId="416"/>
    <cellStyle name="Normale 18 30" xfId="417"/>
    <cellStyle name="Normale 18 31" xfId="418"/>
    <cellStyle name="Normale 18 32" xfId="419"/>
    <cellStyle name="Normale 18 33" xfId="420"/>
    <cellStyle name="Normale 18 34" xfId="421"/>
    <cellStyle name="Normale 18 35" xfId="422"/>
    <cellStyle name="Normale 18 36" xfId="423"/>
    <cellStyle name="Normale 18 37" xfId="424"/>
    <cellStyle name="Normale 18 38" xfId="425"/>
    <cellStyle name="Normale 18 39" xfId="426"/>
    <cellStyle name="Normale 18 4" xfId="427"/>
    <cellStyle name="Normale 18 40" xfId="428"/>
    <cellStyle name="Normale 18 41" xfId="429"/>
    <cellStyle name="Normale 18 42" xfId="430"/>
    <cellStyle name="Normale 18 43" xfId="431"/>
    <cellStyle name="Normale 18 44" xfId="432"/>
    <cellStyle name="Normale 18 45" xfId="433"/>
    <cellStyle name="Normale 18 46" xfId="434"/>
    <cellStyle name="Normale 18 47" xfId="435"/>
    <cellStyle name="Normale 18 48" xfId="436"/>
    <cellStyle name="Normale 18 49" xfId="437"/>
    <cellStyle name="Normale 18 5" xfId="438"/>
    <cellStyle name="Normale 18 50" xfId="439"/>
    <cellStyle name="Normale 18 51" xfId="440"/>
    <cellStyle name="Normale 18 52" xfId="441"/>
    <cellStyle name="Normale 18 53" xfId="442"/>
    <cellStyle name="Normale 18 54" xfId="443"/>
    <cellStyle name="Normale 18 55" xfId="444"/>
    <cellStyle name="Normale 18 6" xfId="445"/>
    <cellStyle name="Normale 18 7" xfId="446"/>
    <cellStyle name="Normale 18 8" xfId="447"/>
    <cellStyle name="Normale 18 9" xfId="448"/>
    <cellStyle name="Normale 19 10" xfId="449"/>
    <cellStyle name="Normale 19 11" xfId="450"/>
    <cellStyle name="Normale 19 12" xfId="451"/>
    <cellStyle name="Normale 19 13" xfId="452"/>
    <cellStyle name="Normale 19 14" xfId="453"/>
    <cellStyle name="Normale 19 15" xfId="454"/>
    <cellStyle name="Normale 19 16" xfId="455"/>
    <cellStyle name="Normale 19 17" xfId="456"/>
    <cellStyle name="Normale 19 18" xfId="457"/>
    <cellStyle name="Normale 19 19" xfId="458"/>
    <cellStyle name="Normale 19 2" xfId="459"/>
    <cellStyle name="Normale 19 20" xfId="460"/>
    <cellStyle name="Normale 19 21" xfId="461"/>
    <cellStyle name="Normale 19 22" xfId="462"/>
    <cellStyle name="Normale 19 23" xfId="463"/>
    <cellStyle name="Normale 19 24" xfId="464"/>
    <cellStyle name="Normale 19 25" xfId="465"/>
    <cellStyle name="Normale 19 26" xfId="466"/>
    <cellStyle name="Normale 19 27" xfId="467"/>
    <cellStyle name="Normale 19 28" xfId="468"/>
    <cellStyle name="Normale 19 29" xfId="469"/>
    <cellStyle name="Normale 19 3" xfId="470"/>
    <cellStyle name="Normale 19 30" xfId="471"/>
    <cellStyle name="Normale 19 31" xfId="472"/>
    <cellStyle name="Normale 19 32" xfId="473"/>
    <cellStyle name="Normale 19 33" xfId="474"/>
    <cellStyle name="Normale 19 34" xfId="475"/>
    <cellStyle name="Normale 19 35" xfId="476"/>
    <cellStyle name="Normale 19 36" xfId="477"/>
    <cellStyle name="Normale 19 37" xfId="478"/>
    <cellStyle name="Normale 19 38" xfId="479"/>
    <cellStyle name="Normale 19 39" xfId="480"/>
    <cellStyle name="Normale 19 4" xfId="481"/>
    <cellStyle name="Normale 19 40" xfId="482"/>
    <cellStyle name="Normale 19 41" xfId="483"/>
    <cellStyle name="Normale 19 42" xfId="484"/>
    <cellStyle name="Normale 19 43" xfId="485"/>
    <cellStyle name="Normale 19 44" xfId="486"/>
    <cellStyle name="Normale 19 45" xfId="487"/>
    <cellStyle name="Normale 19 46" xfId="488"/>
    <cellStyle name="Normale 19 47" xfId="489"/>
    <cellStyle name="Normale 19 48" xfId="490"/>
    <cellStyle name="Normale 19 49" xfId="491"/>
    <cellStyle name="Normale 19 5" xfId="492"/>
    <cellStyle name="Normale 19 50" xfId="493"/>
    <cellStyle name="Normale 19 51" xfId="494"/>
    <cellStyle name="Normale 19 52" xfId="495"/>
    <cellStyle name="Normale 19 53" xfId="496"/>
    <cellStyle name="Normale 19 54" xfId="497"/>
    <cellStyle name="Normale 19 55" xfId="498"/>
    <cellStyle name="Normale 19 6" xfId="499"/>
    <cellStyle name="Normale 19 7" xfId="500"/>
    <cellStyle name="Normale 19 8" xfId="501"/>
    <cellStyle name="Normale 19 9" xfId="502"/>
    <cellStyle name="Normale 2" xfId="503"/>
    <cellStyle name="Normale 2 2" xfId="504"/>
    <cellStyle name="Normale 2 3" xfId="505"/>
    <cellStyle name="Normale 2 4" xfId="506"/>
    <cellStyle name="Normale 2 5" xfId="507"/>
    <cellStyle name="Normale 2 6" xfId="508"/>
    <cellStyle name="Normale 2_EL2014 25 luglio 2014" xfId="509"/>
    <cellStyle name="Normale 20 10" xfId="510"/>
    <cellStyle name="Normale 20 11" xfId="511"/>
    <cellStyle name="Normale 20 12" xfId="512"/>
    <cellStyle name="Normale 20 13" xfId="513"/>
    <cellStyle name="Normale 20 14" xfId="514"/>
    <cellStyle name="Normale 20 15" xfId="515"/>
    <cellStyle name="Normale 20 16" xfId="516"/>
    <cellStyle name="Normale 20 17" xfId="517"/>
    <cellStyle name="Normale 20 18" xfId="518"/>
    <cellStyle name="Normale 20 19" xfId="519"/>
    <cellStyle name="Normale 20 2" xfId="520"/>
    <cellStyle name="Normale 20 20" xfId="521"/>
    <cellStyle name="Normale 20 21" xfId="522"/>
    <cellStyle name="Normale 20 22" xfId="523"/>
    <cellStyle name="Normale 20 23" xfId="524"/>
    <cellStyle name="Normale 20 24" xfId="525"/>
    <cellStyle name="Normale 20 25" xfId="526"/>
    <cellStyle name="Normale 20 26" xfId="527"/>
    <cellStyle name="Normale 20 27" xfId="528"/>
    <cellStyle name="Normale 20 28" xfId="529"/>
    <cellStyle name="Normale 20 29" xfId="530"/>
    <cellStyle name="Normale 20 3" xfId="531"/>
    <cellStyle name="Normale 20 30" xfId="532"/>
    <cellStyle name="Normale 20 31" xfId="533"/>
    <cellStyle name="Normale 20 32" xfId="534"/>
    <cellStyle name="Normale 20 33" xfId="535"/>
    <cellStyle name="Normale 20 34" xfId="536"/>
    <cellStyle name="Normale 20 35" xfId="537"/>
    <cellStyle name="Normale 20 36" xfId="538"/>
    <cellStyle name="Normale 20 37" xfId="539"/>
    <cellStyle name="Normale 20 38" xfId="540"/>
    <cellStyle name="Normale 20 39" xfId="541"/>
    <cellStyle name="Normale 20 4" xfId="542"/>
    <cellStyle name="Normale 20 40" xfId="543"/>
    <cellStyle name="Normale 20 41" xfId="544"/>
    <cellStyle name="Normale 20 42" xfId="545"/>
    <cellStyle name="Normale 20 43" xfId="546"/>
    <cellStyle name="Normale 20 44" xfId="547"/>
    <cellStyle name="Normale 20 45" xfId="548"/>
    <cellStyle name="Normale 20 46" xfId="549"/>
    <cellStyle name="Normale 20 47" xfId="550"/>
    <cellStyle name="Normale 20 48" xfId="551"/>
    <cellStyle name="Normale 20 49" xfId="552"/>
    <cellStyle name="Normale 20 5" xfId="553"/>
    <cellStyle name="Normale 20 50" xfId="554"/>
    <cellStyle name="Normale 20 51" xfId="555"/>
    <cellStyle name="Normale 20 52" xfId="556"/>
    <cellStyle name="Normale 20 53" xfId="557"/>
    <cellStyle name="Normale 20 54" xfId="558"/>
    <cellStyle name="Normale 20 55" xfId="559"/>
    <cellStyle name="Normale 20 6" xfId="560"/>
    <cellStyle name="Normale 20 7" xfId="561"/>
    <cellStyle name="Normale 20 8" xfId="562"/>
    <cellStyle name="Normale 20 9" xfId="563"/>
    <cellStyle name="Normale 21 10" xfId="564"/>
    <cellStyle name="Normale 21 11" xfId="565"/>
    <cellStyle name="Normale 21 12" xfId="566"/>
    <cellStyle name="Normale 21 13" xfId="567"/>
    <cellStyle name="Normale 21 14" xfId="568"/>
    <cellStyle name="Normale 21 15" xfId="569"/>
    <cellStyle name="Normale 21 16" xfId="570"/>
    <cellStyle name="Normale 21 17" xfId="571"/>
    <cellStyle name="Normale 21 18" xfId="572"/>
    <cellStyle name="Normale 21 19" xfId="573"/>
    <cellStyle name="Normale 21 2" xfId="574"/>
    <cellStyle name="Normale 21 20" xfId="575"/>
    <cellStyle name="Normale 21 21" xfId="576"/>
    <cellStyle name="Normale 21 22" xfId="577"/>
    <cellStyle name="Normale 21 23" xfId="578"/>
    <cellStyle name="Normale 21 24" xfId="579"/>
    <cellStyle name="Normale 21 25" xfId="580"/>
    <cellStyle name="Normale 21 26" xfId="581"/>
    <cellStyle name="Normale 21 27" xfId="582"/>
    <cellStyle name="Normale 21 28" xfId="583"/>
    <cellStyle name="Normale 21 29" xfId="584"/>
    <cellStyle name="Normale 21 3" xfId="585"/>
    <cellStyle name="Normale 21 30" xfId="586"/>
    <cellStyle name="Normale 21 31" xfId="587"/>
    <cellStyle name="Normale 21 32" xfId="588"/>
    <cellStyle name="Normale 21 33" xfId="589"/>
    <cellStyle name="Normale 21 34" xfId="590"/>
    <cellStyle name="Normale 21 35" xfId="591"/>
    <cellStyle name="Normale 21 36" xfId="592"/>
    <cellStyle name="Normale 21 37" xfId="593"/>
    <cellStyle name="Normale 21 38" xfId="594"/>
    <cellStyle name="Normale 21 39" xfId="595"/>
    <cellStyle name="Normale 21 4" xfId="596"/>
    <cellStyle name="Normale 21 40" xfId="597"/>
    <cellStyle name="Normale 21 41" xfId="598"/>
    <cellStyle name="Normale 21 42" xfId="599"/>
    <cellStyle name="Normale 21 43" xfId="600"/>
    <cellStyle name="Normale 21 44" xfId="601"/>
    <cellStyle name="Normale 21 45" xfId="602"/>
    <cellStyle name="Normale 21 46" xfId="603"/>
    <cellStyle name="Normale 21 47" xfId="604"/>
    <cellStyle name="Normale 21 48" xfId="605"/>
    <cellStyle name="Normale 21 49" xfId="606"/>
    <cellStyle name="Normale 21 5" xfId="607"/>
    <cellStyle name="Normale 21 50" xfId="608"/>
    <cellStyle name="Normale 21 51" xfId="609"/>
    <cellStyle name="Normale 21 52" xfId="610"/>
    <cellStyle name="Normale 21 53" xfId="611"/>
    <cellStyle name="Normale 21 54" xfId="612"/>
    <cellStyle name="Normale 21 55" xfId="613"/>
    <cellStyle name="Normale 21 6" xfId="614"/>
    <cellStyle name="Normale 21 7" xfId="615"/>
    <cellStyle name="Normale 21 8" xfId="616"/>
    <cellStyle name="Normale 21 9" xfId="617"/>
    <cellStyle name="Normale 23 10" xfId="618"/>
    <cellStyle name="Normale 23 11" xfId="619"/>
    <cellStyle name="Normale 23 12" xfId="620"/>
    <cellStyle name="Normale 23 13" xfId="621"/>
    <cellStyle name="Normale 23 14" xfId="622"/>
    <cellStyle name="Normale 23 15" xfId="623"/>
    <cellStyle name="Normale 23 16" xfId="624"/>
    <cellStyle name="Normale 23 17" xfId="625"/>
    <cellStyle name="Normale 23 18" xfId="626"/>
    <cellStyle name="Normale 23 19" xfId="627"/>
    <cellStyle name="Normale 23 2" xfId="628"/>
    <cellStyle name="Normale 23 20" xfId="629"/>
    <cellStyle name="Normale 23 21" xfId="630"/>
    <cellStyle name="Normale 23 22" xfId="631"/>
    <cellStyle name="Normale 23 23" xfId="632"/>
    <cellStyle name="Normale 23 24" xfId="633"/>
    <cellStyle name="Normale 23 25" xfId="634"/>
    <cellStyle name="Normale 23 26" xfId="635"/>
    <cellStyle name="Normale 23 27" xfId="636"/>
    <cellStyle name="Normale 23 28" xfId="637"/>
    <cellStyle name="Normale 23 29" xfId="638"/>
    <cellStyle name="Normale 23 3" xfId="639"/>
    <cellStyle name="Normale 23 30" xfId="640"/>
    <cellStyle name="Normale 23 31" xfId="641"/>
    <cellStyle name="Normale 23 32" xfId="642"/>
    <cellStyle name="Normale 23 33" xfId="643"/>
    <cellStyle name="Normale 23 34" xfId="644"/>
    <cellStyle name="Normale 23 35" xfId="645"/>
    <cellStyle name="Normale 23 36" xfId="646"/>
    <cellStyle name="Normale 23 37" xfId="647"/>
    <cellStyle name="Normale 23 38" xfId="648"/>
    <cellStyle name="Normale 23 39" xfId="649"/>
    <cellStyle name="Normale 23 4" xfId="650"/>
    <cellStyle name="Normale 23 40" xfId="651"/>
    <cellStyle name="Normale 23 41" xfId="652"/>
    <cellStyle name="Normale 23 42" xfId="653"/>
    <cellStyle name="Normale 23 5" xfId="654"/>
    <cellStyle name="Normale 23 6" xfId="655"/>
    <cellStyle name="Normale 23 7" xfId="656"/>
    <cellStyle name="Normale 23 8" xfId="657"/>
    <cellStyle name="Normale 23 9" xfId="658"/>
    <cellStyle name="Normale 24 10" xfId="659"/>
    <cellStyle name="Normale 24 11" xfId="660"/>
    <cellStyle name="Normale 24 12" xfId="661"/>
    <cellStyle name="Normale 24 13" xfId="662"/>
    <cellStyle name="Normale 24 14" xfId="663"/>
    <cellStyle name="Normale 24 15" xfId="664"/>
    <cellStyle name="Normale 24 2" xfId="665"/>
    <cellStyle name="Normale 24 3" xfId="666"/>
    <cellStyle name="Normale 24 4" xfId="667"/>
    <cellStyle name="Normale 24 5" xfId="668"/>
    <cellStyle name="Normale 24 6" xfId="669"/>
    <cellStyle name="Normale 24 7" xfId="670"/>
    <cellStyle name="Normale 24 8" xfId="671"/>
    <cellStyle name="Normale 24 9" xfId="672"/>
    <cellStyle name="Normale 3" xfId="673"/>
    <cellStyle name="Normale 3 3" xfId="674"/>
    <cellStyle name="Normale 4" xfId="675"/>
    <cellStyle name="Normale 5" xfId="676"/>
    <cellStyle name="Normale 7 2" xfId="677"/>
    <cellStyle name="Normale 80 2" xfId="678"/>
    <cellStyle name="Normale_Foglio1" xfId="679"/>
    <cellStyle name="Nota 2" xfId="680"/>
    <cellStyle name="Nuovo" xfId="681"/>
    <cellStyle name="Percentuale 2" xfId="682"/>
    <cellStyle name="Standard" xfId="683"/>
    <cellStyle name="T_fiancata" xfId="684"/>
    <cellStyle name="T_fiancata_Ballott 8 giugno 2014" xfId="685"/>
    <cellStyle name="T_fiancata_Ballott 8 giugno 2014_EL2014 25 luglio 2014" xfId="686"/>
    <cellStyle name="T_fiancata_pop_2012" xfId="687"/>
    <cellStyle name="T_fiancata_S01I03T12p0_2013" xfId="688"/>
    <cellStyle name="T_intero" xfId="689"/>
    <cellStyle name="T_intestazione bassa" xfId="690"/>
    <cellStyle name="T_intestazione bassa_S01I03T12p0_2013" xfId="691"/>
    <cellStyle name="Valuta (0)_020020vINC" xfId="6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133350</xdr:colOff>
      <xdr:row>3</xdr:row>
      <xdr:rowOff>0</xdr:rowOff>
    </xdr:to>
    <xdr:pic>
      <xdr:nvPicPr>
        <xdr:cNvPr id="1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647700</xdr:colOff>
      <xdr:row>2</xdr:row>
      <xdr:rowOff>161925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816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600075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666750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244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6</xdr:col>
      <xdr:colOff>647701</xdr:colOff>
      <xdr:row>2</xdr:row>
      <xdr:rowOff>114301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448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28575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419100</xdr:colOff>
      <xdr:row>3</xdr:row>
      <xdr:rowOff>0</xdr:rowOff>
    </xdr:to>
    <xdr:pic>
      <xdr:nvPicPr>
        <xdr:cNvPr id="427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409575</xdr:colOff>
      <xdr:row>3</xdr:row>
      <xdr:rowOff>0</xdr:rowOff>
    </xdr:to>
    <xdr:pic>
      <xdr:nvPicPr>
        <xdr:cNvPr id="529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1266825</xdr:colOff>
      <xdr:row>3</xdr:row>
      <xdr:rowOff>0</xdr:rowOff>
    </xdr:to>
    <xdr:pic>
      <xdr:nvPicPr>
        <xdr:cNvPr id="631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114300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2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12</xdr:col>
      <xdr:colOff>161925</xdr:colOff>
      <xdr:row>2</xdr:row>
      <xdr:rowOff>142876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56102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552450</xdr:colOff>
      <xdr:row>2</xdr:row>
      <xdr:rowOff>171450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619125</xdr:colOff>
      <xdr:row>2</xdr:row>
      <xdr:rowOff>209550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IT244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1.26953125" style="105" customWidth="1"/>
    <col min="2" max="2" width="1.7265625" style="105" customWidth="1"/>
    <col min="3" max="3" width="54.7265625" style="105" customWidth="1"/>
    <col min="4" max="4" width="1.7265625" style="105" customWidth="1"/>
    <col min="5" max="5" width="12.453125" style="105" customWidth="1"/>
    <col min="6" max="16384" width="9.1796875" style="52"/>
  </cols>
  <sheetData>
    <row r="1" spans="1:254" s="50" customFormat="1" ht="12.75" customHeight="1" x14ac:dyDescent="0.25">
      <c r="A1" s="101"/>
      <c r="B1" s="101"/>
      <c r="C1" s="101"/>
      <c r="D1" s="101"/>
      <c r="E1" s="101"/>
    </row>
    <row r="2" spans="1:254" s="50" customFormat="1" ht="12.75" customHeight="1" x14ac:dyDescent="0.25">
      <c r="A2" s="101"/>
      <c r="B2" s="101"/>
      <c r="C2" s="101"/>
      <c r="D2" s="101"/>
      <c r="E2" s="101"/>
    </row>
    <row r="3" spans="1:254" s="50" customFormat="1" ht="12.75" customHeight="1" x14ac:dyDescent="0.25">
      <c r="A3" s="114"/>
      <c r="B3" s="101"/>
      <c r="C3" s="101"/>
      <c r="D3" s="101"/>
      <c r="E3" s="101"/>
    </row>
    <row r="4" spans="1:254" s="51" customFormat="1" ht="25" customHeight="1" x14ac:dyDescent="0.25">
      <c r="A4" s="106" t="s">
        <v>166</v>
      </c>
      <c r="B4" s="107"/>
      <c r="C4" s="106"/>
      <c r="D4" s="108"/>
      <c r="E4" s="109"/>
      <c r="F4" s="110"/>
      <c r="G4" s="110"/>
      <c r="H4" s="110"/>
      <c r="I4" s="111"/>
      <c r="J4" s="110"/>
      <c r="K4" s="110"/>
      <c r="L4" s="111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  <c r="DD4" s="110"/>
      <c r="DE4" s="110"/>
      <c r="DF4" s="110"/>
      <c r="DG4" s="110"/>
      <c r="DH4" s="110"/>
      <c r="DI4" s="110"/>
      <c r="DJ4" s="110"/>
      <c r="DK4" s="110"/>
      <c r="DL4" s="110"/>
      <c r="DM4" s="110"/>
      <c r="DN4" s="110"/>
      <c r="DO4" s="110"/>
      <c r="DP4" s="110"/>
      <c r="DQ4" s="110"/>
      <c r="DR4" s="110"/>
      <c r="DS4" s="110"/>
      <c r="DT4" s="110"/>
      <c r="DU4" s="110"/>
      <c r="DV4" s="110"/>
      <c r="DW4" s="110"/>
      <c r="DX4" s="110"/>
      <c r="DY4" s="110"/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0"/>
      <c r="FX4" s="110"/>
      <c r="FY4" s="110"/>
      <c r="FZ4" s="110"/>
      <c r="GA4" s="110"/>
      <c r="GB4" s="110"/>
      <c r="GC4" s="110"/>
      <c r="GD4" s="110"/>
      <c r="GE4" s="110"/>
      <c r="GF4" s="110"/>
      <c r="GG4" s="110"/>
      <c r="GH4" s="110"/>
      <c r="GI4" s="110"/>
      <c r="GJ4" s="110"/>
      <c r="GK4" s="110"/>
      <c r="GL4" s="110"/>
      <c r="GM4" s="110"/>
      <c r="GN4" s="110"/>
      <c r="GO4" s="110"/>
      <c r="GP4" s="110"/>
      <c r="GQ4" s="110"/>
      <c r="GR4" s="110"/>
      <c r="GS4" s="110"/>
      <c r="GT4" s="110"/>
      <c r="GU4" s="110"/>
      <c r="GV4" s="110"/>
      <c r="GW4" s="110"/>
      <c r="GX4" s="110"/>
      <c r="GY4" s="110"/>
      <c r="GZ4" s="110"/>
      <c r="HA4" s="110"/>
      <c r="HB4" s="110"/>
      <c r="HC4" s="110"/>
      <c r="HD4" s="110"/>
      <c r="HE4" s="110"/>
      <c r="HF4" s="110"/>
      <c r="HG4" s="110"/>
      <c r="HH4" s="110"/>
      <c r="HI4" s="110"/>
      <c r="HJ4" s="110"/>
      <c r="HK4" s="110"/>
      <c r="HL4" s="110"/>
      <c r="HM4" s="110"/>
      <c r="HN4" s="110"/>
      <c r="HO4" s="110"/>
      <c r="HP4" s="110"/>
      <c r="HQ4" s="110"/>
      <c r="HR4" s="110"/>
      <c r="HS4" s="110"/>
      <c r="HT4" s="110"/>
      <c r="HU4" s="110"/>
      <c r="HV4" s="110"/>
      <c r="HW4" s="110"/>
      <c r="HX4" s="110"/>
      <c r="HY4" s="110"/>
      <c r="HZ4" s="110"/>
      <c r="IA4" s="110"/>
      <c r="IB4" s="110"/>
      <c r="IC4" s="110"/>
      <c r="ID4" s="110"/>
      <c r="IE4" s="110"/>
      <c r="IF4" s="110"/>
      <c r="IG4" s="110"/>
      <c r="IH4" s="110"/>
      <c r="II4" s="110"/>
      <c r="IJ4" s="110"/>
      <c r="IK4" s="110"/>
      <c r="IL4" s="110"/>
      <c r="IM4" s="110"/>
      <c r="IN4" s="110"/>
      <c r="IO4" s="110"/>
      <c r="IP4" s="110"/>
      <c r="IQ4" s="110"/>
      <c r="IR4" s="110"/>
      <c r="IS4" s="110"/>
      <c r="IT4" s="110"/>
    </row>
    <row r="5" spans="1:254" s="51" customFormat="1" ht="10.5" customHeight="1" x14ac:dyDescent="0.25">
      <c r="A5" s="102"/>
      <c r="B5" s="103"/>
      <c r="C5" s="103"/>
      <c r="D5" s="103"/>
      <c r="E5" s="104"/>
      <c r="K5" s="50"/>
      <c r="N5" s="50"/>
    </row>
    <row r="6" spans="1:254" ht="40" customHeight="1" x14ac:dyDescent="0.25">
      <c r="A6" s="118" t="s">
        <v>68</v>
      </c>
      <c r="B6" s="113" t="s">
        <v>3</v>
      </c>
      <c r="C6" s="112" t="s">
        <v>180</v>
      </c>
      <c r="D6" s="113"/>
      <c r="E6" s="112" t="s">
        <v>170</v>
      </c>
    </row>
    <row r="7" spans="1:254" ht="40" customHeight="1" x14ac:dyDescent="0.25">
      <c r="A7" s="118" t="s">
        <v>167</v>
      </c>
      <c r="B7" s="113" t="s">
        <v>3</v>
      </c>
      <c r="C7" s="112" t="s">
        <v>54</v>
      </c>
      <c r="D7" s="113" t="s">
        <v>3</v>
      </c>
      <c r="E7" s="112" t="s">
        <v>181</v>
      </c>
    </row>
    <row r="8" spans="1:254" ht="40" customHeight="1" x14ac:dyDescent="0.25">
      <c r="A8" s="118" t="s">
        <v>70</v>
      </c>
      <c r="B8" s="113" t="s">
        <v>3</v>
      </c>
      <c r="C8" s="112" t="s">
        <v>55</v>
      </c>
      <c r="D8" s="113" t="s">
        <v>3</v>
      </c>
      <c r="E8" s="112" t="s">
        <v>181</v>
      </c>
    </row>
    <row r="9" spans="1:254" ht="40" customHeight="1" x14ac:dyDescent="0.25">
      <c r="A9" s="118" t="s">
        <v>71</v>
      </c>
      <c r="B9" s="113" t="s">
        <v>3</v>
      </c>
      <c r="C9" s="112" t="s">
        <v>61</v>
      </c>
      <c r="D9" s="113" t="s">
        <v>3</v>
      </c>
      <c r="E9" s="112" t="s">
        <v>181</v>
      </c>
    </row>
    <row r="10" spans="1:254" ht="40" customHeight="1" x14ac:dyDescent="0.25">
      <c r="A10" s="118" t="s">
        <v>72</v>
      </c>
      <c r="B10" s="113" t="s">
        <v>3</v>
      </c>
      <c r="C10" s="112" t="s">
        <v>67</v>
      </c>
      <c r="D10" s="113" t="s">
        <v>3</v>
      </c>
      <c r="E10" s="112" t="s">
        <v>170</v>
      </c>
      <c r="F10" s="64"/>
      <c r="G10" s="64"/>
      <c r="H10" s="64"/>
      <c r="I10" s="64"/>
      <c r="J10" s="64"/>
      <c r="K10" s="64"/>
      <c r="L10" s="64"/>
      <c r="M10" s="64"/>
      <c r="N10" s="64"/>
    </row>
    <row r="11" spans="1:254" ht="40" customHeight="1" x14ac:dyDescent="0.25">
      <c r="A11" s="118" t="s">
        <v>73</v>
      </c>
      <c r="B11" s="113" t="s">
        <v>3</v>
      </c>
      <c r="C11" s="112" t="s">
        <v>137</v>
      </c>
      <c r="D11" s="113"/>
      <c r="E11" s="112" t="s">
        <v>170</v>
      </c>
      <c r="F11" s="64"/>
      <c r="G11" s="64"/>
      <c r="H11" s="64"/>
      <c r="I11" s="64"/>
      <c r="J11" s="64"/>
      <c r="K11" s="64"/>
      <c r="L11" s="64"/>
      <c r="M11" s="64"/>
      <c r="N11" s="64"/>
    </row>
    <row r="12" spans="1:254" ht="40" customHeight="1" x14ac:dyDescent="0.25">
      <c r="A12" s="118" t="s">
        <v>74</v>
      </c>
      <c r="B12" s="113" t="s">
        <v>3</v>
      </c>
      <c r="C12" s="112" t="s">
        <v>141</v>
      </c>
      <c r="D12" s="113"/>
      <c r="E12" s="112" t="s">
        <v>170</v>
      </c>
      <c r="F12" s="64"/>
      <c r="G12" s="64"/>
      <c r="H12" s="64"/>
      <c r="I12" s="64"/>
      <c r="J12" s="64"/>
      <c r="K12" s="64"/>
      <c r="L12" s="64"/>
      <c r="M12" s="64"/>
      <c r="N12" s="64"/>
    </row>
    <row r="13" spans="1:254" ht="40" customHeight="1" x14ac:dyDescent="0.25">
      <c r="A13" s="128" t="s">
        <v>75</v>
      </c>
      <c r="B13" s="113" t="s">
        <v>3</v>
      </c>
      <c r="C13" s="112" t="s">
        <v>153</v>
      </c>
      <c r="D13" s="113"/>
      <c r="E13" s="112" t="s">
        <v>170</v>
      </c>
      <c r="F13" s="64"/>
      <c r="G13" s="64"/>
      <c r="H13" s="64"/>
      <c r="I13" s="64"/>
      <c r="J13" s="64"/>
      <c r="K13" s="64"/>
      <c r="L13" s="64"/>
      <c r="M13" s="64"/>
      <c r="N13" s="64"/>
    </row>
    <row r="14" spans="1:254" ht="40" customHeight="1" x14ac:dyDescent="0.25">
      <c r="A14" s="129"/>
      <c r="B14" s="130"/>
      <c r="F14" s="64"/>
      <c r="G14" s="64"/>
      <c r="H14" s="64"/>
      <c r="I14" s="64"/>
      <c r="J14" s="64"/>
      <c r="K14" s="64"/>
      <c r="L14" s="64"/>
      <c r="M14" s="64"/>
      <c r="N14" s="64"/>
    </row>
    <row r="15" spans="1:254" x14ac:dyDescent="0.25">
      <c r="A15" s="131"/>
      <c r="B15" s="131"/>
      <c r="F15" s="64"/>
      <c r="G15" s="64"/>
      <c r="H15" s="64"/>
      <c r="I15" s="64"/>
      <c r="J15" s="64"/>
      <c r="K15" s="64"/>
      <c r="L15" s="64"/>
      <c r="M15" s="64"/>
      <c r="N15" s="64"/>
    </row>
    <row r="16" spans="1:254" x14ac:dyDescent="0.25">
      <c r="F16" s="64"/>
      <c r="G16" s="64"/>
      <c r="H16" s="64"/>
      <c r="I16" s="64"/>
      <c r="J16" s="64"/>
      <c r="K16" s="64"/>
      <c r="L16" s="64"/>
      <c r="M16" s="64"/>
      <c r="N16" s="64"/>
    </row>
    <row r="17" spans="6:14" x14ac:dyDescent="0.25">
      <c r="F17" s="64"/>
      <c r="G17" s="64"/>
      <c r="H17" s="64"/>
      <c r="I17" s="64"/>
      <c r="J17" s="64"/>
      <c r="K17" s="64"/>
      <c r="L17" s="64"/>
      <c r="M17" s="64"/>
      <c r="N17" s="64"/>
    </row>
    <row r="18" spans="6:14" x14ac:dyDescent="0.25">
      <c r="F18" s="64"/>
      <c r="G18" s="64"/>
      <c r="H18" s="64"/>
      <c r="I18" s="64"/>
      <c r="J18" s="64"/>
      <c r="K18" s="64"/>
      <c r="L18" s="64"/>
      <c r="M18" s="64"/>
      <c r="N18" s="64"/>
    </row>
    <row r="19" spans="6:14" x14ac:dyDescent="0.25">
      <c r="F19" s="64"/>
      <c r="G19" s="64"/>
      <c r="H19" s="64"/>
      <c r="I19" s="64"/>
      <c r="J19" s="64"/>
      <c r="K19" s="64"/>
      <c r="L19" s="64"/>
      <c r="M19" s="64"/>
      <c r="N19" s="64"/>
    </row>
    <row r="20" spans="6:14" x14ac:dyDescent="0.25">
      <c r="F20" s="64"/>
      <c r="G20" s="64"/>
      <c r="H20" s="64"/>
      <c r="I20" s="64"/>
      <c r="J20" s="64"/>
      <c r="K20" s="64"/>
      <c r="L20" s="64"/>
      <c r="M20" s="64"/>
      <c r="N20" s="64"/>
    </row>
    <row r="21" spans="6:14" x14ac:dyDescent="0.25">
      <c r="F21" s="64"/>
      <c r="G21" s="64"/>
      <c r="H21" s="64"/>
      <c r="I21" s="64"/>
      <c r="J21" s="64"/>
      <c r="K21" s="64"/>
      <c r="L21" s="64"/>
      <c r="M21" s="64"/>
      <c r="N21" s="64"/>
    </row>
    <row r="22" spans="6:14" x14ac:dyDescent="0.25">
      <c r="F22" s="64"/>
      <c r="G22" s="64"/>
      <c r="H22" s="64"/>
      <c r="I22" s="64"/>
      <c r="J22" s="64"/>
      <c r="K22" s="64"/>
      <c r="L22" s="64"/>
      <c r="M22" s="64"/>
      <c r="N22" s="64"/>
    </row>
    <row r="23" spans="6:14" x14ac:dyDescent="0.25">
      <c r="F23" s="64"/>
      <c r="G23" s="64"/>
      <c r="H23" s="64"/>
      <c r="I23" s="64"/>
      <c r="J23" s="64"/>
      <c r="K23" s="64"/>
      <c r="L23" s="64"/>
      <c r="M23" s="64"/>
      <c r="N23" s="64"/>
    </row>
    <row r="24" spans="6:14" x14ac:dyDescent="0.25">
      <c r="F24" s="64"/>
      <c r="G24" s="64"/>
      <c r="H24" s="64"/>
      <c r="I24" s="64"/>
      <c r="J24" s="64"/>
      <c r="K24" s="64"/>
      <c r="L24" s="64"/>
      <c r="M24" s="64"/>
      <c r="N24" s="64"/>
    </row>
    <row r="25" spans="6:14" x14ac:dyDescent="0.25">
      <c r="F25" s="64"/>
      <c r="G25" s="64"/>
      <c r="H25" s="64"/>
      <c r="I25" s="64"/>
      <c r="J25" s="64"/>
      <c r="K25" s="64"/>
      <c r="L25" s="64"/>
      <c r="M25" s="64"/>
      <c r="N25" s="64"/>
    </row>
    <row r="26" spans="6:14" x14ac:dyDescent="0.25">
      <c r="F26" s="64"/>
      <c r="G26" s="64"/>
      <c r="H26" s="64"/>
      <c r="I26" s="64"/>
      <c r="J26" s="64"/>
      <c r="K26" s="64"/>
      <c r="L26" s="64"/>
      <c r="M26" s="64"/>
      <c r="N26" s="64"/>
    </row>
    <row r="27" spans="6:14" x14ac:dyDescent="0.25">
      <c r="F27" s="64"/>
      <c r="G27" s="64"/>
      <c r="H27" s="64"/>
      <c r="I27" s="64"/>
      <c r="J27" s="64"/>
      <c r="K27" s="64"/>
      <c r="L27" s="64"/>
      <c r="M27" s="64"/>
      <c r="N27" s="64"/>
    </row>
    <row r="28" spans="6:14" x14ac:dyDescent="0.25">
      <c r="F28" s="64"/>
      <c r="G28" s="64"/>
      <c r="H28" s="64"/>
      <c r="I28" s="64"/>
      <c r="J28" s="64"/>
      <c r="K28" s="64"/>
      <c r="L28" s="64"/>
      <c r="M28" s="64"/>
      <c r="N28" s="64"/>
    </row>
    <row r="29" spans="6:14" x14ac:dyDescent="0.25">
      <c r="F29" s="64"/>
      <c r="G29" s="64"/>
      <c r="H29" s="64"/>
      <c r="I29" s="64"/>
      <c r="J29" s="64"/>
      <c r="K29" s="64"/>
      <c r="L29" s="64"/>
      <c r="M29" s="64"/>
      <c r="N29" s="64"/>
    </row>
    <row r="30" spans="6:14" x14ac:dyDescent="0.25">
      <c r="F30" s="64"/>
      <c r="G30" s="64"/>
      <c r="H30" s="64"/>
      <c r="I30" s="64"/>
      <c r="J30" s="64"/>
      <c r="K30" s="64"/>
      <c r="L30" s="64"/>
      <c r="M30" s="64"/>
      <c r="N30" s="64"/>
    </row>
    <row r="31" spans="6:14" x14ac:dyDescent="0.25">
      <c r="F31" s="64"/>
      <c r="G31" s="64"/>
      <c r="H31" s="64"/>
      <c r="I31" s="64"/>
      <c r="J31" s="64"/>
      <c r="K31" s="64"/>
      <c r="L31" s="64"/>
      <c r="M31" s="64"/>
      <c r="N31" s="64"/>
    </row>
    <row r="32" spans="6:14" x14ac:dyDescent="0.25">
      <c r="F32" s="64"/>
      <c r="G32" s="64"/>
      <c r="H32" s="64"/>
      <c r="I32" s="64"/>
      <c r="J32" s="64"/>
      <c r="K32" s="64"/>
      <c r="L32" s="64"/>
      <c r="M32" s="64"/>
      <c r="N32" s="64"/>
    </row>
    <row r="33" spans="6:14" x14ac:dyDescent="0.25">
      <c r="F33" s="64"/>
      <c r="G33" s="64"/>
      <c r="H33" s="64"/>
      <c r="I33" s="64"/>
      <c r="J33" s="64"/>
      <c r="K33" s="64"/>
      <c r="L33" s="64"/>
      <c r="M33" s="64"/>
      <c r="N33" s="64"/>
    </row>
    <row r="34" spans="6:14" x14ac:dyDescent="0.25">
      <c r="F34" s="64"/>
      <c r="G34" s="64"/>
      <c r="H34" s="64"/>
      <c r="I34" s="64"/>
      <c r="J34" s="64"/>
      <c r="K34" s="64"/>
      <c r="L34" s="64"/>
      <c r="M34" s="64"/>
      <c r="N34" s="64"/>
    </row>
    <row r="35" spans="6:14" x14ac:dyDescent="0.25">
      <c r="F35" s="64"/>
      <c r="G35" s="64"/>
      <c r="H35" s="64"/>
      <c r="I35" s="64"/>
      <c r="J35" s="64"/>
      <c r="K35" s="64"/>
      <c r="L35" s="64"/>
      <c r="M35" s="64"/>
      <c r="N35" s="64"/>
    </row>
    <row r="36" spans="6:14" x14ac:dyDescent="0.25">
      <c r="F36" s="64"/>
      <c r="G36" s="64"/>
      <c r="H36" s="64"/>
      <c r="I36" s="64"/>
      <c r="J36" s="64"/>
      <c r="K36" s="64"/>
      <c r="L36" s="64"/>
      <c r="M36" s="64"/>
      <c r="N36" s="64"/>
    </row>
    <row r="37" spans="6:14" x14ac:dyDescent="0.25">
      <c r="F37" s="64"/>
      <c r="G37" s="64"/>
      <c r="H37" s="64"/>
      <c r="I37" s="64"/>
      <c r="J37" s="64"/>
      <c r="K37" s="64"/>
      <c r="L37" s="64"/>
      <c r="M37" s="64"/>
      <c r="N37" s="64"/>
    </row>
    <row r="38" spans="6:14" x14ac:dyDescent="0.25">
      <c r="F38" s="64"/>
      <c r="G38" s="64"/>
      <c r="H38" s="64"/>
      <c r="I38" s="64"/>
      <c r="J38" s="64"/>
      <c r="K38" s="64"/>
      <c r="L38" s="64"/>
      <c r="M38" s="64"/>
      <c r="N38" s="64"/>
    </row>
    <row r="39" spans="6:14" x14ac:dyDescent="0.25">
      <c r="F39" s="64"/>
      <c r="G39" s="64"/>
      <c r="H39" s="64"/>
      <c r="I39" s="64"/>
      <c r="J39" s="64"/>
      <c r="K39" s="64"/>
      <c r="L39" s="64"/>
      <c r="M39" s="64"/>
      <c r="N39" s="64"/>
    </row>
    <row r="40" spans="6:14" x14ac:dyDescent="0.25">
      <c r="F40" s="64"/>
      <c r="G40" s="64"/>
      <c r="H40" s="64"/>
      <c r="I40" s="64"/>
      <c r="J40" s="64"/>
      <c r="K40" s="64"/>
      <c r="L40" s="64"/>
      <c r="M40" s="64"/>
      <c r="N40" s="64"/>
    </row>
    <row r="41" spans="6:14" x14ac:dyDescent="0.25">
      <c r="F41" s="64"/>
      <c r="G41" s="64"/>
      <c r="H41" s="64"/>
      <c r="I41" s="64"/>
      <c r="J41" s="64"/>
      <c r="K41" s="64"/>
      <c r="L41" s="64"/>
      <c r="M41" s="64"/>
      <c r="N41" s="64"/>
    </row>
    <row r="42" spans="6:14" x14ac:dyDescent="0.25">
      <c r="F42" s="64"/>
      <c r="G42" s="64"/>
      <c r="H42" s="64"/>
      <c r="I42" s="64"/>
      <c r="J42" s="64"/>
      <c r="K42" s="64"/>
      <c r="L42" s="64"/>
      <c r="M42" s="64"/>
      <c r="N42" s="64"/>
    </row>
    <row r="43" spans="6:14" x14ac:dyDescent="0.25">
      <c r="F43" s="64"/>
      <c r="G43" s="64"/>
      <c r="H43" s="64"/>
      <c r="I43" s="64"/>
      <c r="J43" s="64"/>
      <c r="K43" s="64"/>
      <c r="L43" s="64"/>
      <c r="M43" s="64"/>
      <c r="N43" s="64"/>
    </row>
    <row r="44" spans="6:14" x14ac:dyDescent="0.25">
      <c r="F44" s="64"/>
      <c r="G44" s="64"/>
      <c r="H44" s="64"/>
      <c r="I44" s="64"/>
      <c r="J44" s="64"/>
      <c r="K44" s="64"/>
      <c r="L44" s="64"/>
      <c r="M44" s="64"/>
      <c r="N44" s="64"/>
    </row>
    <row r="45" spans="6:14" x14ac:dyDescent="0.25">
      <c r="F45" s="64"/>
      <c r="G45" s="64"/>
      <c r="H45" s="64"/>
      <c r="I45" s="64"/>
      <c r="J45" s="64"/>
      <c r="K45" s="64"/>
      <c r="L45" s="64"/>
      <c r="M45" s="64"/>
      <c r="N45" s="64"/>
    </row>
    <row r="46" spans="6:14" x14ac:dyDescent="0.25">
      <c r="F46" s="64"/>
      <c r="G46" s="64"/>
      <c r="H46" s="64"/>
      <c r="I46" s="64"/>
      <c r="J46" s="64"/>
      <c r="K46" s="64"/>
      <c r="L46" s="64"/>
      <c r="M46" s="64"/>
      <c r="N46" s="64"/>
    </row>
    <row r="47" spans="6:14" x14ac:dyDescent="0.25">
      <c r="F47" s="64"/>
      <c r="G47" s="64"/>
      <c r="H47" s="64"/>
      <c r="I47" s="64"/>
      <c r="J47" s="64"/>
      <c r="K47" s="64"/>
      <c r="L47" s="64"/>
      <c r="M47" s="64"/>
      <c r="N47" s="64"/>
    </row>
    <row r="48" spans="6:14" x14ac:dyDescent="0.25">
      <c r="F48" s="64"/>
      <c r="G48" s="64"/>
      <c r="H48" s="64"/>
      <c r="I48" s="64"/>
      <c r="J48" s="64"/>
      <c r="K48" s="64"/>
      <c r="L48" s="64"/>
      <c r="M48" s="64"/>
      <c r="N48" s="64"/>
    </row>
    <row r="49" spans="6:14" x14ac:dyDescent="0.25">
      <c r="F49" s="64"/>
      <c r="G49" s="64"/>
      <c r="H49" s="64"/>
      <c r="I49" s="64"/>
      <c r="J49" s="64"/>
      <c r="K49" s="64"/>
      <c r="L49" s="64"/>
      <c r="M49" s="64"/>
      <c r="N49" s="64"/>
    </row>
    <row r="50" spans="6:14" x14ac:dyDescent="0.25">
      <c r="F50" s="64"/>
      <c r="G50" s="64"/>
      <c r="H50" s="64"/>
      <c r="I50" s="64"/>
      <c r="J50" s="64"/>
      <c r="K50" s="64"/>
      <c r="L50" s="64"/>
      <c r="M50" s="64"/>
      <c r="N50" s="64"/>
    </row>
    <row r="51" spans="6:14" x14ac:dyDescent="0.25">
      <c r="F51" s="64"/>
      <c r="G51" s="64"/>
      <c r="H51" s="64"/>
      <c r="I51" s="64"/>
      <c r="J51" s="64"/>
      <c r="K51" s="64"/>
      <c r="L51" s="64"/>
      <c r="M51" s="64"/>
      <c r="N51" s="64"/>
    </row>
    <row r="52" spans="6:14" x14ac:dyDescent="0.25">
      <c r="F52" s="64"/>
      <c r="G52" s="64"/>
      <c r="H52" s="64"/>
      <c r="I52" s="64"/>
      <c r="J52" s="64"/>
      <c r="K52" s="64"/>
      <c r="L52" s="64"/>
      <c r="M52" s="64"/>
      <c r="N52" s="64"/>
    </row>
    <row r="53" spans="6:14" x14ac:dyDescent="0.25">
      <c r="F53" s="64"/>
      <c r="G53" s="64"/>
      <c r="H53" s="64"/>
      <c r="I53" s="64"/>
      <c r="J53" s="64"/>
      <c r="K53" s="64"/>
      <c r="L53" s="64"/>
      <c r="M53" s="64"/>
      <c r="N53" s="64"/>
    </row>
    <row r="54" spans="6:14" x14ac:dyDescent="0.25">
      <c r="F54" s="64"/>
      <c r="G54" s="64"/>
      <c r="H54" s="64"/>
      <c r="I54" s="64"/>
      <c r="J54" s="64"/>
      <c r="K54" s="64"/>
      <c r="L54" s="64"/>
      <c r="M54" s="64"/>
      <c r="N54" s="64"/>
    </row>
    <row r="55" spans="6:14" x14ac:dyDescent="0.25">
      <c r="F55" s="64"/>
      <c r="G55" s="64"/>
      <c r="H55" s="64"/>
      <c r="I55" s="64"/>
      <c r="J55" s="64"/>
      <c r="K55" s="64"/>
      <c r="L55" s="64"/>
      <c r="M55" s="64"/>
      <c r="N55" s="64"/>
    </row>
    <row r="56" spans="6:14" x14ac:dyDescent="0.25">
      <c r="F56" s="64"/>
      <c r="G56" s="64"/>
      <c r="H56" s="64"/>
      <c r="I56" s="64"/>
      <c r="J56" s="64"/>
      <c r="K56" s="64"/>
      <c r="L56" s="64"/>
      <c r="M56" s="64"/>
      <c r="N56" s="64"/>
    </row>
    <row r="57" spans="6:14" x14ac:dyDescent="0.25">
      <c r="F57" s="64"/>
      <c r="G57" s="64"/>
      <c r="H57" s="64"/>
      <c r="I57" s="64"/>
      <c r="J57" s="64"/>
      <c r="K57" s="64"/>
      <c r="L57" s="64"/>
      <c r="M57" s="64"/>
      <c r="N57" s="64"/>
    </row>
    <row r="58" spans="6:14" x14ac:dyDescent="0.25">
      <c r="F58" s="64"/>
      <c r="G58" s="64"/>
      <c r="H58" s="64"/>
      <c r="I58" s="64"/>
      <c r="J58" s="64"/>
      <c r="K58" s="64"/>
      <c r="L58" s="64"/>
      <c r="M58" s="64"/>
      <c r="N58" s="64"/>
    </row>
    <row r="59" spans="6:14" x14ac:dyDescent="0.25">
      <c r="F59" s="64"/>
      <c r="G59" s="64"/>
      <c r="H59" s="64"/>
      <c r="I59" s="64"/>
      <c r="J59" s="64"/>
      <c r="K59" s="64"/>
      <c r="L59" s="64"/>
      <c r="M59" s="64"/>
      <c r="N59" s="64"/>
    </row>
    <row r="60" spans="6:14" x14ac:dyDescent="0.25">
      <c r="F60" s="64"/>
      <c r="G60" s="64"/>
      <c r="H60" s="64"/>
      <c r="I60" s="64"/>
      <c r="J60" s="64"/>
      <c r="K60" s="64"/>
      <c r="L60" s="64"/>
      <c r="M60" s="64"/>
      <c r="N60" s="64"/>
    </row>
    <row r="61" spans="6:14" x14ac:dyDescent="0.25">
      <c r="F61" s="64"/>
      <c r="G61" s="64"/>
      <c r="H61" s="64"/>
      <c r="I61" s="64"/>
      <c r="J61" s="64"/>
      <c r="K61" s="64"/>
      <c r="L61" s="64"/>
      <c r="M61" s="64"/>
      <c r="N61" s="64"/>
    </row>
    <row r="62" spans="6:14" x14ac:dyDescent="0.25">
      <c r="F62" s="64"/>
      <c r="G62" s="64"/>
      <c r="H62" s="64"/>
      <c r="I62" s="64"/>
      <c r="J62" s="64"/>
      <c r="K62" s="64"/>
      <c r="L62" s="64"/>
      <c r="M62" s="64"/>
      <c r="N62" s="64"/>
    </row>
    <row r="63" spans="6:14" x14ac:dyDescent="0.25">
      <c r="F63" s="64"/>
      <c r="G63" s="64"/>
      <c r="H63" s="64"/>
      <c r="I63" s="64"/>
      <c r="J63" s="64"/>
      <c r="K63" s="64"/>
      <c r="L63" s="64"/>
      <c r="M63" s="64"/>
      <c r="N63" s="64"/>
    </row>
    <row r="64" spans="6:14" x14ac:dyDescent="0.25">
      <c r="F64" s="64"/>
      <c r="G64" s="64"/>
      <c r="H64" s="64"/>
      <c r="I64" s="64"/>
      <c r="J64" s="64"/>
      <c r="K64" s="64"/>
      <c r="L64" s="64"/>
      <c r="M64" s="64"/>
      <c r="N64" s="64"/>
    </row>
    <row r="65" spans="6:14" x14ac:dyDescent="0.25">
      <c r="F65" s="64"/>
      <c r="G65" s="64"/>
      <c r="H65" s="64"/>
      <c r="I65" s="64"/>
      <c r="J65" s="64"/>
      <c r="K65" s="64"/>
      <c r="L65" s="64"/>
      <c r="M65" s="64"/>
      <c r="N65" s="64"/>
    </row>
    <row r="66" spans="6:14" x14ac:dyDescent="0.25">
      <c r="F66" s="64"/>
      <c r="G66" s="64"/>
      <c r="H66" s="64"/>
      <c r="I66" s="64"/>
      <c r="J66" s="64"/>
      <c r="K66" s="64"/>
      <c r="L66" s="64"/>
      <c r="M66" s="64"/>
      <c r="N66" s="64"/>
    </row>
    <row r="67" spans="6:14" x14ac:dyDescent="0.25">
      <c r="F67" s="64"/>
      <c r="G67" s="64"/>
      <c r="H67" s="64"/>
      <c r="I67" s="64"/>
      <c r="J67" s="64"/>
      <c r="K67" s="64"/>
      <c r="L67" s="64"/>
      <c r="M67" s="64"/>
      <c r="N67" s="64"/>
    </row>
    <row r="68" spans="6:14" x14ac:dyDescent="0.25">
      <c r="F68" s="64"/>
      <c r="G68" s="64"/>
      <c r="H68" s="64"/>
      <c r="I68" s="64"/>
      <c r="J68" s="64"/>
      <c r="K68" s="64"/>
      <c r="L68" s="64"/>
      <c r="M68" s="64"/>
      <c r="N68" s="64"/>
    </row>
    <row r="69" spans="6:14" x14ac:dyDescent="0.25">
      <c r="F69" s="64"/>
      <c r="G69" s="64"/>
      <c r="H69" s="64"/>
      <c r="I69" s="64"/>
      <c r="J69" s="64"/>
      <c r="K69" s="64"/>
      <c r="L69" s="64"/>
      <c r="M69" s="64"/>
      <c r="N69" s="64"/>
    </row>
    <row r="70" spans="6:14" x14ac:dyDescent="0.25">
      <c r="F70" s="64"/>
      <c r="G70" s="64"/>
      <c r="H70" s="64"/>
      <c r="I70" s="64"/>
      <c r="J70" s="64"/>
      <c r="K70" s="64"/>
      <c r="L70" s="64"/>
      <c r="M70" s="64"/>
      <c r="N70" s="64"/>
    </row>
    <row r="71" spans="6:14" x14ac:dyDescent="0.25">
      <c r="F71" s="64"/>
      <c r="G71" s="64"/>
      <c r="H71" s="64"/>
      <c r="I71" s="64"/>
      <c r="J71" s="64"/>
      <c r="K71" s="64"/>
      <c r="L71" s="64"/>
      <c r="M71" s="64"/>
      <c r="N71" s="64"/>
    </row>
    <row r="72" spans="6:14" x14ac:dyDescent="0.25">
      <c r="F72" s="64"/>
      <c r="G72" s="64"/>
      <c r="H72" s="64"/>
      <c r="I72" s="64"/>
      <c r="J72" s="64"/>
      <c r="K72" s="64"/>
      <c r="L72" s="64"/>
      <c r="M72" s="64"/>
      <c r="N72" s="64"/>
    </row>
    <row r="73" spans="6:14" x14ac:dyDescent="0.25">
      <c r="F73" s="64"/>
      <c r="G73" s="64"/>
      <c r="H73" s="64"/>
      <c r="I73" s="64"/>
      <c r="J73" s="64"/>
      <c r="K73" s="64"/>
      <c r="L73" s="64"/>
      <c r="M73" s="64"/>
      <c r="N73" s="64"/>
    </row>
    <row r="74" spans="6:14" x14ac:dyDescent="0.25">
      <c r="F74" s="64"/>
      <c r="G74" s="64"/>
      <c r="H74" s="64"/>
      <c r="I74" s="64"/>
      <c r="J74" s="64"/>
      <c r="K74" s="64"/>
      <c r="L74" s="64"/>
      <c r="M74" s="64"/>
      <c r="N74" s="64"/>
    </row>
    <row r="75" spans="6:14" x14ac:dyDescent="0.25">
      <c r="F75" s="64"/>
      <c r="G75" s="64"/>
      <c r="H75" s="64"/>
      <c r="I75" s="64"/>
      <c r="J75" s="64"/>
      <c r="K75" s="64"/>
      <c r="L75" s="64"/>
      <c r="M75" s="64"/>
      <c r="N75" s="64"/>
    </row>
    <row r="76" spans="6:14" x14ac:dyDescent="0.25">
      <c r="F76" s="64"/>
      <c r="G76" s="64"/>
      <c r="H76" s="64"/>
      <c r="I76" s="64"/>
      <c r="J76" s="64"/>
      <c r="K76" s="64"/>
      <c r="L76" s="64"/>
      <c r="M76" s="64"/>
      <c r="N76" s="64"/>
    </row>
    <row r="77" spans="6:14" x14ac:dyDescent="0.25">
      <c r="F77" s="64"/>
      <c r="G77" s="64"/>
      <c r="H77" s="64"/>
      <c r="I77" s="64"/>
      <c r="J77" s="64"/>
      <c r="K77" s="64"/>
      <c r="L77" s="64"/>
      <c r="M77" s="64"/>
      <c r="N77" s="64"/>
    </row>
    <row r="78" spans="6:14" x14ac:dyDescent="0.25">
      <c r="F78" s="64"/>
      <c r="G78" s="64"/>
      <c r="H78" s="64"/>
      <c r="I78" s="64"/>
      <c r="J78" s="64"/>
      <c r="K78" s="64"/>
      <c r="L78" s="64"/>
      <c r="M78" s="64"/>
      <c r="N78" s="64"/>
    </row>
    <row r="79" spans="6:14" x14ac:dyDescent="0.25">
      <c r="F79" s="64"/>
      <c r="G79" s="64"/>
      <c r="H79" s="64"/>
      <c r="I79" s="64"/>
      <c r="J79" s="64"/>
      <c r="K79" s="64"/>
      <c r="L79" s="64"/>
      <c r="M79" s="64"/>
      <c r="N79" s="64"/>
    </row>
    <row r="80" spans="6:14" x14ac:dyDescent="0.25">
      <c r="F80" s="64"/>
      <c r="G80" s="64"/>
      <c r="H80" s="64"/>
      <c r="I80" s="64"/>
      <c r="J80" s="64"/>
      <c r="K80" s="64"/>
      <c r="L80" s="64"/>
      <c r="M80" s="64"/>
      <c r="N80" s="64"/>
    </row>
    <row r="81" spans="6:14" x14ac:dyDescent="0.25">
      <c r="F81" s="64"/>
      <c r="G81" s="64"/>
      <c r="H81" s="64"/>
      <c r="I81" s="64"/>
      <c r="J81" s="64"/>
      <c r="K81" s="64"/>
      <c r="L81" s="64"/>
      <c r="M81" s="64"/>
      <c r="N81" s="64"/>
    </row>
    <row r="82" spans="6:14" x14ac:dyDescent="0.25">
      <c r="F82" s="64"/>
      <c r="G82" s="64"/>
      <c r="H82" s="64"/>
      <c r="I82" s="64"/>
      <c r="J82" s="64"/>
      <c r="K82" s="64"/>
      <c r="L82" s="64"/>
      <c r="M82" s="64"/>
      <c r="N82" s="64"/>
    </row>
    <row r="83" spans="6:14" x14ac:dyDescent="0.25">
      <c r="F83" s="64"/>
      <c r="G83" s="64"/>
      <c r="H83" s="64"/>
      <c r="I83" s="64"/>
      <c r="J83" s="64"/>
      <c r="K83" s="64"/>
      <c r="L83" s="64"/>
      <c r="M83" s="64"/>
      <c r="N83" s="64"/>
    </row>
    <row r="84" spans="6:14" x14ac:dyDescent="0.25">
      <c r="F84" s="64"/>
      <c r="G84" s="64"/>
      <c r="H84" s="64"/>
      <c r="I84" s="64"/>
      <c r="J84" s="64"/>
      <c r="K84" s="64"/>
      <c r="L84" s="64"/>
      <c r="M84" s="64"/>
      <c r="N84" s="64"/>
    </row>
    <row r="85" spans="6:14" x14ac:dyDescent="0.25">
      <c r="F85" s="64"/>
      <c r="G85" s="64"/>
      <c r="H85" s="64"/>
      <c r="I85" s="64"/>
      <c r="J85" s="64"/>
      <c r="K85" s="64"/>
      <c r="L85" s="64"/>
      <c r="M85" s="64"/>
      <c r="N85" s="64"/>
    </row>
    <row r="86" spans="6:14" x14ac:dyDescent="0.25">
      <c r="F86" s="64"/>
      <c r="G86" s="64"/>
      <c r="H86" s="64"/>
      <c r="I86" s="64"/>
      <c r="J86" s="64"/>
      <c r="K86" s="64"/>
      <c r="L86" s="64"/>
      <c r="M86" s="64"/>
      <c r="N86" s="64"/>
    </row>
    <row r="87" spans="6:14" x14ac:dyDescent="0.25">
      <c r="F87" s="64"/>
      <c r="G87" s="64"/>
      <c r="H87" s="64"/>
      <c r="I87" s="64"/>
      <c r="J87" s="64"/>
      <c r="K87" s="64"/>
      <c r="L87" s="64"/>
      <c r="M87" s="64"/>
      <c r="N87" s="64"/>
    </row>
    <row r="88" spans="6:14" x14ac:dyDescent="0.25">
      <c r="F88" s="64"/>
      <c r="G88" s="64"/>
      <c r="H88" s="64"/>
      <c r="I88" s="64"/>
      <c r="J88" s="64"/>
      <c r="K88" s="64"/>
      <c r="L88" s="64"/>
      <c r="M88" s="64"/>
      <c r="N88" s="64"/>
    </row>
    <row r="89" spans="6:14" x14ac:dyDescent="0.25">
      <c r="F89" s="64"/>
      <c r="G89" s="64"/>
      <c r="H89" s="64"/>
      <c r="I89" s="64"/>
      <c r="J89" s="64"/>
      <c r="K89" s="64"/>
      <c r="L89" s="64"/>
      <c r="M89" s="64"/>
      <c r="N89" s="64"/>
    </row>
    <row r="90" spans="6:14" x14ac:dyDescent="0.25">
      <c r="F90" s="64"/>
      <c r="G90" s="64"/>
      <c r="H90" s="64"/>
      <c r="I90" s="64"/>
      <c r="J90" s="64"/>
      <c r="K90" s="64"/>
      <c r="L90" s="64"/>
      <c r="M90" s="64"/>
      <c r="N90" s="64"/>
    </row>
    <row r="91" spans="6:14" x14ac:dyDescent="0.25">
      <c r="F91" s="64"/>
      <c r="G91" s="64"/>
      <c r="H91" s="64"/>
      <c r="I91" s="64"/>
      <c r="J91" s="64"/>
      <c r="K91" s="64"/>
      <c r="L91" s="64"/>
      <c r="M91" s="64"/>
      <c r="N91" s="64"/>
    </row>
    <row r="92" spans="6:14" x14ac:dyDescent="0.25">
      <c r="F92" s="64"/>
      <c r="G92" s="64"/>
      <c r="H92" s="64"/>
      <c r="I92" s="64"/>
      <c r="J92" s="64"/>
      <c r="K92" s="64"/>
      <c r="L92" s="64"/>
      <c r="M92" s="64"/>
      <c r="N92" s="64"/>
    </row>
    <row r="93" spans="6:14" x14ac:dyDescent="0.25">
      <c r="F93" s="64"/>
      <c r="G93" s="64"/>
      <c r="H93" s="64"/>
      <c r="I93" s="64"/>
      <c r="J93" s="64"/>
      <c r="K93" s="64"/>
      <c r="L93" s="64"/>
      <c r="M93" s="64"/>
      <c r="N93" s="64"/>
    </row>
    <row r="94" spans="6:14" x14ac:dyDescent="0.25">
      <c r="F94" s="64"/>
      <c r="G94" s="64"/>
      <c r="H94" s="64"/>
      <c r="I94" s="64"/>
      <c r="J94" s="64"/>
      <c r="K94" s="64"/>
      <c r="L94" s="64"/>
      <c r="M94" s="64"/>
      <c r="N94" s="64"/>
    </row>
    <row r="95" spans="6:14" x14ac:dyDescent="0.25">
      <c r="F95" s="64"/>
      <c r="G95" s="64"/>
      <c r="H95" s="64"/>
      <c r="I95" s="64"/>
      <c r="J95" s="64"/>
      <c r="K95" s="64"/>
      <c r="L95" s="64"/>
      <c r="M95" s="64"/>
      <c r="N95" s="64"/>
    </row>
    <row r="96" spans="6:14" x14ac:dyDescent="0.25">
      <c r="F96" s="64"/>
      <c r="G96" s="64"/>
      <c r="H96" s="64"/>
      <c r="I96" s="64"/>
      <c r="J96" s="64"/>
      <c r="K96" s="64"/>
      <c r="L96" s="64"/>
      <c r="M96" s="64"/>
      <c r="N96" s="64"/>
    </row>
    <row r="97" spans="6:14" x14ac:dyDescent="0.25">
      <c r="F97" s="64"/>
      <c r="G97" s="64"/>
      <c r="H97" s="64"/>
      <c r="I97" s="64"/>
      <c r="J97" s="64"/>
      <c r="K97" s="64"/>
      <c r="L97" s="64"/>
      <c r="M97" s="64"/>
      <c r="N97" s="64"/>
    </row>
    <row r="98" spans="6:14" x14ac:dyDescent="0.25">
      <c r="F98" s="64"/>
      <c r="G98" s="64"/>
      <c r="H98" s="64"/>
      <c r="I98" s="64"/>
      <c r="J98" s="64"/>
      <c r="K98" s="64"/>
      <c r="L98" s="64"/>
      <c r="M98" s="64"/>
      <c r="N98" s="64"/>
    </row>
    <row r="99" spans="6:14" x14ac:dyDescent="0.25">
      <c r="F99" s="64"/>
      <c r="G99" s="64"/>
      <c r="H99" s="64"/>
      <c r="I99" s="64"/>
      <c r="J99" s="64"/>
      <c r="K99" s="64"/>
      <c r="L99" s="64"/>
      <c r="M99" s="64"/>
      <c r="N99" s="64"/>
    </row>
    <row r="100" spans="6:14" x14ac:dyDescent="0.25">
      <c r="F100" s="64"/>
      <c r="G100" s="64"/>
      <c r="H100" s="64"/>
      <c r="I100" s="64"/>
      <c r="J100" s="64"/>
      <c r="K100" s="64"/>
      <c r="L100" s="64"/>
      <c r="M100" s="64"/>
      <c r="N100" s="64"/>
    </row>
    <row r="101" spans="6:14" x14ac:dyDescent="0.25">
      <c r="F101" s="64"/>
      <c r="G101" s="64"/>
      <c r="H101" s="64"/>
      <c r="I101" s="64"/>
      <c r="J101" s="64"/>
      <c r="K101" s="64"/>
      <c r="L101" s="64"/>
      <c r="M101" s="64"/>
      <c r="N101" s="64"/>
    </row>
    <row r="102" spans="6:14" x14ac:dyDescent="0.25">
      <c r="F102" s="64"/>
      <c r="G102" s="64"/>
      <c r="H102" s="64"/>
      <c r="I102" s="64"/>
      <c r="J102" s="64"/>
      <c r="K102" s="64"/>
      <c r="L102" s="64"/>
      <c r="M102" s="64"/>
      <c r="N102" s="64"/>
    </row>
    <row r="103" spans="6:14" x14ac:dyDescent="0.25">
      <c r="F103" s="64"/>
      <c r="G103" s="64"/>
      <c r="H103" s="64"/>
      <c r="I103" s="64"/>
      <c r="J103" s="64"/>
      <c r="K103" s="64"/>
      <c r="L103" s="64"/>
      <c r="M103" s="64"/>
      <c r="N103" s="64"/>
    </row>
    <row r="104" spans="6:14" x14ac:dyDescent="0.25">
      <c r="F104" s="64"/>
      <c r="G104" s="64"/>
      <c r="H104" s="64"/>
      <c r="I104" s="64"/>
      <c r="J104" s="64"/>
      <c r="K104" s="64"/>
      <c r="L104" s="64"/>
      <c r="M104" s="64"/>
      <c r="N104" s="64"/>
    </row>
    <row r="105" spans="6:14" x14ac:dyDescent="0.25">
      <c r="F105" s="64"/>
      <c r="G105" s="64"/>
      <c r="H105" s="64"/>
      <c r="I105" s="64"/>
      <c r="J105" s="64"/>
      <c r="K105" s="64"/>
      <c r="L105" s="64"/>
      <c r="M105" s="64"/>
      <c r="N105" s="64"/>
    </row>
    <row r="106" spans="6:14" x14ac:dyDescent="0.25">
      <c r="F106" s="64"/>
      <c r="G106" s="64"/>
      <c r="H106" s="64"/>
      <c r="I106" s="64"/>
      <c r="J106" s="64"/>
      <c r="K106" s="64"/>
      <c r="L106" s="64"/>
      <c r="M106" s="64"/>
      <c r="N106" s="64"/>
    </row>
    <row r="107" spans="6:14" x14ac:dyDescent="0.25">
      <c r="F107" s="64"/>
      <c r="G107" s="64"/>
      <c r="H107" s="64"/>
      <c r="I107" s="64"/>
      <c r="J107" s="64"/>
      <c r="K107" s="64"/>
      <c r="L107" s="64"/>
      <c r="M107" s="64"/>
      <c r="N107" s="64"/>
    </row>
    <row r="108" spans="6:14" x14ac:dyDescent="0.25">
      <c r="F108" s="64"/>
      <c r="G108" s="64"/>
      <c r="H108" s="64"/>
      <c r="I108" s="64"/>
      <c r="J108" s="64"/>
      <c r="K108" s="64"/>
      <c r="L108" s="64"/>
      <c r="M108" s="64"/>
      <c r="N108" s="64"/>
    </row>
    <row r="109" spans="6:14" x14ac:dyDescent="0.25">
      <c r="F109" s="64"/>
      <c r="G109" s="64"/>
      <c r="H109" s="64"/>
      <c r="I109" s="64"/>
      <c r="J109" s="64"/>
      <c r="K109" s="64"/>
      <c r="L109" s="64"/>
      <c r="M109" s="64"/>
      <c r="N109" s="64"/>
    </row>
    <row r="110" spans="6:14" x14ac:dyDescent="0.25">
      <c r="F110" s="64"/>
      <c r="G110" s="64"/>
      <c r="H110" s="64"/>
      <c r="I110" s="64"/>
      <c r="J110" s="64"/>
      <c r="K110" s="64"/>
      <c r="L110" s="64"/>
      <c r="M110" s="64"/>
      <c r="N110" s="64"/>
    </row>
    <row r="111" spans="6:14" x14ac:dyDescent="0.25">
      <c r="F111" s="64"/>
      <c r="G111" s="64"/>
      <c r="H111" s="64"/>
      <c r="I111" s="64"/>
      <c r="J111" s="64"/>
      <c r="K111" s="64"/>
      <c r="L111" s="64"/>
      <c r="M111" s="64"/>
      <c r="N111" s="64"/>
    </row>
    <row r="112" spans="6:14" x14ac:dyDescent="0.25">
      <c r="F112" s="64"/>
      <c r="G112" s="64"/>
      <c r="H112" s="64"/>
      <c r="I112" s="64"/>
      <c r="J112" s="64"/>
      <c r="K112" s="64"/>
      <c r="L112" s="64"/>
      <c r="M112" s="64"/>
      <c r="N112" s="64"/>
    </row>
    <row r="113" spans="6:14" x14ac:dyDescent="0.25">
      <c r="F113" s="64"/>
      <c r="G113" s="64"/>
      <c r="H113" s="64"/>
      <c r="I113" s="64"/>
      <c r="J113" s="64"/>
      <c r="K113" s="64"/>
      <c r="L113" s="64"/>
      <c r="M113" s="64"/>
      <c r="N113" s="64"/>
    </row>
    <row r="114" spans="6:14" x14ac:dyDescent="0.25">
      <c r="F114" s="64"/>
      <c r="G114" s="64"/>
      <c r="H114" s="64"/>
      <c r="I114" s="64"/>
      <c r="J114" s="64"/>
      <c r="K114" s="64"/>
      <c r="L114" s="64"/>
      <c r="M114" s="64"/>
      <c r="N114" s="64"/>
    </row>
    <row r="115" spans="6:14" x14ac:dyDescent="0.25">
      <c r="F115" s="64"/>
      <c r="G115" s="64"/>
      <c r="H115" s="64"/>
      <c r="I115" s="64"/>
      <c r="J115" s="64"/>
      <c r="K115" s="64"/>
      <c r="L115" s="64"/>
      <c r="M115" s="64"/>
      <c r="N115" s="64"/>
    </row>
    <row r="116" spans="6:14" x14ac:dyDescent="0.25">
      <c r="F116" s="64"/>
      <c r="G116" s="64"/>
      <c r="H116" s="64"/>
      <c r="I116" s="64"/>
      <c r="J116" s="64"/>
      <c r="K116" s="64"/>
      <c r="L116" s="64"/>
      <c r="M116" s="64"/>
      <c r="N116" s="64"/>
    </row>
    <row r="117" spans="6:14" x14ac:dyDescent="0.25">
      <c r="F117" s="64"/>
      <c r="G117" s="64"/>
      <c r="H117" s="64"/>
      <c r="I117" s="64"/>
      <c r="J117" s="64"/>
      <c r="K117" s="64"/>
      <c r="L117" s="64"/>
      <c r="M117" s="64"/>
      <c r="N117" s="64"/>
    </row>
    <row r="118" spans="6:14" x14ac:dyDescent="0.25">
      <c r="F118" s="64"/>
      <c r="G118" s="64"/>
      <c r="H118" s="64"/>
      <c r="I118" s="64"/>
      <c r="J118" s="64"/>
      <c r="K118" s="64"/>
      <c r="L118" s="64"/>
      <c r="M118" s="64"/>
      <c r="N118" s="64"/>
    </row>
    <row r="119" spans="6:14" x14ac:dyDescent="0.25">
      <c r="F119" s="64"/>
      <c r="G119" s="64"/>
      <c r="H119" s="64"/>
      <c r="I119" s="64"/>
      <c r="J119" s="64"/>
      <c r="K119" s="64"/>
      <c r="L119" s="64"/>
      <c r="M119" s="64"/>
      <c r="N119" s="64"/>
    </row>
    <row r="120" spans="6:14" x14ac:dyDescent="0.25">
      <c r="F120" s="64"/>
      <c r="G120" s="64"/>
      <c r="H120" s="64"/>
      <c r="I120" s="64"/>
      <c r="J120" s="64"/>
      <c r="K120" s="64"/>
      <c r="L120" s="64"/>
      <c r="M120" s="64"/>
      <c r="N120" s="64"/>
    </row>
    <row r="121" spans="6:14" x14ac:dyDescent="0.25">
      <c r="F121" s="64"/>
      <c r="G121" s="64"/>
      <c r="H121" s="64"/>
      <c r="I121" s="64"/>
      <c r="J121" s="64"/>
      <c r="K121" s="64"/>
      <c r="L121" s="64"/>
      <c r="M121" s="64"/>
      <c r="N121" s="64"/>
    </row>
    <row r="122" spans="6:14" x14ac:dyDescent="0.25">
      <c r="F122" s="64"/>
      <c r="G122" s="64"/>
      <c r="H122" s="64"/>
      <c r="I122" s="64"/>
      <c r="J122" s="64"/>
      <c r="K122" s="64"/>
      <c r="L122" s="64"/>
      <c r="M122" s="64"/>
      <c r="N122" s="64"/>
    </row>
    <row r="123" spans="6:14" x14ac:dyDescent="0.25">
      <c r="F123" s="64"/>
      <c r="G123" s="64"/>
      <c r="H123" s="64"/>
      <c r="I123" s="64"/>
      <c r="J123" s="64"/>
      <c r="K123" s="64"/>
      <c r="L123" s="64"/>
      <c r="M123" s="64"/>
      <c r="N123" s="64"/>
    </row>
    <row r="124" spans="6:14" x14ac:dyDescent="0.25">
      <c r="F124" s="64"/>
      <c r="G124" s="64"/>
      <c r="H124" s="64"/>
      <c r="I124" s="64"/>
      <c r="J124" s="64"/>
      <c r="K124" s="64"/>
      <c r="L124" s="64"/>
      <c r="M124" s="64"/>
      <c r="N124" s="64"/>
    </row>
    <row r="125" spans="6:14" x14ac:dyDescent="0.25">
      <c r="F125" s="64"/>
      <c r="G125" s="64"/>
      <c r="H125" s="64"/>
      <c r="I125" s="64"/>
      <c r="J125" s="64"/>
      <c r="K125" s="64"/>
      <c r="L125" s="64"/>
      <c r="M125" s="64"/>
      <c r="N125" s="64"/>
    </row>
    <row r="126" spans="6:14" x14ac:dyDescent="0.25">
      <c r="F126" s="64"/>
      <c r="G126" s="64"/>
      <c r="H126" s="64"/>
      <c r="I126" s="64"/>
      <c r="J126" s="64"/>
      <c r="K126" s="64"/>
      <c r="L126" s="64"/>
      <c r="M126" s="64"/>
      <c r="N126" s="64"/>
    </row>
    <row r="127" spans="6:14" x14ac:dyDescent="0.25">
      <c r="F127" s="64"/>
      <c r="G127" s="64"/>
      <c r="H127" s="64"/>
      <c r="I127" s="64"/>
      <c r="J127" s="64"/>
      <c r="K127" s="64"/>
      <c r="L127" s="64"/>
      <c r="M127" s="64"/>
      <c r="N127" s="64"/>
    </row>
    <row r="128" spans="6:14" x14ac:dyDescent="0.25">
      <c r="F128" s="64"/>
      <c r="G128" s="64"/>
      <c r="H128" s="64"/>
      <c r="I128" s="64"/>
      <c r="J128" s="64"/>
      <c r="K128" s="64"/>
      <c r="L128" s="64"/>
      <c r="M128" s="64"/>
      <c r="N128" s="64"/>
    </row>
    <row r="129" spans="6:14" x14ac:dyDescent="0.25">
      <c r="F129" s="64"/>
      <c r="G129" s="64"/>
      <c r="H129" s="64"/>
      <c r="I129" s="64"/>
      <c r="J129" s="64"/>
      <c r="K129" s="64"/>
      <c r="L129" s="64"/>
      <c r="M129" s="64"/>
      <c r="N129" s="64"/>
    </row>
    <row r="130" spans="6:14" x14ac:dyDescent="0.25">
      <c r="F130" s="64"/>
      <c r="G130" s="64"/>
      <c r="H130" s="64"/>
      <c r="I130" s="64"/>
      <c r="J130" s="64"/>
      <c r="K130" s="64"/>
      <c r="L130" s="64"/>
      <c r="M130" s="64"/>
      <c r="N130" s="64"/>
    </row>
    <row r="131" spans="6:14" x14ac:dyDescent="0.25">
      <c r="F131" s="64"/>
      <c r="G131" s="64"/>
      <c r="H131" s="64"/>
      <c r="I131" s="64"/>
      <c r="J131" s="64"/>
      <c r="K131" s="64"/>
      <c r="L131" s="64"/>
      <c r="M131" s="64"/>
      <c r="N131" s="64"/>
    </row>
    <row r="132" spans="6:14" x14ac:dyDescent="0.25">
      <c r="F132" s="64"/>
      <c r="G132" s="64"/>
      <c r="H132" s="64"/>
      <c r="I132" s="64"/>
      <c r="J132" s="64"/>
      <c r="K132" s="64"/>
      <c r="L132" s="64"/>
      <c r="M132" s="64"/>
      <c r="N132" s="64"/>
    </row>
    <row r="133" spans="6:14" x14ac:dyDescent="0.25">
      <c r="F133" s="64"/>
      <c r="G133" s="64"/>
      <c r="H133" s="64"/>
      <c r="I133" s="64"/>
      <c r="J133" s="64"/>
      <c r="K133" s="64"/>
      <c r="L133" s="64"/>
      <c r="M133" s="64"/>
      <c r="N133" s="64"/>
    </row>
    <row r="134" spans="6:14" x14ac:dyDescent="0.25">
      <c r="F134" s="64"/>
      <c r="G134" s="64"/>
      <c r="H134" s="64"/>
      <c r="I134" s="64"/>
      <c r="J134" s="64"/>
      <c r="K134" s="64"/>
      <c r="L134" s="64"/>
      <c r="M134" s="64"/>
      <c r="N134" s="64"/>
    </row>
    <row r="135" spans="6:14" x14ac:dyDescent="0.25">
      <c r="F135" s="64"/>
      <c r="G135" s="64"/>
      <c r="H135" s="64"/>
      <c r="I135" s="64"/>
      <c r="J135" s="64"/>
      <c r="K135" s="64"/>
      <c r="L135" s="64"/>
      <c r="M135" s="64"/>
      <c r="N135" s="64"/>
    </row>
    <row r="136" spans="6:14" x14ac:dyDescent="0.25">
      <c r="F136" s="64"/>
      <c r="G136" s="64"/>
      <c r="H136" s="64"/>
      <c r="I136" s="64"/>
      <c r="J136" s="64"/>
      <c r="K136" s="64"/>
      <c r="L136" s="64"/>
      <c r="M136" s="64"/>
      <c r="N136" s="64"/>
    </row>
    <row r="137" spans="6:14" x14ac:dyDescent="0.25">
      <c r="F137" s="64"/>
      <c r="G137" s="64"/>
      <c r="H137" s="64"/>
      <c r="I137" s="64"/>
      <c r="J137" s="64"/>
      <c r="K137" s="64"/>
      <c r="L137" s="64"/>
      <c r="M137" s="64"/>
      <c r="N137" s="64"/>
    </row>
    <row r="138" spans="6:14" x14ac:dyDescent="0.25">
      <c r="F138" s="64"/>
      <c r="G138" s="64"/>
      <c r="H138" s="64"/>
      <c r="I138" s="64"/>
      <c r="J138" s="64"/>
      <c r="K138" s="64"/>
      <c r="L138" s="64"/>
      <c r="M138" s="64"/>
      <c r="N138" s="64"/>
    </row>
    <row r="139" spans="6:14" x14ac:dyDescent="0.25">
      <c r="F139" s="64"/>
      <c r="G139" s="64"/>
      <c r="H139" s="64"/>
      <c r="I139" s="64"/>
      <c r="J139" s="64"/>
      <c r="K139" s="64"/>
      <c r="L139" s="64"/>
      <c r="M139" s="64"/>
      <c r="N139" s="64"/>
    </row>
    <row r="140" spans="6:14" x14ac:dyDescent="0.25">
      <c r="F140" s="64"/>
      <c r="G140" s="64"/>
      <c r="H140" s="64"/>
      <c r="I140" s="64"/>
      <c r="J140" s="64"/>
      <c r="K140" s="64"/>
      <c r="L140" s="64"/>
      <c r="M140" s="64"/>
      <c r="N140" s="64"/>
    </row>
    <row r="141" spans="6:14" x14ac:dyDescent="0.25">
      <c r="F141" s="64"/>
      <c r="G141" s="64"/>
      <c r="H141" s="64"/>
      <c r="I141" s="64"/>
      <c r="J141" s="64"/>
      <c r="K141" s="64"/>
      <c r="L141" s="64"/>
      <c r="M141" s="64"/>
      <c r="N141" s="64"/>
    </row>
    <row r="142" spans="6:14" x14ac:dyDescent="0.25">
      <c r="F142" s="64"/>
      <c r="G142" s="64"/>
      <c r="H142" s="64"/>
      <c r="I142" s="64"/>
      <c r="J142" s="64"/>
      <c r="K142" s="64"/>
      <c r="L142" s="64"/>
      <c r="M142" s="64"/>
      <c r="N142" s="64"/>
    </row>
    <row r="143" spans="6:14" x14ac:dyDescent="0.25">
      <c r="F143" s="64"/>
      <c r="G143" s="64"/>
      <c r="H143" s="64"/>
      <c r="I143" s="64"/>
      <c r="J143" s="64"/>
      <c r="K143" s="64"/>
      <c r="L143" s="64"/>
      <c r="M143" s="64"/>
      <c r="N143" s="64"/>
    </row>
    <row r="144" spans="6:14" x14ac:dyDescent="0.25">
      <c r="F144" s="64"/>
      <c r="G144" s="64"/>
      <c r="H144" s="64"/>
      <c r="I144" s="64"/>
      <c r="J144" s="64"/>
      <c r="K144" s="64"/>
      <c r="L144" s="64"/>
      <c r="M144" s="64"/>
      <c r="N144" s="64"/>
    </row>
    <row r="145" spans="6:14" x14ac:dyDescent="0.25">
      <c r="F145" s="64"/>
      <c r="G145" s="64"/>
      <c r="H145" s="64"/>
      <c r="I145" s="64"/>
      <c r="J145" s="64"/>
      <c r="K145" s="64"/>
      <c r="L145" s="64"/>
      <c r="M145" s="64"/>
      <c r="N145" s="64"/>
    </row>
    <row r="146" spans="6:14" x14ac:dyDescent="0.25">
      <c r="F146" s="64"/>
      <c r="G146" s="64"/>
      <c r="H146" s="64"/>
      <c r="I146" s="64"/>
      <c r="J146" s="64"/>
      <c r="K146" s="64"/>
      <c r="L146" s="64"/>
      <c r="M146" s="64"/>
      <c r="N146" s="64"/>
    </row>
    <row r="147" spans="6:14" x14ac:dyDescent="0.25">
      <c r="F147" s="64"/>
      <c r="G147" s="64"/>
      <c r="H147" s="64"/>
      <c r="I147" s="64"/>
      <c r="J147" s="64"/>
      <c r="K147" s="64"/>
      <c r="L147" s="64"/>
      <c r="M147" s="64"/>
      <c r="N147" s="64"/>
    </row>
    <row r="148" spans="6:14" x14ac:dyDescent="0.25">
      <c r="F148" s="64"/>
      <c r="G148" s="64"/>
      <c r="H148" s="64"/>
      <c r="I148" s="64"/>
      <c r="J148" s="64"/>
      <c r="K148" s="64"/>
      <c r="L148" s="64"/>
      <c r="M148" s="64"/>
      <c r="N148" s="64"/>
    </row>
    <row r="149" spans="6:14" x14ac:dyDescent="0.25">
      <c r="F149" s="64"/>
      <c r="G149" s="64"/>
      <c r="H149" s="64"/>
      <c r="I149" s="64"/>
      <c r="J149" s="64"/>
      <c r="K149" s="64"/>
      <c r="L149" s="64"/>
      <c r="M149" s="64"/>
      <c r="N149" s="64"/>
    </row>
    <row r="150" spans="6:14" x14ac:dyDescent="0.25">
      <c r="F150" s="64"/>
      <c r="G150" s="64"/>
      <c r="H150" s="64"/>
      <c r="I150" s="64"/>
      <c r="J150" s="64"/>
      <c r="K150" s="64"/>
      <c r="L150" s="64"/>
      <c r="M150" s="64"/>
      <c r="N150" s="64"/>
    </row>
    <row r="151" spans="6:14" x14ac:dyDescent="0.25">
      <c r="F151" s="64"/>
      <c r="G151" s="64"/>
      <c r="H151" s="64"/>
      <c r="I151" s="64"/>
      <c r="J151" s="64"/>
      <c r="K151" s="64"/>
      <c r="L151" s="64"/>
      <c r="M151" s="64"/>
      <c r="N151" s="64"/>
    </row>
    <row r="152" spans="6:14" x14ac:dyDescent="0.25">
      <c r="F152" s="64"/>
      <c r="G152" s="64"/>
      <c r="H152" s="64"/>
      <c r="I152" s="64"/>
      <c r="J152" s="64"/>
      <c r="K152" s="64"/>
      <c r="L152" s="64"/>
      <c r="M152" s="64"/>
      <c r="N152" s="64"/>
    </row>
    <row r="153" spans="6:14" x14ac:dyDescent="0.25">
      <c r="F153" s="64"/>
      <c r="G153" s="64"/>
      <c r="H153" s="64"/>
      <c r="I153" s="64"/>
      <c r="J153" s="64"/>
      <c r="K153" s="64"/>
      <c r="L153" s="64"/>
      <c r="M153" s="64"/>
      <c r="N153" s="64"/>
    </row>
    <row r="154" spans="6:14" x14ac:dyDescent="0.25">
      <c r="F154" s="64"/>
      <c r="G154" s="64"/>
      <c r="H154" s="64"/>
      <c r="I154" s="64"/>
      <c r="J154" s="64"/>
      <c r="K154" s="64"/>
      <c r="L154" s="64"/>
      <c r="M154" s="64"/>
      <c r="N154" s="64"/>
    </row>
    <row r="155" spans="6:14" x14ac:dyDescent="0.25">
      <c r="F155" s="64"/>
      <c r="G155" s="64"/>
      <c r="H155" s="64"/>
      <c r="I155" s="64"/>
      <c r="J155" s="64"/>
      <c r="K155" s="64"/>
      <c r="L155" s="64"/>
      <c r="M155" s="64"/>
      <c r="N155" s="64"/>
    </row>
    <row r="156" spans="6:14" x14ac:dyDescent="0.25">
      <c r="F156" s="64"/>
      <c r="G156" s="64"/>
      <c r="H156" s="64"/>
      <c r="I156" s="64"/>
      <c r="J156" s="64"/>
      <c r="K156" s="64"/>
      <c r="L156" s="64"/>
      <c r="M156" s="64"/>
      <c r="N156" s="64"/>
    </row>
    <row r="157" spans="6:14" x14ac:dyDescent="0.25">
      <c r="F157" s="64"/>
      <c r="G157" s="64"/>
      <c r="H157" s="64"/>
      <c r="I157" s="64"/>
      <c r="J157" s="64"/>
      <c r="K157" s="64"/>
      <c r="L157" s="64"/>
      <c r="M157" s="64"/>
      <c r="N157" s="64"/>
    </row>
    <row r="158" spans="6:14" x14ac:dyDescent="0.25">
      <c r="F158" s="64"/>
      <c r="G158" s="64"/>
      <c r="H158" s="64"/>
      <c r="I158" s="64"/>
      <c r="J158" s="64"/>
      <c r="K158" s="64"/>
      <c r="L158" s="64"/>
      <c r="M158" s="64"/>
      <c r="N158" s="64"/>
    </row>
    <row r="159" spans="6:14" x14ac:dyDescent="0.25">
      <c r="F159" s="64"/>
      <c r="G159" s="64"/>
      <c r="H159" s="64"/>
      <c r="I159" s="64"/>
      <c r="J159" s="64"/>
      <c r="K159" s="64"/>
      <c r="L159" s="64"/>
      <c r="M159" s="64"/>
      <c r="N159" s="64"/>
    </row>
    <row r="160" spans="6:14" x14ac:dyDescent="0.25">
      <c r="F160" s="64"/>
      <c r="G160" s="64"/>
      <c r="H160" s="64"/>
      <c r="I160" s="64"/>
      <c r="J160" s="64"/>
      <c r="K160" s="64"/>
      <c r="L160" s="64"/>
      <c r="M160" s="64"/>
      <c r="N160" s="64"/>
    </row>
    <row r="161" spans="6:14" x14ac:dyDescent="0.25">
      <c r="F161" s="64"/>
      <c r="G161" s="64"/>
      <c r="H161" s="64"/>
      <c r="I161" s="64"/>
      <c r="J161" s="64"/>
      <c r="K161" s="64"/>
      <c r="L161" s="64"/>
      <c r="M161" s="64"/>
      <c r="N161" s="64"/>
    </row>
    <row r="162" spans="6:14" x14ac:dyDescent="0.25">
      <c r="F162" s="64"/>
      <c r="G162" s="64"/>
      <c r="H162" s="64"/>
      <c r="I162" s="64"/>
      <c r="J162" s="64"/>
      <c r="K162" s="64"/>
      <c r="L162" s="64"/>
      <c r="M162" s="64"/>
      <c r="N162" s="64"/>
    </row>
    <row r="163" spans="6:14" x14ac:dyDescent="0.25">
      <c r="F163" s="64"/>
      <c r="G163" s="64"/>
      <c r="H163" s="64"/>
      <c r="I163" s="64"/>
      <c r="J163" s="64"/>
      <c r="K163" s="64"/>
      <c r="L163" s="64"/>
      <c r="M163" s="64"/>
      <c r="N163" s="64"/>
    </row>
    <row r="164" spans="6:14" x14ac:dyDescent="0.25">
      <c r="F164" s="64"/>
      <c r="G164" s="64"/>
      <c r="H164" s="64"/>
      <c r="I164" s="64"/>
      <c r="J164" s="64"/>
      <c r="K164" s="64"/>
      <c r="L164" s="64"/>
      <c r="M164" s="64"/>
      <c r="N164" s="64"/>
    </row>
    <row r="165" spans="6:14" x14ac:dyDescent="0.25">
      <c r="F165" s="64"/>
      <c r="G165" s="64"/>
      <c r="H165" s="64"/>
      <c r="I165" s="64"/>
      <c r="J165" s="64"/>
      <c r="K165" s="64"/>
      <c r="L165" s="64"/>
      <c r="M165" s="64"/>
      <c r="N165" s="64"/>
    </row>
    <row r="166" spans="6:14" x14ac:dyDescent="0.25">
      <c r="F166" s="64"/>
      <c r="G166" s="64"/>
      <c r="H166" s="64"/>
      <c r="I166" s="64"/>
      <c r="J166" s="64"/>
      <c r="K166" s="64"/>
      <c r="L166" s="64"/>
      <c r="M166" s="64"/>
      <c r="N166" s="64"/>
    </row>
    <row r="167" spans="6:14" x14ac:dyDescent="0.25">
      <c r="F167" s="64"/>
      <c r="G167" s="64"/>
      <c r="H167" s="64"/>
      <c r="I167" s="64"/>
      <c r="J167" s="64"/>
      <c r="K167" s="64"/>
      <c r="L167" s="64"/>
      <c r="M167" s="64"/>
      <c r="N167" s="64"/>
    </row>
    <row r="168" spans="6:14" x14ac:dyDescent="0.25">
      <c r="F168" s="64"/>
      <c r="G168" s="64"/>
      <c r="H168" s="64"/>
      <c r="I168" s="64"/>
      <c r="J168" s="64"/>
      <c r="K168" s="64"/>
      <c r="L168" s="64"/>
      <c r="M168" s="64"/>
      <c r="N168" s="64"/>
    </row>
    <row r="169" spans="6:14" x14ac:dyDescent="0.25">
      <c r="F169" s="64"/>
      <c r="G169" s="64"/>
      <c r="H169" s="64"/>
      <c r="I169" s="64"/>
      <c r="J169" s="64"/>
      <c r="K169" s="64"/>
      <c r="L169" s="64"/>
      <c r="M169" s="64"/>
      <c r="N169" s="64"/>
    </row>
    <row r="170" spans="6:14" x14ac:dyDescent="0.25">
      <c r="F170" s="64"/>
      <c r="G170" s="64"/>
      <c r="H170" s="64"/>
      <c r="I170" s="64"/>
      <c r="J170" s="64"/>
      <c r="K170" s="64"/>
      <c r="L170" s="64"/>
      <c r="M170" s="64"/>
      <c r="N170" s="64"/>
    </row>
    <row r="171" spans="6:14" x14ac:dyDescent="0.25">
      <c r="F171" s="64"/>
      <c r="G171" s="64"/>
      <c r="H171" s="64"/>
      <c r="I171" s="64"/>
      <c r="J171" s="64"/>
      <c r="K171" s="64"/>
      <c r="L171" s="64"/>
      <c r="M171" s="64"/>
      <c r="N171" s="64"/>
    </row>
    <row r="172" spans="6:14" x14ac:dyDescent="0.25">
      <c r="F172" s="64"/>
      <c r="G172" s="64"/>
      <c r="H172" s="64"/>
      <c r="I172" s="64"/>
      <c r="J172" s="64"/>
      <c r="K172" s="64"/>
      <c r="L172" s="64"/>
      <c r="M172" s="64"/>
      <c r="N172" s="64"/>
    </row>
    <row r="173" spans="6:14" x14ac:dyDescent="0.25">
      <c r="F173" s="64"/>
      <c r="G173" s="64"/>
      <c r="H173" s="64"/>
      <c r="I173" s="64"/>
      <c r="J173" s="64"/>
      <c r="K173" s="64"/>
      <c r="L173" s="64"/>
      <c r="M173" s="64"/>
      <c r="N173" s="64"/>
    </row>
    <row r="174" spans="6:14" x14ac:dyDescent="0.25">
      <c r="F174" s="64"/>
      <c r="G174" s="64"/>
      <c r="H174" s="64"/>
      <c r="I174" s="64"/>
      <c r="J174" s="64"/>
      <c r="K174" s="64"/>
      <c r="L174" s="64"/>
      <c r="M174" s="64"/>
      <c r="N174" s="64"/>
    </row>
    <row r="175" spans="6:14" x14ac:dyDescent="0.25">
      <c r="F175" s="64"/>
      <c r="G175" s="64"/>
      <c r="H175" s="64"/>
      <c r="I175" s="64"/>
      <c r="J175" s="64"/>
      <c r="K175" s="64"/>
      <c r="L175" s="64"/>
      <c r="M175" s="64"/>
      <c r="N175" s="64"/>
    </row>
    <row r="176" spans="6:14" x14ac:dyDescent="0.25">
      <c r="F176" s="64"/>
      <c r="G176" s="64"/>
      <c r="H176" s="64"/>
      <c r="I176" s="64"/>
      <c r="J176" s="64"/>
      <c r="K176" s="64"/>
      <c r="L176" s="64"/>
      <c r="M176" s="64"/>
      <c r="N176" s="64"/>
    </row>
    <row r="177" spans="6:14" x14ac:dyDescent="0.25">
      <c r="F177" s="64"/>
      <c r="G177" s="64"/>
      <c r="H177" s="64"/>
      <c r="I177" s="64"/>
      <c r="J177" s="64"/>
      <c r="K177" s="64"/>
      <c r="L177" s="64"/>
      <c r="M177" s="64"/>
      <c r="N177" s="64"/>
    </row>
    <row r="178" spans="6:14" x14ac:dyDescent="0.25">
      <c r="F178" s="64"/>
      <c r="G178" s="64"/>
      <c r="H178" s="64"/>
      <c r="I178" s="64"/>
      <c r="J178" s="64"/>
      <c r="K178" s="64"/>
      <c r="L178" s="64"/>
      <c r="M178" s="64"/>
      <c r="N178" s="64"/>
    </row>
    <row r="179" spans="6:14" x14ac:dyDescent="0.25">
      <c r="F179" s="64"/>
      <c r="G179" s="64"/>
      <c r="H179" s="64"/>
      <c r="I179" s="64"/>
      <c r="J179" s="64"/>
      <c r="K179" s="64"/>
      <c r="L179" s="64"/>
      <c r="M179" s="64"/>
      <c r="N179" s="64"/>
    </row>
    <row r="180" spans="6:14" x14ac:dyDescent="0.25">
      <c r="F180" s="64"/>
      <c r="G180" s="64"/>
      <c r="H180" s="64"/>
      <c r="I180" s="64"/>
      <c r="J180" s="64"/>
      <c r="K180" s="64"/>
      <c r="L180" s="64"/>
      <c r="M180" s="64"/>
      <c r="N180" s="64"/>
    </row>
    <row r="181" spans="6:14" x14ac:dyDescent="0.25">
      <c r="F181" s="64"/>
      <c r="G181" s="64"/>
      <c r="H181" s="64"/>
      <c r="I181" s="64"/>
      <c r="J181" s="64"/>
      <c r="K181" s="64"/>
      <c r="L181" s="64"/>
      <c r="M181" s="64"/>
      <c r="N181" s="64"/>
    </row>
    <row r="182" spans="6:14" x14ac:dyDescent="0.25">
      <c r="F182" s="64"/>
      <c r="G182" s="64"/>
      <c r="H182" s="64"/>
      <c r="I182" s="64"/>
      <c r="J182" s="64"/>
      <c r="K182" s="64"/>
      <c r="L182" s="64"/>
      <c r="M182" s="64"/>
      <c r="N182" s="64"/>
    </row>
    <row r="183" spans="6:14" x14ac:dyDescent="0.25">
      <c r="F183" s="64"/>
      <c r="G183" s="64"/>
      <c r="H183" s="64"/>
      <c r="I183" s="64"/>
      <c r="J183" s="64"/>
      <c r="K183" s="64"/>
      <c r="L183" s="64"/>
      <c r="M183" s="64"/>
      <c r="N183" s="64"/>
    </row>
    <row r="184" spans="6:14" x14ac:dyDescent="0.25">
      <c r="F184" s="64"/>
      <c r="G184" s="64"/>
      <c r="H184" s="64"/>
      <c r="I184" s="64"/>
      <c r="J184" s="64"/>
      <c r="K184" s="64"/>
      <c r="L184" s="64"/>
      <c r="M184" s="64"/>
      <c r="N184" s="64"/>
    </row>
    <row r="185" spans="6:14" x14ac:dyDescent="0.25">
      <c r="F185" s="64"/>
      <c r="G185" s="64"/>
      <c r="H185" s="64"/>
      <c r="I185" s="64"/>
      <c r="J185" s="64"/>
      <c r="K185" s="64"/>
      <c r="L185" s="64"/>
      <c r="M185" s="64"/>
      <c r="N185" s="64"/>
    </row>
    <row r="186" spans="6:14" x14ac:dyDescent="0.25">
      <c r="F186" s="64"/>
      <c r="G186" s="64"/>
      <c r="H186" s="64"/>
      <c r="I186" s="64"/>
      <c r="J186" s="64"/>
      <c r="K186" s="64"/>
      <c r="L186" s="64"/>
      <c r="M186" s="64"/>
      <c r="N186" s="64"/>
    </row>
    <row r="187" spans="6:14" x14ac:dyDescent="0.25">
      <c r="F187" s="64"/>
      <c r="G187" s="64"/>
      <c r="H187" s="64"/>
      <c r="I187" s="64"/>
      <c r="J187" s="64"/>
      <c r="K187" s="64"/>
      <c r="L187" s="64"/>
      <c r="M187" s="64"/>
      <c r="N187" s="64"/>
    </row>
    <row r="188" spans="6:14" x14ac:dyDescent="0.25">
      <c r="F188" s="64"/>
      <c r="G188" s="64"/>
      <c r="H188" s="64"/>
      <c r="I188" s="64"/>
      <c r="J188" s="64"/>
      <c r="K188" s="64"/>
      <c r="L188" s="64"/>
      <c r="M188" s="64"/>
      <c r="N188" s="64"/>
    </row>
    <row r="189" spans="6:14" x14ac:dyDescent="0.25">
      <c r="F189" s="64"/>
      <c r="G189" s="64"/>
      <c r="H189" s="64"/>
      <c r="I189" s="64"/>
      <c r="J189" s="64"/>
      <c r="K189" s="64"/>
      <c r="L189" s="64"/>
      <c r="M189" s="64"/>
      <c r="N189" s="64"/>
    </row>
    <row r="190" spans="6:14" x14ac:dyDescent="0.25">
      <c r="F190" s="64"/>
      <c r="G190" s="64"/>
      <c r="H190" s="64"/>
      <c r="I190" s="64"/>
      <c r="J190" s="64"/>
      <c r="K190" s="64"/>
      <c r="L190" s="64"/>
      <c r="M190" s="64"/>
      <c r="N190" s="64"/>
    </row>
    <row r="191" spans="6:14" x14ac:dyDescent="0.25">
      <c r="F191" s="64"/>
      <c r="G191" s="64"/>
      <c r="H191" s="64"/>
      <c r="I191" s="64"/>
      <c r="J191" s="64"/>
      <c r="K191" s="64"/>
      <c r="L191" s="64"/>
      <c r="M191" s="64"/>
      <c r="N191" s="64"/>
    </row>
    <row r="192" spans="6:14" x14ac:dyDescent="0.25">
      <c r="F192" s="64"/>
      <c r="G192" s="64"/>
      <c r="H192" s="64"/>
      <c r="I192" s="64"/>
      <c r="J192" s="64"/>
      <c r="K192" s="64"/>
      <c r="L192" s="64"/>
      <c r="M192" s="64"/>
      <c r="N192" s="64"/>
    </row>
    <row r="193" spans="6:14" x14ac:dyDescent="0.25">
      <c r="F193" s="64"/>
      <c r="G193" s="64"/>
      <c r="H193" s="64"/>
      <c r="I193" s="64"/>
      <c r="J193" s="64"/>
      <c r="K193" s="64"/>
      <c r="L193" s="64"/>
      <c r="M193" s="64"/>
      <c r="N193" s="64"/>
    </row>
    <row r="194" spans="6:14" x14ac:dyDescent="0.25">
      <c r="F194" s="64"/>
      <c r="G194" s="64"/>
      <c r="H194" s="64"/>
      <c r="I194" s="64"/>
      <c r="J194" s="64"/>
      <c r="K194" s="64"/>
      <c r="L194" s="64"/>
      <c r="M194" s="64"/>
      <c r="N194" s="64"/>
    </row>
    <row r="195" spans="6:14" x14ac:dyDescent="0.25">
      <c r="F195" s="64"/>
      <c r="G195" s="64"/>
      <c r="H195" s="64"/>
      <c r="I195" s="64"/>
      <c r="J195" s="64"/>
      <c r="K195" s="64"/>
      <c r="L195" s="64"/>
      <c r="M195" s="64"/>
      <c r="N195" s="64"/>
    </row>
    <row r="196" spans="6:14" x14ac:dyDescent="0.25">
      <c r="F196" s="64"/>
      <c r="G196" s="64"/>
      <c r="H196" s="64"/>
      <c r="I196" s="64"/>
      <c r="J196" s="64"/>
      <c r="K196" s="64"/>
      <c r="L196" s="64"/>
      <c r="M196" s="64"/>
      <c r="N196" s="64"/>
    </row>
    <row r="197" spans="6:14" x14ac:dyDescent="0.25">
      <c r="F197" s="64"/>
      <c r="G197" s="64"/>
      <c r="H197" s="64"/>
      <c r="I197" s="64"/>
      <c r="J197" s="64"/>
      <c r="K197" s="64"/>
      <c r="L197" s="64"/>
      <c r="M197" s="64"/>
      <c r="N197" s="64"/>
    </row>
    <row r="198" spans="6:14" x14ac:dyDescent="0.25">
      <c r="F198" s="64"/>
      <c r="G198" s="64"/>
      <c r="H198" s="64"/>
      <c r="I198" s="64"/>
      <c r="J198" s="64"/>
      <c r="K198" s="64"/>
      <c r="L198" s="64"/>
      <c r="M198" s="64"/>
      <c r="N198" s="64"/>
    </row>
    <row r="199" spans="6:14" x14ac:dyDescent="0.25">
      <c r="F199" s="64"/>
      <c r="G199" s="64"/>
      <c r="H199" s="64"/>
      <c r="I199" s="64"/>
      <c r="J199" s="64"/>
      <c r="K199" s="64"/>
      <c r="L199" s="64"/>
      <c r="M199" s="64"/>
      <c r="N199" s="64"/>
    </row>
    <row r="200" spans="6:14" x14ac:dyDescent="0.25">
      <c r="F200" s="64"/>
      <c r="G200" s="64"/>
      <c r="H200" s="64"/>
      <c r="I200" s="64"/>
      <c r="J200" s="64"/>
      <c r="K200" s="64"/>
      <c r="L200" s="64"/>
      <c r="M200" s="64"/>
      <c r="N200" s="64"/>
    </row>
    <row r="201" spans="6:14" x14ac:dyDescent="0.25">
      <c r="F201" s="64"/>
      <c r="G201" s="64"/>
      <c r="H201" s="64"/>
      <c r="I201" s="64"/>
      <c r="J201" s="64"/>
      <c r="K201" s="64"/>
      <c r="L201" s="64"/>
      <c r="M201" s="64"/>
      <c r="N201" s="64"/>
    </row>
    <row r="202" spans="6:14" x14ac:dyDescent="0.25">
      <c r="F202" s="64"/>
      <c r="G202" s="64"/>
      <c r="H202" s="64"/>
      <c r="I202" s="64"/>
      <c r="J202" s="64"/>
      <c r="K202" s="64"/>
      <c r="L202" s="64"/>
      <c r="M202" s="64"/>
      <c r="N202" s="64"/>
    </row>
    <row r="203" spans="6:14" x14ac:dyDescent="0.25">
      <c r="F203" s="64"/>
      <c r="G203" s="64"/>
      <c r="H203" s="64"/>
      <c r="I203" s="64"/>
      <c r="J203" s="64"/>
      <c r="K203" s="64"/>
      <c r="L203" s="64"/>
      <c r="M203" s="64"/>
      <c r="N203" s="64"/>
    </row>
    <row r="204" spans="6:14" x14ac:dyDescent="0.25">
      <c r="F204" s="64"/>
      <c r="G204" s="64"/>
      <c r="H204" s="64"/>
      <c r="I204" s="64"/>
      <c r="J204" s="64"/>
      <c r="K204" s="64"/>
      <c r="L204" s="64"/>
      <c r="M204" s="64"/>
      <c r="N204" s="64"/>
    </row>
    <row r="205" spans="6:14" x14ac:dyDescent="0.25">
      <c r="F205" s="64"/>
      <c r="G205" s="64"/>
      <c r="H205" s="64"/>
      <c r="I205" s="64"/>
      <c r="J205" s="64"/>
      <c r="K205" s="64"/>
      <c r="L205" s="64"/>
      <c r="M205" s="64"/>
      <c r="N205" s="64"/>
    </row>
    <row r="206" spans="6:14" x14ac:dyDescent="0.25">
      <c r="F206" s="64"/>
      <c r="G206" s="64"/>
      <c r="H206" s="64"/>
      <c r="I206" s="64"/>
      <c r="J206" s="64"/>
      <c r="K206" s="64"/>
      <c r="L206" s="64"/>
      <c r="M206" s="64"/>
      <c r="N206" s="64"/>
    </row>
    <row r="207" spans="6:14" x14ac:dyDescent="0.25">
      <c r="F207" s="64"/>
      <c r="G207" s="64"/>
      <c r="H207" s="64"/>
      <c r="I207" s="64"/>
      <c r="J207" s="64"/>
      <c r="K207" s="64"/>
      <c r="L207" s="64"/>
      <c r="M207" s="64"/>
      <c r="N207" s="64"/>
    </row>
    <row r="208" spans="6:14" x14ac:dyDescent="0.25">
      <c r="F208" s="64"/>
      <c r="G208" s="64"/>
      <c r="H208" s="64"/>
      <c r="I208" s="64"/>
      <c r="J208" s="64"/>
      <c r="K208" s="64"/>
      <c r="L208" s="64"/>
      <c r="M208" s="64"/>
      <c r="N208" s="64"/>
    </row>
    <row r="209" spans="6:14" x14ac:dyDescent="0.25">
      <c r="F209" s="64"/>
      <c r="G209" s="64"/>
      <c r="H209" s="64"/>
      <c r="I209" s="64"/>
      <c r="J209" s="64"/>
      <c r="K209" s="64"/>
      <c r="L209" s="64"/>
      <c r="M209" s="64"/>
      <c r="N209" s="64"/>
    </row>
    <row r="210" spans="6:14" x14ac:dyDescent="0.25">
      <c r="F210" s="64"/>
      <c r="G210" s="64"/>
      <c r="H210" s="64"/>
      <c r="I210" s="64"/>
      <c r="J210" s="64"/>
      <c r="K210" s="64"/>
      <c r="L210" s="64"/>
      <c r="M210" s="64"/>
      <c r="N210" s="64"/>
    </row>
    <row r="211" spans="6:14" x14ac:dyDescent="0.25">
      <c r="F211" s="64"/>
      <c r="G211" s="64"/>
      <c r="H211" s="64"/>
      <c r="I211" s="64"/>
      <c r="J211" s="64"/>
      <c r="K211" s="64"/>
      <c r="L211" s="64"/>
      <c r="M211" s="64"/>
      <c r="N211" s="64"/>
    </row>
    <row r="212" spans="6:14" x14ac:dyDescent="0.25">
      <c r="F212" s="64"/>
      <c r="G212" s="64"/>
      <c r="H212" s="64"/>
      <c r="I212" s="64"/>
      <c r="J212" s="64"/>
      <c r="K212" s="64"/>
      <c r="L212" s="64"/>
      <c r="M212" s="64"/>
      <c r="N212" s="64"/>
    </row>
    <row r="213" spans="6:14" x14ac:dyDescent="0.25">
      <c r="F213" s="64"/>
      <c r="G213" s="64"/>
      <c r="H213" s="64"/>
      <c r="I213" s="64"/>
      <c r="J213" s="64"/>
      <c r="K213" s="64"/>
      <c r="L213" s="64"/>
      <c r="M213" s="64"/>
      <c r="N213" s="64"/>
    </row>
    <row r="214" spans="6:14" x14ac:dyDescent="0.25">
      <c r="F214" s="64"/>
      <c r="G214" s="64"/>
      <c r="H214" s="64"/>
      <c r="I214" s="64"/>
      <c r="J214" s="64"/>
      <c r="K214" s="64"/>
      <c r="L214" s="64"/>
      <c r="M214" s="64"/>
      <c r="N214" s="64"/>
    </row>
    <row r="215" spans="6:14" x14ac:dyDescent="0.25">
      <c r="F215" s="64"/>
      <c r="G215" s="64"/>
      <c r="H215" s="64"/>
      <c r="I215" s="64"/>
      <c r="J215" s="64"/>
      <c r="K215" s="64"/>
      <c r="L215" s="64"/>
      <c r="M215" s="64"/>
      <c r="N215" s="64"/>
    </row>
    <row r="216" spans="6:14" x14ac:dyDescent="0.25">
      <c r="F216" s="64"/>
      <c r="G216" s="64"/>
      <c r="H216" s="64"/>
      <c r="I216" s="64"/>
      <c r="J216" s="64"/>
      <c r="K216" s="64"/>
      <c r="L216" s="64"/>
      <c r="M216" s="64"/>
      <c r="N216" s="64"/>
    </row>
    <row r="217" spans="6:14" x14ac:dyDescent="0.25">
      <c r="F217" s="64"/>
      <c r="G217" s="64"/>
      <c r="H217" s="64"/>
      <c r="I217" s="64"/>
      <c r="J217" s="64"/>
      <c r="K217" s="64"/>
      <c r="L217" s="64"/>
      <c r="M217" s="64"/>
      <c r="N217" s="64"/>
    </row>
    <row r="218" spans="6:14" x14ac:dyDescent="0.25">
      <c r="F218" s="64"/>
      <c r="G218" s="64"/>
      <c r="H218" s="64"/>
      <c r="I218" s="64"/>
      <c r="J218" s="64"/>
      <c r="K218" s="64"/>
      <c r="L218" s="64"/>
      <c r="M218" s="64"/>
      <c r="N218" s="64"/>
    </row>
    <row r="219" spans="6:14" x14ac:dyDescent="0.25">
      <c r="F219" s="64"/>
      <c r="G219" s="64"/>
      <c r="H219" s="64"/>
      <c r="I219" s="64"/>
      <c r="J219" s="64"/>
      <c r="K219" s="64"/>
      <c r="L219" s="64"/>
      <c r="M219" s="64"/>
      <c r="N219" s="64"/>
    </row>
    <row r="220" spans="6:14" x14ac:dyDescent="0.25">
      <c r="F220" s="64"/>
      <c r="G220" s="64"/>
      <c r="H220" s="64"/>
      <c r="I220" s="64"/>
      <c r="J220" s="64"/>
      <c r="K220" s="64"/>
      <c r="L220" s="64"/>
      <c r="M220" s="64"/>
      <c r="N220" s="64"/>
    </row>
    <row r="221" spans="6:14" x14ac:dyDescent="0.25">
      <c r="F221" s="64"/>
      <c r="G221" s="64"/>
      <c r="H221" s="64"/>
      <c r="I221" s="64"/>
      <c r="J221" s="64"/>
      <c r="K221" s="64"/>
      <c r="L221" s="64"/>
      <c r="M221" s="64"/>
      <c r="N221" s="64"/>
    </row>
    <row r="222" spans="6:14" x14ac:dyDescent="0.25">
      <c r="F222" s="64"/>
      <c r="G222" s="64"/>
      <c r="H222" s="64"/>
      <c r="I222" s="64"/>
      <c r="J222" s="64"/>
      <c r="K222" s="64"/>
      <c r="L222" s="64"/>
      <c r="M222" s="64"/>
      <c r="N222" s="64"/>
    </row>
    <row r="223" spans="6:14" x14ac:dyDescent="0.25">
      <c r="F223" s="64"/>
      <c r="G223" s="64"/>
      <c r="H223" s="64"/>
      <c r="I223" s="64"/>
      <c r="J223" s="64"/>
      <c r="K223" s="64"/>
      <c r="L223" s="64"/>
      <c r="M223" s="64"/>
      <c r="N223" s="64"/>
    </row>
    <row r="224" spans="6:14" x14ac:dyDescent="0.25">
      <c r="F224" s="64"/>
      <c r="G224" s="64"/>
      <c r="H224" s="64"/>
      <c r="I224" s="64"/>
      <c r="J224" s="64"/>
      <c r="K224" s="64"/>
      <c r="L224" s="64"/>
      <c r="M224" s="64"/>
      <c r="N224" s="64"/>
    </row>
    <row r="225" spans="6:14" x14ac:dyDescent="0.25">
      <c r="F225" s="64"/>
      <c r="G225" s="64"/>
      <c r="H225" s="64"/>
      <c r="I225" s="64"/>
      <c r="J225" s="64"/>
      <c r="K225" s="64"/>
      <c r="L225" s="64"/>
      <c r="M225" s="64"/>
      <c r="N225" s="64"/>
    </row>
    <row r="226" spans="6:14" x14ac:dyDescent="0.25">
      <c r="F226" s="64"/>
      <c r="G226" s="64"/>
      <c r="H226" s="64"/>
      <c r="I226" s="64"/>
      <c r="J226" s="64"/>
      <c r="K226" s="64"/>
      <c r="L226" s="64"/>
      <c r="M226" s="64"/>
      <c r="N226" s="64"/>
    </row>
    <row r="227" spans="6:14" x14ac:dyDescent="0.25">
      <c r="F227" s="64"/>
      <c r="G227" s="64"/>
      <c r="H227" s="64"/>
      <c r="I227" s="64"/>
      <c r="J227" s="64"/>
      <c r="K227" s="64"/>
      <c r="L227" s="64"/>
      <c r="M227" s="64"/>
      <c r="N227" s="64"/>
    </row>
    <row r="228" spans="6:14" x14ac:dyDescent="0.25">
      <c r="F228" s="64"/>
      <c r="G228" s="64"/>
      <c r="H228" s="64"/>
      <c r="I228" s="64"/>
      <c r="J228" s="64"/>
      <c r="K228" s="64"/>
      <c r="L228" s="64"/>
      <c r="M228" s="64"/>
      <c r="N228" s="64"/>
    </row>
    <row r="229" spans="6:14" x14ac:dyDescent="0.25">
      <c r="F229" s="64"/>
      <c r="G229" s="64"/>
      <c r="H229" s="64"/>
      <c r="I229" s="64"/>
      <c r="J229" s="64"/>
      <c r="K229" s="64"/>
      <c r="L229" s="64"/>
      <c r="M229" s="64"/>
      <c r="N229" s="64"/>
    </row>
    <row r="230" spans="6:14" x14ac:dyDescent="0.25">
      <c r="F230" s="64"/>
      <c r="G230" s="64"/>
      <c r="H230" s="64"/>
      <c r="I230" s="64"/>
      <c r="J230" s="64"/>
      <c r="K230" s="64"/>
      <c r="L230" s="64"/>
      <c r="M230" s="64"/>
      <c r="N230" s="64"/>
    </row>
    <row r="231" spans="6:14" x14ac:dyDescent="0.25">
      <c r="F231" s="64"/>
      <c r="G231" s="64"/>
      <c r="H231" s="64"/>
      <c r="I231" s="64"/>
      <c r="J231" s="64"/>
      <c r="K231" s="64"/>
      <c r="L231" s="64"/>
      <c r="M231" s="64"/>
      <c r="N231" s="64"/>
    </row>
    <row r="232" spans="6:14" x14ac:dyDescent="0.25">
      <c r="F232" s="64"/>
      <c r="G232" s="64"/>
      <c r="H232" s="64"/>
      <c r="I232" s="64"/>
      <c r="J232" s="64"/>
      <c r="K232" s="64"/>
      <c r="L232" s="64"/>
      <c r="M232" s="64"/>
      <c r="N232" s="64"/>
    </row>
    <row r="233" spans="6:14" x14ac:dyDescent="0.25">
      <c r="F233" s="64"/>
      <c r="G233" s="64"/>
      <c r="H233" s="64"/>
      <c r="I233" s="64"/>
      <c r="J233" s="64"/>
      <c r="K233" s="64"/>
      <c r="L233" s="64"/>
      <c r="M233" s="64"/>
      <c r="N233" s="64"/>
    </row>
    <row r="234" spans="6:14" x14ac:dyDescent="0.25">
      <c r="F234" s="64"/>
      <c r="G234" s="64"/>
      <c r="H234" s="64"/>
      <c r="I234" s="64"/>
      <c r="J234" s="64"/>
      <c r="K234" s="64"/>
      <c r="L234" s="64"/>
      <c r="M234" s="64"/>
      <c r="N234" s="64"/>
    </row>
    <row r="235" spans="6:14" x14ac:dyDescent="0.25">
      <c r="F235" s="64"/>
      <c r="G235" s="64"/>
      <c r="H235" s="64"/>
      <c r="I235" s="64"/>
      <c r="J235" s="64"/>
      <c r="K235" s="64"/>
      <c r="L235" s="64"/>
      <c r="M235" s="64"/>
      <c r="N235" s="64"/>
    </row>
    <row r="236" spans="6:14" x14ac:dyDescent="0.25">
      <c r="F236" s="64"/>
      <c r="G236" s="64"/>
      <c r="H236" s="64"/>
      <c r="I236" s="64"/>
      <c r="J236" s="64"/>
      <c r="K236" s="64"/>
      <c r="L236" s="64"/>
      <c r="M236" s="64"/>
      <c r="N236" s="64"/>
    </row>
    <row r="237" spans="6:14" x14ac:dyDescent="0.25">
      <c r="F237" s="64"/>
      <c r="G237" s="64"/>
      <c r="H237" s="64"/>
      <c r="I237" s="64"/>
      <c r="J237" s="64"/>
      <c r="K237" s="64"/>
      <c r="L237" s="64"/>
      <c r="M237" s="64"/>
      <c r="N237" s="64"/>
    </row>
    <row r="238" spans="6:14" x14ac:dyDescent="0.25">
      <c r="F238" s="64"/>
      <c r="G238" s="64"/>
      <c r="H238" s="64"/>
      <c r="I238" s="64"/>
      <c r="J238" s="64"/>
      <c r="K238" s="64"/>
      <c r="L238" s="64"/>
      <c r="M238" s="64"/>
      <c r="N238" s="64"/>
    </row>
    <row r="239" spans="6:14" x14ac:dyDescent="0.25">
      <c r="F239" s="64"/>
      <c r="G239" s="64"/>
      <c r="H239" s="64"/>
      <c r="I239" s="64"/>
      <c r="J239" s="64"/>
      <c r="K239" s="64"/>
      <c r="L239" s="64"/>
      <c r="M239" s="64"/>
      <c r="N239" s="64"/>
    </row>
    <row r="240" spans="6:14" x14ac:dyDescent="0.25">
      <c r="F240" s="64"/>
      <c r="G240" s="64"/>
      <c r="H240" s="64"/>
      <c r="I240" s="64"/>
      <c r="J240" s="64"/>
      <c r="K240" s="64"/>
      <c r="L240" s="64"/>
      <c r="M240" s="64"/>
      <c r="N240" s="64"/>
    </row>
    <row r="241" spans="6:14" x14ac:dyDescent="0.25">
      <c r="F241" s="64"/>
      <c r="G241" s="64"/>
      <c r="H241" s="64"/>
      <c r="I241" s="64"/>
      <c r="J241" s="64"/>
      <c r="K241" s="64"/>
      <c r="L241" s="64"/>
      <c r="M241" s="64"/>
      <c r="N241" s="64"/>
    </row>
    <row r="242" spans="6:14" x14ac:dyDescent="0.25">
      <c r="F242" s="64"/>
      <c r="G242" s="64"/>
      <c r="H242" s="64"/>
      <c r="I242" s="64"/>
      <c r="J242" s="64"/>
      <c r="K242" s="64"/>
      <c r="L242" s="64"/>
      <c r="M242" s="64"/>
      <c r="N242" s="64"/>
    </row>
    <row r="243" spans="6:14" x14ac:dyDescent="0.25">
      <c r="F243" s="64"/>
      <c r="G243" s="64"/>
      <c r="H243" s="64"/>
      <c r="I243" s="64"/>
      <c r="J243" s="64"/>
      <c r="K243" s="64"/>
      <c r="L243" s="64"/>
      <c r="M243" s="64"/>
      <c r="N243" s="64"/>
    </row>
    <row r="244" spans="6:14" x14ac:dyDescent="0.25">
      <c r="F244" s="64"/>
      <c r="G244" s="64"/>
      <c r="H244" s="64"/>
      <c r="I244" s="64"/>
      <c r="J244" s="64"/>
      <c r="K244" s="64"/>
      <c r="L244" s="64"/>
      <c r="M244" s="64"/>
      <c r="N244" s="64"/>
    </row>
  </sheetData>
  <hyperlinks>
    <hyperlink ref="A6" location="'11.1'!A1" display="Tavola 11.1 "/>
    <hyperlink ref="A8" location="'11.3'!A1" display="Tavola 11.3"/>
    <hyperlink ref="A9" location="'11.4'!A1" display="Tavola 11.4"/>
    <hyperlink ref="A10" location="'11.5'!A1" display="Tavola 11.5"/>
    <hyperlink ref="A11" location="'11.6'!A1" display="Tavola 11.6"/>
    <hyperlink ref="A12" location="'11.7'!A1" display="Tavola 11.7"/>
    <hyperlink ref="A13" location="'11.8'!A1" display="Tavola 11.8"/>
    <hyperlink ref="A7" location="'11.2'!A1" display="Tavola 11.2"/>
  </hyperlink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43"/>
  <sheetViews>
    <sheetView workbookViewId="0">
      <selection activeCell="A4" sqref="A4"/>
    </sheetView>
  </sheetViews>
  <sheetFormatPr defaultColWidth="8.81640625" defaultRowHeight="9" x14ac:dyDescent="0.2"/>
  <cols>
    <col min="1" max="1" width="16.54296875" style="96" customWidth="1"/>
    <col min="2" max="2" width="10.7265625" style="96" customWidth="1"/>
    <col min="3" max="3" width="0.81640625" style="96" customWidth="1"/>
    <col min="4" max="8" width="10.7265625" style="96" customWidth="1"/>
    <col min="9" max="256" width="8.81640625" style="96"/>
    <col min="257" max="257" width="16.54296875" style="96" customWidth="1"/>
    <col min="258" max="258" width="10.7265625" style="96" customWidth="1"/>
    <col min="259" max="259" width="0.81640625" style="96" customWidth="1"/>
    <col min="260" max="264" width="10.7265625" style="96" customWidth="1"/>
    <col min="265" max="512" width="8.81640625" style="96"/>
    <col min="513" max="513" width="16.54296875" style="96" customWidth="1"/>
    <col min="514" max="514" width="10.7265625" style="96" customWidth="1"/>
    <col min="515" max="515" width="0.81640625" style="96" customWidth="1"/>
    <col min="516" max="520" width="10.7265625" style="96" customWidth="1"/>
    <col min="521" max="768" width="8.81640625" style="96"/>
    <col min="769" max="769" width="16.54296875" style="96" customWidth="1"/>
    <col min="770" max="770" width="10.7265625" style="96" customWidth="1"/>
    <col min="771" max="771" width="0.81640625" style="96" customWidth="1"/>
    <col min="772" max="776" width="10.7265625" style="96" customWidth="1"/>
    <col min="777" max="1024" width="8.81640625" style="96"/>
    <col min="1025" max="1025" width="16.54296875" style="96" customWidth="1"/>
    <col min="1026" max="1026" width="10.7265625" style="96" customWidth="1"/>
    <col min="1027" max="1027" width="0.81640625" style="96" customWidth="1"/>
    <col min="1028" max="1032" width="10.7265625" style="96" customWidth="1"/>
    <col min="1033" max="1280" width="8.81640625" style="96"/>
    <col min="1281" max="1281" width="16.54296875" style="96" customWidth="1"/>
    <col min="1282" max="1282" width="10.7265625" style="96" customWidth="1"/>
    <col min="1283" max="1283" width="0.81640625" style="96" customWidth="1"/>
    <col min="1284" max="1288" width="10.7265625" style="96" customWidth="1"/>
    <col min="1289" max="1536" width="8.81640625" style="96"/>
    <col min="1537" max="1537" width="16.54296875" style="96" customWidth="1"/>
    <col min="1538" max="1538" width="10.7265625" style="96" customWidth="1"/>
    <col min="1539" max="1539" width="0.81640625" style="96" customWidth="1"/>
    <col min="1540" max="1544" width="10.7265625" style="96" customWidth="1"/>
    <col min="1545" max="1792" width="8.81640625" style="96"/>
    <col min="1793" max="1793" width="16.54296875" style="96" customWidth="1"/>
    <col min="1794" max="1794" width="10.7265625" style="96" customWidth="1"/>
    <col min="1795" max="1795" width="0.81640625" style="96" customWidth="1"/>
    <col min="1796" max="1800" width="10.7265625" style="96" customWidth="1"/>
    <col min="1801" max="2048" width="8.81640625" style="96"/>
    <col min="2049" max="2049" width="16.54296875" style="96" customWidth="1"/>
    <col min="2050" max="2050" width="10.7265625" style="96" customWidth="1"/>
    <col min="2051" max="2051" width="0.81640625" style="96" customWidth="1"/>
    <col min="2052" max="2056" width="10.7265625" style="96" customWidth="1"/>
    <col min="2057" max="2304" width="8.81640625" style="96"/>
    <col min="2305" max="2305" width="16.54296875" style="96" customWidth="1"/>
    <col min="2306" max="2306" width="10.7265625" style="96" customWidth="1"/>
    <col min="2307" max="2307" width="0.81640625" style="96" customWidth="1"/>
    <col min="2308" max="2312" width="10.7265625" style="96" customWidth="1"/>
    <col min="2313" max="2560" width="8.81640625" style="96"/>
    <col min="2561" max="2561" width="16.54296875" style="96" customWidth="1"/>
    <col min="2562" max="2562" width="10.7265625" style="96" customWidth="1"/>
    <col min="2563" max="2563" width="0.81640625" style="96" customWidth="1"/>
    <col min="2564" max="2568" width="10.7265625" style="96" customWidth="1"/>
    <col min="2569" max="2816" width="8.81640625" style="96"/>
    <col min="2817" max="2817" width="16.54296875" style="96" customWidth="1"/>
    <col min="2818" max="2818" width="10.7265625" style="96" customWidth="1"/>
    <col min="2819" max="2819" width="0.81640625" style="96" customWidth="1"/>
    <col min="2820" max="2824" width="10.7265625" style="96" customWidth="1"/>
    <col min="2825" max="3072" width="8.81640625" style="96"/>
    <col min="3073" max="3073" width="16.54296875" style="96" customWidth="1"/>
    <col min="3074" max="3074" width="10.7265625" style="96" customWidth="1"/>
    <col min="3075" max="3075" width="0.81640625" style="96" customWidth="1"/>
    <col min="3076" max="3080" width="10.7265625" style="96" customWidth="1"/>
    <col min="3081" max="3328" width="8.81640625" style="96"/>
    <col min="3329" max="3329" width="16.54296875" style="96" customWidth="1"/>
    <col min="3330" max="3330" width="10.7265625" style="96" customWidth="1"/>
    <col min="3331" max="3331" width="0.81640625" style="96" customWidth="1"/>
    <col min="3332" max="3336" width="10.7265625" style="96" customWidth="1"/>
    <col min="3337" max="3584" width="8.81640625" style="96"/>
    <col min="3585" max="3585" width="16.54296875" style="96" customWidth="1"/>
    <col min="3586" max="3586" width="10.7265625" style="96" customWidth="1"/>
    <col min="3587" max="3587" width="0.81640625" style="96" customWidth="1"/>
    <col min="3588" max="3592" width="10.7265625" style="96" customWidth="1"/>
    <col min="3593" max="3840" width="8.81640625" style="96"/>
    <col min="3841" max="3841" width="16.54296875" style="96" customWidth="1"/>
    <col min="3842" max="3842" width="10.7265625" style="96" customWidth="1"/>
    <col min="3843" max="3843" width="0.81640625" style="96" customWidth="1"/>
    <col min="3844" max="3848" width="10.7265625" style="96" customWidth="1"/>
    <col min="3849" max="4096" width="8.81640625" style="96"/>
    <col min="4097" max="4097" width="16.54296875" style="96" customWidth="1"/>
    <col min="4098" max="4098" width="10.7265625" style="96" customWidth="1"/>
    <col min="4099" max="4099" width="0.81640625" style="96" customWidth="1"/>
    <col min="4100" max="4104" width="10.7265625" style="96" customWidth="1"/>
    <col min="4105" max="4352" width="8.81640625" style="96"/>
    <col min="4353" max="4353" width="16.54296875" style="96" customWidth="1"/>
    <col min="4354" max="4354" width="10.7265625" style="96" customWidth="1"/>
    <col min="4355" max="4355" width="0.81640625" style="96" customWidth="1"/>
    <col min="4356" max="4360" width="10.7265625" style="96" customWidth="1"/>
    <col min="4361" max="4608" width="8.81640625" style="96"/>
    <col min="4609" max="4609" width="16.54296875" style="96" customWidth="1"/>
    <col min="4610" max="4610" width="10.7265625" style="96" customWidth="1"/>
    <col min="4611" max="4611" width="0.81640625" style="96" customWidth="1"/>
    <col min="4612" max="4616" width="10.7265625" style="96" customWidth="1"/>
    <col min="4617" max="4864" width="8.81640625" style="96"/>
    <col min="4865" max="4865" width="16.54296875" style="96" customWidth="1"/>
    <col min="4866" max="4866" width="10.7265625" style="96" customWidth="1"/>
    <col min="4867" max="4867" width="0.81640625" style="96" customWidth="1"/>
    <col min="4868" max="4872" width="10.7265625" style="96" customWidth="1"/>
    <col min="4873" max="5120" width="8.81640625" style="96"/>
    <col min="5121" max="5121" width="16.54296875" style="96" customWidth="1"/>
    <col min="5122" max="5122" width="10.7265625" style="96" customWidth="1"/>
    <col min="5123" max="5123" width="0.81640625" style="96" customWidth="1"/>
    <col min="5124" max="5128" width="10.7265625" style="96" customWidth="1"/>
    <col min="5129" max="5376" width="8.81640625" style="96"/>
    <col min="5377" max="5377" width="16.54296875" style="96" customWidth="1"/>
    <col min="5378" max="5378" width="10.7265625" style="96" customWidth="1"/>
    <col min="5379" max="5379" width="0.81640625" style="96" customWidth="1"/>
    <col min="5380" max="5384" width="10.7265625" style="96" customWidth="1"/>
    <col min="5385" max="5632" width="8.81640625" style="96"/>
    <col min="5633" max="5633" width="16.54296875" style="96" customWidth="1"/>
    <col min="5634" max="5634" width="10.7265625" style="96" customWidth="1"/>
    <col min="5635" max="5635" width="0.81640625" style="96" customWidth="1"/>
    <col min="5636" max="5640" width="10.7265625" style="96" customWidth="1"/>
    <col min="5641" max="5888" width="8.81640625" style="96"/>
    <col min="5889" max="5889" width="16.54296875" style="96" customWidth="1"/>
    <col min="5890" max="5890" width="10.7265625" style="96" customWidth="1"/>
    <col min="5891" max="5891" width="0.81640625" style="96" customWidth="1"/>
    <col min="5892" max="5896" width="10.7265625" style="96" customWidth="1"/>
    <col min="5897" max="6144" width="8.81640625" style="96"/>
    <col min="6145" max="6145" width="16.54296875" style="96" customWidth="1"/>
    <col min="6146" max="6146" width="10.7265625" style="96" customWidth="1"/>
    <col min="6147" max="6147" width="0.81640625" style="96" customWidth="1"/>
    <col min="6148" max="6152" width="10.7265625" style="96" customWidth="1"/>
    <col min="6153" max="6400" width="8.81640625" style="96"/>
    <col min="6401" max="6401" width="16.54296875" style="96" customWidth="1"/>
    <col min="6402" max="6402" width="10.7265625" style="96" customWidth="1"/>
    <col min="6403" max="6403" width="0.81640625" style="96" customWidth="1"/>
    <col min="6404" max="6408" width="10.7265625" style="96" customWidth="1"/>
    <col min="6409" max="6656" width="8.81640625" style="96"/>
    <col min="6657" max="6657" width="16.54296875" style="96" customWidth="1"/>
    <col min="6658" max="6658" width="10.7265625" style="96" customWidth="1"/>
    <col min="6659" max="6659" width="0.81640625" style="96" customWidth="1"/>
    <col min="6660" max="6664" width="10.7265625" style="96" customWidth="1"/>
    <col min="6665" max="6912" width="8.81640625" style="96"/>
    <col min="6913" max="6913" width="16.54296875" style="96" customWidth="1"/>
    <col min="6914" max="6914" width="10.7265625" style="96" customWidth="1"/>
    <col min="6915" max="6915" width="0.81640625" style="96" customWidth="1"/>
    <col min="6916" max="6920" width="10.7265625" style="96" customWidth="1"/>
    <col min="6921" max="7168" width="8.81640625" style="96"/>
    <col min="7169" max="7169" width="16.54296875" style="96" customWidth="1"/>
    <col min="7170" max="7170" width="10.7265625" style="96" customWidth="1"/>
    <col min="7171" max="7171" width="0.81640625" style="96" customWidth="1"/>
    <col min="7172" max="7176" width="10.7265625" style="96" customWidth="1"/>
    <col min="7177" max="7424" width="8.81640625" style="96"/>
    <col min="7425" max="7425" width="16.54296875" style="96" customWidth="1"/>
    <col min="7426" max="7426" width="10.7265625" style="96" customWidth="1"/>
    <col min="7427" max="7427" width="0.81640625" style="96" customWidth="1"/>
    <col min="7428" max="7432" width="10.7265625" style="96" customWidth="1"/>
    <col min="7433" max="7680" width="8.81640625" style="96"/>
    <col min="7681" max="7681" width="16.54296875" style="96" customWidth="1"/>
    <col min="7682" max="7682" width="10.7265625" style="96" customWidth="1"/>
    <col min="7683" max="7683" width="0.81640625" style="96" customWidth="1"/>
    <col min="7684" max="7688" width="10.7265625" style="96" customWidth="1"/>
    <col min="7689" max="7936" width="8.81640625" style="96"/>
    <col min="7937" max="7937" width="16.54296875" style="96" customWidth="1"/>
    <col min="7938" max="7938" width="10.7265625" style="96" customWidth="1"/>
    <col min="7939" max="7939" width="0.81640625" style="96" customWidth="1"/>
    <col min="7940" max="7944" width="10.7265625" style="96" customWidth="1"/>
    <col min="7945" max="8192" width="8.81640625" style="96"/>
    <col min="8193" max="8193" width="16.54296875" style="96" customWidth="1"/>
    <col min="8194" max="8194" width="10.7265625" style="96" customWidth="1"/>
    <col min="8195" max="8195" width="0.81640625" style="96" customWidth="1"/>
    <col min="8196" max="8200" width="10.7265625" style="96" customWidth="1"/>
    <col min="8201" max="8448" width="8.81640625" style="96"/>
    <col min="8449" max="8449" width="16.54296875" style="96" customWidth="1"/>
    <col min="8450" max="8450" width="10.7265625" style="96" customWidth="1"/>
    <col min="8451" max="8451" width="0.81640625" style="96" customWidth="1"/>
    <col min="8452" max="8456" width="10.7265625" style="96" customWidth="1"/>
    <col min="8457" max="8704" width="8.81640625" style="96"/>
    <col min="8705" max="8705" width="16.54296875" style="96" customWidth="1"/>
    <col min="8706" max="8706" width="10.7265625" style="96" customWidth="1"/>
    <col min="8707" max="8707" width="0.81640625" style="96" customWidth="1"/>
    <col min="8708" max="8712" width="10.7265625" style="96" customWidth="1"/>
    <col min="8713" max="8960" width="8.81640625" style="96"/>
    <col min="8961" max="8961" width="16.54296875" style="96" customWidth="1"/>
    <col min="8962" max="8962" width="10.7265625" style="96" customWidth="1"/>
    <col min="8963" max="8963" width="0.81640625" style="96" customWidth="1"/>
    <col min="8964" max="8968" width="10.7265625" style="96" customWidth="1"/>
    <col min="8969" max="9216" width="8.81640625" style="96"/>
    <col min="9217" max="9217" width="16.54296875" style="96" customWidth="1"/>
    <col min="9218" max="9218" width="10.7265625" style="96" customWidth="1"/>
    <col min="9219" max="9219" width="0.81640625" style="96" customWidth="1"/>
    <col min="9220" max="9224" width="10.7265625" style="96" customWidth="1"/>
    <col min="9225" max="9472" width="8.81640625" style="96"/>
    <col min="9473" max="9473" width="16.54296875" style="96" customWidth="1"/>
    <col min="9474" max="9474" width="10.7265625" style="96" customWidth="1"/>
    <col min="9475" max="9475" width="0.81640625" style="96" customWidth="1"/>
    <col min="9476" max="9480" width="10.7265625" style="96" customWidth="1"/>
    <col min="9481" max="9728" width="8.81640625" style="96"/>
    <col min="9729" max="9729" width="16.54296875" style="96" customWidth="1"/>
    <col min="9730" max="9730" width="10.7265625" style="96" customWidth="1"/>
    <col min="9731" max="9731" width="0.81640625" style="96" customWidth="1"/>
    <col min="9732" max="9736" width="10.7265625" style="96" customWidth="1"/>
    <col min="9737" max="9984" width="8.81640625" style="96"/>
    <col min="9985" max="9985" width="16.54296875" style="96" customWidth="1"/>
    <col min="9986" max="9986" width="10.7265625" style="96" customWidth="1"/>
    <col min="9987" max="9987" width="0.81640625" style="96" customWidth="1"/>
    <col min="9988" max="9992" width="10.7265625" style="96" customWidth="1"/>
    <col min="9993" max="10240" width="8.81640625" style="96"/>
    <col min="10241" max="10241" width="16.54296875" style="96" customWidth="1"/>
    <col min="10242" max="10242" width="10.7265625" style="96" customWidth="1"/>
    <col min="10243" max="10243" width="0.81640625" style="96" customWidth="1"/>
    <col min="10244" max="10248" width="10.7265625" style="96" customWidth="1"/>
    <col min="10249" max="10496" width="8.81640625" style="96"/>
    <col min="10497" max="10497" width="16.54296875" style="96" customWidth="1"/>
    <col min="10498" max="10498" width="10.7265625" style="96" customWidth="1"/>
    <col min="10499" max="10499" width="0.81640625" style="96" customWidth="1"/>
    <col min="10500" max="10504" width="10.7265625" style="96" customWidth="1"/>
    <col min="10505" max="10752" width="8.81640625" style="96"/>
    <col min="10753" max="10753" width="16.54296875" style="96" customWidth="1"/>
    <col min="10754" max="10754" width="10.7265625" style="96" customWidth="1"/>
    <col min="10755" max="10755" width="0.81640625" style="96" customWidth="1"/>
    <col min="10756" max="10760" width="10.7265625" style="96" customWidth="1"/>
    <col min="10761" max="11008" width="8.81640625" style="96"/>
    <col min="11009" max="11009" width="16.54296875" style="96" customWidth="1"/>
    <col min="11010" max="11010" width="10.7265625" style="96" customWidth="1"/>
    <col min="11011" max="11011" width="0.81640625" style="96" customWidth="1"/>
    <col min="11012" max="11016" width="10.7265625" style="96" customWidth="1"/>
    <col min="11017" max="11264" width="8.81640625" style="96"/>
    <col min="11265" max="11265" width="16.54296875" style="96" customWidth="1"/>
    <col min="11266" max="11266" width="10.7265625" style="96" customWidth="1"/>
    <col min="11267" max="11267" width="0.81640625" style="96" customWidth="1"/>
    <col min="11268" max="11272" width="10.7265625" style="96" customWidth="1"/>
    <col min="11273" max="11520" width="8.81640625" style="96"/>
    <col min="11521" max="11521" width="16.54296875" style="96" customWidth="1"/>
    <col min="11522" max="11522" width="10.7265625" style="96" customWidth="1"/>
    <col min="11523" max="11523" width="0.81640625" style="96" customWidth="1"/>
    <col min="11524" max="11528" width="10.7265625" style="96" customWidth="1"/>
    <col min="11529" max="11776" width="8.81640625" style="96"/>
    <col min="11777" max="11777" width="16.54296875" style="96" customWidth="1"/>
    <col min="11778" max="11778" width="10.7265625" style="96" customWidth="1"/>
    <col min="11779" max="11779" width="0.81640625" style="96" customWidth="1"/>
    <col min="11780" max="11784" width="10.7265625" style="96" customWidth="1"/>
    <col min="11785" max="12032" width="8.81640625" style="96"/>
    <col min="12033" max="12033" width="16.54296875" style="96" customWidth="1"/>
    <col min="12034" max="12034" width="10.7265625" style="96" customWidth="1"/>
    <col min="12035" max="12035" width="0.81640625" style="96" customWidth="1"/>
    <col min="12036" max="12040" width="10.7265625" style="96" customWidth="1"/>
    <col min="12041" max="12288" width="8.81640625" style="96"/>
    <col min="12289" max="12289" width="16.54296875" style="96" customWidth="1"/>
    <col min="12290" max="12290" width="10.7265625" style="96" customWidth="1"/>
    <col min="12291" max="12291" width="0.81640625" style="96" customWidth="1"/>
    <col min="12292" max="12296" width="10.7265625" style="96" customWidth="1"/>
    <col min="12297" max="12544" width="8.81640625" style="96"/>
    <col min="12545" max="12545" width="16.54296875" style="96" customWidth="1"/>
    <col min="12546" max="12546" width="10.7265625" style="96" customWidth="1"/>
    <col min="12547" max="12547" width="0.81640625" style="96" customWidth="1"/>
    <col min="12548" max="12552" width="10.7265625" style="96" customWidth="1"/>
    <col min="12553" max="12800" width="8.81640625" style="96"/>
    <col min="12801" max="12801" width="16.54296875" style="96" customWidth="1"/>
    <col min="12802" max="12802" width="10.7265625" style="96" customWidth="1"/>
    <col min="12803" max="12803" width="0.81640625" style="96" customWidth="1"/>
    <col min="12804" max="12808" width="10.7265625" style="96" customWidth="1"/>
    <col min="12809" max="13056" width="8.81640625" style="96"/>
    <col min="13057" max="13057" width="16.54296875" style="96" customWidth="1"/>
    <col min="13058" max="13058" width="10.7265625" style="96" customWidth="1"/>
    <col min="13059" max="13059" width="0.81640625" style="96" customWidth="1"/>
    <col min="13060" max="13064" width="10.7265625" style="96" customWidth="1"/>
    <col min="13065" max="13312" width="8.81640625" style="96"/>
    <col min="13313" max="13313" width="16.54296875" style="96" customWidth="1"/>
    <col min="13314" max="13314" width="10.7265625" style="96" customWidth="1"/>
    <col min="13315" max="13315" width="0.81640625" style="96" customWidth="1"/>
    <col min="13316" max="13320" width="10.7265625" style="96" customWidth="1"/>
    <col min="13321" max="13568" width="8.81640625" style="96"/>
    <col min="13569" max="13569" width="16.54296875" style="96" customWidth="1"/>
    <col min="13570" max="13570" width="10.7265625" style="96" customWidth="1"/>
    <col min="13571" max="13571" width="0.81640625" style="96" customWidth="1"/>
    <col min="13572" max="13576" width="10.7265625" style="96" customWidth="1"/>
    <col min="13577" max="13824" width="8.81640625" style="96"/>
    <col min="13825" max="13825" width="16.54296875" style="96" customWidth="1"/>
    <col min="13826" max="13826" width="10.7265625" style="96" customWidth="1"/>
    <col min="13827" max="13827" width="0.81640625" style="96" customWidth="1"/>
    <col min="13828" max="13832" width="10.7265625" style="96" customWidth="1"/>
    <col min="13833" max="14080" width="8.81640625" style="96"/>
    <col min="14081" max="14081" width="16.54296875" style="96" customWidth="1"/>
    <col min="14082" max="14082" width="10.7265625" style="96" customWidth="1"/>
    <col min="14083" max="14083" width="0.81640625" style="96" customWidth="1"/>
    <col min="14084" max="14088" width="10.7265625" style="96" customWidth="1"/>
    <col min="14089" max="14336" width="8.81640625" style="96"/>
    <col min="14337" max="14337" width="16.54296875" style="96" customWidth="1"/>
    <col min="14338" max="14338" width="10.7265625" style="96" customWidth="1"/>
    <col min="14339" max="14339" width="0.81640625" style="96" customWidth="1"/>
    <col min="14340" max="14344" width="10.7265625" style="96" customWidth="1"/>
    <col min="14345" max="14592" width="8.81640625" style="96"/>
    <col min="14593" max="14593" width="16.54296875" style="96" customWidth="1"/>
    <col min="14594" max="14594" width="10.7265625" style="96" customWidth="1"/>
    <col min="14595" max="14595" width="0.81640625" style="96" customWidth="1"/>
    <col min="14596" max="14600" width="10.7265625" style="96" customWidth="1"/>
    <col min="14601" max="14848" width="8.81640625" style="96"/>
    <col min="14849" max="14849" width="16.54296875" style="96" customWidth="1"/>
    <col min="14850" max="14850" width="10.7265625" style="96" customWidth="1"/>
    <col min="14851" max="14851" width="0.81640625" style="96" customWidth="1"/>
    <col min="14852" max="14856" width="10.7265625" style="96" customWidth="1"/>
    <col min="14857" max="15104" width="8.81640625" style="96"/>
    <col min="15105" max="15105" width="16.54296875" style="96" customWidth="1"/>
    <col min="15106" max="15106" width="10.7265625" style="96" customWidth="1"/>
    <col min="15107" max="15107" width="0.81640625" style="96" customWidth="1"/>
    <col min="15108" max="15112" width="10.7265625" style="96" customWidth="1"/>
    <col min="15113" max="15360" width="8.81640625" style="96"/>
    <col min="15361" max="15361" width="16.54296875" style="96" customWidth="1"/>
    <col min="15362" max="15362" width="10.7265625" style="96" customWidth="1"/>
    <col min="15363" max="15363" width="0.81640625" style="96" customWidth="1"/>
    <col min="15364" max="15368" width="10.7265625" style="96" customWidth="1"/>
    <col min="15369" max="15616" width="8.81640625" style="96"/>
    <col min="15617" max="15617" width="16.54296875" style="96" customWidth="1"/>
    <col min="15618" max="15618" width="10.7265625" style="96" customWidth="1"/>
    <col min="15619" max="15619" width="0.81640625" style="96" customWidth="1"/>
    <col min="15620" max="15624" width="10.7265625" style="96" customWidth="1"/>
    <col min="15625" max="15872" width="8.81640625" style="96"/>
    <col min="15873" max="15873" width="16.54296875" style="96" customWidth="1"/>
    <col min="15874" max="15874" width="10.7265625" style="96" customWidth="1"/>
    <col min="15875" max="15875" width="0.81640625" style="96" customWidth="1"/>
    <col min="15876" max="15880" width="10.7265625" style="96" customWidth="1"/>
    <col min="15881" max="16128" width="8.81640625" style="96"/>
    <col min="16129" max="16129" width="16.54296875" style="96" customWidth="1"/>
    <col min="16130" max="16130" width="10.7265625" style="96" customWidth="1"/>
    <col min="16131" max="16131" width="0.81640625" style="96" customWidth="1"/>
    <col min="16132" max="16136" width="10.7265625" style="96" customWidth="1"/>
    <col min="16137" max="16384" width="8.81640625" style="96"/>
  </cols>
  <sheetData>
    <row r="1" spans="1:13" s="169" customFormat="1" ht="12" customHeight="1" x14ac:dyDescent="0.25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s="169" customFormat="1" ht="12.75" customHeight="1" x14ac:dyDescent="0.25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3" spans="1:13" s="169" customFormat="1" ht="25" customHeight="1" x14ac:dyDescent="0.25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86"/>
    </row>
    <row r="4" spans="1:13" s="188" customFormat="1" ht="12" customHeight="1" x14ac:dyDescent="0.25">
      <c r="A4" s="179" t="s">
        <v>190</v>
      </c>
    </row>
    <row r="5" spans="1:13" s="188" customFormat="1" ht="25" customHeight="1" x14ac:dyDescent="0.25">
      <c r="A5" s="250" t="s">
        <v>141</v>
      </c>
      <c r="B5" s="250"/>
      <c r="C5" s="250"/>
      <c r="D5" s="250"/>
      <c r="E5" s="250"/>
      <c r="F5" s="250"/>
      <c r="G5" s="250"/>
      <c r="H5" s="250"/>
    </row>
    <row r="6" spans="1:13" s="180" customFormat="1" ht="12" customHeight="1" x14ac:dyDescent="0.25">
      <c r="A6" s="180" t="s">
        <v>186</v>
      </c>
    </row>
    <row r="7" spans="1:13" s="188" customFormat="1" ht="6" customHeight="1" x14ac:dyDescent="0.25">
      <c r="A7" s="189"/>
    </row>
    <row r="8" spans="1:13" ht="12" customHeight="1" x14ac:dyDescent="0.2">
      <c r="A8" s="256" t="s">
        <v>142</v>
      </c>
      <c r="B8" s="260" t="s">
        <v>143</v>
      </c>
      <c r="C8" s="162"/>
      <c r="D8" s="263" t="s">
        <v>144</v>
      </c>
      <c r="E8" s="263"/>
      <c r="F8" s="263"/>
      <c r="G8" s="263"/>
      <c r="H8" s="263"/>
    </row>
    <row r="9" spans="1:13" ht="2.5" customHeight="1" x14ac:dyDescent="0.2">
      <c r="A9" s="257"/>
      <c r="B9" s="261"/>
      <c r="C9" s="190"/>
      <c r="D9" s="191"/>
      <c r="E9" s="191"/>
      <c r="F9" s="191"/>
      <c r="G9" s="191"/>
      <c r="H9" s="191"/>
    </row>
    <row r="10" spans="1:13" s="136" customFormat="1" ht="20.149999999999999" customHeight="1" x14ac:dyDescent="0.25">
      <c r="A10" s="258"/>
      <c r="B10" s="262"/>
      <c r="C10" s="192"/>
      <c r="D10" s="98" t="s">
        <v>145</v>
      </c>
      <c r="E10" s="98" t="s">
        <v>146</v>
      </c>
      <c r="F10" s="98" t="s">
        <v>147</v>
      </c>
      <c r="G10" s="98" t="s">
        <v>148</v>
      </c>
      <c r="H10" s="98" t="s">
        <v>149</v>
      </c>
    </row>
    <row r="11" spans="1:13" s="136" customFormat="1" ht="3" customHeight="1" x14ac:dyDescent="0.25">
      <c r="A11" s="135"/>
      <c r="B11" s="193"/>
      <c r="C11" s="194"/>
    </row>
    <row r="12" spans="1:13" s="136" customFormat="1" ht="10" customHeight="1" x14ac:dyDescent="0.25">
      <c r="A12" s="182">
        <v>2015</v>
      </c>
      <c r="B12" s="195">
        <v>22.4</v>
      </c>
      <c r="C12" s="195"/>
      <c r="D12" s="195">
        <v>61</v>
      </c>
      <c r="E12" s="195">
        <v>5.6</v>
      </c>
      <c r="F12" s="195">
        <v>11</v>
      </c>
      <c r="G12" s="195">
        <v>31</v>
      </c>
      <c r="H12" s="195"/>
    </row>
    <row r="13" spans="1:13" s="136" customFormat="1" ht="10" customHeight="1" x14ac:dyDescent="0.25">
      <c r="A13" s="182">
        <v>2016</v>
      </c>
      <c r="B13" s="195">
        <v>24.5</v>
      </c>
      <c r="C13" s="195"/>
      <c r="D13" s="195">
        <v>61.8</v>
      </c>
      <c r="E13" s="195">
        <v>5.9</v>
      </c>
      <c r="F13" s="195">
        <v>10.7</v>
      </c>
      <c r="G13" s="195">
        <v>30.4</v>
      </c>
      <c r="H13" s="195">
        <v>3.2</v>
      </c>
    </row>
    <row r="14" spans="1:13" s="136" customFormat="1" ht="10" customHeight="1" x14ac:dyDescent="0.25">
      <c r="A14" s="182">
        <v>2017</v>
      </c>
      <c r="B14" s="195">
        <v>26.8</v>
      </c>
      <c r="C14" s="195"/>
      <c r="D14" s="195">
        <v>62.9</v>
      </c>
      <c r="E14" s="195">
        <v>5.6</v>
      </c>
      <c r="F14" s="195">
        <v>11.1</v>
      </c>
      <c r="G14" s="195">
        <v>31.3</v>
      </c>
      <c r="H14" s="195">
        <v>3.4</v>
      </c>
    </row>
    <row r="15" spans="1:13" s="136" customFormat="1" ht="10" customHeight="1" x14ac:dyDescent="0.25">
      <c r="A15" s="182">
        <v>2018</v>
      </c>
      <c r="B15" s="196">
        <v>25</v>
      </c>
      <c r="C15" s="196"/>
      <c r="D15" s="196">
        <v>61.8</v>
      </c>
      <c r="E15" s="196">
        <v>6.3</v>
      </c>
      <c r="F15" s="196">
        <v>11.1</v>
      </c>
      <c r="G15" s="196">
        <v>29.7</v>
      </c>
      <c r="H15" s="196">
        <v>3.4</v>
      </c>
    </row>
    <row r="16" spans="1:13" s="136" customFormat="1" ht="3" customHeight="1" x14ac:dyDescent="0.2">
      <c r="A16" s="197"/>
      <c r="B16" s="193"/>
      <c r="C16" s="194"/>
    </row>
    <row r="17" spans="1:8" s="136" customFormat="1" ht="10" customHeight="1" x14ac:dyDescent="0.25">
      <c r="A17" s="99"/>
      <c r="B17" s="255" t="s">
        <v>187</v>
      </c>
      <c r="C17" s="255"/>
      <c r="D17" s="255"/>
      <c r="E17" s="255"/>
      <c r="F17" s="255"/>
      <c r="G17" s="255"/>
      <c r="H17" s="255"/>
    </row>
    <row r="18" spans="1:8" s="136" customFormat="1" ht="3" customHeight="1" x14ac:dyDescent="0.25">
      <c r="A18" s="135"/>
      <c r="B18" s="193"/>
      <c r="C18" s="194"/>
    </row>
    <row r="19" spans="1:8" s="99" customFormat="1" ht="10" customHeight="1" x14ac:dyDescent="0.25">
      <c r="B19" s="255" t="s">
        <v>94</v>
      </c>
      <c r="C19" s="255"/>
      <c r="D19" s="255"/>
      <c r="E19" s="255"/>
      <c r="F19" s="255"/>
      <c r="G19" s="255"/>
      <c r="H19" s="255"/>
    </row>
    <row r="20" spans="1:8" ht="3" customHeight="1" x14ac:dyDescent="0.2"/>
    <row r="21" spans="1:8" s="99" customFormat="1" ht="10" customHeight="1" x14ac:dyDescent="0.25">
      <c r="A21" s="99" t="s">
        <v>95</v>
      </c>
      <c r="B21" s="173">
        <v>56.5</v>
      </c>
      <c r="C21" s="173"/>
      <c r="D21" s="173">
        <v>77.099999999999994</v>
      </c>
      <c r="E21" s="173">
        <v>3.1</v>
      </c>
      <c r="F21" s="173">
        <v>12.9</v>
      </c>
      <c r="G21" s="173">
        <v>8.1999999999999993</v>
      </c>
      <c r="H21" s="173">
        <v>3.5</v>
      </c>
    </row>
    <row r="22" spans="1:8" s="99" customFormat="1" ht="10" customHeight="1" x14ac:dyDescent="0.25">
      <c r="A22" s="99" t="s">
        <v>96</v>
      </c>
      <c r="B22" s="173">
        <v>33.6</v>
      </c>
      <c r="C22" s="173"/>
      <c r="D22" s="173">
        <v>72.7</v>
      </c>
      <c r="E22" s="173">
        <v>5.2</v>
      </c>
      <c r="F22" s="173">
        <v>7.2</v>
      </c>
      <c r="G22" s="173">
        <v>14.9</v>
      </c>
      <c r="H22" s="173">
        <v>1.2</v>
      </c>
    </row>
    <row r="23" spans="1:8" s="99" customFormat="1" ht="10" customHeight="1" x14ac:dyDescent="0.25">
      <c r="A23" s="99" t="s">
        <v>97</v>
      </c>
      <c r="B23" s="173">
        <v>27.7</v>
      </c>
      <c r="C23" s="173"/>
      <c r="D23" s="173">
        <v>72.2</v>
      </c>
      <c r="E23" s="173">
        <v>8.3000000000000007</v>
      </c>
      <c r="F23" s="173">
        <v>5.5</v>
      </c>
      <c r="G23" s="173">
        <v>24.8</v>
      </c>
      <c r="H23" s="173">
        <v>1</v>
      </c>
    </row>
    <row r="24" spans="1:8" s="99" customFormat="1" ht="10" customHeight="1" x14ac:dyDescent="0.25">
      <c r="A24" s="99" t="s">
        <v>98</v>
      </c>
      <c r="B24" s="173">
        <v>24.9</v>
      </c>
      <c r="C24" s="173"/>
      <c r="D24" s="173">
        <v>63.8</v>
      </c>
      <c r="E24" s="173">
        <v>10.6</v>
      </c>
      <c r="F24" s="173">
        <v>6.2</v>
      </c>
      <c r="G24" s="173">
        <v>28.4</v>
      </c>
      <c r="H24" s="173">
        <v>1.8</v>
      </c>
    </row>
    <row r="25" spans="1:8" s="99" customFormat="1" ht="10" customHeight="1" x14ac:dyDescent="0.25">
      <c r="A25" s="99" t="s">
        <v>99</v>
      </c>
      <c r="B25" s="173">
        <v>22.2</v>
      </c>
      <c r="C25" s="173"/>
      <c r="D25" s="173">
        <v>62.3</v>
      </c>
      <c r="E25" s="173">
        <v>9.9</v>
      </c>
      <c r="F25" s="173">
        <v>6.1</v>
      </c>
      <c r="G25" s="173">
        <v>30.4</v>
      </c>
      <c r="H25" s="173">
        <v>2.2000000000000002</v>
      </c>
    </row>
    <row r="26" spans="1:8" s="99" customFormat="1" ht="10" customHeight="1" x14ac:dyDescent="0.25">
      <c r="A26" s="99" t="s">
        <v>100</v>
      </c>
      <c r="B26" s="173">
        <v>19.100000000000001</v>
      </c>
      <c r="C26" s="173"/>
      <c r="D26" s="173">
        <v>59.1</v>
      </c>
      <c r="E26" s="173">
        <v>9.1999999999999993</v>
      </c>
      <c r="F26" s="173">
        <v>7</v>
      </c>
      <c r="G26" s="173">
        <v>30.9</v>
      </c>
      <c r="H26" s="173">
        <v>3.7</v>
      </c>
    </row>
    <row r="27" spans="1:8" s="99" customFormat="1" ht="10" customHeight="1" x14ac:dyDescent="0.25">
      <c r="A27" s="99" t="s">
        <v>101</v>
      </c>
      <c r="B27" s="173">
        <v>14.1</v>
      </c>
      <c r="C27" s="173"/>
      <c r="D27" s="173">
        <v>54.9</v>
      </c>
      <c r="E27" s="173">
        <v>10.5</v>
      </c>
      <c r="F27" s="173">
        <v>6.9</v>
      </c>
      <c r="G27" s="173">
        <v>35.200000000000003</v>
      </c>
      <c r="H27" s="173">
        <v>0.4</v>
      </c>
    </row>
    <row r="28" spans="1:8" s="99" customFormat="1" ht="10" customHeight="1" x14ac:dyDescent="0.25">
      <c r="A28" s="99" t="s">
        <v>102</v>
      </c>
      <c r="B28" s="173">
        <v>15</v>
      </c>
      <c r="C28" s="173"/>
      <c r="D28" s="173">
        <v>61.8</v>
      </c>
      <c r="E28" s="173">
        <v>5.3</v>
      </c>
      <c r="F28" s="173">
        <v>5.5</v>
      </c>
      <c r="G28" s="173">
        <v>30.1</v>
      </c>
      <c r="H28" s="173">
        <v>1</v>
      </c>
    </row>
    <row r="29" spans="1:8" s="99" customFormat="1" ht="10" customHeight="1" x14ac:dyDescent="0.25">
      <c r="A29" s="99" t="s">
        <v>103</v>
      </c>
      <c r="B29" s="173">
        <v>13.3</v>
      </c>
      <c r="C29" s="173"/>
      <c r="D29" s="173">
        <v>52.5</v>
      </c>
      <c r="E29" s="173">
        <v>3.3</v>
      </c>
      <c r="F29" s="173">
        <v>11.7</v>
      </c>
      <c r="G29" s="173">
        <v>36</v>
      </c>
      <c r="H29" s="173">
        <v>4</v>
      </c>
    </row>
    <row r="30" spans="1:8" s="99" customFormat="1" ht="10" customHeight="1" x14ac:dyDescent="0.25">
      <c r="A30" s="99" t="s">
        <v>104</v>
      </c>
      <c r="B30" s="173">
        <v>21.4</v>
      </c>
      <c r="C30" s="173"/>
      <c r="D30" s="173">
        <v>60.4</v>
      </c>
      <c r="E30" s="173">
        <v>3.6</v>
      </c>
      <c r="F30" s="173">
        <v>5.5</v>
      </c>
      <c r="G30" s="173">
        <v>27.6</v>
      </c>
      <c r="H30" s="173">
        <v>7.6</v>
      </c>
    </row>
    <row r="31" spans="1:8" s="138" customFormat="1" ht="10" customHeight="1" x14ac:dyDescent="0.25">
      <c r="A31" s="138" t="s">
        <v>105</v>
      </c>
      <c r="B31" s="174">
        <v>21.9</v>
      </c>
      <c r="C31" s="174"/>
      <c r="D31" s="174">
        <v>63.6</v>
      </c>
      <c r="E31" s="174">
        <v>7.3</v>
      </c>
      <c r="F31" s="174">
        <v>7.5</v>
      </c>
      <c r="G31" s="174">
        <v>26.7</v>
      </c>
      <c r="H31" s="174">
        <v>3</v>
      </c>
    </row>
    <row r="32" spans="1:8" s="198" customFormat="1" ht="3" customHeight="1" x14ac:dyDescent="0.2">
      <c r="B32" s="183"/>
      <c r="D32" s="183"/>
      <c r="E32" s="183"/>
      <c r="F32" s="183"/>
      <c r="G32" s="183"/>
      <c r="H32" s="183"/>
    </row>
    <row r="33" spans="1:8" s="99" customFormat="1" ht="10" customHeight="1" x14ac:dyDescent="0.25">
      <c r="B33" s="255" t="s">
        <v>106</v>
      </c>
      <c r="C33" s="255"/>
      <c r="D33" s="255"/>
      <c r="E33" s="255"/>
      <c r="F33" s="255"/>
      <c r="G33" s="255"/>
      <c r="H33" s="255"/>
    </row>
    <row r="34" spans="1:8" ht="3" customHeight="1" x14ac:dyDescent="0.2">
      <c r="B34" s="183"/>
      <c r="D34" s="183"/>
      <c r="E34" s="183"/>
      <c r="F34" s="183"/>
      <c r="G34" s="183"/>
      <c r="H34" s="183"/>
    </row>
    <row r="35" spans="1:8" s="99" customFormat="1" ht="10" customHeight="1" x14ac:dyDescent="0.25">
      <c r="A35" s="99" t="s">
        <v>95</v>
      </c>
      <c r="B35" s="173">
        <v>58.1</v>
      </c>
      <c r="C35" s="173"/>
      <c r="D35" s="173">
        <v>78.900000000000006</v>
      </c>
      <c r="E35" s="173">
        <v>6.1</v>
      </c>
      <c r="F35" s="173">
        <v>15.6</v>
      </c>
      <c r="G35" s="173">
        <v>7.5</v>
      </c>
      <c r="H35" s="173">
        <v>3.6</v>
      </c>
    </row>
    <row r="36" spans="1:8" s="99" customFormat="1" ht="10" customHeight="1" x14ac:dyDescent="0.25">
      <c r="A36" s="99" t="s">
        <v>96</v>
      </c>
      <c r="B36" s="173">
        <v>31.8</v>
      </c>
      <c r="C36" s="173"/>
      <c r="D36" s="173">
        <v>72.900000000000006</v>
      </c>
      <c r="E36" s="173">
        <v>8.1</v>
      </c>
      <c r="F36" s="173">
        <v>9.5</v>
      </c>
      <c r="G36" s="173">
        <v>16.5</v>
      </c>
      <c r="H36" s="173">
        <v>1.7</v>
      </c>
    </row>
    <row r="37" spans="1:8" s="99" customFormat="1" ht="10" customHeight="1" x14ac:dyDescent="0.25">
      <c r="A37" s="99" t="s">
        <v>97</v>
      </c>
      <c r="B37" s="173">
        <v>34</v>
      </c>
      <c r="C37" s="173"/>
      <c r="D37" s="173">
        <v>73.599999999999994</v>
      </c>
      <c r="E37" s="173">
        <v>8.6</v>
      </c>
      <c r="F37" s="173">
        <v>9</v>
      </c>
      <c r="G37" s="173">
        <v>22.8</v>
      </c>
      <c r="H37" s="173">
        <v>0.7</v>
      </c>
    </row>
    <row r="38" spans="1:8" s="99" customFormat="1" ht="10" customHeight="1" x14ac:dyDescent="0.25">
      <c r="A38" s="99" t="s">
        <v>98</v>
      </c>
      <c r="B38" s="173">
        <v>33.700000000000003</v>
      </c>
      <c r="C38" s="173"/>
      <c r="D38" s="173">
        <v>62.9</v>
      </c>
      <c r="E38" s="173">
        <v>11.2</v>
      </c>
      <c r="F38" s="173">
        <v>13.2</v>
      </c>
      <c r="G38" s="173">
        <v>24.4</v>
      </c>
      <c r="H38" s="173">
        <v>0.8</v>
      </c>
    </row>
    <row r="39" spans="1:8" s="99" customFormat="1" ht="10" customHeight="1" x14ac:dyDescent="0.25">
      <c r="A39" s="99" t="s">
        <v>99</v>
      </c>
      <c r="B39" s="173">
        <v>31.9</v>
      </c>
      <c r="C39" s="173"/>
      <c r="D39" s="173">
        <v>62.3</v>
      </c>
      <c r="E39" s="173">
        <v>9.8000000000000007</v>
      </c>
      <c r="F39" s="173">
        <v>10.4</v>
      </c>
      <c r="G39" s="173">
        <v>29.8</v>
      </c>
      <c r="H39" s="173">
        <v>1.5</v>
      </c>
    </row>
    <row r="40" spans="1:8" s="99" customFormat="1" ht="10" customHeight="1" x14ac:dyDescent="0.25">
      <c r="A40" s="99" t="s">
        <v>100</v>
      </c>
      <c r="B40" s="173">
        <v>27.9</v>
      </c>
      <c r="C40" s="173"/>
      <c r="D40" s="173">
        <v>64.3</v>
      </c>
      <c r="E40" s="173">
        <v>8.8000000000000007</v>
      </c>
      <c r="F40" s="173">
        <v>10.199999999999999</v>
      </c>
      <c r="G40" s="173">
        <v>31.7</v>
      </c>
      <c r="H40" s="173">
        <v>1.4</v>
      </c>
    </row>
    <row r="41" spans="1:8" s="99" customFormat="1" ht="10" customHeight="1" x14ac:dyDescent="0.25">
      <c r="A41" s="99" t="s">
        <v>101</v>
      </c>
      <c r="B41" s="173">
        <v>28.2</v>
      </c>
      <c r="C41" s="173"/>
      <c r="D41" s="173">
        <v>61</v>
      </c>
      <c r="E41" s="173">
        <v>6.9</v>
      </c>
      <c r="F41" s="173">
        <v>10</v>
      </c>
      <c r="G41" s="173">
        <v>31.9</v>
      </c>
      <c r="H41" s="173">
        <v>0.7</v>
      </c>
    </row>
    <row r="42" spans="1:8" s="99" customFormat="1" ht="10" customHeight="1" x14ac:dyDescent="0.25">
      <c r="A42" s="99" t="s">
        <v>102</v>
      </c>
      <c r="B42" s="173">
        <v>26.1</v>
      </c>
      <c r="C42" s="173"/>
      <c r="D42" s="173">
        <v>61.6</v>
      </c>
      <c r="E42" s="173">
        <v>6.6</v>
      </c>
      <c r="F42" s="173">
        <v>9.9</v>
      </c>
      <c r="G42" s="173">
        <v>29</v>
      </c>
      <c r="H42" s="173">
        <v>1.3</v>
      </c>
    </row>
    <row r="43" spans="1:8" s="99" customFormat="1" ht="10" customHeight="1" x14ac:dyDescent="0.25">
      <c r="A43" s="99" t="s">
        <v>103</v>
      </c>
      <c r="B43" s="173">
        <v>27.9</v>
      </c>
      <c r="C43" s="173"/>
      <c r="D43" s="173">
        <v>63.8</v>
      </c>
      <c r="E43" s="173">
        <v>3.1</v>
      </c>
      <c r="F43" s="173">
        <v>12.3</v>
      </c>
      <c r="G43" s="173">
        <v>28.8</v>
      </c>
      <c r="H43" s="173">
        <v>1.2</v>
      </c>
    </row>
    <row r="44" spans="1:8" s="99" customFormat="1" ht="10" customHeight="1" x14ac:dyDescent="0.25">
      <c r="A44" s="99" t="s">
        <v>104</v>
      </c>
      <c r="B44" s="173">
        <v>42.3</v>
      </c>
      <c r="C44" s="173"/>
      <c r="D44" s="173">
        <v>67.2</v>
      </c>
      <c r="E44" s="173">
        <v>1.6</v>
      </c>
      <c r="F44" s="173">
        <v>13.2</v>
      </c>
      <c r="G44" s="173">
        <v>17.600000000000001</v>
      </c>
      <c r="H44" s="173">
        <v>5.5</v>
      </c>
    </row>
    <row r="45" spans="1:8" s="138" customFormat="1" ht="10" customHeight="1" x14ac:dyDescent="0.25">
      <c r="A45" s="138" t="s">
        <v>105</v>
      </c>
      <c r="B45" s="174">
        <v>32.9</v>
      </c>
      <c r="C45" s="174"/>
      <c r="D45" s="174">
        <v>65.7</v>
      </c>
      <c r="E45" s="174">
        <v>6.7</v>
      </c>
      <c r="F45" s="174">
        <v>11.7</v>
      </c>
      <c r="G45" s="174">
        <v>24.8</v>
      </c>
      <c r="H45" s="174">
        <v>2.2000000000000002</v>
      </c>
    </row>
    <row r="46" spans="1:8" ht="3" customHeight="1" x14ac:dyDescent="0.2">
      <c r="B46" s="195"/>
      <c r="C46" s="195"/>
      <c r="D46" s="195"/>
      <c r="E46" s="195"/>
      <c r="F46" s="195"/>
      <c r="G46" s="195"/>
      <c r="H46" s="195"/>
    </row>
    <row r="47" spans="1:8" s="99" customFormat="1" ht="10" customHeight="1" x14ac:dyDescent="0.25">
      <c r="B47" s="255" t="s">
        <v>107</v>
      </c>
      <c r="C47" s="255"/>
      <c r="D47" s="255"/>
      <c r="E47" s="255"/>
      <c r="F47" s="255"/>
      <c r="G47" s="255"/>
      <c r="H47" s="255"/>
    </row>
    <row r="48" spans="1:8" ht="3" customHeight="1" x14ac:dyDescent="0.2">
      <c r="B48" s="183"/>
      <c r="D48" s="183"/>
      <c r="E48" s="183"/>
      <c r="F48" s="183"/>
      <c r="G48" s="183"/>
      <c r="H48" s="183"/>
    </row>
    <row r="49" spans="1:82" s="99" customFormat="1" ht="10" customHeight="1" x14ac:dyDescent="0.25">
      <c r="A49" s="99" t="s">
        <v>95</v>
      </c>
      <c r="B49" s="173">
        <v>57.3</v>
      </c>
      <c r="C49" s="173"/>
      <c r="D49" s="173">
        <v>78</v>
      </c>
      <c r="E49" s="173">
        <v>4.5999999999999996</v>
      </c>
      <c r="F49" s="173">
        <v>14.2</v>
      </c>
      <c r="G49" s="173">
        <v>7.8</v>
      </c>
      <c r="H49" s="173">
        <v>3.6</v>
      </c>
    </row>
    <row r="50" spans="1:82" s="99" customFormat="1" ht="10" customHeight="1" x14ac:dyDescent="0.25">
      <c r="A50" s="99" t="s">
        <v>96</v>
      </c>
      <c r="B50" s="173">
        <v>32.799999999999997</v>
      </c>
      <c r="C50" s="173"/>
      <c r="D50" s="173">
        <v>72.8</v>
      </c>
      <c r="E50" s="173">
        <v>6.5</v>
      </c>
      <c r="F50" s="173">
        <v>8.1999999999999993</v>
      </c>
      <c r="G50" s="173">
        <v>15.6</v>
      </c>
      <c r="H50" s="173">
        <v>1.4</v>
      </c>
    </row>
    <row r="51" spans="1:82" s="99" customFormat="1" ht="10" customHeight="1" x14ac:dyDescent="0.25">
      <c r="A51" s="99" t="s">
        <v>97</v>
      </c>
      <c r="B51" s="173">
        <v>30.8</v>
      </c>
      <c r="C51" s="173"/>
      <c r="D51" s="173">
        <v>73</v>
      </c>
      <c r="E51" s="173">
        <v>8.5</v>
      </c>
      <c r="F51" s="173">
        <v>7.4</v>
      </c>
      <c r="G51" s="173">
        <v>23.7</v>
      </c>
      <c r="H51" s="173">
        <v>0.8</v>
      </c>
    </row>
    <row r="52" spans="1:82" s="99" customFormat="1" ht="10" customHeight="1" x14ac:dyDescent="0.25">
      <c r="A52" s="99" t="s">
        <v>98</v>
      </c>
      <c r="B52" s="173">
        <v>29.2</v>
      </c>
      <c r="C52" s="173"/>
      <c r="D52" s="173">
        <v>63.3</v>
      </c>
      <c r="E52" s="173">
        <v>10.9</v>
      </c>
      <c r="F52" s="173">
        <v>10.199999999999999</v>
      </c>
      <c r="G52" s="173">
        <v>26.1</v>
      </c>
      <c r="H52" s="173">
        <v>1.3</v>
      </c>
    </row>
    <row r="53" spans="1:82" s="99" customFormat="1" ht="10" customHeight="1" x14ac:dyDescent="0.25">
      <c r="A53" s="99" t="s">
        <v>99</v>
      </c>
      <c r="B53" s="173">
        <v>27.1</v>
      </c>
      <c r="C53" s="173"/>
      <c r="D53" s="173">
        <v>62.3</v>
      </c>
      <c r="E53" s="173">
        <v>9.8000000000000007</v>
      </c>
      <c r="F53" s="173">
        <v>8.6999999999999993</v>
      </c>
      <c r="G53" s="173">
        <v>30</v>
      </c>
      <c r="H53" s="173">
        <v>1.8</v>
      </c>
    </row>
    <row r="54" spans="1:82" s="99" customFormat="1" ht="10" customHeight="1" x14ac:dyDescent="0.25">
      <c r="A54" s="99" t="s">
        <v>100</v>
      </c>
      <c r="B54" s="173">
        <v>23.6</v>
      </c>
      <c r="C54" s="173"/>
      <c r="D54" s="173">
        <v>62.3</v>
      </c>
      <c r="E54" s="173">
        <v>8.9</v>
      </c>
      <c r="F54" s="173">
        <v>8.9</v>
      </c>
      <c r="G54" s="173">
        <v>31.4</v>
      </c>
      <c r="H54" s="173">
        <v>2.2999999999999998</v>
      </c>
    </row>
    <row r="55" spans="1:82" s="99" customFormat="1" ht="10" customHeight="1" x14ac:dyDescent="0.25">
      <c r="A55" s="99" t="s">
        <v>101</v>
      </c>
      <c r="B55" s="173">
        <v>21.5</v>
      </c>
      <c r="C55" s="173"/>
      <c r="D55" s="173">
        <v>59.1</v>
      </c>
      <c r="E55" s="173">
        <v>8.1</v>
      </c>
      <c r="F55" s="173">
        <v>9</v>
      </c>
      <c r="G55" s="173">
        <v>32.9</v>
      </c>
      <c r="H55" s="173">
        <v>0.6</v>
      </c>
    </row>
    <row r="56" spans="1:82" s="99" customFormat="1" ht="10" customHeight="1" x14ac:dyDescent="0.25">
      <c r="A56" s="99" t="s">
        <v>102</v>
      </c>
      <c r="B56" s="173">
        <v>20.6</v>
      </c>
      <c r="C56" s="173"/>
      <c r="D56" s="173">
        <v>61.7</v>
      </c>
      <c r="E56" s="173">
        <v>6.1</v>
      </c>
      <c r="F56" s="173">
        <v>8.3000000000000007</v>
      </c>
      <c r="G56" s="173">
        <v>29.4</v>
      </c>
      <c r="H56" s="173">
        <v>1.2</v>
      </c>
    </row>
    <row r="57" spans="1:82" s="99" customFormat="1" ht="10" customHeight="1" x14ac:dyDescent="0.25">
      <c r="A57" s="99" t="s">
        <v>103</v>
      </c>
      <c r="B57" s="173">
        <v>21</v>
      </c>
      <c r="C57" s="173"/>
      <c r="D57" s="173">
        <v>60.4</v>
      </c>
      <c r="E57" s="173">
        <v>3.2</v>
      </c>
      <c r="F57" s="173">
        <v>12.1</v>
      </c>
      <c r="G57" s="173">
        <v>30.9</v>
      </c>
      <c r="H57" s="173">
        <v>2.1</v>
      </c>
    </row>
    <row r="58" spans="1:82" s="99" customFormat="1" ht="10" customHeight="1" x14ac:dyDescent="0.25">
      <c r="A58" s="99" t="s">
        <v>104</v>
      </c>
      <c r="B58" s="173">
        <v>33.9</v>
      </c>
      <c r="C58" s="173"/>
      <c r="D58" s="173">
        <v>65.5</v>
      </c>
      <c r="E58" s="173">
        <v>2.1</v>
      </c>
      <c r="F58" s="173">
        <v>11.2</v>
      </c>
      <c r="G58" s="173">
        <v>20.100000000000001</v>
      </c>
      <c r="H58" s="173">
        <v>6.1</v>
      </c>
    </row>
    <row r="59" spans="1:82" s="138" customFormat="1" ht="10" customHeight="1" x14ac:dyDescent="0.25">
      <c r="A59" s="138" t="s">
        <v>105</v>
      </c>
      <c r="B59" s="174">
        <v>27.6</v>
      </c>
      <c r="C59" s="174"/>
      <c r="D59" s="174">
        <v>64.900000000000006</v>
      </c>
      <c r="E59" s="174">
        <v>7</v>
      </c>
      <c r="F59" s="174">
        <v>10.1</v>
      </c>
      <c r="G59" s="174">
        <v>25.5</v>
      </c>
      <c r="H59" s="174">
        <v>2.5</v>
      </c>
    </row>
    <row r="60" spans="1:82" s="144" customFormat="1" ht="10" customHeight="1" x14ac:dyDescent="0.25"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99"/>
      <c r="BC60" s="99"/>
      <c r="BD60" s="99"/>
      <c r="BE60" s="99"/>
      <c r="BF60" s="99"/>
      <c r="BG60" s="99"/>
      <c r="BH60" s="99"/>
      <c r="BI60" s="99"/>
      <c r="BJ60" s="99"/>
      <c r="BK60" s="99"/>
      <c r="BL60" s="99"/>
      <c r="BM60" s="99"/>
      <c r="BN60" s="99"/>
      <c r="BO60" s="99"/>
      <c r="BP60" s="99"/>
      <c r="BQ60" s="99"/>
      <c r="BR60" s="99"/>
      <c r="BS60" s="99"/>
      <c r="BT60" s="99"/>
      <c r="BU60" s="99"/>
      <c r="BV60" s="99"/>
      <c r="BW60" s="99"/>
      <c r="BX60" s="99"/>
      <c r="BY60" s="99"/>
      <c r="BZ60" s="99"/>
      <c r="CA60" s="99"/>
      <c r="CB60" s="99"/>
      <c r="CC60" s="99"/>
      <c r="CD60" s="99"/>
    </row>
    <row r="61" spans="1:82" ht="3" customHeight="1" x14ac:dyDescent="0.2"/>
    <row r="62" spans="1:82" s="99" customFormat="1" ht="10" customHeight="1" x14ac:dyDescent="0.25">
      <c r="A62" s="99" t="s">
        <v>108</v>
      </c>
      <c r="B62" s="140"/>
      <c r="C62" s="140"/>
      <c r="D62" s="140"/>
      <c r="E62" s="140"/>
      <c r="F62" s="140"/>
      <c r="G62" s="140"/>
    </row>
    <row r="63" spans="1:82" s="99" customFormat="1" ht="10" customHeight="1" x14ac:dyDescent="0.25">
      <c r="A63" s="99" t="s">
        <v>150</v>
      </c>
    </row>
    <row r="64" spans="1:82" ht="10" customHeight="1" x14ac:dyDescent="0.2"/>
    <row r="65" ht="10" customHeight="1" x14ac:dyDescent="0.2"/>
    <row r="66" ht="10" customHeight="1" x14ac:dyDescent="0.2"/>
    <row r="67" ht="10" customHeight="1" x14ac:dyDescent="0.2"/>
    <row r="68" ht="10" customHeight="1" x14ac:dyDescent="0.2"/>
    <row r="69" ht="10" customHeight="1" x14ac:dyDescent="0.2"/>
    <row r="70" ht="10" customHeight="1" x14ac:dyDescent="0.2"/>
    <row r="71" ht="10" customHeight="1" x14ac:dyDescent="0.2"/>
    <row r="72" ht="10" customHeight="1" x14ac:dyDescent="0.2"/>
    <row r="73" ht="10" customHeight="1" x14ac:dyDescent="0.2"/>
    <row r="74" ht="10" customHeight="1" x14ac:dyDescent="0.2"/>
    <row r="75" ht="10" customHeight="1" x14ac:dyDescent="0.2"/>
    <row r="76" ht="10" customHeight="1" x14ac:dyDescent="0.2"/>
    <row r="77" ht="10" customHeight="1" x14ac:dyDescent="0.2"/>
    <row r="78" ht="10" customHeight="1" x14ac:dyDescent="0.2"/>
    <row r="79" ht="10" customHeight="1" x14ac:dyDescent="0.2"/>
    <row r="80" ht="10" customHeight="1" x14ac:dyDescent="0.2"/>
    <row r="81" ht="10" customHeight="1" x14ac:dyDescent="0.2"/>
    <row r="82" ht="10" customHeight="1" x14ac:dyDescent="0.2"/>
    <row r="83" ht="10" customHeight="1" x14ac:dyDescent="0.2"/>
    <row r="84" ht="10" customHeight="1" x14ac:dyDescent="0.2"/>
    <row r="85" ht="10" customHeight="1" x14ac:dyDescent="0.2"/>
    <row r="86" ht="10" customHeight="1" x14ac:dyDescent="0.2"/>
    <row r="87" ht="10" customHeight="1" x14ac:dyDescent="0.2"/>
    <row r="88" ht="10" customHeight="1" x14ac:dyDescent="0.2"/>
    <row r="89" ht="10" customHeight="1" x14ac:dyDescent="0.2"/>
    <row r="90" ht="10" customHeight="1" x14ac:dyDescent="0.2"/>
    <row r="91" ht="10" customHeight="1" x14ac:dyDescent="0.2"/>
    <row r="92" ht="10" customHeight="1" x14ac:dyDescent="0.2"/>
    <row r="93" ht="10" customHeight="1" x14ac:dyDescent="0.2"/>
    <row r="94" ht="10" customHeight="1" x14ac:dyDescent="0.2"/>
    <row r="95" ht="10" customHeight="1" x14ac:dyDescent="0.2"/>
    <row r="96" ht="10" customHeight="1" x14ac:dyDescent="0.2"/>
    <row r="97" ht="10" customHeight="1" x14ac:dyDescent="0.2"/>
    <row r="98" ht="10" customHeight="1" x14ac:dyDescent="0.2"/>
    <row r="99" ht="10" customHeight="1" x14ac:dyDescent="0.2"/>
    <row r="100" ht="10" customHeight="1" x14ac:dyDescent="0.2"/>
    <row r="101" ht="10" customHeight="1" x14ac:dyDescent="0.2"/>
    <row r="102" ht="10" customHeight="1" x14ac:dyDescent="0.2"/>
    <row r="103" ht="10" customHeight="1" x14ac:dyDescent="0.2"/>
    <row r="104" ht="10" customHeight="1" x14ac:dyDescent="0.2"/>
    <row r="105" ht="10" customHeight="1" x14ac:dyDescent="0.2"/>
    <row r="106" ht="10" customHeight="1" x14ac:dyDescent="0.2"/>
    <row r="107" ht="10" customHeight="1" x14ac:dyDescent="0.2"/>
    <row r="108" ht="10" customHeight="1" x14ac:dyDescent="0.2"/>
    <row r="109" ht="10" customHeight="1" x14ac:dyDescent="0.2"/>
    <row r="110" ht="10" customHeight="1" x14ac:dyDescent="0.2"/>
    <row r="111" ht="10" customHeight="1" x14ac:dyDescent="0.2"/>
    <row r="112" ht="10" customHeight="1" x14ac:dyDescent="0.2"/>
    <row r="113" ht="10" customHeight="1" x14ac:dyDescent="0.2"/>
    <row r="114" ht="10" customHeight="1" x14ac:dyDescent="0.2"/>
    <row r="115" ht="10" customHeight="1" x14ac:dyDescent="0.2"/>
    <row r="116" ht="10" customHeight="1" x14ac:dyDescent="0.2"/>
    <row r="117" ht="10" customHeight="1" x14ac:dyDescent="0.2"/>
    <row r="118" ht="10" customHeight="1" x14ac:dyDescent="0.2"/>
    <row r="119" ht="10" customHeight="1" x14ac:dyDescent="0.2"/>
    <row r="120" ht="10" customHeight="1" x14ac:dyDescent="0.2"/>
    <row r="121" ht="10" customHeight="1" x14ac:dyDescent="0.2"/>
    <row r="122" ht="10" customHeight="1" x14ac:dyDescent="0.2"/>
    <row r="123" ht="10" customHeight="1" x14ac:dyDescent="0.2"/>
    <row r="124" ht="10" customHeight="1" x14ac:dyDescent="0.2"/>
    <row r="125" ht="10" customHeight="1" x14ac:dyDescent="0.2"/>
    <row r="126" ht="10" customHeight="1" x14ac:dyDescent="0.2"/>
    <row r="127" ht="10" customHeight="1" x14ac:dyDescent="0.2"/>
    <row r="128" ht="10" customHeight="1" x14ac:dyDescent="0.2"/>
    <row r="129" ht="10" customHeight="1" x14ac:dyDescent="0.2"/>
    <row r="130" ht="10" customHeight="1" x14ac:dyDescent="0.2"/>
    <row r="131" ht="10" customHeight="1" x14ac:dyDescent="0.2"/>
    <row r="132" ht="10" customHeight="1" x14ac:dyDescent="0.2"/>
    <row r="133" ht="10" customHeight="1" x14ac:dyDescent="0.2"/>
    <row r="134" ht="10" customHeight="1" x14ac:dyDescent="0.2"/>
    <row r="135" ht="10" customHeight="1" x14ac:dyDescent="0.2"/>
    <row r="136" ht="10" customHeight="1" x14ac:dyDescent="0.2"/>
    <row r="137" ht="10" customHeight="1" x14ac:dyDescent="0.2"/>
    <row r="138" ht="10" customHeight="1" x14ac:dyDescent="0.2"/>
    <row r="139" ht="10" customHeight="1" x14ac:dyDescent="0.2"/>
    <row r="140" ht="10" customHeight="1" x14ac:dyDescent="0.2"/>
    <row r="141" ht="10" customHeight="1" x14ac:dyDescent="0.2"/>
    <row r="142" ht="10" customHeight="1" x14ac:dyDescent="0.2"/>
    <row r="143" ht="10" customHeight="1" x14ac:dyDescent="0.2"/>
    <row r="144" ht="10" customHeight="1" x14ac:dyDescent="0.2"/>
    <row r="145" ht="10" customHeight="1" x14ac:dyDescent="0.2"/>
    <row r="146" ht="10" customHeight="1" x14ac:dyDescent="0.2"/>
    <row r="147" ht="10" customHeight="1" x14ac:dyDescent="0.2"/>
    <row r="148" ht="10" customHeight="1" x14ac:dyDescent="0.2"/>
    <row r="149" ht="10" customHeight="1" x14ac:dyDescent="0.2"/>
    <row r="150" ht="10" customHeight="1" x14ac:dyDescent="0.2"/>
    <row r="151" ht="10" customHeight="1" x14ac:dyDescent="0.2"/>
    <row r="152" ht="10" customHeight="1" x14ac:dyDescent="0.2"/>
    <row r="153" ht="10" customHeight="1" x14ac:dyDescent="0.2"/>
    <row r="154" ht="10" customHeight="1" x14ac:dyDescent="0.2"/>
    <row r="155" ht="10" customHeight="1" x14ac:dyDescent="0.2"/>
    <row r="156" ht="10" customHeight="1" x14ac:dyDescent="0.2"/>
    <row r="157" ht="10" customHeight="1" x14ac:dyDescent="0.2"/>
    <row r="158" ht="10" customHeight="1" x14ac:dyDescent="0.2"/>
    <row r="159" ht="10" customHeight="1" x14ac:dyDescent="0.2"/>
    <row r="160" ht="10" customHeight="1" x14ac:dyDescent="0.2"/>
    <row r="161" ht="10" customHeight="1" x14ac:dyDescent="0.2"/>
    <row r="162" ht="10" customHeight="1" x14ac:dyDescent="0.2"/>
    <row r="163" ht="10" customHeight="1" x14ac:dyDescent="0.2"/>
    <row r="164" ht="10" customHeight="1" x14ac:dyDescent="0.2"/>
    <row r="165" ht="10" customHeight="1" x14ac:dyDescent="0.2"/>
    <row r="166" ht="10" customHeight="1" x14ac:dyDescent="0.2"/>
    <row r="167" ht="10" customHeight="1" x14ac:dyDescent="0.2"/>
    <row r="168" ht="10" customHeight="1" x14ac:dyDescent="0.2"/>
    <row r="169" ht="10" customHeight="1" x14ac:dyDescent="0.2"/>
    <row r="170" ht="10" customHeight="1" x14ac:dyDescent="0.2"/>
    <row r="171" ht="10" customHeight="1" x14ac:dyDescent="0.2"/>
    <row r="172" ht="10" customHeight="1" x14ac:dyDescent="0.2"/>
    <row r="173" ht="10" customHeight="1" x14ac:dyDescent="0.2"/>
    <row r="174" ht="10" customHeight="1" x14ac:dyDescent="0.2"/>
    <row r="175" ht="10" customHeight="1" x14ac:dyDescent="0.2"/>
    <row r="176" ht="10" customHeight="1" x14ac:dyDescent="0.2"/>
    <row r="177" ht="10" customHeight="1" x14ac:dyDescent="0.2"/>
    <row r="178" ht="10" customHeight="1" x14ac:dyDescent="0.2"/>
    <row r="179" ht="10" customHeight="1" x14ac:dyDescent="0.2"/>
    <row r="180" ht="10" customHeight="1" x14ac:dyDescent="0.2"/>
    <row r="181" ht="10" customHeight="1" x14ac:dyDescent="0.2"/>
    <row r="182" ht="10" customHeight="1" x14ac:dyDescent="0.2"/>
    <row r="183" ht="10" customHeight="1" x14ac:dyDescent="0.2"/>
    <row r="184" ht="10" customHeight="1" x14ac:dyDescent="0.2"/>
    <row r="185" ht="10" customHeight="1" x14ac:dyDescent="0.2"/>
    <row r="186" ht="10" customHeight="1" x14ac:dyDescent="0.2"/>
    <row r="187" ht="10" customHeight="1" x14ac:dyDescent="0.2"/>
    <row r="188" ht="10" customHeight="1" x14ac:dyDescent="0.2"/>
    <row r="189" ht="10" customHeight="1" x14ac:dyDescent="0.2"/>
    <row r="190" ht="10" customHeight="1" x14ac:dyDescent="0.2"/>
    <row r="191" ht="10" customHeight="1" x14ac:dyDescent="0.2"/>
    <row r="192" ht="10" customHeight="1" x14ac:dyDescent="0.2"/>
    <row r="193" ht="10" customHeight="1" x14ac:dyDescent="0.2"/>
    <row r="194" ht="10" customHeight="1" x14ac:dyDescent="0.2"/>
    <row r="195" ht="10" customHeight="1" x14ac:dyDescent="0.2"/>
    <row r="196" ht="10" customHeight="1" x14ac:dyDescent="0.2"/>
    <row r="197" ht="10" customHeight="1" x14ac:dyDescent="0.2"/>
    <row r="198" ht="10" customHeight="1" x14ac:dyDescent="0.2"/>
    <row r="199" ht="10" customHeight="1" x14ac:dyDescent="0.2"/>
    <row r="200" ht="10" customHeight="1" x14ac:dyDescent="0.2"/>
    <row r="201" ht="10" customHeight="1" x14ac:dyDescent="0.2"/>
    <row r="202" ht="10" customHeight="1" x14ac:dyDescent="0.2"/>
    <row r="203" ht="10" customHeight="1" x14ac:dyDescent="0.2"/>
    <row r="204" ht="10" customHeight="1" x14ac:dyDescent="0.2"/>
    <row r="205" ht="10" customHeight="1" x14ac:dyDescent="0.2"/>
    <row r="206" ht="10" customHeight="1" x14ac:dyDescent="0.2"/>
    <row r="207" ht="10" customHeight="1" x14ac:dyDescent="0.2"/>
    <row r="208" ht="10" customHeight="1" x14ac:dyDescent="0.2"/>
    <row r="209" ht="10" customHeight="1" x14ac:dyDescent="0.2"/>
    <row r="210" ht="10" customHeight="1" x14ac:dyDescent="0.2"/>
    <row r="211" ht="10" customHeight="1" x14ac:dyDescent="0.2"/>
    <row r="212" ht="10" customHeight="1" x14ac:dyDescent="0.2"/>
    <row r="213" ht="10" customHeight="1" x14ac:dyDescent="0.2"/>
    <row r="214" ht="10" customHeight="1" x14ac:dyDescent="0.2"/>
    <row r="215" ht="10" customHeight="1" x14ac:dyDescent="0.2"/>
    <row r="216" ht="10" customHeight="1" x14ac:dyDescent="0.2"/>
    <row r="217" ht="10" customHeight="1" x14ac:dyDescent="0.2"/>
    <row r="218" ht="10" customHeight="1" x14ac:dyDescent="0.2"/>
    <row r="219" ht="10" customHeight="1" x14ac:dyDescent="0.2"/>
    <row r="220" ht="10" customHeight="1" x14ac:dyDescent="0.2"/>
    <row r="221" ht="10" customHeight="1" x14ac:dyDescent="0.2"/>
    <row r="222" ht="10" customHeight="1" x14ac:dyDescent="0.2"/>
    <row r="223" ht="10" customHeight="1" x14ac:dyDescent="0.2"/>
    <row r="224" ht="10" customHeight="1" x14ac:dyDescent="0.2"/>
    <row r="225" ht="10" customHeight="1" x14ac:dyDescent="0.2"/>
    <row r="226" ht="10" customHeight="1" x14ac:dyDescent="0.2"/>
    <row r="227" ht="10" customHeight="1" x14ac:dyDescent="0.2"/>
    <row r="228" ht="10" customHeight="1" x14ac:dyDescent="0.2"/>
    <row r="229" ht="10" customHeight="1" x14ac:dyDescent="0.2"/>
    <row r="230" ht="10" customHeight="1" x14ac:dyDescent="0.2"/>
    <row r="231" ht="10" customHeight="1" x14ac:dyDescent="0.2"/>
    <row r="232" ht="10" customHeight="1" x14ac:dyDescent="0.2"/>
    <row r="233" ht="10" customHeight="1" x14ac:dyDescent="0.2"/>
    <row r="234" ht="10" customHeight="1" x14ac:dyDescent="0.2"/>
    <row r="235" ht="10" customHeight="1" x14ac:dyDescent="0.2"/>
    <row r="236" ht="10" customHeight="1" x14ac:dyDescent="0.2"/>
    <row r="237" ht="10" customHeight="1" x14ac:dyDescent="0.2"/>
    <row r="238" ht="10" customHeight="1" x14ac:dyDescent="0.2"/>
    <row r="239" ht="10" customHeight="1" x14ac:dyDescent="0.2"/>
    <row r="240" ht="10" customHeight="1" x14ac:dyDescent="0.2"/>
    <row r="241" ht="10" customHeight="1" x14ac:dyDescent="0.2"/>
    <row r="242" ht="10" customHeight="1" x14ac:dyDescent="0.2"/>
    <row r="243" ht="10" customHeight="1" x14ac:dyDescent="0.2"/>
  </sheetData>
  <mergeCells count="8">
    <mergeCell ref="B33:H33"/>
    <mergeCell ref="B47:H47"/>
    <mergeCell ref="A5:H5"/>
    <mergeCell ref="A8:A10"/>
    <mergeCell ref="B8:B10"/>
    <mergeCell ref="D8:H8"/>
    <mergeCell ref="B17:H17"/>
    <mergeCell ref="B19:H1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97"/>
  <sheetViews>
    <sheetView workbookViewId="0">
      <selection activeCell="A4" sqref="A4"/>
    </sheetView>
  </sheetViews>
  <sheetFormatPr defaultColWidth="8.81640625" defaultRowHeight="9" x14ac:dyDescent="0.2"/>
  <cols>
    <col min="1" max="1" width="21.54296875" style="96" customWidth="1"/>
    <col min="2" max="2" width="10.7265625" style="96" customWidth="1"/>
    <col min="3" max="3" width="0.81640625" style="96" customWidth="1"/>
    <col min="4" max="8" width="10.7265625" style="96" customWidth="1"/>
    <col min="9" max="256" width="8.81640625" style="96"/>
    <col min="257" max="257" width="21.54296875" style="96" customWidth="1"/>
    <col min="258" max="258" width="10.7265625" style="96" customWidth="1"/>
    <col min="259" max="259" width="0.81640625" style="96" customWidth="1"/>
    <col min="260" max="264" width="10.7265625" style="96" customWidth="1"/>
    <col min="265" max="512" width="8.81640625" style="96"/>
    <col min="513" max="513" width="21.54296875" style="96" customWidth="1"/>
    <col min="514" max="514" width="10.7265625" style="96" customWidth="1"/>
    <col min="515" max="515" width="0.81640625" style="96" customWidth="1"/>
    <col min="516" max="520" width="10.7265625" style="96" customWidth="1"/>
    <col min="521" max="768" width="8.81640625" style="96"/>
    <col min="769" max="769" width="21.54296875" style="96" customWidth="1"/>
    <col min="770" max="770" width="10.7265625" style="96" customWidth="1"/>
    <col min="771" max="771" width="0.81640625" style="96" customWidth="1"/>
    <col min="772" max="776" width="10.7265625" style="96" customWidth="1"/>
    <col min="777" max="1024" width="8.81640625" style="96"/>
    <col min="1025" max="1025" width="21.54296875" style="96" customWidth="1"/>
    <col min="1026" max="1026" width="10.7265625" style="96" customWidth="1"/>
    <col min="1027" max="1027" width="0.81640625" style="96" customWidth="1"/>
    <col min="1028" max="1032" width="10.7265625" style="96" customWidth="1"/>
    <col min="1033" max="1280" width="8.81640625" style="96"/>
    <col min="1281" max="1281" width="21.54296875" style="96" customWidth="1"/>
    <col min="1282" max="1282" width="10.7265625" style="96" customWidth="1"/>
    <col min="1283" max="1283" width="0.81640625" style="96" customWidth="1"/>
    <col min="1284" max="1288" width="10.7265625" style="96" customWidth="1"/>
    <col min="1289" max="1536" width="8.81640625" style="96"/>
    <col min="1537" max="1537" width="21.54296875" style="96" customWidth="1"/>
    <col min="1538" max="1538" width="10.7265625" style="96" customWidth="1"/>
    <col min="1539" max="1539" width="0.81640625" style="96" customWidth="1"/>
    <col min="1540" max="1544" width="10.7265625" style="96" customWidth="1"/>
    <col min="1545" max="1792" width="8.81640625" style="96"/>
    <col min="1793" max="1793" width="21.54296875" style="96" customWidth="1"/>
    <col min="1794" max="1794" width="10.7265625" style="96" customWidth="1"/>
    <col min="1795" max="1795" width="0.81640625" style="96" customWidth="1"/>
    <col min="1796" max="1800" width="10.7265625" style="96" customWidth="1"/>
    <col min="1801" max="2048" width="8.81640625" style="96"/>
    <col min="2049" max="2049" width="21.54296875" style="96" customWidth="1"/>
    <col min="2050" max="2050" width="10.7265625" style="96" customWidth="1"/>
    <col min="2051" max="2051" width="0.81640625" style="96" customWidth="1"/>
    <col min="2052" max="2056" width="10.7265625" style="96" customWidth="1"/>
    <col min="2057" max="2304" width="8.81640625" style="96"/>
    <col min="2305" max="2305" width="21.54296875" style="96" customWidth="1"/>
    <col min="2306" max="2306" width="10.7265625" style="96" customWidth="1"/>
    <col min="2307" max="2307" width="0.81640625" style="96" customWidth="1"/>
    <col min="2308" max="2312" width="10.7265625" style="96" customWidth="1"/>
    <col min="2313" max="2560" width="8.81640625" style="96"/>
    <col min="2561" max="2561" width="21.54296875" style="96" customWidth="1"/>
    <col min="2562" max="2562" width="10.7265625" style="96" customWidth="1"/>
    <col min="2563" max="2563" width="0.81640625" style="96" customWidth="1"/>
    <col min="2564" max="2568" width="10.7265625" style="96" customWidth="1"/>
    <col min="2569" max="2816" width="8.81640625" style="96"/>
    <col min="2817" max="2817" width="21.54296875" style="96" customWidth="1"/>
    <col min="2818" max="2818" width="10.7265625" style="96" customWidth="1"/>
    <col min="2819" max="2819" width="0.81640625" style="96" customWidth="1"/>
    <col min="2820" max="2824" width="10.7265625" style="96" customWidth="1"/>
    <col min="2825" max="3072" width="8.81640625" style="96"/>
    <col min="3073" max="3073" width="21.54296875" style="96" customWidth="1"/>
    <col min="3074" max="3074" width="10.7265625" style="96" customWidth="1"/>
    <col min="3075" max="3075" width="0.81640625" style="96" customWidth="1"/>
    <col min="3076" max="3080" width="10.7265625" style="96" customWidth="1"/>
    <col min="3081" max="3328" width="8.81640625" style="96"/>
    <col min="3329" max="3329" width="21.54296875" style="96" customWidth="1"/>
    <col min="3330" max="3330" width="10.7265625" style="96" customWidth="1"/>
    <col min="3331" max="3331" width="0.81640625" style="96" customWidth="1"/>
    <col min="3332" max="3336" width="10.7265625" style="96" customWidth="1"/>
    <col min="3337" max="3584" width="8.81640625" style="96"/>
    <col min="3585" max="3585" width="21.54296875" style="96" customWidth="1"/>
    <col min="3586" max="3586" width="10.7265625" style="96" customWidth="1"/>
    <col min="3587" max="3587" width="0.81640625" style="96" customWidth="1"/>
    <col min="3588" max="3592" width="10.7265625" style="96" customWidth="1"/>
    <col min="3593" max="3840" width="8.81640625" style="96"/>
    <col min="3841" max="3841" width="21.54296875" style="96" customWidth="1"/>
    <col min="3842" max="3842" width="10.7265625" style="96" customWidth="1"/>
    <col min="3843" max="3843" width="0.81640625" style="96" customWidth="1"/>
    <col min="3844" max="3848" width="10.7265625" style="96" customWidth="1"/>
    <col min="3849" max="4096" width="8.81640625" style="96"/>
    <col min="4097" max="4097" width="21.54296875" style="96" customWidth="1"/>
    <col min="4098" max="4098" width="10.7265625" style="96" customWidth="1"/>
    <col min="4099" max="4099" width="0.81640625" style="96" customWidth="1"/>
    <col min="4100" max="4104" width="10.7265625" style="96" customWidth="1"/>
    <col min="4105" max="4352" width="8.81640625" style="96"/>
    <col min="4353" max="4353" width="21.54296875" style="96" customWidth="1"/>
    <col min="4354" max="4354" width="10.7265625" style="96" customWidth="1"/>
    <col min="4355" max="4355" width="0.81640625" style="96" customWidth="1"/>
    <col min="4356" max="4360" width="10.7265625" style="96" customWidth="1"/>
    <col min="4361" max="4608" width="8.81640625" style="96"/>
    <col min="4609" max="4609" width="21.54296875" style="96" customWidth="1"/>
    <col min="4610" max="4610" width="10.7265625" style="96" customWidth="1"/>
    <col min="4611" max="4611" width="0.81640625" style="96" customWidth="1"/>
    <col min="4612" max="4616" width="10.7265625" style="96" customWidth="1"/>
    <col min="4617" max="4864" width="8.81640625" style="96"/>
    <col min="4865" max="4865" width="21.54296875" style="96" customWidth="1"/>
    <col min="4866" max="4866" width="10.7265625" style="96" customWidth="1"/>
    <col min="4867" max="4867" width="0.81640625" style="96" customWidth="1"/>
    <col min="4868" max="4872" width="10.7265625" style="96" customWidth="1"/>
    <col min="4873" max="5120" width="8.81640625" style="96"/>
    <col min="5121" max="5121" width="21.54296875" style="96" customWidth="1"/>
    <col min="5122" max="5122" width="10.7265625" style="96" customWidth="1"/>
    <col min="5123" max="5123" width="0.81640625" style="96" customWidth="1"/>
    <col min="5124" max="5128" width="10.7265625" style="96" customWidth="1"/>
    <col min="5129" max="5376" width="8.81640625" style="96"/>
    <col min="5377" max="5377" width="21.54296875" style="96" customWidth="1"/>
    <col min="5378" max="5378" width="10.7265625" style="96" customWidth="1"/>
    <col min="5379" max="5379" width="0.81640625" style="96" customWidth="1"/>
    <col min="5380" max="5384" width="10.7265625" style="96" customWidth="1"/>
    <col min="5385" max="5632" width="8.81640625" style="96"/>
    <col min="5633" max="5633" width="21.54296875" style="96" customWidth="1"/>
    <col min="5634" max="5634" width="10.7265625" style="96" customWidth="1"/>
    <col min="5635" max="5635" width="0.81640625" style="96" customWidth="1"/>
    <col min="5636" max="5640" width="10.7265625" style="96" customWidth="1"/>
    <col min="5641" max="5888" width="8.81640625" style="96"/>
    <col min="5889" max="5889" width="21.54296875" style="96" customWidth="1"/>
    <col min="5890" max="5890" width="10.7265625" style="96" customWidth="1"/>
    <col min="5891" max="5891" width="0.81640625" style="96" customWidth="1"/>
    <col min="5892" max="5896" width="10.7265625" style="96" customWidth="1"/>
    <col min="5897" max="6144" width="8.81640625" style="96"/>
    <col min="6145" max="6145" width="21.54296875" style="96" customWidth="1"/>
    <col min="6146" max="6146" width="10.7265625" style="96" customWidth="1"/>
    <col min="6147" max="6147" width="0.81640625" style="96" customWidth="1"/>
    <col min="6148" max="6152" width="10.7265625" style="96" customWidth="1"/>
    <col min="6153" max="6400" width="8.81640625" style="96"/>
    <col min="6401" max="6401" width="21.54296875" style="96" customWidth="1"/>
    <col min="6402" max="6402" width="10.7265625" style="96" customWidth="1"/>
    <col min="6403" max="6403" width="0.81640625" style="96" customWidth="1"/>
    <col min="6404" max="6408" width="10.7265625" style="96" customWidth="1"/>
    <col min="6409" max="6656" width="8.81640625" style="96"/>
    <col min="6657" max="6657" width="21.54296875" style="96" customWidth="1"/>
    <col min="6658" max="6658" width="10.7265625" style="96" customWidth="1"/>
    <col min="6659" max="6659" width="0.81640625" style="96" customWidth="1"/>
    <col min="6660" max="6664" width="10.7265625" style="96" customWidth="1"/>
    <col min="6665" max="6912" width="8.81640625" style="96"/>
    <col min="6913" max="6913" width="21.54296875" style="96" customWidth="1"/>
    <col min="6914" max="6914" width="10.7265625" style="96" customWidth="1"/>
    <col min="6915" max="6915" width="0.81640625" style="96" customWidth="1"/>
    <col min="6916" max="6920" width="10.7265625" style="96" customWidth="1"/>
    <col min="6921" max="7168" width="8.81640625" style="96"/>
    <col min="7169" max="7169" width="21.54296875" style="96" customWidth="1"/>
    <col min="7170" max="7170" width="10.7265625" style="96" customWidth="1"/>
    <col min="7171" max="7171" width="0.81640625" style="96" customWidth="1"/>
    <col min="7172" max="7176" width="10.7265625" style="96" customWidth="1"/>
    <col min="7177" max="7424" width="8.81640625" style="96"/>
    <col min="7425" max="7425" width="21.54296875" style="96" customWidth="1"/>
    <col min="7426" max="7426" width="10.7265625" style="96" customWidth="1"/>
    <col min="7427" max="7427" width="0.81640625" style="96" customWidth="1"/>
    <col min="7428" max="7432" width="10.7265625" style="96" customWidth="1"/>
    <col min="7433" max="7680" width="8.81640625" style="96"/>
    <col min="7681" max="7681" width="21.54296875" style="96" customWidth="1"/>
    <col min="7682" max="7682" width="10.7265625" style="96" customWidth="1"/>
    <col min="7683" max="7683" width="0.81640625" style="96" customWidth="1"/>
    <col min="7684" max="7688" width="10.7265625" style="96" customWidth="1"/>
    <col min="7689" max="7936" width="8.81640625" style="96"/>
    <col min="7937" max="7937" width="21.54296875" style="96" customWidth="1"/>
    <col min="7938" max="7938" width="10.7265625" style="96" customWidth="1"/>
    <col min="7939" max="7939" width="0.81640625" style="96" customWidth="1"/>
    <col min="7940" max="7944" width="10.7265625" style="96" customWidth="1"/>
    <col min="7945" max="8192" width="8.81640625" style="96"/>
    <col min="8193" max="8193" width="21.54296875" style="96" customWidth="1"/>
    <col min="8194" max="8194" width="10.7265625" style="96" customWidth="1"/>
    <col min="8195" max="8195" width="0.81640625" style="96" customWidth="1"/>
    <col min="8196" max="8200" width="10.7265625" style="96" customWidth="1"/>
    <col min="8201" max="8448" width="8.81640625" style="96"/>
    <col min="8449" max="8449" width="21.54296875" style="96" customWidth="1"/>
    <col min="8450" max="8450" width="10.7265625" style="96" customWidth="1"/>
    <col min="8451" max="8451" width="0.81640625" style="96" customWidth="1"/>
    <col min="8452" max="8456" width="10.7265625" style="96" customWidth="1"/>
    <col min="8457" max="8704" width="8.81640625" style="96"/>
    <col min="8705" max="8705" width="21.54296875" style="96" customWidth="1"/>
    <col min="8706" max="8706" width="10.7265625" style="96" customWidth="1"/>
    <col min="8707" max="8707" width="0.81640625" style="96" customWidth="1"/>
    <col min="8708" max="8712" width="10.7265625" style="96" customWidth="1"/>
    <col min="8713" max="8960" width="8.81640625" style="96"/>
    <col min="8961" max="8961" width="21.54296875" style="96" customWidth="1"/>
    <col min="8962" max="8962" width="10.7265625" style="96" customWidth="1"/>
    <col min="8963" max="8963" width="0.81640625" style="96" customWidth="1"/>
    <col min="8964" max="8968" width="10.7265625" style="96" customWidth="1"/>
    <col min="8969" max="9216" width="8.81640625" style="96"/>
    <col min="9217" max="9217" width="21.54296875" style="96" customWidth="1"/>
    <col min="9218" max="9218" width="10.7265625" style="96" customWidth="1"/>
    <col min="9219" max="9219" width="0.81640625" style="96" customWidth="1"/>
    <col min="9220" max="9224" width="10.7265625" style="96" customWidth="1"/>
    <col min="9225" max="9472" width="8.81640625" style="96"/>
    <col min="9473" max="9473" width="21.54296875" style="96" customWidth="1"/>
    <col min="9474" max="9474" width="10.7265625" style="96" customWidth="1"/>
    <col min="9475" max="9475" width="0.81640625" style="96" customWidth="1"/>
    <col min="9476" max="9480" width="10.7265625" style="96" customWidth="1"/>
    <col min="9481" max="9728" width="8.81640625" style="96"/>
    <col min="9729" max="9729" width="21.54296875" style="96" customWidth="1"/>
    <col min="9730" max="9730" width="10.7265625" style="96" customWidth="1"/>
    <col min="9731" max="9731" width="0.81640625" style="96" customWidth="1"/>
    <col min="9732" max="9736" width="10.7265625" style="96" customWidth="1"/>
    <col min="9737" max="9984" width="8.81640625" style="96"/>
    <col min="9985" max="9985" width="21.54296875" style="96" customWidth="1"/>
    <col min="9986" max="9986" width="10.7265625" style="96" customWidth="1"/>
    <col min="9987" max="9987" width="0.81640625" style="96" customWidth="1"/>
    <col min="9988" max="9992" width="10.7265625" style="96" customWidth="1"/>
    <col min="9993" max="10240" width="8.81640625" style="96"/>
    <col min="10241" max="10241" width="21.54296875" style="96" customWidth="1"/>
    <col min="10242" max="10242" width="10.7265625" style="96" customWidth="1"/>
    <col min="10243" max="10243" width="0.81640625" style="96" customWidth="1"/>
    <col min="10244" max="10248" width="10.7265625" style="96" customWidth="1"/>
    <col min="10249" max="10496" width="8.81640625" style="96"/>
    <col min="10497" max="10497" width="21.54296875" style="96" customWidth="1"/>
    <col min="10498" max="10498" width="10.7265625" style="96" customWidth="1"/>
    <col min="10499" max="10499" width="0.81640625" style="96" customWidth="1"/>
    <col min="10500" max="10504" width="10.7265625" style="96" customWidth="1"/>
    <col min="10505" max="10752" width="8.81640625" style="96"/>
    <col min="10753" max="10753" width="21.54296875" style="96" customWidth="1"/>
    <col min="10754" max="10754" width="10.7265625" style="96" customWidth="1"/>
    <col min="10755" max="10755" width="0.81640625" style="96" customWidth="1"/>
    <col min="10756" max="10760" width="10.7265625" style="96" customWidth="1"/>
    <col min="10761" max="11008" width="8.81640625" style="96"/>
    <col min="11009" max="11009" width="21.54296875" style="96" customWidth="1"/>
    <col min="11010" max="11010" width="10.7265625" style="96" customWidth="1"/>
    <col min="11011" max="11011" width="0.81640625" style="96" customWidth="1"/>
    <col min="11012" max="11016" width="10.7265625" style="96" customWidth="1"/>
    <col min="11017" max="11264" width="8.81640625" style="96"/>
    <col min="11265" max="11265" width="21.54296875" style="96" customWidth="1"/>
    <col min="11266" max="11266" width="10.7265625" style="96" customWidth="1"/>
    <col min="11267" max="11267" width="0.81640625" style="96" customWidth="1"/>
    <col min="11268" max="11272" width="10.7265625" style="96" customWidth="1"/>
    <col min="11273" max="11520" width="8.81640625" style="96"/>
    <col min="11521" max="11521" width="21.54296875" style="96" customWidth="1"/>
    <col min="11522" max="11522" width="10.7265625" style="96" customWidth="1"/>
    <col min="11523" max="11523" width="0.81640625" style="96" customWidth="1"/>
    <col min="11524" max="11528" width="10.7265625" style="96" customWidth="1"/>
    <col min="11529" max="11776" width="8.81640625" style="96"/>
    <col min="11777" max="11777" width="21.54296875" style="96" customWidth="1"/>
    <col min="11778" max="11778" width="10.7265625" style="96" customWidth="1"/>
    <col min="11779" max="11779" width="0.81640625" style="96" customWidth="1"/>
    <col min="11780" max="11784" width="10.7265625" style="96" customWidth="1"/>
    <col min="11785" max="12032" width="8.81640625" style="96"/>
    <col min="12033" max="12033" width="21.54296875" style="96" customWidth="1"/>
    <col min="12034" max="12034" width="10.7265625" style="96" customWidth="1"/>
    <col min="12035" max="12035" width="0.81640625" style="96" customWidth="1"/>
    <col min="12036" max="12040" width="10.7265625" style="96" customWidth="1"/>
    <col min="12041" max="12288" width="8.81640625" style="96"/>
    <col min="12289" max="12289" width="21.54296875" style="96" customWidth="1"/>
    <col min="12290" max="12290" width="10.7265625" style="96" customWidth="1"/>
    <col min="12291" max="12291" width="0.81640625" style="96" customWidth="1"/>
    <col min="12292" max="12296" width="10.7265625" style="96" customWidth="1"/>
    <col min="12297" max="12544" width="8.81640625" style="96"/>
    <col min="12545" max="12545" width="21.54296875" style="96" customWidth="1"/>
    <col min="12546" max="12546" width="10.7265625" style="96" customWidth="1"/>
    <col min="12547" max="12547" width="0.81640625" style="96" customWidth="1"/>
    <col min="12548" max="12552" width="10.7265625" style="96" customWidth="1"/>
    <col min="12553" max="12800" width="8.81640625" style="96"/>
    <col min="12801" max="12801" width="21.54296875" style="96" customWidth="1"/>
    <col min="12802" max="12802" width="10.7265625" style="96" customWidth="1"/>
    <col min="12803" max="12803" width="0.81640625" style="96" customWidth="1"/>
    <col min="12804" max="12808" width="10.7265625" style="96" customWidth="1"/>
    <col min="12809" max="13056" width="8.81640625" style="96"/>
    <col min="13057" max="13057" width="21.54296875" style="96" customWidth="1"/>
    <col min="13058" max="13058" width="10.7265625" style="96" customWidth="1"/>
    <col min="13059" max="13059" width="0.81640625" style="96" customWidth="1"/>
    <col min="13060" max="13064" width="10.7265625" style="96" customWidth="1"/>
    <col min="13065" max="13312" width="8.81640625" style="96"/>
    <col min="13313" max="13313" width="21.54296875" style="96" customWidth="1"/>
    <col min="13314" max="13314" width="10.7265625" style="96" customWidth="1"/>
    <col min="13315" max="13315" width="0.81640625" style="96" customWidth="1"/>
    <col min="13316" max="13320" width="10.7265625" style="96" customWidth="1"/>
    <col min="13321" max="13568" width="8.81640625" style="96"/>
    <col min="13569" max="13569" width="21.54296875" style="96" customWidth="1"/>
    <col min="13570" max="13570" width="10.7265625" style="96" customWidth="1"/>
    <col min="13571" max="13571" width="0.81640625" style="96" customWidth="1"/>
    <col min="13572" max="13576" width="10.7265625" style="96" customWidth="1"/>
    <col min="13577" max="13824" width="8.81640625" style="96"/>
    <col min="13825" max="13825" width="21.54296875" style="96" customWidth="1"/>
    <col min="13826" max="13826" width="10.7265625" style="96" customWidth="1"/>
    <col min="13827" max="13827" width="0.81640625" style="96" customWidth="1"/>
    <col min="13828" max="13832" width="10.7265625" style="96" customWidth="1"/>
    <col min="13833" max="14080" width="8.81640625" style="96"/>
    <col min="14081" max="14081" width="21.54296875" style="96" customWidth="1"/>
    <col min="14082" max="14082" width="10.7265625" style="96" customWidth="1"/>
    <col min="14083" max="14083" width="0.81640625" style="96" customWidth="1"/>
    <col min="14084" max="14088" width="10.7265625" style="96" customWidth="1"/>
    <col min="14089" max="14336" width="8.81640625" style="96"/>
    <col min="14337" max="14337" width="21.54296875" style="96" customWidth="1"/>
    <col min="14338" max="14338" width="10.7265625" style="96" customWidth="1"/>
    <col min="14339" max="14339" width="0.81640625" style="96" customWidth="1"/>
    <col min="14340" max="14344" width="10.7265625" style="96" customWidth="1"/>
    <col min="14345" max="14592" width="8.81640625" style="96"/>
    <col min="14593" max="14593" width="21.54296875" style="96" customWidth="1"/>
    <col min="14594" max="14594" width="10.7265625" style="96" customWidth="1"/>
    <col min="14595" max="14595" width="0.81640625" style="96" customWidth="1"/>
    <col min="14596" max="14600" width="10.7265625" style="96" customWidth="1"/>
    <col min="14601" max="14848" width="8.81640625" style="96"/>
    <col min="14849" max="14849" width="21.54296875" style="96" customWidth="1"/>
    <col min="14850" max="14850" width="10.7265625" style="96" customWidth="1"/>
    <col min="14851" max="14851" width="0.81640625" style="96" customWidth="1"/>
    <col min="14852" max="14856" width="10.7265625" style="96" customWidth="1"/>
    <col min="14857" max="15104" width="8.81640625" style="96"/>
    <col min="15105" max="15105" width="21.54296875" style="96" customWidth="1"/>
    <col min="15106" max="15106" width="10.7265625" style="96" customWidth="1"/>
    <col min="15107" max="15107" width="0.81640625" style="96" customWidth="1"/>
    <col min="15108" max="15112" width="10.7265625" style="96" customWidth="1"/>
    <col min="15113" max="15360" width="8.81640625" style="96"/>
    <col min="15361" max="15361" width="21.54296875" style="96" customWidth="1"/>
    <col min="15362" max="15362" width="10.7265625" style="96" customWidth="1"/>
    <col min="15363" max="15363" width="0.81640625" style="96" customWidth="1"/>
    <col min="15364" max="15368" width="10.7265625" style="96" customWidth="1"/>
    <col min="15369" max="15616" width="8.81640625" style="96"/>
    <col min="15617" max="15617" width="21.54296875" style="96" customWidth="1"/>
    <col min="15618" max="15618" width="10.7265625" style="96" customWidth="1"/>
    <col min="15619" max="15619" width="0.81640625" style="96" customWidth="1"/>
    <col min="15620" max="15624" width="10.7265625" style="96" customWidth="1"/>
    <col min="15625" max="15872" width="8.81640625" style="96"/>
    <col min="15873" max="15873" width="21.54296875" style="96" customWidth="1"/>
    <col min="15874" max="15874" width="10.7265625" style="96" customWidth="1"/>
    <col min="15875" max="15875" width="0.81640625" style="96" customWidth="1"/>
    <col min="15876" max="15880" width="10.7265625" style="96" customWidth="1"/>
    <col min="15881" max="16128" width="8.81640625" style="96"/>
    <col min="16129" max="16129" width="21.54296875" style="96" customWidth="1"/>
    <col min="16130" max="16130" width="10.7265625" style="96" customWidth="1"/>
    <col min="16131" max="16131" width="0.81640625" style="96" customWidth="1"/>
    <col min="16132" max="16136" width="10.7265625" style="96" customWidth="1"/>
    <col min="16137" max="16384" width="8.81640625" style="96"/>
  </cols>
  <sheetData>
    <row r="1" spans="1:13" s="169" customFormat="1" ht="12" customHeight="1" x14ac:dyDescent="0.25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s="169" customFormat="1" ht="12.75" customHeight="1" x14ac:dyDescent="0.25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3" spans="1:13" s="169" customFormat="1" ht="25" customHeight="1" x14ac:dyDescent="0.25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86"/>
    </row>
    <row r="4" spans="1:13" s="180" customFormat="1" ht="12" customHeight="1" x14ac:dyDescent="0.25">
      <c r="A4" s="179" t="s">
        <v>191</v>
      </c>
    </row>
    <row r="5" spans="1:13" s="180" customFormat="1" ht="25" customHeight="1" x14ac:dyDescent="0.25">
      <c r="A5" s="250" t="s">
        <v>141</v>
      </c>
      <c r="B5" s="250"/>
      <c r="C5" s="250"/>
      <c r="D5" s="250"/>
      <c r="E5" s="250"/>
      <c r="F5" s="250"/>
      <c r="G5" s="250"/>
      <c r="H5" s="250"/>
    </row>
    <row r="6" spans="1:13" s="180" customFormat="1" ht="12" customHeight="1" x14ac:dyDescent="0.25">
      <c r="A6" s="180" t="s">
        <v>186</v>
      </c>
    </row>
    <row r="7" spans="1:13" s="188" customFormat="1" ht="6" customHeight="1" x14ac:dyDescent="0.25">
      <c r="A7" s="189"/>
    </row>
    <row r="8" spans="1:13" ht="12" customHeight="1" x14ac:dyDescent="0.2">
      <c r="A8" s="256" t="s">
        <v>45</v>
      </c>
      <c r="B8" s="260" t="s">
        <v>143</v>
      </c>
      <c r="C8" s="162"/>
      <c r="D8" s="263" t="s">
        <v>175</v>
      </c>
      <c r="E8" s="263"/>
      <c r="F8" s="263"/>
      <c r="G8" s="263"/>
      <c r="H8" s="263"/>
    </row>
    <row r="9" spans="1:13" ht="2.5" customHeight="1" x14ac:dyDescent="0.2">
      <c r="A9" s="257"/>
      <c r="B9" s="261"/>
      <c r="C9" s="190"/>
      <c r="D9" s="191"/>
      <c r="E9" s="191"/>
      <c r="F9" s="191"/>
      <c r="G9" s="191"/>
      <c r="H9" s="191"/>
    </row>
    <row r="10" spans="1:13" s="136" customFormat="1" ht="20.149999999999999" customHeight="1" x14ac:dyDescent="0.25">
      <c r="A10" s="258"/>
      <c r="B10" s="262"/>
      <c r="C10" s="192"/>
      <c r="D10" s="98" t="s">
        <v>145</v>
      </c>
      <c r="E10" s="98" t="s">
        <v>146</v>
      </c>
      <c r="F10" s="98" t="s">
        <v>147</v>
      </c>
      <c r="G10" s="98" t="s">
        <v>148</v>
      </c>
      <c r="H10" s="98" t="s">
        <v>149</v>
      </c>
    </row>
    <row r="11" spans="1:13" s="136" customFormat="1" ht="3" customHeight="1" x14ac:dyDescent="0.25">
      <c r="A11" s="135"/>
      <c r="B11" s="193"/>
      <c r="C11" s="194"/>
    </row>
    <row r="12" spans="1:13" ht="10" customHeight="1" x14ac:dyDescent="0.2">
      <c r="A12" s="99"/>
      <c r="B12" s="255" t="s">
        <v>189</v>
      </c>
      <c r="C12" s="255"/>
      <c r="D12" s="255"/>
      <c r="E12" s="255"/>
      <c r="F12" s="255"/>
      <c r="G12" s="255"/>
      <c r="H12" s="255"/>
    </row>
    <row r="13" spans="1:13" ht="3" customHeight="1" x14ac:dyDescent="0.2"/>
    <row r="14" spans="1:13" ht="10" customHeight="1" x14ac:dyDescent="0.2">
      <c r="A14" s="99" t="s">
        <v>115</v>
      </c>
      <c r="B14" s="173">
        <v>22.6</v>
      </c>
      <c r="C14" s="173"/>
      <c r="D14" s="173">
        <v>65</v>
      </c>
      <c r="E14" s="173">
        <v>10.1</v>
      </c>
      <c r="F14" s="173">
        <v>8.9</v>
      </c>
      <c r="G14" s="173">
        <v>25.4</v>
      </c>
      <c r="H14" s="173">
        <v>2.1</v>
      </c>
    </row>
    <row r="15" spans="1:13" ht="10" customHeight="1" x14ac:dyDescent="0.2">
      <c r="A15" s="99" t="s">
        <v>172</v>
      </c>
      <c r="B15" s="173">
        <v>23.8</v>
      </c>
      <c r="C15" s="173"/>
      <c r="D15" s="173">
        <v>57.6</v>
      </c>
      <c r="E15" s="173">
        <v>5.5</v>
      </c>
      <c r="F15" s="173">
        <v>8</v>
      </c>
      <c r="G15" s="173">
        <v>38.700000000000003</v>
      </c>
      <c r="H15" s="173">
        <v>2.1</v>
      </c>
    </row>
    <row r="16" spans="1:13" ht="10" customHeight="1" x14ac:dyDescent="0.2">
      <c r="A16" s="99" t="s">
        <v>116</v>
      </c>
      <c r="B16" s="173">
        <v>20.6</v>
      </c>
      <c r="C16" s="173"/>
      <c r="D16" s="173">
        <v>62.8</v>
      </c>
      <c r="E16" s="173">
        <v>7.6</v>
      </c>
      <c r="F16" s="173">
        <v>13.5</v>
      </c>
      <c r="G16" s="173">
        <v>22.8</v>
      </c>
      <c r="H16" s="173">
        <v>3.2</v>
      </c>
    </row>
    <row r="17" spans="1:8" ht="10" customHeight="1" x14ac:dyDescent="0.2">
      <c r="A17" s="99" t="s">
        <v>117</v>
      </c>
      <c r="B17" s="173">
        <v>22.9</v>
      </c>
      <c r="C17" s="173"/>
      <c r="D17" s="173">
        <v>66.400000000000006</v>
      </c>
      <c r="E17" s="173">
        <v>8.1</v>
      </c>
      <c r="F17" s="173">
        <v>13.2</v>
      </c>
      <c r="G17" s="173">
        <v>23.8</v>
      </c>
      <c r="H17" s="173">
        <v>2.7</v>
      </c>
    </row>
    <row r="18" spans="1:8" ht="10" customHeight="1" x14ac:dyDescent="0.2">
      <c r="A18" s="99" t="s">
        <v>118</v>
      </c>
      <c r="B18" s="173">
        <v>19.2</v>
      </c>
      <c r="C18" s="173"/>
      <c r="D18" s="173">
        <v>64.900000000000006</v>
      </c>
      <c r="E18" s="173">
        <v>11.6</v>
      </c>
      <c r="F18" s="173">
        <v>10.5</v>
      </c>
      <c r="G18" s="173">
        <v>20.2</v>
      </c>
      <c r="H18" s="173">
        <v>2.5</v>
      </c>
    </row>
    <row r="19" spans="1:8" s="199" customFormat="1" ht="10" customHeight="1" x14ac:dyDescent="0.2">
      <c r="A19" s="187" t="s">
        <v>119</v>
      </c>
      <c r="B19" s="173">
        <v>21.3</v>
      </c>
      <c r="C19" s="173"/>
      <c r="D19" s="173">
        <v>69.5</v>
      </c>
      <c r="E19" s="173">
        <v>11.9</v>
      </c>
      <c r="F19" s="173">
        <v>8.5</v>
      </c>
      <c r="G19" s="173">
        <v>18.2</v>
      </c>
      <c r="H19" s="173">
        <v>3.4</v>
      </c>
    </row>
    <row r="20" spans="1:8" s="199" customFormat="1" ht="10" customHeight="1" x14ac:dyDescent="0.2">
      <c r="A20" s="187" t="s">
        <v>120</v>
      </c>
      <c r="B20" s="173">
        <v>17.3</v>
      </c>
      <c r="C20" s="173"/>
      <c r="D20" s="173">
        <v>59.5</v>
      </c>
      <c r="E20" s="173">
        <v>11.4</v>
      </c>
      <c r="F20" s="173">
        <v>12.9</v>
      </c>
      <c r="G20" s="173">
        <v>22.6</v>
      </c>
      <c r="H20" s="173">
        <v>1.3</v>
      </c>
    </row>
    <row r="21" spans="1:8" ht="10" customHeight="1" x14ac:dyDescent="0.2">
      <c r="A21" s="99" t="s">
        <v>121</v>
      </c>
      <c r="B21" s="173">
        <v>23.6</v>
      </c>
      <c r="C21" s="173"/>
      <c r="D21" s="173">
        <v>61.9</v>
      </c>
      <c r="E21" s="173">
        <v>8</v>
      </c>
      <c r="F21" s="173">
        <v>12.6</v>
      </c>
      <c r="G21" s="173">
        <v>27</v>
      </c>
      <c r="H21" s="173">
        <v>2.6</v>
      </c>
    </row>
    <row r="22" spans="1:8" ht="10" customHeight="1" x14ac:dyDescent="0.2">
      <c r="A22" s="99" t="s">
        <v>122</v>
      </c>
      <c r="B22" s="173">
        <v>19.600000000000001</v>
      </c>
      <c r="C22" s="173"/>
      <c r="D22" s="173">
        <v>60.9</v>
      </c>
      <c r="E22" s="173">
        <v>6.7</v>
      </c>
      <c r="F22" s="173">
        <v>9.5</v>
      </c>
      <c r="G22" s="173">
        <v>23.2</v>
      </c>
      <c r="H22" s="173">
        <v>2.8</v>
      </c>
    </row>
    <row r="23" spans="1:8" s="198" customFormat="1" ht="10" customHeight="1" x14ac:dyDescent="0.2">
      <c r="A23" s="99" t="s">
        <v>123</v>
      </c>
      <c r="B23" s="173">
        <v>20.8</v>
      </c>
      <c r="C23" s="173"/>
      <c r="D23" s="173">
        <v>65.5</v>
      </c>
      <c r="E23" s="173">
        <v>5.9</v>
      </c>
      <c r="F23" s="173">
        <v>8.1999999999999993</v>
      </c>
      <c r="G23" s="173">
        <v>22.9</v>
      </c>
      <c r="H23" s="173">
        <v>3.5</v>
      </c>
    </row>
    <row r="24" spans="1:8" ht="10" customHeight="1" x14ac:dyDescent="0.2">
      <c r="A24" s="99" t="s">
        <v>124</v>
      </c>
      <c r="B24" s="173">
        <v>22.2</v>
      </c>
      <c r="C24" s="173"/>
      <c r="D24" s="173">
        <v>59</v>
      </c>
      <c r="E24" s="173">
        <v>7.6</v>
      </c>
      <c r="F24" s="173">
        <v>14.4</v>
      </c>
      <c r="G24" s="173">
        <v>26.1</v>
      </c>
      <c r="H24" s="173">
        <v>3.2</v>
      </c>
    </row>
    <row r="25" spans="1:8" ht="10" customHeight="1" x14ac:dyDescent="0.2">
      <c r="A25" s="99" t="s">
        <v>125</v>
      </c>
      <c r="B25" s="173">
        <v>25.6</v>
      </c>
      <c r="C25" s="173"/>
      <c r="D25" s="173">
        <v>59.9</v>
      </c>
      <c r="E25" s="173">
        <v>5.6</v>
      </c>
      <c r="F25" s="173">
        <v>17.5</v>
      </c>
      <c r="G25" s="173">
        <v>29</v>
      </c>
      <c r="H25" s="173">
        <v>2.5</v>
      </c>
    </row>
    <row r="26" spans="1:8" ht="10" customHeight="1" x14ac:dyDescent="0.2">
      <c r="A26" s="99" t="s">
        <v>126</v>
      </c>
      <c r="B26" s="173">
        <v>24.3</v>
      </c>
      <c r="C26" s="173"/>
      <c r="D26" s="173">
        <v>56.9</v>
      </c>
      <c r="E26" s="173">
        <v>8.1999999999999993</v>
      </c>
      <c r="F26" s="173">
        <v>8.8000000000000007</v>
      </c>
      <c r="G26" s="173">
        <v>28.3</v>
      </c>
      <c r="H26" s="173">
        <v>3.4</v>
      </c>
    </row>
    <row r="27" spans="1:8" ht="10" customHeight="1" x14ac:dyDescent="0.2">
      <c r="A27" s="99" t="s">
        <v>127</v>
      </c>
      <c r="B27" s="173">
        <v>28.1</v>
      </c>
      <c r="C27" s="173"/>
      <c r="D27" s="173">
        <v>64.2</v>
      </c>
      <c r="E27" s="173">
        <v>6.4</v>
      </c>
      <c r="F27" s="173">
        <v>9.1999999999999993</v>
      </c>
      <c r="G27" s="173">
        <v>26.5</v>
      </c>
      <c r="H27" s="173">
        <v>2.7</v>
      </c>
    </row>
    <row r="28" spans="1:8" ht="10" customHeight="1" x14ac:dyDescent="0.2">
      <c r="A28" s="99" t="s">
        <v>128</v>
      </c>
      <c r="B28" s="173">
        <v>28</v>
      </c>
      <c r="C28" s="173"/>
      <c r="D28" s="173">
        <v>69.3</v>
      </c>
      <c r="E28" s="173">
        <v>6.3</v>
      </c>
      <c r="F28" s="173">
        <v>10.199999999999999</v>
      </c>
      <c r="G28" s="173">
        <v>23.7</v>
      </c>
      <c r="H28" s="173">
        <v>1.7</v>
      </c>
    </row>
    <row r="29" spans="1:8" ht="10" customHeight="1" x14ac:dyDescent="0.2">
      <c r="A29" s="99" t="s">
        <v>129</v>
      </c>
      <c r="B29" s="173">
        <v>33.200000000000003</v>
      </c>
      <c r="C29" s="173"/>
      <c r="D29" s="173">
        <v>68.400000000000006</v>
      </c>
      <c r="E29" s="173">
        <v>3.9</v>
      </c>
      <c r="F29" s="173">
        <v>9.1</v>
      </c>
      <c r="G29" s="173">
        <v>26.9</v>
      </c>
      <c r="H29" s="173">
        <v>2.2000000000000002</v>
      </c>
    </row>
    <row r="30" spans="1:8" ht="10" customHeight="1" x14ac:dyDescent="0.2">
      <c r="A30" s="99" t="s">
        <v>130</v>
      </c>
      <c r="B30" s="173">
        <v>39.200000000000003</v>
      </c>
      <c r="C30" s="173"/>
      <c r="D30" s="173">
        <v>64.599999999999994</v>
      </c>
      <c r="E30" s="173">
        <v>6.7</v>
      </c>
      <c r="F30" s="173">
        <v>8.5</v>
      </c>
      <c r="G30" s="173">
        <v>26.7</v>
      </c>
      <c r="H30" s="173">
        <v>2.6</v>
      </c>
    </row>
    <row r="31" spans="1:8" ht="10" customHeight="1" x14ac:dyDescent="0.2">
      <c r="A31" s="99" t="s">
        <v>131</v>
      </c>
      <c r="B31" s="173">
        <v>33.4</v>
      </c>
      <c r="C31" s="173"/>
      <c r="D31" s="173">
        <v>66.7</v>
      </c>
      <c r="E31" s="173">
        <v>6.5</v>
      </c>
      <c r="F31" s="173">
        <v>8.1999999999999993</v>
      </c>
      <c r="G31" s="173">
        <v>27</v>
      </c>
      <c r="H31" s="173">
        <v>2.6</v>
      </c>
    </row>
    <row r="32" spans="1:8" ht="10" customHeight="1" x14ac:dyDescent="0.2">
      <c r="A32" s="99" t="s">
        <v>132</v>
      </c>
      <c r="B32" s="173">
        <v>37.1</v>
      </c>
      <c r="C32" s="173"/>
      <c r="D32" s="173">
        <v>68.3</v>
      </c>
      <c r="E32" s="173">
        <v>4.4000000000000004</v>
      </c>
      <c r="F32" s="173">
        <v>6.4</v>
      </c>
      <c r="G32" s="173">
        <v>23.2</v>
      </c>
      <c r="H32" s="173">
        <v>2.6</v>
      </c>
    </row>
    <row r="33" spans="1:82" ht="10" customHeight="1" x14ac:dyDescent="0.2">
      <c r="A33" s="99" t="s">
        <v>133</v>
      </c>
      <c r="B33" s="173">
        <v>36</v>
      </c>
      <c r="C33" s="173"/>
      <c r="D33" s="173">
        <v>66</v>
      </c>
      <c r="E33" s="173">
        <v>5.9</v>
      </c>
      <c r="F33" s="173">
        <v>9.6999999999999993</v>
      </c>
      <c r="G33" s="173">
        <v>23.2</v>
      </c>
      <c r="H33" s="173">
        <v>1.6</v>
      </c>
    </row>
    <row r="34" spans="1:82" s="198" customFormat="1" ht="10" customHeight="1" x14ac:dyDescent="0.2">
      <c r="A34" s="99" t="s">
        <v>134</v>
      </c>
      <c r="B34" s="173">
        <v>39.200000000000003</v>
      </c>
      <c r="C34" s="173"/>
      <c r="D34" s="173">
        <v>68.400000000000006</v>
      </c>
      <c r="E34" s="173">
        <v>5</v>
      </c>
      <c r="F34" s="173">
        <v>8.6</v>
      </c>
      <c r="G34" s="173">
        <v>26.5</v>
      </c>
      <c r="H34" s="173">
        <v>1.4</v>
      </c>
    </row>
    <row r="35" spans="1:82" ht="10" customHeight="1" x14ac:dyDescent="0.2">
      <c r="A35" s="99" t="s">
        <v>135</v>
      </c>
      <c r="B35" s="173">
        <v>27.4</v>
      </c>
      <c r="C35" s="173"/>
      <c r="D35" s="173">
        <v>64.2</v>
      </c>
      <c r="E35" s="173">
        <v>7.2</v>
      </c>
      <c r="F35" s="173">
        <v>7.1</v>
      </c>
      <c r="G35" s="173">
        <v>23.4</v>
      </c>
      <c r="H35" s="173">
        <v>2.9</v>
      </c>
    </row>
    <row r="36" spans="1:82" ht="10" customHeight="1" x14ac:dyDescent="0.2">
      <c r="A36" s="138" t="s">
        <v>22</v>
      </c>
      <c r="B36" s="174">
        <v>22.6</v>
      </c>
      <c r="C36" s="174"/>
      <c r="D36" s="174">
        <v>65.599999999999994</v>
      </c>
      <c r="E36" s="174">
        <v>8.6</v>
      </c>
      <c r="F36" s="174">
        <v>12</v>
      </c>
      <c r="G36" s="174">
        <v>24.3</v>
      </c>
      <c r="H36" s="174">
        <v>2.5</v>
      </c>
    </row>
    <row r="37" spans="1:82" ht="10" customHeight="1" x14ac:dyDescent="0.2">
      <c r="A37" s="138" t="s">
        <v>23</v>
      </c>
      <c r="B37" s="174">
        <v>21.7</v>
      </c>
      <c r="C37" s="174"/>
      <c r="D37" s="174">
        <v>63.4</v>
      </c>
      <c r="E37" s="174">
        <v>7.4</v>
      </c>
      <c r="F37" s="174">
        <v>10.5</v>
      </c>
      <c r="G37" s="174">
        <v>24.6</v>
      </c>
      <c r="H37" s="174">
        <v>3</v>
      </c>
    </row>
    <row r="38" spans="1:82" ht="10" customHeight="1" x14ac:dyDescent="0.2">
      <c r="A38" s="138" t="s">
        <v>136</v>
      </c>
      <c r="B38" s="174">
        <v>25.6</v>
      </c>
      <c r="C38" s="174"/>
      <c r="D38" s="174">
        <v>61.6</v>
      </c>
      <c r="E38" s="174">
        <v>6.9</v>
      </c>
      <c r="F38" s="174">
        <v>11.2</v>
      </c>
      <c r="G38" s="174">
        <v>26.8</v>
      </c>
      <c r="H38" s="174">
        <v>2.9</v>
      </c>
    </row>
    <row r="39" spans="1:82" ht="10" customHeight="1" x14ac:dyDescent="0.2">
      <c r="A39" s="138" t="s">
        <v>25</v>
      </c>
      <c r="B39" s="174">
        <v>35.799999999999997</v>
      </c>
      <c r="C39" s="174"/>
      <c r="D39" s="174">
        <v>65.900000000000006</v>
      </c>
      <c r="E39" s="174">
        <v>6.3</v>
      </c>
      <c r="F39" s="174">
        <v>8.6</v>
      </c>
      <c r="G39" s="174">
        <v>25.9</v>
      </c>
      <c r="H39" s="174">
        <v>2.4</v>
      </c>
    </row>
    <row r="40" spans="1:82" ht="10" customHeight="1" x14ac:dyDescent="0.2">
      <c r="A40" s="138" t="s">
        <v>26</v>
      </c>
      <c r="B40" s="174">
        <v>36.200000000000003</v>
      </c>
      <c r="C40" s="174"/>
      <c r="D40" s="174">
        <v>67.599999999999994</v>
      </c>
      <c r="E40" s="174">
        <v>5.4</v>
      </c>
      <c r="F40" s="174">
        <v>8.4</v>
      </c>
      <c r="G40" s="174">
        <v>25.9</v>
      </c>
      <c r="H40" s="174">
        <v>1.7</v>
      </c>
    </row>
    <row r="41" spans="1:82" ht="10" customHeight="1" x14ac:dyDescent="0.2">
      <c r="A41" s="138" t="s">
        <v>27</v>
      </c>
      <c r="B41" s="174">
        <v>27.6</v>
      </c>
      <c r="C41" s="174"/>
      <c r="D41" s="174">
        <v>64.900000000000006</v>
      </c>
      <c r="E41" s="174">
        <v>7</v>
      </c>
      <c r="F41" s="174">
        <v>10.1</v>
      </c>
      <c r="G41" s="174">
        <v>25.5</v>
      </c>
      <c r="H41" s="174">
        <v>2.5</v>
      </c>
    </row>
    <row r="42" spans="1:82" s="100" customFormat="1" ht="3" customHeight="1" x14ac:dyDescent="0.2"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6"/>
      <c r="BK42" s="96"/>
      <c r="BL42" s="96"/>
      <c r="BM42" s="96"/>
      <c r="BN42" s="96"/>
      <c r="BO42" s="96"/>
      <c r="BP42" s="96"/>
      <c r="BQ42" s="96"/>
      <c r="BR42" s="96"/>
      <c r="BS42" s="96"/>
      <c r="BT42" s="96"/>
      <c r="BU42" s="96"/>
      <c r="BV42" s="96"/>
      <c r="BW42" s="96"/>
      <c r="BX42" s="96"/>
      <c r="BY42" s="96"/>
      <c r="BZ42" s="96"/>
      <c r="CA42" s="96"/>
      <c r="CB42" s="96"/>
      <c r="CC42" s="96"/>
      <c r="CD42" s="96"/>
    </row>
    <row r="43" spans="1:82" ht="3" customHeight="1" x14ac:dyDescent="0.2"/>
    <row r="44" spans="1:82" s="99" customFormat="1" ht="10" customHeight="1" x14ac:dyDescent="0.25">
      <c r="A44" s="99" t="s">
        <v>108</v>
      </c>
      <c r="B44" s="140"/>
      <c r="C44" s="140"/>
      <c r="D44" s="140"/>
      <c r="E44" s="140"/>
      <c r="F44" s="140"/>
      <c r="G44" s="140"/>
    </row>
    <row r="45" spans="1:82" s="99" customFormat="1" ht="10" customHeight="1" x14ac:dyDescent="0.25">
      <c r="A45" s="99" t="s">
        <v>152</v>
      </c>
    </row>
    <row r="46" spans="1:82" ht="10" customHeight="1" x14ac:dyDescent="0.2"/>
    <row r="47" spans="1:82" ht="10" customHeight="1" x14ac:dyDescent="0.2"/>
    <row r="48" spans="1:82" ht="10" customHeight="1" x14ac:dyDescent="0.2"/>
    <row r="49" ht="10" customHeight="1" x14ac:dyDescent="0.2"/>
    <row r="50" ht="10" customHeight="1" x14ac:dyDescent="0.2"/>
    <row r="51" ht="10" customHeight="1" x14ac:dyDescent="0.2"/>
    <row r="52" ht="10" customHeight="1" x14ac:dyDescent="0.2"/>
    <row r="53" ht="10" customHeight="1" x14ac:dyDescent="0.2"/>
    <row r="54" ht="10" customHeight="1" x14ac:dyDescent="0.2"/>
    <row r="55" ht="10" customHeight="1" x14ac:dyDescent="0.2"/>
    <row r="56" ht="10" customHeight="1" x14ac:dyDescent="0.2"/>
    <row r="57" ht="10" customHeight="1" x14ac:dyDescent="0.2"/>
    <row r="58" ht="10" customHeight="1" x14ac:dyDescent="0.2"/>
    <row r="59" ht="10" customHeight="1" x14ac:dyDescent="0.2"/>
    <row r="60" ht="10" customHeight="1" x14ac:dyDescent="0.2"/>
    <row r="61" ht="10" customHeight="1" x14ac:dyDescent="0.2"/>
    <row r="62" ht="10" customHeight="1" x14ac:dyDescent="0.2"/>
    <row r="63" ht="10" customHeight="1" x14ac:dyDescent="0.2"/>
    <row r="64" ht="10" customHeight="1" x14ac:dyDescent="0.2"/>
    <row r="65" ht="10" customHeight="1" x14ac:dyDescent="0.2"/>
    <row r="66" ht="10" customHeight="1" x14ac:dyDescent="0.2"/>
    <row r="67" ht="10" customHeight="1" x14ac:dyDescent="0.2"/>
    <row r="68" ht="10" customHeight="1" x14ac:dyDescent="0.2"/>
    <row r="69" ht="10" customHeight="1" x14ac:dyDescent="0.2"/>
    <row r="70" ht="10" customHeight="1" x14ac:dyDescent="0.2"/>
    <row r="71" ht="10" customHeight="1" x14ac:dyDescent="0.2"/>
    <row r="72" ht="10" customHeight="1" x14ac:dyDescent="0.2"/>
    <row r="73" ht="10" customHeight="1" x14ac:dyDescent="0.2"/>
    <row r="74" ht="10" customHeight="1" x14ac:dyDescent="0.2"/>
    <row r="75" ht="10" customHeight="1" x14ac:dyDescent="0.2"/>
    <row r="76" ht="10" customHeight="1" x14ac:dyDescent="0.2"/>
    <row r="77" ht="10" customHeight="1" x14ac:dyDescent="0.2"/>
    <row r="78" ht="10" customHeight="1" x14ac:dyDescent="0.2"/>
    <row r="79" ht="10" customHeight="1" x14ac:dyDescent="0.2"/>
    <row r="80" ht="10" customHeight="1" x14ac:dyDescent="0.2"/>
    <row r="81" ht="10" customHeight="1" x14ac:dyDescent="0.2"/>
    <row r="82" ht="10" customHeight="1" x14ac:dyDescent="0.2"/>
    <row r="83" ht="10" customHeight="1" x14ac:dyDescent="0.2"/>
    <row r="84" ht="10" customHeight="1" x14ac:dyDescent="0.2"/>
    <row r="85" ht="10" customHeight="1" x14ac:dyDescent="0.2"/>
    <row r="86" ht="10" customHeight="1" x14ac:dyDescent="0.2"/>
    <row r="87" ht="10" customHeight="1" x14ac:dyDescent="0.2"/>
    <row r="88" ht="10" customHeight="1" x14ac:dyDescent="0.2"/>
    <row r="89" ht="10" customHeight="1" x14ac:dyDescent="0.2"/>
    <row r="90" ht="10" customHeight="1" x14ac:dyDescent="0.2"/>
    <row r="91" ht="10" customHeight="1" x14ac:dyDescent="0.2"/>
    <row r="92" ht="10" customHeight="1" x14ac:dyDescent="0.2"/>
    <row r="93" ht="10" customHeight="1" x14ac:dyDescent="0.2"/>
    <row r="94" ht="10" customHeight="1" x14ac:dyDescent="0.2"/>
    <row r="95" ht="10" customHeight="1" x14ac:dyDescent="0.2"/>
    <row r="96" ht="10" customHeight="1" x14ac:dyDescent="0.2"/>
    <row r="97" ht="10" customHeight="1" x14ac:dyDescent="0.2"/>
    <row r="98" ht="10" customHeight="1" x14ac:dyDescent="0.2"/>
    <row r="99" ht="10" customHeight="1" x14ac:dyDescent="0.2"/>
    <row r="100" ht="10" customHeight="1" x14ac:dyDescent="0.2"/>
    <row r="101" ht="10" customHeight="1" x14ac:dyDescent="0.2"/>
    <row r="102" ht="10" customHeight="1" x14ac:dyDescent="0.2"/>
    <row r="103" ht="10" customHeight="1" x14ac:dyDescent="0.2"/>
    <row r="104" ht="10" customHeight="1" x14ac:dyDescent="0.2"/>
    <row r="105" ht="10" customHeight="1" x14ac:dyDescent="0.2"/>
    <row r="106" ht="10" customHeight="1" x14ac:dyDescent="0.2"/>
    <row r="107" ht="10" customHeight="1" x14ac:dyDescent="0.2"/>
    <row r="108" ht="10" customHeight="1" x14ac:dyDescent="0.2"/>
    <row r="109" ht="10" customHeight="1" x14ac:dyDescent="0.2"/>
    <row r="110" ht="10" customHeight="1" x14ac:dyDescent="0.2"/>
    <row r="111" ht="10" customHeight="1" x14ac:dyDescent="0.2"/>
    <row r="112" ht="10" customHeight="1" x14ac:dyDescent="0.2"/>
    <row r="113" ht="10" customHeight="1" x14ac:dyDescent="0.2"/>
    <row r="114" ht="10" customHeight="1" x14ac:dyDescent="0.2"/>
    <row r="115" ht="10" customHeight="1" x14ac:dyDescent="0.2"/>
    <row r="116" ht="10" customHeight="1" x14ac:dyDescent="0.2"/>
    <row r="117" ht="10" customHeight="1" x14ac:dyDescent="0.2"/>
    <row r="118" ht="10" customHeight="1" x14ac:dyDescent="0.2"/>
    <row r="119" ht="10" customHeight="1" x14ac:dyDescent="0.2"/>
    <row r="120" ht="10" customHeight="1" x14ac:dyDescent="0.2"/>
    <row r="121" ht="10" customHeight="1" x14ac:dyDescent="0.2"/>
    <row r="122" ht="10" customHeight="1" x14ac:dyDescent="0.2"/>
    <row r="123" ht="10" customHeight="1" x14ac:dyDescent="0.2"/>
    <row r="124" ht="10" customHeight="1" x14ac:dyDescent="0.2"/>
    <row r="125" ht="10" customHeight="1" x14ac:dyDescent="0.2"/>
    <row r="126" ht="10" customHeight="1" x14ac:dyDescent="0.2"/>
    <row r="127" ht="10" customHeight="1" x14ac:dyDescent="0.2"/>
    <row r="128" ht="10" customHeight="1" x14ac:dyDescent="0.2"/>
    <row r="129" ht="10" customHeight="1" x14ac:dyDescent="0.2"/>
    <row r="130" ht="10" customHeight="1" x14ac:dyDescent="0.2"/>
    <row r="131" ht="10" customHeight="1" x14ac:dyDescent="0.2"/>
    <row r="132" ht="10" customHeight="1" x14ac:dyDescent="0.2"/>
    <row r="133" ht="10" customHeight="1" x14ac:dyDescent="0.2"/>
    <row r="134" ht="10" customHeight="1" x14ac:dyDescent="0.2"/>
    <row r="135" ht="10" customHeight="1" x14ac:dyDescent="0.2"/>
    <row r="136" ht="10" customHeight="1" x14ac:dyDescent="0.2"/>
    <row r="137" ht="10" customHeight="1" x14ac:dyDescent="0.2"/>
    <row r="138" ht="10" customHeight="1" x14ac:dyDescent="0.2"/>
    <row r="139" ht="10" customHeight="1" x14ac:dyDescent="0.2"/>
    <row r="140" ht="10" customHeight="1" x14ac:dyDescent="0.2"/>
    <row r="141" ht="10" customHeight="1" x14ac:dyDescent="0.2"/>
    <row r="142" ht="10" customHeight="1" x14ac:dyDescent="0.2"/>
    <row r="143" ht="10" customHeight="1" x14ac:dyDescent="0.2"/>
    <row r="144" ht="10" customHeight="1" x14ac:dyDescent="0.2"/>
    <row r="145" ht="10" customHeight="1" x14ac:dyDescent="0.2"/>
    <row r="146" ht="10" customHeight="1" x14ac:dyDescent="0.2"/>
    <row r="147" ht="10" customHeight="1" x14ac:dyDescent="0.2"/>
    <row r="148" ht="10" customHeight="1" x14ac:dyDescent="0.2"/>
    <row r="149" ht="10" customHeight="1" x14ac:dyDescent="0.2"/>
    <row r="150" ht="10" customHeight="1" x14ac:dyDescent="0.2"/>
    <row r="151" ht="10" customHeight="1" x14ac:dyDescent="0.2"/>
    <row r="152" ht="10" customHeight="1" x14ac:dyDescent="0.2"/>
    <row r="153" ht="10" customHeight="1" x14ac:dyDescent="0.2"/>
    <row r="154" ht="10" customHeight="1" x14ac:dyDescent="0.2"/>
    <row r="155" ht="10" customHeight="1" x14ac:dyDescent="0.2"/>
    <row r="156" ht="10" customHeight="1" x14ac:dyDescent="0.2"/>
    <row r="157" ht="10" customHeight="1" x14ac:dyDescent="0.2"/>
    <row r="158" ht="10" customHeight="1" x14ac:dyDescent="0.2"/>
    <row r="159" ht="10" customHeight="1" x14ac:dyDescent="0.2"/>
    <row r="160" ht="10" customHeight="1" x14ac:dyDescent="0.2"/>
    <row r="161" ht="10" customHeight="1" x14ac:dyDescent="0.2"/>
    <row r="162" ht="10" customHeight="1" x14ac:dyDescent="0.2"/>
    <row r="163" ht="10" customHeight="1" x14ac:dyDescent="0.2"/>
    <row r="164" ht="10" customHeight="1" x14ac:dyDescent="0.2"/>
    <row r="165" ht="10" customHeight="1" x14ac:dyDescent="0.2"/>
    <row r="166" ht="10" customHeight="1" x14ac:dyDescent="0.2"/>
    <row r="167" ht="10" customHeight="1" x14ac:dyDescent="0.2"/>
    <row r="168" ht="10" customHeight="1" x14ac:dyDescent="0.2"/>
    <row r="169" ht="10" customHeight="1" x14ac:dyDescent="0.2"/>
    <row r="170" ht="10" customHeight="1" x14ac:dyDescent="0.2"/>
    <row r="171" ht="10" customHeight="1" x14ac:dyDescent="0.2"/>
    <row r="172" ht="10" customHeight="1" x14ac:dyDescent="0.2"/>
    <row r="173" ht="10" customHeight="1" x14ac:dyDescent="0.2"/>
    <row r="174" ht="10" customHeight="1" x14ac:dyDescent="0.2"/>
    <row r="175" ht="10" customHeight="1" x14ac:dyDescent="0.2"/>
    <row r="176" ht="10" customHeight="1" x14ac:dyDescent="0.2"/>
    <row r="177" ht="10" customHeight="1" x14ac:dyDescent="0.2"/>
    <row r="178" ht="10" customHeight="1" x14ac:dyDescent="0.2"/>
    <row r="179" ht="10" customHeight="1" x14ac:dyDescent="0.2"/>
    <row r="180" ht="10" customHeight="1" x14ac:dyDescent="0.2"/>
    <row r="181" ht="10" customHeight="1" x14ac:dyDescent="0.2"/>
    <row r="182" ht="10" customHeight="1" x14ac:dyDescent="0.2"/>
    <row r="183" ht="10" customHeight="1" x14ac:dyDescent="0.2"/>
    <row r="184" ht="10" customHeight="1" x14ac:dyDescent="0.2"/>
    <row r="185" ht="10" customHeight="1" x14ac:dyDescent="0.2"/>
    <row r="186" ht="10" customHeight="1" x14ac:dyDescent="0.2"/>
    <row r="187" ht="10" customHeight="1" x14ac:dyDescent="0.2"/>
    <row r="188" ht="10" customHeight="1" x14ac:dyDescent="0.2"/>
    <row r="189" ht="10" customHeight="1" x14ac:dyDescent="0.2"/>
    <row r="190" ht="10" customHeight="1" x14ac:dyDescent="0.2"/>
    <row r="191" ht="10" customHeight="1" x14ac:dyDescent="0.2"/>
    <row r="192" ht="10" customHeight="1" x14ac:dyDescent="0.2"/>
    <row r="193" ht="10" customHeight="1" x14ac:dyDescent="0.2"/>
    <row r="194" ht="10" customHeight="1" x14ac:dyDescent="0.2"/>
    <row r="195" ht="10" customHeight="1" x14ac:dyDescent="0.2"/>
    <row r="196" ht="10" customHeight="1" x14ac:dyDescent="0.2"/>
    <row r="197" ht="10" customHeight="1" x14ac:dyDescent="0.2"/>
  </sheetData>
  <mergeCells count="5">
    <mergeCell ref="A5:H5"/>
    <mergeCell ref="A8:A10"/>
    <mergeCell ref="B8:B10"/>
    <mergeCell ref="D8:H8"/>
    <mergeCell ref="B12:H1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9"/>
  <sheetViews>
    <sheetView workbookViewId="0">
      <selection activeCell="A4" sqref="A4"/>
    </sheetView>
  </sheetViews>
  <sheetFormatPr defaultRowHeight="9" x14ac:dyDescent="0.2"/>
  <cols>
    <col min="1" max="1" width="12" style="96" customWidth="1"/>
    <col min="2" max="3" width="12.1796875" style="185" customWidth="1"/>
    <col min="4" max="4" width="11.1796875" style="185" customWidth="1"/>
    <col min="5" max="5" width="12.1796875" style="185" customWidth="1"/>
    <col min="6" max="6" width="10.26953125" style="185" customWidth="1"/>
    <col min="7" max="7" width="10.81640625" style="185" customWidth="1"/>
    <col min="8" max="256" width="9.1796875" style="96"/>
    <col min="257" max="257" width="12" style="96" customWidth="1"/>
    <col min="258" max="259" width="12.1796875" style="96" customWidth="1"/>
    <col min="260" max="260" width="11.1796875" style="96" customWidth="1"/>
    <col min="261" max="261" width="12.1796875" style="96" customWidth="1"/>
    <col min="262" max="262" width="10.26953125" style="96" customWidth="1"/>
    <col min="263" max="263" width="10.81640625" style="96" customWidth="1"/>
    <col min="264" max="512" width="9.1796875" style="96"/>
    <col min="513" max="513" width="12" style="96" customWidth="1"/>
    <col min="514" max="515" width="12.1796875" style="96" customWidth="1"/>
    <col min="516" max="516" width="11.1796875" style="96" customWidth="1"/>
    <col min="517" max="517" width="12.1796875" style="96" customWidth="1"/>
    <col min="518" max="518" width="10.26953125" style="96" customWidth="1"/>
    <col min="519" max="519" width="10.81640625" style="96" customWidth="1"/>
    <col min="520" max="768" width="9.1796875" style="96"/>
    <col min="769" max="769" width="12" style="96" customWidth="1"/>
    <col min="770" max="771" width="12.1796875" style="96" customWidth="1"/>
    <col min="772" max="772" width="11.1796875" style="96" customWidth="1"/>
    <col min="773" max="773" width="12.1796875" style="96" customWidth="1"/>
    <col min="774" max="774" width="10.26953125" style="96" customWidth="1"/>
    <col min="775" max="775" width="10.81640625" style="96" customWidth="1"/>
    <col min="776" max="1024" width="9.1796875" style="96"/>
    <col min="1025" max="1025" width="12" style="96" customWidth="1"/>
    <col min="1026" max="1027" width="12.1796875" style="96" customWidth="1"/>
    <col min="1028" max="1028" width="11.1796875" style="96" customWidth="1"/>
    <col min="1029" max="1029" width="12.1796875" style="96" customWidth="1"/>
    <col min="1030" max="1030" width="10.26953125" style="96" customWidth="1"/>
    <col min="1031" max="1031" width="10.81640625" style="96" customWidth="1"/>
    <col min="1032" max="1280" width="9.1796875" style="96"/>
    <col min="1281" max="1281" width="12" style="96" customWidth="1"/>
    <col min="1282" max="1283" width="12.1796875" style="96" customWidth="1"/>
    <col min="1284" max="1284" width="11.1796875" style="96" customWidth="1"/>
    <col min="1285" max="1285" width="12.1796875" style="96" customWidth="1"/>
    <col min="1286" max="1286" width="10.26953125" style="96" customWidth="1"/>
    <col min="1287" max="1287" width="10.81640625" style="96" customWidth="1"/>
    <col min="1288" max="1536" width="9.1796875" style="96"/>
    <col min="1537" max="1537" width="12" style="96" customWidth="1"/>
    <col min="1538" max="1539" width="12.1796875" style="96" customWidth="1"/>
    <col min="1540" max="1540" width="11.1796875" style="96" customWidth="1"/>
    <col min="1541" max="1541" width="12.1796875" style="96" customWidth="1"/>
    <col min="1542" max="1542" width="10.26953125" style="96" customWidth="1"/>
    <col min="1543" max="1543" width="10.81640625" style="96" customWidth="1"/>
    <col min="1544" max="1792" width="9.1796875" style="96"/>
    <col min="1793" max="1793" width="12" style="96" customWidth="1"/>
    <col min="1794" max="1795" width="12.1796875" style="96" customWidth="1"/>
    <col min="1796" max="1796" width="11.1796875" style="96" customWidth="1"/>
    <col min="1797" max="1797" width="12.1796875" style="96" customWidth="1"/>
    <col min="1798" max="1798" width="10.26953125" style="96" customWidth="1"/>
    <col min="1799" max="1799" width="10.81640625" style="96" customWidth="1"/>
    <col min="1800" max="2048" width="9.1796875" style="96"/>
    <col min="2049" max="2049" width="12" style="96" customWidth="1"/>
    <col min="2050" max="2051" width="12.1796875" style="96" customWidth="1"/>
    <col min="2052" max="2052" width="11.1796875" style="96" customWidth="1"/>
    <col min="2053" max="2053" width="12.1796875" style="96" customWidth="1"/>
    <col min="2054" max="2054" width="10.26953125" style="96" customWidth="1"/>
    <col min="2055" max="2055" width="10.81640625" style="96" customWidth="1"/>
    <col min="2056" max="2304" width="9.1796875" style="96"/>
    <col min="2305" max="2305" width="12" style="96" customWidth="1"/>
    <col min="2306" max="2307" width="12.1796875" style="96" customWidth="1"/>
    <col min="2308" max="2308" width="11.1796875" style="96" customWidth="1"/>
    <col min="2309" max="2309" width="12.1796875" style="96" customWidth="1"/>
    <col min="2310" max="2310" width="10.26953125" style="96" customWidth="1"/>
    <col min="2311" max="2311" width="10.81640625" style="96" customWidth="1"/>
    <col min="2312" max="2560" width="9.1796875" style="96"/>
    <col min="2561" max="2561" width="12" style="96" customWidth="1"/>
    <col min="2562" max="2563" width="12.1796875" style="96" customWidth="1"/>
    <col min="2564" max="2564" width="11.1796875" style="96" customWidth="1"/>
    <col min="2565" max="2565" width="12.1796875" style="96" customWidth="1"/>
    <col min="2566" max="2566" width="10.26953125" style="96" customWidth="1"/>
    <col min="2567" max="2567" width="10.81640625" style="96" customWidth="1"/>
    <col min="2568" max="2816" width="9.1796875" style="96"/>
    <col min="2817" max="2817" width="12" style="96" customWidth="1"/>
    <col min="2818" max="2819" width="12.1796875" style="96" customWidth="1"/>
    <col min="2820" max="2820" width="11.1796875" style="96" customWidth="1"/>
    <col min="2821" max="2821" width="12.1796875" style="96" customWidth="1"/>
    <col min="2822" max="2822" width="10.26953125" style="96" customWidth="1"/>
    <col min="2823" max="2823" width="10.81640625" style="96" customWidth="1"/>
    <col min="2824" max="3072" width="9.1796875" style="96"/>
    <col min="3073" max="3073" width="12" style="96" customWidth="1"/>
    <col min="3074" max="3075" width="12.1796875" style="96" customWidth="1"/>
    <col min="3076" max="3076" width="11.1796875" style="96" customWidth="1"/>
    <col min="3077" max="3077" width="12.1796875" style="96" customWidth="1"/>
    <col min="3078" max="3078" width="10.26953125" style="96" customWidth="1"/>
    <col min="3079" max="3079" width="10.81640625" style="96" customWidth="1"/>
    <col min="3080" max="3328" width="9.1796875" style="96"/>
    <col min="3329" max="3329" width="12" style="96" customWidth="1"/>
    <col min="3330" max="3331" width="12.1796875" style="96" customWidth="1"/>
    <col min="3332" max="3332" width="11.1796875" style="96" customWidth="1"/>
    <col min="3333" max="3333" width="12.1796875" style="96" customWidth="1"/>
    <col min="3334" max="3334" width="10.26953125" style="96" customWidth="1"/>
    <col min="3335" max="3335" width="10.81640625" style="96" customWidth="1"/>
    <col min="3336" max="3584" width="9.1796875" style="96"/>
    <col min="3585" max="3585" width="12" style="96" customWidth="1"/>
    <col min="3586" max="3587" width="12.1796875" style="96" customWidth="1"/>
    <col min="3588" max="3588" width="11.1796875" style="96" customWidth="1"/>
    <col min="3589" max="3589" width="12.1796875" style="96" customWidth="1"/>
    <col min="3590" max="3590" width="10.26953125" style="96" customWidth="1"/>
    <col min="3591" max="3591" width="10.81640625" style="96" customWidth="1"/>
    <col min="3592" max="3840" width="9.1796875" style="96"/>
    <col min="3841" max="3841" width="12" style="96" customWidth="1"/>
    <col min="3842" max="3843" width="12.1796875" style="96" customWidth="1"/>
    <col min="3844" max="3844" width="11.1796875" style="96" customWidth="1"/>
    <col min="3845" max="3845" width="12.1796875" style="96" customWidth="1"/>
    <col min="3846" max="3846" width="10.26953125" style="96" customWidth="1"/>
    <col min="3847" max="3847" width="10.81640625" style="96" customWidth="1"/>
    <col min="3848" max="4096" width="9.1796875" style="96"/>
    <col min="4097" max="4097" width="12" style="96" customWidth="1"/>
    <col min="4098" max="4099" width="12.1796875" style="96" customWidth="1"/>
    <col min="4100" max="4100" width="11.1796875" style="96" customWidth="1"/>
    <col min="4101" max="4101" width="12.1796875" style="96" customWidth="1"/>
    <col min="4102" max="4102" width="10.26953125" style="96" customWidth="1"/>
    <col min="4103" max="4103" width="10.81640625" style="96" customWidth="1"/>
    <col min="4104" max="4352" width="9.1796875" style="96"/>
    <col min="4353" max="4353" width="12" style="96" customWidth="1"/>
    <col min="4354" max="4355" width="12.1796875" style="96" customWidth="1"/>
    <col min="4356" max="4356" width="11.1796875" style="96" customWidth="1"/>
    <col min="4357" max="4357" width="12.1796875" style="96" customWidth="1"/>
    <col min="4358" max="4358" width="10.26953125" style="96" customWidth="1"/>
    <col min="4359" max="4359" width="10.81640625" style="96" customWidth="1"/>
    <col min="4360" max="4608" width="9.1796875" style="96"/>
    <col min="4609" max="4609" width="12" style="96" customWidth="1"/>
    <col min="4610" max="4611" width="12.1796875" style="96" customWidth="1"/>
    <col min="4612" max="4612" width="11.1796875" style="96" customWidth="1"/>
    <col min="4613" max="4613" width="12.1796875" style="96" customWidth="1"/>
    <col min="4614" max="4614" width="10.26953125" style="96" customWidth="1"/>
    <col min="4615" max="4615" width="10.81640625" style="96" customWidth="1"/>
    <col min="4616" max="4864" width="9.1796875" style="96"/>
    <col min="4865" max="4865" width="12" style="96" customWidth="1"/>
    <col min="4866" max="4867" width="12.1796875" style="96" customWidth="1"/>
    <col min="4868" max="4868" width="11.1796875" style="96" customWidth="1"/>
    <col min="4869" max="4869" width="12.1796875" style="96" customWidth="1"/>
    <col min="4870" max="4870" width="10.26953125" style="96" customWidth="1"/>
    <col min="4871" max="4871" width="10.81640625" style="96" customWidth="1"/>
    <col min="4872" max="5120" width="9.1796875" style="96"/>
    <col min="5121" max="5121" width="12" style="96" customWidth="1"/>
    <col min="5122" max="5123" width="12.1796875" style="96" customWidth="1"/>
    <col min="5124" max="5124" width="11.1796875" style="96" customWidth="1"/>
    <col min="5125" max="5125" width="12.1796875" style="96" customWidth="1"/>
    <col min="5126" max="5126" width="10.26953125" style="96" customWidth="1"/>
    <col min="5127" max="5127" width="10.81640625" style="96" customWidth="1"/>
    <col min="5128" max="5376" width="9.1796875" style="96"/>
    <col min="5377" max="5377" width="12" style="96" customWidth="1"/>
    <col min="5378" max="5379" width="12.1796875" style="96" customWidth="1"/>
    <col min="5380" max="5380" width="11.1796875" style="96" customWidth="1"/>
    <col min="5381" max="5381" width="12.1796875" style="96" customWidth="1"/>
    <col min="5382" max="5382" width="10.26953125" style="96" customWidth="1"/>
    <col min="5383" max="5383" width="10.81640625" style="96" customWidth="1"/>
    <col min="5384" max="5632" width="9.1796875" style="96"/>
    <col min="5633" max="5633" width="12" style="96" customWidth="1"/>
    <col min="5634" max="5635" width="12.1796875" style="96" customWidth="1"/>
    <col min="5636" max="5636" width="11.1796875" style="96" customWidth="1"/>
    <col min="5637" max="5637" width="12.1796875" style="96" customWidth="1"/>
    <col min="5638" max="5638" width="10.26953125" style="96" customWidth="1"/>
    <col min="5639" max="5639" width="10.81640625" style="96" customWidth="1"/>
    <col min="5640" max="5888" width="9.1796875" style="96"/>
    <col min="5889" max="5889" width="12" style="96" customWidth="1"/>
    <col min="5890" max="5891" width="12.1796875" style="96" customWidth="1"/>
    <col min="5892" max="5892" width="11.1796875" style="96" customWidth="1"/>
    <col min="5893" max="5893" width="12.1796875" style="96" customWidth="1"/>
    <col min="5894" max="5894" width="10.26953125" style="96" customWidth="1"/>
    <col min="5895" max="5895" width="10.81640625" style="96" customWidth="1"/>
    <col min="5896" max="6144" width="9.1796875" style="96"/>
    <col min="6145" max="6145" width="12" style="96" customWidth="1"/>
    <col min="6146" max="6147" width="12.1796875" style="96" customWidth="1"/>
    <col min="6148" max="6148" width="11.1796875" style="96" customWidth="1"/>
    <col min="6149" max="6149" width="12.1796875" style="96" customWidth="1"/>
    <col min="6150" max="6150" width="10.26953125" style="96" customWidth="1"/>
    <col min="6151" max="6151" width="10.81640625" style="96" customWidth="1"/>
    <col min="6152" max="6400" width="9.1796875" style="96"/>
    <col min="6401" max="6401" width="12" style="96" customWidth="1"/>
    <col min="6402" max="6403" width="12.1796875" style="96" customWidth="1"/>
    <col min="6404" max="6404" width="11.1796875" style="96" customWidth="1"/>
    <col min="6405" max="6405" width="12.1796875" style="96" customWidth="1"/>
    <col min="6406" max="6406" width="10.26953125" style="96" customWidth="1"/>
    <col min="6407" max="6407" width="10.81640625" style="96" customWidth="1"/>
    <col min="6408" max="6656" width="9.1796875" style="96"/>
    <col min="6657" max="6657" width="12" style="96" customWidth="1"/>
    <col min="6658" max="6659" width="12.1796875" style="96" customWidth="1"/>
    <col min="6660" max="6660" width="11.1796875" style="96" customWidth="1"/>
    <col min="6661" max="6661" width="12.1796875" style="96" customWidth="1"/>
    <col min="6662" max="6662" width="10.26953125" style="96" customWidth="1"/>
    <col min="6663" max="6663" width="10.81640625" style="96" customWidth="1"/>
    <col min="6664" max="6912" width="9.1796875" style="96"/>
    <col min="6913" max="6913" width="12" style="96" customWidth="1"/>
    <col min="6914" max="6915" width="12.1796875" style="96" customWidth="1"/>
    <col min="6916" max="6916" width="11.1796875" style="96" customWidth="1"/>
    <col min="6917" max="6917" width="12.1796875" style="96" customWidth="1"/>
    <col min="6918" max="6918" width="10.26953125" style="96" customWidth="1"/>
    <col min="6919" max="6919" width="10.81640625" style="96" customWidth="1"/>
    <col min="6920" max="7168" width="9.1796875" style="96"/>
    <col min="7169" max="7169" width="12" style="96" customWidth="1"/>
    <col min="7170" max="7171" width="12.1796875" style="96" customWidth="1"/>
    <col min="7172" max="7172" width="11.1796875" style="96" customWidth="1"/>
    <col min="7173" max="7173" width="12.1796875" style="96" customWidth="1"/>
    <col min="7174" max="7174" width="10.26953125" style="96" customWidth="1"/>
    <col min="7175" max="7175" width="10.81640625" style="96" customWidth="1"/>
    <col min="7176" max="7424" width="9.1796875" style="96"/>
    <col min="7425" max="7425" width="12" style="96" customWidth="1"/>
    <col min="7426" max="7427" width="12.1796875" style="96" customWidth="1"/>
    <col min="7428" max="7428" width="11.1796875" style="96" customWidth="1"/>
    <col min="7429" max="7429" width="12.1796875" style="96" customWidth="1"/>
    <col min="7430" max="7430" width="10.26953125" style="96" customWidth="1"/>
    <col min="7431" max="7431" width="10.81640625" style="96" customWidth="1"/>
    <col min="7432" max="7680" width="9.1796875" style="96"/>
    <col min="7681" max="7681" width="12" style="96" customWidth="1"/>
    <col min="7682" max="7683" width="12.1796875" style="96" customWidth="1"/>
    <col min="7684" max="7684" width="11.1796875" style="96" customWidth="1"/>
    <col min="7685" max="7685" width="12.1796875" style="96" customWidth="1"/>
    <col min="7686" max="7686" width="10.26953125" style="96" customWidth="1"/>
    <col min="7687" max="7687" width="10.81640625" style="96" customWidth="1"/>
    <col min="7688" max="7936" width="9.1796875" style="96"/>
    <col min="7937" max="7937" width="12" style="96" customWidth="1"/>
    <col min="7938" max="7939" width="12.1796875" style="96" customWidth="1"/>
    <col min="7940" max="7940" width="11.1796875" style="96" customWidth="1"/>
    <col min="7941" max="7941" width="12.1796875" style="96" customWidth="1"/>
    <col min="7942" max="7942" width="10.26953125" style="96" customWidth="1"/>
    <col min="7943" max="7943" width="10.81640625" style="96" customWidth="1"/>
    <col min="7944" max="8192" width="9.1796875" style="96"/>
    <col min="8193" max="8193" width="12" style="96" customWidth="1"/>
    <col min="8194" max="8195" width="12.1796875" style="96" customWidth="1"/>
    <col min="8196" max="8196" width="11.1796875" style="96" customWidth="1"/>
    <col min="8197" max="8197" width="12.1796875" style="96" customWidth="1"/>
    <col min="8198" max="8198" width="10.26953125" style="96" customWidth="1"/>
    <col min="8199" max="8199" width="10.81640625" style="96" customWidth="1"/>
    <col min="8200" max="8448" width="9.1796875" style="96"/>
    <col min="8449" max="8449" width="12" style="96" customWidth="1"/>
    <col min="8450" max="8451" width="12.1796875" style="96" customWidth="1"/>
    <col min="8452" max="8452" width="11.1796875" style="96" customWidth="1"/>
    <col min="8453" max="8453" width="12.1796875" style="96" customWidth="1"/>
    <col min="8454" max="8454" width="10.26953125" style="96" customWidth="1"/>
    <col min="8455" max="8455" width="10.81640625" style="96" customWidth="1"/>
    <col min="8456" max="8704" width="9.1796875" style="96"/>
    <col min="8705" max="8705" width="12" style="96" customWidth="1"/>
    <col min="8706" max="8707" width="12.1796875" style="96" customWidth="1"/>
    <col min="8708" max="8708" width="11.1796875" style="96" customWidth="1"/>
    <col min="8709" max="8709" width="12.1796875" style="96" customWidth="1"/>
    <col min="8710" max="8710" width="10.26953125" style="96" customWidth="1"/>
    <col min="8711" max="8711" width="10.81640625" style="96" customWidth="1"/>
    <col min="8712" max="8960" width="9.1796875" style="96"/>
    <col min="8961" max="8961" width="12" style="96" customWidth="1"/>
    <col min="8962" max="8963" width="12.1796875" style="96" customWidth="1"/>
    <col min="8964" max="8964" width="11.1796875" style="96" customWidth="1"/>
    <col min="8965" max="8965" width="12.1796875" style="96" customWidth="1"/>
    <col min="8966" max="8966" width="10.26953125" style="96" customWidth="1"/>
    <col min="8967" max="8967" width="10.81640625" style="96" customWidth="1"/>
    <col min="8968" max="9216" width="9.1796875" style="96"/>
    <col min="9217" max="9217" width="12" style="96" customWidth="1"/>
    <col min="9218" max="9219" width="12.1796875" style="96" customWidth="1"/>
    <col min="9220" max="9220" width="11.1796875" style="96" customWidth="1"/>
    <col min="9221" max="9221" width="12.1796875" style="96" customWidth="1"/>
    <col min="9222" max="9222" width="10.26953125" style="96" customWidth="1"/>
    <col min="9223" max="9223" width="10.81640625" style="96" customWidth="1"/>
    <col min="9224" max="9472" width="9.1796875" style="96"/>
    <col min="9473" max="9473" width="12" style="96" customWidth="1"/>
    <col min="9474" max="9475" width="12.1796875" style="96" customWidth="1"/>
    <col min="9476" max="9476" width="11.1796875" style="96" customWidth="1"/>
    <col min="9477" max="9477" width="12.1796875" style="96" customWidth="1"/>
    <col min="9478" max="9478" width="10.26953125" style="96" customWidth="1"/>
    <col min="9479" max="9479" width="10.81640625" style="96" customWidth="1"/>
    <col min="9480" max="9728" width="9.1796875" style="96"/>
    <col min="9729" max="9729" width="12" style="96" customWidth="1"/>
    <col min="9730" max="9731" width="12.1796875" style="96" customWidth="1"/>
    <col min="9732" max="9732" width="11.1796875" style="96" customWidth="1"/>
    <col min="9733" max="9733" width="12.1796875" style="96" customWidth="1"/>
    <col min="9734" max="9734" width="10.26953125" style="96" customWidth="1"/>
    <col min="9735" max="9735" width="10.81640625" style="96" customWidth="1"/>
    <col min="9736" max="9984" width="9.1796875" style="96"/>
    <col min="9985" max="9985" width="12" style="96" customWidth="1"/>
    <col min="9986" max="9987" width="12.1796875" style="96" customWidth="1"/>
    <col min="9988" max="9988" width="11.1796875" style="96" customWidth="1"/>
    <col min="9989" max="9989" width="12.1796875" style="96" customWidth="1"/>
    <col min="9990" max="9990" width="10.26953125" style="96" customWidth="1"/>
    <col min="9991" max="9991" width="10.81640625" style="96" customWidth="1"/>
    <col min="9992" max="10240" width="9.1796875" style="96"/>
    <col min="10241" max="10241" width="12" style="96" customWidth="1"/>
    <col min="10242" max="10243" width="12.1796875" style="96" customWidth="1"/>
    <col min="10244" max="10244" width="11.1796875" style="96" customWidth="1"/>
    <col min="10245" max="10245" width="12.1796875" style="96" customWidth="1"/>
    <col min="10246" max="10246" width="10.26953125" style="96" customWidth="1"/>
    <col min="10247" max="10247" width="10.81640625" style="96" customWidth="1"/>
    <col min="10248" max="10496" width="9.1796875" style="96"/>
    <col min="10497" max="10497" width="12" style="96" customWidth="1"/>
    <col min="10498" max="10499" width="12.1796875" style="96" customWidth="1"/>
    <col min="10500" max="10500" width="11.1796875" style="96" customWidth="1"/>
    <col min="10501" max="10501" width="12.1796875" style="96" customWidth="1"/>
    <col min="10502" max="10502" width="10.26953125" style="96" customWidth="1"/>
    <col min="10503" max="10503" width="10.81640625" style="96" customWidth="1"/>
    <col min="10504" max="10752" width="9.1796875" style="96"/>
    <col min="10753" max="10753" width="12" style="96" customWidth="1"/>
    <col min="10754" max="10755" width="12.1796875" style="96" customWidth="1"/>
    <col min="10756" max="10756" width="11.1796875" style="96" customWidth="1"/>
    <col min="10757" max="10757" width="12.1796875" style="96" customWidth="1"/>
    <col min="10758" max="10758" width="10.26953125" style="96" customWidth="1"/>
    <col min="10759" max="10759" width="10.81640625" style="96" customWidth="1"/>
    <col min="10760" max="11008" width="9.1796875" style="96"/>
    <col min="11009" max="11009" width="12" style="96" customWidth="1"/>
    <col min="11010" max="11011" width="12.1796875" style="96" customWidth="1"/>
    <col min="11012" max="11012" width="11.1796875" style="96" customWidth="1"/>
    <col min="11013" max="11013" width="12.1796875" style="96" customWidth="1"/>
    <col min="11014" max="11014" width="10.26953125" style="96" customWidth="1"/>
    <col min="11015" max="11015" width="10.81640625" style="96" customWidth="1"/>
    <col min="11016" max="11264" width="9.1796875" style="96"/>
    <col min="11265" max="11265" width="12" style="96" customWidth="1"/>
    <col min="11266" max="11267" width="12.1796875" style="96" customWidth="1"/>
    <col min="11268" max="11268" width="11.1796875" style="96" customWidth="1"/>
    <col min="11269" max="11269" width="12.1796875" style="96" customWidth="1"/>
    <col min="11270" max="11270" width="10.26953125" style="96" customWidth="1"/>
    <col min="11271" max="11271" width="10.81640625" style="96" customWidth="1"/>
    <col min="11272" max="11520" width="9.1796875" style="96"/>
    <col min="11521" max="11521" width="12" style="96" customWidth="1"/>
    <col min="11522" max="11523" width="12.1796875" style="96" customWidth="1"/>
    <col min="11524" max="11524" width="11.1796875" style="96" customWidth="1"/>
    <col min="11525" max="11525" width="12.1796875" style="96" customWidth="1"/>
    <col min="11526" max="11526" width="10.26953125" style="96" customWidth="1"/>
    <col min="11527" max="11527" width="10.81640625" style="96" customWidth="1"/>
    <col min="11528" max="11776" width="9.1796875" style="96"/>
    <col min="11777" max="11777" width="12" style="96" customWidth="1"/>
    <col min="11778" max="11779" width="12.1796875" style="96" customWidth="1"/>
    <col min="11780" max="11780" width="11.1796875" style="96" customWidth="1"/>
    <col min="11781" max="11781" width="12.1796875" style="96" customWidth="1"/>
    <col min="11782" max="11782" width="10.26953125" style="96" customWidth="1"/>
    <col min="11783" max="11783" width="10.81640625" style="96" customWidth="1"/>
    <col min="11784" max="12032" width="9.1796875" style="96"/>
    <col min="12033" max="12033" width="12" style="96" customWidth="1"/>
    <col min="12034" max="12035" width="12.1796875" style="96" customWidth="1"/>
    <col min="12036" max="12036" width="11.1796875" style="96" customWidth="1"/>
    <col min="12037" max="12037" width="12.1796875" style="96" customWidth="1"/>
    <col min="12038" max="12038" width="10.26953125" style="96" customWidth="1"/>
    <col min="12039" max="12039" width="10.81640625" style="96" customWidth="1"/>
    <col min="12040" max="12288" width="9.1796875" style="96"/>
    <col min="12289" max="12289" width="12" style="96" customWidth="1"/>
    <col min="12290" max="12291" width="12.1796875" style="96" customWidth="1"/>
    <col min="12292" max="12292" width="11.1796875" style="96" customWidth="1"/>
    <col min="12293" max="12293" width="12.1796875" style="96" customWidth="1"/>
    <col min="12294" max="12294" width="10.26953125" style="96" customWidth="1"/>
    <col min="12295" max="12295" width="10.81640625" style="96" customWidth="1"/>
    <col min="12296" max="12544" width="9.1796875" style="96"/>
    <col min="12545" max="12545" width="12" style="96" customWidth="1"/>
    <col min="12546" max="12547" width="12.1796875" style="96" customWidth="1"/>
    <col min="12548" max="12548" width="11.1796875" style="96" customWidth="1"/>
    <col min="12549" max="12549" width="12.1796875" style="96" customWidth="1"/>
    <col min="12550" max="12550" width="10.26953125" style="96" customWidth="1"/>
    <col min="12551" max="12551" width="10.81640625" style="96" customWidth="1"/>
    <col min="12552" max="12800" width="9.1796875" style="96"/>
    <col min="12801" max="12801" width="12" style="96" customWidth="1"/>
    <col min="12802" max="12803" width="12.1796875" style="96" customWidth="1"/>
    <col min="12804" max="12804" width="11.1796875" style="96" customWidth="1"/>
    <col min="12805" max="12805" width="12.1796875" style="96" customWidth="1"/>
    <col min="12806" max="12806" width="10.26953125" style="96" customWidth="1"/>
    <col min="12807" max="12807" width="10.81640625" style="96" customWidth="1"/>
    <col min="12808" max="13056" width="9.1796875" style="96"/>
    <col min="13057" max="13057" width="12" style="96" customWidth="1"/>
    <col min="13058" max="13059" width="12.1796875" style="96" customWidth="1"/>
    <col min="13060" max="13060" width="11.1796875" style="96" customWidth="1"/>
    <col min="13061" max="13061" width="12.1796875" style="96" customWidth="1"/>
    <col min="13062" max="13062" width="10.26953125" style="96" customWidth="1"/>
    <col min="13063" max="13063" width="10.81640625" style="96" customWidth="1"/>
    <col min="13064" max="13312" width="9.1796875" style="96"/>
    <col min="13313" max="13313" width="12" style="96" customWidth="1"/>
    <col min="13314" max="13315" width="12.1796875" style="96" customWidth="1"/>
    <col min="13316" max="13316" width="11.1796875" style="96" customWidth="1"/>
    <col min="13317" max="13317" width="12.1796875" style="96" customWidth="1"/>
    <col min="13318" max="13318" width="10.26953125" style="96" customWidth="1"/>
    <col min="13319" max="13319" width="10.81640625" style="96" customWidth="1"/>
    <col min="13320" max="13568" width="9.1796875" style="96"/>
    <col min="13569" max="13569" width="12" style="96" customWidth="1"/>
    <col min="13570" max="13571" width="12.1796875" style="96" customWidth="1"/>
    <col min="13572" max="13572" width="11.1796875" style="96" customWidth="1"/>
    <col min="13573" max="13573" width="12.1796875" style="96" customWidth="1"/>
    <col min="13574" max="13574" width="10.26953125" style="96" customWidth="1"/>
    <col min="13575" max="13575" width="10.81640625" style="96" customWidth="1"/>
    <col min="13576" max="13824" width="9.1796875" style="96"/>
    <col min="13825" max="13825" width="12" style="96" customWidth="1"/>
    <col min="13826" max="13827" width="12.1796875" style="96" customWidth="1"/>
    <col min="13828" max="13828" width="11.1796875" style="96" customWidth="1"/>
    <col min="13829" max="13829" width="12.1796875" style="96" customWidth="1"/>
    <col min="13830" max="13830" width="10.26953125" style="96" customWidth="1"/>
    <col min="13831" max="13831" width="10.81640625" style="96" customWidth="1"/>
    <col min="13832" max="14080" width="9.1796875" style="96"/>
    <col min="14081" max="14081" width="12" style="96" customWidth="1"/>
    <col min="14082" max="14083" width="12.1796875" style="96" customWidth="1"/>
    <col min="14084" max="14084" width="11.1796875" style="96" customWidth="1"/>
    <col min="14085" max="14085" width="12.1796875" style="96" customWidth="1"/>
    <col min="14086" max="14086" width="10.26953125" style="96" customWidth="1"/>
    <col min="14087" max="14087" width="10.81640625" style="96" customWidth="1"/>
    <col min="14088" max="14336" width="9.1796875" style="96"/>
    <col min="14337" max="14337" width="12" style="96" customWidth="1"/>
    <col min="14338" max="14339" width="12.1796875" style="96" customWidth="1"/>
    <col min="14340" max="14340" width="11.1796875" style="96" customWidth="1"/>
    <col min="14341" max="14341" width="12.1796875" style="96" customWidth="1"/>
    <col min="14342" max="14342" width="10.26953125" style="96" customWidth="1"/>
    <col min="14343" max="14343" width="10.81640625" style="96" customWidth="1"/>
    <col min="14344" max="14592" width="9.1796875" style="96"/>
    <col min="14593" max="14593" width="12" style="96" customWidth="1"/>
    <col min="14594" max="14595" width="12.1796875" style="96" customWidth="1"/>
    <col min="14596" max="14596" width="11.1796875" style="96" customWidth="1"/>
    <col min="14597" max="14597" width="12.1796875" style="96" customWidth="1"/>
    <col min="14598" max="14598" width="10.26953125" style="96" customWidth="1"/>
    <col min="14599" max="14599" width="10.81640625" style="96" customWidth="1"/>
    <col min="14600" max="14848" width="9.1796875" style="96"/>
    <col min="14849" max="14849" width="12" style="96" customWidth="1"/>
    <col min="14850" max="14851" width="12.1796875" style="96" customWidth="1"/>
    <col min="14852" max="14852" width="11.1796875" style="96" customWidth="1"/>
    <col min="14853" max="14853" width="12.1796875" style="96" customWidth="1"/>
    <col min="14854" max="14854" width="10.26953125" style="96" customWidth="1"/>
    <col min="14855" max="14855" width="10.81640625" style="96" customWidth="1"/>
    <col min="14856" max="15104" width="9.1796875" style="96"/>
    <col min="15105" max="15105" width="12" style="96" customWidth="1"/>
    <col min="15106" max="15107" width="12.1796875" style="96" customWidth="1"/>
    <col min="15108" max="15108" width="11.1796875" style="96" customWidth="1"/>
    <col min="15109" max="15109" width="12.1796875" style="96" customWidth="1"/>
    <col min="15110" max="15110" width="10.26953125" style="96" customWidth="1"/>
    <col min="15111" max="15111" width="10.81640625" style="96" customWidth="1"/>
    <col min="15112" max="15360" width="9.1796875" style="96"/>
    <col min="15361" max="15361" width="12" style="96" customWidth="1"/>
    <col min="15362" max="15363" width="12.1796875" style="96" customWidth="1"/>
    <col min="15364" max="15364" width="11.1796875" style="96" customWidth="1"/>
    <col min="15365" max="15365" width="12.1796875" style="96" customWidth="1"/>
    <col min="15366" max="15366" width="10.26953125" style="96" customWidth="1"/>
    <col min="15367" max="15367" width="10.81640625" style="96" customWidth="1"/>
    <col min="15368" max="15616" width="9.1796875" style="96"/>
    <col min="15617" max="15617" width="12" style="96" customWidth="1"/>
    <col min="15618" max="15619" width="12.1796875" style="96" customWidth="1"/>
    <col min="15620" max="15620" width="11.1796875" style="96" customWidth="1"/>
    <col min="15621" max="15621" width="12.1796875" style="96" customWidth="1"/>
    <col min="15622" max="15622" width="10.26953125" style="96" customWidth="1"/>
    <col min="15623" max="15623" width="10.81640625" style="96" customWidth="1"/>
    <col min="15624" max="15872" width="9.1796875" style="96"/>
    <col min="15873" max="15873" width="12" style="96" customWidth="1"/>
    <col min="15874" max="15875" width="12.1796875" style="96" customWidth="1"/>
    <col min="15876" max="15876" width="11.1796875" style="96" customWidth="1"/>
    <col min="15877" max="15877" width="12.1796875" style="96" customWidth="1"/>
    <col min="15878" max="15878" width="10.26953125" style="96" customWidth="1"/>
    <col min="15879" max="15879" width="10.81640625" style="96" customWidth="1"/>
    <col min="15880" max="16128" width="9.1796875" style="96"/>
    <col min="16129" max="16129" width="12" style="96" customWidth="1"/>
    <col min="16130" max="16131" width="12.1796875" style="96" customWidth="1"/>
    <col min="16132" max="16132" width="11.1796875" style="96" customWidth="1"/>
    <col min="16133" max="16133" width="12.1796875" style="96" customWidth="1"/>
    <col min="16134" max="16134" width="10.26953125" style="96" customWidth="1"/>
    <col min="16135" max="16135" width="10.81640625" style="96" customWidth="1"/>
    <col min="16136" max="16384" width="9.1796875" style="96"/>
  </cols>
  <sheetData>
    <row r="1" spans="1:7" s="169" customFormat="1" ht="12" customHeight="1" x14ac:dyDescent="0.25">
      <c r="A1" s="168"/>
      <c r="B1" s="168"/>
      <c r="C1" s="168"/>
      <c r="D1" s="168"/>
      <c r="E1" s="168"/>
      <c r="F1" s="168"/>
      <c r="G1" s="168"/>
    </row>
    <row r="2" spans="1:7" s="169" customFormat="1" ht="12.75" customHeight="1" x14ac:dyDescent="0.25">
      <c r="A2" s="168"/>
      <c r="B2" s="168"/>
      <c r="C2" s="168"/>
      <c r="D2" s="168"/>
      <c r="E2" s="168"/>
      <c r="F2" s="168"/>
      <c r="G2" s="168"/>
    </row>
    <row r="3" spans="1:7" s="169" customFormat="1" ht="25" customHeight="1" x14ac:dyDescent="0.25">
      <c r="A3" s="178"/>
      <c r="B3" s="178"/>
      <c r="C3" s="178"/>
      <c r="D3" s="178"/>
      <c r="E3" s="178"/>
      <c r="F3" s="178"/>
      <c r="G3" s="178"/>
    </row>
    <row r="4" spans="1:7" s="180" customFormat="1" ht="12" customHeight="1" x14ac:dyDescent="0.25">
      <c r="A4" s="179" t="s">
        <v>75</v>
      </c>
      <c r="B4" s="200"/>
      <c r="C4" s="200"/>
      <c r="D4" s="200"/>
      <c r="E4" s="200"/>
      <c r="F4" s="200"/>
      <c r="G4" s="201"/>
    </row>
    <row r="5" spans="1:7" s="180" customFormat="1" ht="25" customHeight="1" x14ac:dyDescent="0.25">
      <c r="A5" s="264" t="s">
        <v>153</v>
      </c>
      <c r="B5" s="264"/>
      <c r="C5" s="264"/>
      <c r="D5" s="264"/>
      <c r="E5" s="264"/>
      <c r="F5" s="264"/>
      <c r="G5" s="264"/>
    </row>
    <row r="6" spans="1:7" s="180" customFormat="1" ht="12" customHeight="1" x14ac:dyDescent="0.25">
      <c r="A6" s="180" t="s">
        <v>186</v>
      </c>
      <c r="B6" s="200"/>
      <c r="C6" s="200"/>
      <c r="D6" s="200"/>
      <c r="E6" s="200"/>
      <c r="F6" s="200"/>
      <c r="G6" s="201"/>
    </row>
    <row r="7" spans="1:7" s="99" customFormat="1" ht="6" customHeight="1" x14ac:dyDescent="0.25">
      <c r="A7" s="138"/>
      <c r="B7" s="139"/>
      <c r="C7" s="139"/>
      <c r="D7" s="139"/>
      <c r="E7" s="139"/>
      <c r="F7" s="139"/>
      <c r="G7" s="140"/>
    </row>
    <row r="8" spans="1:7" s="99" customFormat="1" ht="2.5" customHeight="1" x14ac:dyDescent="0.25">
      <c r="A8" s="256" t="s">
        <v>142</v>
      </c>
      <c r="B8" s="141"/>
      <c r="C8" s="141"/>
      <c r="D8" s="141"/>
      <c r="E8" s="141"/>
      <c r="F8" s="141"/>
      <c r="G8" s="142"/>
    </row>
    <row r="9" spans="1:7" s="99" customFormat="1" ht="40" customHeight="1" x14ac:dyDescent="0.25">
      <c r="A9" s="258"/>
      <c r="B9" s="143" t="s">
        <v>154</v>
      </c>
      <c r="C9" s="143" t="s">
        <v>155</v>
      </c>
      <c r="D9" s="143" t="s">
        <v>156</v>
      </c>
      <c r="E9" s="143" t="s">
        <v>157</v>
      </c>
      <c r="F9" s="143" t="s">
        <v>158</v>
      </c>
      <c r="G9" s="143" t="s">
        <v>159</v>
      </c>
    </row>
    <row r="10" spans="1:7" s="99" customFormat="1" ht="3" customHeight="1" x14ac:dyDescent="0.25">
      <c r="B10" s="140"/>
      <c r="C10" s="140"/>
      <c r="D10" s="140"/>
      <c r="E10" s="140"/>
      <c r="F10" s="140"/>
      <c r="G10" s="140"/>
    </row>
    <row r="11" spans="1:7" s="99" customFormat="1" ht="10" customHeight="1" x14ac:dyDescent="0.25">
      <c r="A11" s="182">
        <v>2015</v>
      </c>
      <c r="B11" s="195">
        <v>1.8</v>
      </c>
      <c r="C11" s="195">
        <v>9.4</v>
      </c>
      <c r="D11" s="195">
        <v>10.6</v>
      </c>
      <c r="E11" s="195">
        <v>3.5</v>
      </c>
      <c r="F11" s="195">
        <v>1.2</v>
      </c>
      <c r="G11" s="195">
        <v>14.9</v>
      </c>
    </row>
    <row r="12" spans="1:7" s="99" customFormat="1" ht="10" customHeight="1" x14ac:dyDescent="0.25">
      <c r="A12" s="182">
        <v>2016</v>
      </c>
      <c r="B12" s="195">
        <v>1.7</v>
      </c>
      <c r="C12" s="195">
        <v>8.9</v>
      </c>
      <c r="D12" s="195">
        <v>10.7</v>
      </c>
      <c r="E12" s="195">
        <v>3.5</v>
      </c>
      <c r="F12" s="195">
        <v>1.1000000000000001</v>
      </c>
      <c r="G12" s="195">
        <v>14.8</v>
      </c>
    </row>
    <row r="13" spans="1:7" s="99" customFormat="1" ht="10" customHeight="1" x14ac:dyDescent="0.25">
      <c r="A13" s="182">
        <v>2017</v>
      </c>
      <c r="B13" s="195">
        <v>1.7</v>
      </c>
      <c r="C13" s="195">
        <v>8.8000000000000007</v>
      </c>
      <c r="D13" s="195">
        <v>10.4</v>
      </c>
      <c r="E13" s="195">
        <v>3.6</v>
      </c>
      <c r="F13" s="195">
        <v>1</v>
      </c>
      <c r="G13" s="195">
        <v>14.3</v>
      </c>
    </row>
    <row r="14" spans="1:7" s="99" customFormat="1" ht="10" customHeight="1" x14ac:dyDescent="0.25">
      <c r="A14" s="182">
        <v>2018</v>
      </c>
      <c r="B14" s="196">
        <v>1.5</v>
      </c>
      <c r="C14" s="196">
        <v>9.1</v>
      </c>
      <c r="D14" s="196">
        <v>10.5</v>
      </c>
      <c r="E14" s="196">
        <v>3.5</v>
      </c>
      <c r="F14" s="196">
        <v>1</v>
      </c>
      <c r="G14" s="196">
        <v>14.5</v>
      </c>
    </row>
    <row r="15" spans="1:7" s="99" customFormat="1" ht="3" customHeight="1" x14ac:dyDescent="0.25">
      <c r="A15" s="135"/>
      <c r="B15" s="136"/>
      <c r="C15" s="136"/>
      <c r="D15" s="136"/>
      <c r="E15" s="136"/>
      <c r="F15" s="136"/>
      <c r="G15" s="136"/>
    </row>
    <row r="16" spans="1:7" s="99" customFormat="1" ht="10" customHeight="1" x14ac:dyDescent="0.25">
      <c r="B16" s="255" t="s">
        <v>192</v>
      </c>
      <c r="C16" s="255"/>
      <c r="D16" s="255"/>
      <c r="E16" s="255"/>
      <c r="F16" s="255"/>
      <c r="G16" s="255"/>
    </row>
    <row r="17" spans="1:7" s="99" customFormat="1" ht="3" customHeight="1" x14ac:dyDescent="0.25">
      <c r="B17" s="140"/>
      <c r="C17" s="140"/>
      <c r="D17" s="140"/>
      <c r="E17" s="140"/>
      <c r="F17" s="140"/>
      <c r="G17" s="140"/>
    </row>
    <row r="18" spans="1:7" s="99" customFormat="1" ht="10" customHeight="1" x14ac:dyDescent="0.25">
      <c r="B18" s="255" t="s">
        <v>94</v>
      </c>
      <c r="C18" s="255"/>
      <c r="D18" s="255"/>
      <c r="E18" s="255"/>
      <c r="F18" s="255"/>
      <c r="G18" s="255"/>
    </row>
    <row r="19" spans="1:7" s="99" customFormat="1" ht="3" customHeight="1" x14ac:dyDescent="0.25">
      <c r="B19" s="140"/>
      <c r="C19" s="140" t="s">
        <v>78</v>
      </c>
      <c r="D19" s="140" t="s">
        <v>78</v>
      </c>
      <c r="E19" s="140" t="s">
        <v>78</v>
      </c>
      <c r="F19" s="140" t="s">
        <v>78</v>
      </c>
      <c r="G19" s="140" t="s">
        <v>78</v>
      </c>
    </row>
    <row r="20" spans="1:7" s="99" customFormat="1" ht="10" customHeight="1" x14ac:dyDescent="0.25">
      <c r="A20" s="99" t="s">
        <v>95</v>
      </c>
      <c r="B20" s="202">
        <v>2.7</v>
      </c>
      <c r="C20" s="202">
        <v>6.9</v>
      </c>
      <c r="D20" s="202">
        <v>6.4</v>
      </c>
      <c r="E20" s="202">
        <v>3.1</v>
      </c>
      <c r="F20" s="202">
        <v>0.6</v>
      </c>
      <c r="G20" s="202">
        <v>3.2</v>
      </c>
    </row>
    <row r="21" spans="1:7" s="99" customFormat="1" ht="10" customHeight="1" x14ac:dyDescent="0.25">
      <c r="A21" s="99" t="s">
        <v>96</v>
      </c>
      <c r="B21" s="173">
        <v>2.2000000000000002</v>
      </c>
      <c r="C21" s="173">
        <v>8.3000000000000007</v>
      </c>
      <c r="D21" s="173">
        <v>10.9</v>
      </c>
      <c r="E21" s="173">
        <v>3.6</v>
      </c>
      <c r="F21" s="173">
        <v>0.4</v>
      </c>
      <c r="G21" s="173">
        <v>5.3</v>
      </c>
    </row>
    <row r="22" spans="1:7" s="99" customFormat="1" ht="10" customHeight="1" x14ac:dyDescent="0.25">
      <c r="A22" s="99" t="s">
        <v>97</v>
      </c>
      <c r="B22" s="173">
        <v>2.6</v>
      </c>
      <c r="C22" s="173">
        <v>9.4</v>
      </c>
      <c r="D22" s="173">
        <v>9.9</v>
      </c>
      <c r="E22" s="173">
        <v>2.9</v>
      </c>
      <c r="F22" s="173">
        <v>0</v>
      </c>
      <c r="G22" s="173">
        <v>4.8</v>
      </c>
    </row>
    <row r="23" spans="1:7" s="99" customFormat="1" ht="10" customHeight="1" x14ac:dyDescent="0.25">
      <c r="A23" s="99" t="s">
        <v>98</v>
      </c>
      <c r="B23" s="173">
        <v>2.1</v>
      </c>
      <c r="C23" s="173">
        <v>8.1</v>
      </c>
      <c r="D23" s="173">
        <v>8.9</v>
      </c>
      <c r="E23" s="173">
        <v>4</v>
      </c>
      <c r="F23" s="173">
        <v>0.8</v>
      </c>
      <c r="G23" s="173">
        <v>9.9</v>
      </c>
    </row>
    <row r="24" spans="1:7" s="99" customFormat="1" ht="10" customHeight="1" x14ac:dyDescent="0.25">
      <c r="A24" s="99" t="s">
        <v>99</v>
      </c>
      <c r="B24" s="173">
        <v>1.2</v>
      </c>
      <c r="C24" s="173">
        <v>9.3000000000000007</v>
      </c>
      <c r="D24" s="173">
        <v>9.6999999999999993</v>
      </c>
      <c r="E24" s="173">
        <v>4.7</v>
      </c>
      <c r="F24" s="173">
        <v>1.3</v>
      </c>
      <c r="G24" s="173">
        <v>12.1</v>
      </c>
    </row>
    <row r="25" spans="1:7" s="99" customFormat="1" ht="10" customHeight="1" x14ac:dyDescent="0.25">
      <c r="A25" s="99" t="s">
        <v>100</v>
      </c>
      <c r="B25" s="173">
        <v>1.6</v>
      </c>
      <c r="C25" s="173">
        <v>9.3000000000000007</v>
      </c>
      <c r="D25" s="173">
        <v>9.5</v>
      </c>
      <c r="E25" s="173">
        <v>3.4</v>
      </c>
      <c r="F25" s="173">
        <v>2.2999999999999998</v>
      </c>
      <c r="G25" s="173">
        <v>15</v>
      </c>
    </row>
    <row r="26" spans="1:7" s="99" customFormat="1" ht="10" customHeight="1" x14ac:dyDescent="0.25">
      <c r="A26" s="99" t="s">
        <v>101</v>
      </c>
      <c r="B26" s="173">
        <v>1.5</v>
      </c>
      <c r="C26" s="173">
        <v>11.2</v>
      </c>
      <c r="D26" s="173">
        <v>12.1</v>
      </c>
      <c r="E26" s="173">
        <v>4.0999999999999996</v>
      </c>
      <c r="F26" s="173">
        <v>2.2000000000000002</v>
      </c>
      <c r="G26" s="173">
        <v>16.600000000000001</v>
      </c>
    </row>
    <row r="27" spans="1:7" s="99" customFormat="1" ht="10" customHeight="1" x14ac:dyDescent="0.25">
      <c r="A27" s="99" t="s">
        <v>102</v>
      </c>
      <c r="B27" s="173">
        <v>1.9</v>
      </c>
      <c r="C27" s="173">
        <v>10.9</v>
      </c>
      <c r="D27" s="173">
        <v>11.5</v>
      </c>
      <c r="E27" s="173">
        <v>4</v>
      </c>
      <c r="F27" s="173">
        <v>2.7</v>
      </c>
      <c r="G27" s="173">
        <v>17.899999999999999</v>
      </c>
    </row>
    <row r="28" spans="1:7" s="99" customFormat="1" ht="10" customHeight="1" x14ac:dyDescent="0.25">
      <c r="A28" s="99" t="s">
        <v>103</v>
      </c>
      <c r="B28" s="173">
        <v>1.6</v>
      </c>
      <c r="C28" s="173">
        <v>11.3</v>
      </c>
      <c r="D28" s="173">
        <v>11</v>
      </c>
      <c r="E28" s="173">
        <v>3.6</v>
      </c>
      <c r="F28" s="173">
        <v>1.5</v>
      </c>
      <c r="G28" s="173">
        <v>18.7</v>
      </c>
    </row>
    <row r="29" spans="1:7" s="99" customFormat="1" ht="10" customHeight="1" x14ac:dyDescent="0.25">
      <c r="A29" s="99" t="s">
        <v>104</v>
      </c>
      <c r="B29" s="173">
        <v>0.8</v>
      </c>
      <c r="C29" s="173">
        <v>7.2</v>
      </c>
      <c r="D29" s="173">
        <v>6.7</v>
      </c>
      <c r="E29" s="173">
        <v>1.7</v>
      </c>
      <c r="F29" s="173">
        <v>0.5</v>
      </c>
      <c r="G29" s="173">
        <v>14.2</v>
      </c>
    </row>
    <row r="30" spans="1:7" s="138" customFormat="1" ht="10" customHeight="1" x14ac:dyDescent="0.25">
      <c r="A30" s="138" t="s">
        <v>105</v>
      </c>
      <c r="B30" s="174">
        <v>1.7</v>
      </c>
      <c r="C30" s="174">
        <v>9.3000000000000007</v>
      </c>
      <c r="D30" s="174">
        <v>9.6</v>
      </c>
      <c r="E30" s="174">
        <v>3.6</v>
      </c>
      <c r="F30" s="174">
        <v>1.4</v>
      </c>
      <c r="G30" s="174">
        <v>13.2</v>
      </c>
    </row>
    <row r="31" spans="1:7" s="99" customFormat="1" ht="3" customHeight="1" x14ac:dyDescent="0.25">
      <c r="A31" s="164"/>
      <c r="B31" s="195"/>
      <c r="C31" s="195"/>
      <c r="D31" s="195"/>
      <c r="E31" s="195"/>
      <c r="F31" s="195"/>
      <c r="G31" s="195"/>
    </row>
    <row r="32" spans="1:7" s="99" customFormat="1" ht="10" customHeight="1" x14ac:dyDescent="0.25">
      <c r="B32" s="255" t="s">
        <v>106</v>
      </c>
      <c r="C32" s="255"/>
      <c r="D32" s="255"/>
      <c r="E32" s="255"/>
      <c r="F32" s="255"/>
      <c r="G32" s="255"/>
    </row>
    <row r="33" spans="1:7" s="99" customFormat="1" ht="3" customHeight="1" x14ac:dyDescent="0.25">
      <c r="A33" s="182"/>
      <c r="B33" s="195"/>
      <c r="C33" s="195"/>
      <c r="D33" s="195"/>
      <c r="E33" s="195"/>
      <c r="F33" s="195"/>
      <c r="G33" s="195"/>
    </row>
    <row r="34" spans="1:7" s="99" customFormat="1" ht="10" customHeight="1" x14ac:dyDescent="0.25">
      <c r="A34" s="99" t="s">
        <v>95</v>
      </c>
      <c r="B34" s="173">
        <v>3.4</v>
      </c>
      <c r="C34" s="173">
        <v>8.1999999999999993</v>
      </c>
      <c r="D34" s="173">
        <v>11.2</v>
      </c>
      <c r="E34" s="173">
        <v>3.4</v>
      </c>
      <c r="F34" s="173">
        <v>0.3</v>
      </c>
      <c r="G34" s="173">
        <v>5.9</v>
      </c>
    </row>
    <row r="35" spans="1:7" s="99" customFormat="1" ht="10" customHeight="1" x14ac:dyDescent="0.25">
      <c r="A35" s="99" t="s">
        <v>96</v>
      </c>
      <c r="B35" s="173">
        <v>6.1</v>
      </c>
      <c r="C35" s="173">
        <v>10</v>
      </c>
      <c r="D35" s="173">
        <v>16.2</v>
      </c>
      <c r="E35" s="173">
        <v>3.9</v>
      </c>
      <c r="F35" s="173">
        <v>0</v>
      </c>
      <c r="G35" s="173">
        <v>7.3</v>
      </c>
    </row>
    <row r="36" spans="1:7" s="99" customFormat="1" ht="10" customHeight="1" x14ac:dyDescent="0.25">
      <c r="A36" s="99" t="s">
        <v>97</v>
      </c>
      <c r="B36" s="173">
        <v>2.1</v>
      </c>
      <c r="C36" s="173">
        <v>7.1</v>
      </c>
      <c r="D36" s="173">
        <v>14.1</v>
      </c>
      <c r="E36" s="173">
        <v>4.0999999999999996</v>
      </c>
      <c r="F36" s="173">
        <v>0.2</v>
      </c>
      <c r="G36" s="173">
        <v>8.6</v>
      </c>
    </row>
    <row r="37" spans="1:7" s="99" customFormat="1" ht="10" customHeight="1" x14ac:dyDescent="0.25">
      <c r="A37" s="99" t="s">
        <v>98</v>
      </c>
      <c r="B37" s="173">
        <v>2.1</v>
      </c>
      <c r="C37" s="173">
        <v>8.1999999999999993</v>
      </c>
      <c r="D37" s="173">
        <v>10.7</v>
      </c>
      <c r="E37" s="173">
        <v>3.5</v>
      </c>
      <c r="F37" s="173">
        <v>0.6</v>
      </c>
      <c r="G37" s="173">
        <v>11.1</v>
      </c>
    </row>
    <row r="38" spans="1:7" s="99" customFormat="1" ht="10" customHeight="1" x14ac:dyDescent="0.25">
      <c r="A38" s="99" t="s">
        <v>99</v>
      </c>
      <c r="B38" s="173">
        <v>1.6</v>
      </c>
      <c r="C38" s="173">
        <v>8.8000000000000007</v>
      </c>
      <c r="D38" s="173">
        <v>9.6999999999999993</v>
      </c>
      <c r="E38" s="173">
        <v>3</v>
      </c>
      <c r="F38" s="173">
        <v>0.5</v>
      </c>
      <c r="G38" s="173">
        <v>14.4</v>
      </c>
    </row>
    <row r="39" spans="1:7" s="99" customFormat="1" ht="10" customHeight="1" x14ac:dyDescent="0.25">
      <c r="A39" s="99" t="s">
        <v>100</v>
      </c>
      <c r="B39" s="173">
        <v>1.7</v>
      </c>
      <c r="C39" s="173">
        <v>9.4</v>
      </c>
      <c r="D39" s="173">
        <v>11.4</v>
      </c>
      <c r="E39" s="173">
        <v>2.9</v>
      </c>
      <c r="F39" s="173">
        <v>0.8</v>
      </c>
      <c r="G39" s="173">
        <v>15.1</v>
      </c>
    </row>
    <row r="40" spans="1:7" s="99" customFormat="1" ht="10" customHeight="1" x14ac:dyDescent="0.25">
      <c r="A40" s="99" t="s">
        <v>101</v>
      </c>
      <c r="B40" s="173">
        <v>1.7</v>
      </c>
      <c r="C40" s="173">
        <v>8.8000000000000007</v>
      </c>
      <c r="D40" s="173">
        <v>9.6</v>
      </c>
      <c r="E40" s="173">
        <v>2.1</v>
      </c>
      <c r="F40" s="173">
        <v>0.8</v>
      </c>
      <c r="G40" s="173">
        <v>17</v>
      </c>
    </row>
    <row r="41" spans="1:7" s="99" customFormat="1" ht="10" customHeight="1" x14ac:dyDescent="0.25">
      <c r="A41" s="99" t="s">
        <v>102</v>
      </c>
      <c r="B41" s="173">
        <v>1.7</v>
      </c>
      <c r="C41" s="173">
        <v>9</v>
      </c>
      <c r="D41" s="173">
        <v>11.1</v>
      </c>
      <c r="E41" s="173">
        <v>3.6</v>
      </c>
      <c r="F41" s="173">
        <v>0.9</v>
      </c>
      <c r="G41" s="173">
        <v>16.399999999999999</v>
      </c>
    </row>
    <row r="42" spans="1:7" s="99" customFormat="1" ht="10" customHeight="1" x14ac:dyDescent="0.25">
      <c r="A42" s="99" t="s">
        <v>103</v>
      </c>
      <c r="B42" s="173">
        <v>1.2</v>
      </c>
      <c r="C42" s="173">
        <v>7.9</v>
      </c>
      <c r="D42" s="173">
        <v>10.9</v>
      </c>
      <c r="E42" s="173">
        <v>2.7</v>
      </c>
      <c r="F42" s="173">
        <v>0.4</v>
      </c>
      <c r="G42" s="173">
        <v>16.100000000000001</v>
      </c>
    </row>
    <row r="43" spans="1:7" s="99" customFormat="1" ht="10" customHeight="1" x14ac:dyDescent="0.25">
      <c r="A43" s="99" t="s">
        <v>104</v>
      </c>
      <c r="B43" s="173">
        <v>0.3</v>
      </c>
      <c r="C43" s="173">
        <v>4.4000000000000004</v>
      </c>
      <c r="D43" s="173">
        <v>4.5</v>
      </c>
      <c r="E43" s="173">
        <v>1.3</v>
      </c>
      <c r="F43" s="173">
        <v>0.2</v>
      </c>
      <c r="G43" s="173">
        <v>12.4</v>
      </c>
    </row>
    <row r="44" spans="1:7" s="138" customFormat="1" ht="10" customHeight="1" x14ac:dyDescent="0.25">
      <c r="A44" s="138" t="s">
        <v>105</v>
      </c>
      <c r="B44" s="174">
        <v>1.6</v>
      </c>
      <c r="C44" s="174">
        <v>8</v>
      </c>
      <c r="D44" s="174">
        <v>10</v>
      </c>
      <c r="E44" s="174">
        <v>2.8</v>
      </c>
      <c r="F44" s="174">
        <v>0.5</v>
      </c>
      <c r="G44" s="174">
        <v>13.6</v>
      </c>
    </row>
    <row r="45" spans="1:7" s="99" customFormat="1" ht="3" customHeight="1" x14ac:dyDescent="0.25">
      <c r="A45" s="182"/>
      <c r="B45" s="195"/>
      <c r="C45" s="195"/>
      <c r="D45" s="195"/>
      <c r="E45" s="195"/>
      <c r="F45" s="195"/>
      <c r="G45" s="195"/>
    </row>
    <row r="46" spans="1:7" s="99" customFormat="1" ht="10" customHeight="1" x14ac:dyDescent="0.25">
      <c r="B46" s="255" t="s">
        <v>107</v>
      </c>
      <c r="C46" s="255"/>
      <c r="D46" s="255"/>
      <c r="E46" s="255"/>
      <c r="F46" s="255"/>
      <c r="G46" s="255"/>
    </row>
    <row r="47" spans="1:7" s="99" customFormat="1" ht="3" customHeight="1" x14ac:dyDescent="0.25">
      <c r="A47" s="182"/>
      <c r="B47" s="195"/>
      <c r="C47" s="195"/>
      <c r="D47" s="195"/>
      <c r="E47" s="195"/>
      <c r="F47" s="195"/>
      <c r="G47" s="195"/>
    </row>
    <row r="48" spans="1:7" s="99" customFormat="1" ht="10" customHeight="1" x14ac:dyDescent="0.25">
      <c r="A48" s="99" t="s">
        <v>95</v>
      </c>
      <c r="B48" s="173">
        <v>3</v>
      </c>
      <c r="C48" s="173">
        <v>7.6</v>
      </c>
      <c r="D48" s="173">
        <v>8.6999999999999993</v>
      </c>
      <c r="E48" s="173">
        <v>3.3</v>
      </c>
      <c r="F48" s="173">
        <v>0.5</v>
      </c>
      <c r="G48" s="173">
        <v>4.5</v>
      </c>
    </row>
    <row r="49" spans="1:7" s="99" customFormat="1" ht="10" customHeight="1" x14ac:dyDescent="0.25">
      <c r="A49" s="99" t="s">
        <v>96</v>
      </c>
      <c r="B49" s="173">
        <v>4</v>
      </c>
      <c r="C49" s="173">
        <v>9.1</v>
      </c>
      <c r="D49" s="173">
        <v>13.3</v>
      </c>
      <c r="E49" s="173">
        <v>3.7</v>
      </c>
      <c r="F49" s="173">
        <v>0.3</v>
      </c>
      <c r="G49" s="173">
        <v>6.2</v>
      </c>
    </row>
    <row r="50" spans="1:7" s="99" customFormat="1" ht="10" customHeight="1" x14ac:dyDescent="0.25">
      <c r="A50" s="99" t="s">
        <v>97</v>
      </c>
      <c r="B50" s="173">
        <v>2.2999999999999998</v>
      </c>
      <c r="C50" s="173">
        <v>8.1999999999999993</v>
      </c>
      <c r="D50" s="173">
        <v>12</v>
      </c>
      <c r="E50" s="173">
        <v>3.5</v>
      </c>
      <c r="F50" s="173">
        <v>0.1</v>
      </c>
      <c r="G50" s="173">
        <v>6.6</v>
      </c>
    </row>
    <row r="51" spans="1:7" s="99" customFormat="1" ht="10" customHeight="1" x14ac:dyDescent="0.25">
      <c r="A51" s="99" t="s">
        <v>98</v>
      </c>
      <c r="B51" s="173">
        <v>2.1</v>
      </c>
      <c r="C51" s="173">
        <v>8.1999999999999993</v>
      </c>
      <c r="D51" s="173">
        <v>9.8000000000000007</v>
      </c>
      <c r="E51" s="173">
        <v>3.8</v>
      </c>
      <c r="F51" s="173">
        <v>0.7</v>
      </c>
      <c r="G51" s="173">
        <v>10.5</v>
      </c>
    </row>
    <row r="52" spans="1:7" s="99" customFormat="1" ht="10" customHeight="1" x14ac:dyDescent="0.25">
      <c r="A52" s="99" t="s">
        <v>99</v>
      </c>
      <c r="B52" s="173">
        <v>1.4</v>
      </c>
      <c r="C52" s="173">
        <v>9.1</v>
      </c>
      <c r="D52" s="173">
        <v>9.6999999999999993</v>
      </c>
      <c r="E52" s="173">
        <v>3.8</v>
      </c>
      <c r="F52" s="173">
        <v>0.9</v>
      </c>
      <c r="G52" s="173">
        <v>13.2</v>
      </c>
    </row>
    <row r="53" spans="1:7" s="99" customFormat="1" ht="10" customHeight="1" x14ac:dyDescent="0.25">
      <c r="A53" s="99" t="s">
        <v>100</v>
      </c>
      <c r="B53" s="173">
        <v>1.7</v>
      </c>
      <c r="C53" s="173">
        <v>9.3000000000000007</v>
      </c>
      <c r="D53" s="173">
        <v>10.5</v>
      </c>
      <c r="E53" s="173">
        <v>3.1</v>
      </c>
      <c r="F53" s="173">
        <v>1.5</v>
      </c>
      <c r="G53" s="173">
        <v>15.1</v>
      </c>
    </row>
    <row r="54" spans="1:7" s="99" customFormat="1" ht="10" customHeight="1" x14ac:dyDescent="0.25">
      <c r="A54" s="99" t="s">
        <v>101</v>
      </c>
      <c r="B54" s="173">
        <v>1.6</v>
      </c>
      <c r="C54" s="173">
        <v>9.9</v>
      </c>
      <c r="D54" s="173">
        <v>10.8</v>
      </c>
      <c r="E54" s="173">
        <v>3.1</v>
      </c>
      <c r="F54" s="173">
        <v>1.5</v>
      </c>
      <c r="G54" s="173">
        <v>16.899999999999999</v>
      </c>
    </row>
    <row r="55" spans="1:7" s="99" customFormat="1" ht="10" customHeight="1" x14ac:dyDescent="0.25">
      <c r="A55" s="99" t="s">
        <v>102</v>
      </c>
      <c r="B55" s="173">
        <v>1.8</v>
      </c>
      <c r="C55" s="173">
        <v>9.9</v>
      </c>
      <c r="D55" s="173">
        <v>11.3</v>
      </c>
      <c r="E55" s="173">
        <v>3.8</v>
      </c>
      <c r="F55" s="173">
        <v>1.8</v>
      </c>
      <c r="G55" s="173">
        <v>17.2</v>
      </c>
    </row>
    <row r="56" spans="1:7" s="99" customFormat="1" ht="10" customHeight="1" x14ac:dyDescent="0.25">
      <c r="A56" s="99" t="s">
        <v>103</v>
      </c>
      <c r="B56" s="173">
        <v>1.4</v>
      </c>
      <c r="C56" s="173">
        <v>9.5</v>
      </c>
      <c r="D56" s="173">
        <v>10.9</v>
      </c>
      <c r="E56" s="173">
        <v>3.1</v>
      </c>
      <c r="F56" s="173">
        <v>0.9</v>
      </c>
      <c r="G56" s="173">
        <v>17.3</v>
      </c>
    </row>
    <row r="57" spans="1:7" s="99" customFormat="1" ht="10" customHeight="1" x14ac:dyDescent="0.25">
      <c r="A57" s="99" t="s">
        <v>104</v>
      </c>
      <c r="B57" s="173">
        <v>0.5</v>
      </c>
      <c r="C57" s="173">
        <v>5.5</v>
      </c>
      <c r="D57" s="173">
        <v>5.4</v>
      </c>
      <c r="E57" s="173">
        <v>1.5</v>
      </c>
      <c r="F57" s="173">
        <v>0.4</v>
      </c>
      <c r="G57" s="173">
        <v>13.1</v>
      </c>
    </row>
    <row r="58" spans="1:7" s="138" customFormat="1" ht="10" customHeight="1" x14ac:dyDescent="0.25">
      <c r="A58" s="138" t="s">
        <v>105</v>
      </c>
      <c r="B58" s="174">
        <v>1.6</v>
      </c>
      <c r="C58" s="174">
        <v>8.6</v>
      </c>
      <c r="D58" s="174">
        <v>9.8000000000000007</v>
      </c>
      <c r="E58" s="174">
        <v>3.2</v>
      </c>
      <c r="F58" s="174">
        <v>1</v>
      </c>
      <c r="G58" s="174">
        <v>13.4</v>
      </c>
    </row>
    <row r="59" spans="1:7" s="99" customFormat="1" ht="3" customHeight="1" x14ac:dyDescent="0.25">
      <c r="A59" s="144"/>
      <c r="B59" s="145"/>
      <c r="C59" s="145"/>
      <c r="D59" s="145"/>
      <c r="E59" s="145"/>
      <c r="F59" s="145"/>
      <c r="G59" s="145"/>
    </row>
    <row r="60" spans="1:7" s="99" customFormat="1" ht="3" customHeight="1" x14ac:dyDescent="0.25">
      <c r="B60" s="140"/>
      <c r="C60" s="140"/>
      <c r="D60" s="140"/>
      <c r="E60" s="140"/>
      <c r="F60" s="140"/>
      <c r="G60" s="140"/>
    </row>
    <row r="61" spans="1:7" s="99" customFormat="1" ht="10" customHeight="1" x14ac:dyDescent="0.25">
      <c r="A61" s="99" t="s">
        <v>108</v>
      </c>
      <c r="B61" s="140"/>
      <c r="C61" s="140"/>
      <c r="D61" s="140"/>
      <c r="E61" s="140"/>
      <c r="F61" s="140"/>
      <c r="G61" s="140"/>
    </row>
    <row r="62" spans="1:7" s="99" customFormat="1" ht="10" customHeight="1" x14ac:dyDescent="0.25">
      <c r="B62" s="140"/>
      <c r="C62" s="140"/>
      <c r="D62" s="140"/>
      <c r="E62" s="140"/>
      <c r="F62" s="140"/>
      <c r="G62" s="140"/>
    </row>
    <row r="63" spans="1:7" s="99" customFormat="1" ht="10" customHeight="1" x14ac:dyDescent="0.25">
      <c r="B63" s="140"/>
      <c r="C63" s="140"/>
      <c r="D63" s="140"/>
      <c r="E63" s="140"/>
      <c r="F63" s="140"/>
      <c r="G63" s="140"/>
    </row>
    <row r="64" spans="1:7" s="99" customFormat="1" ht="10" customHeight="1" x14ac:dyDescent="0.25">
      <c r="B64" s="140"/>
      <c r="C64" s="140"/>
      <c r="D64" s="140"/>
      <c r="E64" s="140"/>
      <c r="F64" s="140"/>
      <c r="G64" s="140"/>
    </row>
    <row r="65" spans="2:7" s="99" customFormat="1" ht="10" customHeight="1" x14ac:dyDescent="0.25">
      <c r="B65" s="140"/>
      <c r="C65" s="140"/>
      <c r="D65" s="140"/>
      <c r="E65" s="140"/>
      <c r="F65" s="140"/>
      <c r="G65" s="140"/>
    </row>
    <row r="66" spans="2:7" s="99" customFormat="1" ht="10" customHeight="1" x14ac:dyDescent="0.25">
      <c r="B66" s="140"/>
      <c r="C66" s="140"/>
      <c r="D66" s="140"/>
      <c r="E66" s="140"/>
      <c r="F66" s="140"/>
      <c r="G66" s="140"/>
    </row>
    <row r="67" spans="2:7" s="99" customFormat="1" ht="10" customHeight="1" x14ac:dyDescent="0.25">
      <c r="B67" s="140"/>
      <c r="C67" s="140"/>
      <c r="D67" s="140"/>
      <c r="E67" s="140"/>
      <c r="F67" s="140"/>
      <c r="G67" s="140"/>
    </row>
    <row r="68" spans="2:7" s="99" customFormat="1" ht="10" customHeight="1" x14ac:dyDescent="0.25">
      <c r="B68" s="140"/>
      <c r="C68" s="140"/>
      <c r="D68" s="140"/>
      <c r="E68" s="140"/>
      <c r="F68" s="140"/>
      <c r="G68" s="140"/>
    </row>
    <row r="69" spans="2:7" s="99" customFormat="1" ht="10" customHeight="1" x14ac:dyDescent="0.25">
      <c r="B69" s="140"/>
      <c r="C69" s="140"/>
      <c r="D69" s="140"/>
      <c r="E69" s="140"/>
      <c r="F69" s="140"/>
      <c r="G69" s="140"/>
    </row>
    <row r="70" spans="2:7" s="99" customFormat="1" ht="10" customHeight="1" x14ac:dyDescent="0.25">
      <c r="B70" s="140"/>
      <c r="C70" s="140"/>
      <c r="D70" s="140"/>
      <c r="E70" s="140"/>
      <c r="F70" s="140"/>
      <c r="G70" s="140"/>
    </row>
    <row r="71" spans="2:7" s="99" customFormat="1" ht="10" customHeight="1" x14ac:dyDescent="0.25">
      <c r="B71" s="140"/>
      <c r="C71" s="140"/>
      <c r="D71" s="140"/>
      <c r="E71" s="140"/>
      <c r="F71" s="140"/>
      <c r="G71" s="140"/>
    </row>
    <row r="72" spans="2:7" s="99" customFormat="1" ht="10" customHeight="1" x14ac:dyDescent="0.25">
      <c r="B72" s="140"/>
      <c r="C72" s="140"/>
      <c r="D72" s="140"/>
      <c r="E72" s="140"/>
      <c r="F72" s="140"/>
      <c r="G72" s="140"/>
    </row>
    <row r="73" spans="2:7" s="99" customFormat="1" ht="10" customHeight="1" x14ac:dyDescent="0.25">
      <c r="B73" s="140"/>
      <c r="C73" s="140"/>
      <c r="D73" s="140"/>
      <c r="E73" s="140"/>
      <c r="F73" s="140"/>
      <c r="G73" s="140"/>
    </row>
    <row r="74" spans="2:7" s="99" customFormat="1" ht="10" customHeight="1" x14ac:dyDescent="0.25">
      <c r="B74" s="140"/>
      <c r="C74" s="140"/>
      <c r="D74" s="140"/>
      <c r="E74" s="140"/>
      <c r="F74" s="140"/>
      <c r="G74" s="140"/>
    </row>
    <row r="75" spans="2:7" s="99" customFormat="1" ht="10" customHeight="1" x14ac:dyDescent="0.25">
      <c r="B75" s="140"/>
      <c r="C75" s="140"/>
      <c r="D75" s="140"/>
      <c r="E75" s="140"/>
      <c r="F75" s="140"/>
      <c r="G75" s="140"/>
    </row>
    <row r="76" spans="2:7" s="99" customFormat="1" ht="10" customHeight="1" x14ac:dyDescent="0.25">
      <c r="B76" s="140"/>
      <c r="C76" s="140"/>
      <c r="D76" s="140"/>
      <c r="E76" s="140"/>
      <c r="F76" s="140"/>
      <c r="G76" s="140"/>
    </row>
    <row r="77" spans="2:7" s="99" customFormat="1" ht="10" customHeight="1" x14ac:dyDescent="0.25">
      <c r="B77" s="140"/>
      <c r="C77" s="140"/>
      <c r="D77" s="140"/>
      <c r="E77" s="140"/>
      <c r="F77" s="140"/>
      <c r="G77" s="140"/>
    </row>
    <row r="78" spans="2:7" s="99" customFormat="1" ht="10" customHeight="1" x14ac:dyDescent="0.25">
      <c r="B78" s="140"/>
      <c r="C78" s="140"/>
      <c r="D78" s="140"/>
      <c r="E78" s="140"/>
      <c r="F78" s="140"/>
      <c r="G78" s="140"/>
    </row>
    <row r="79" spans="2:7" s="99" customFormat="1" ht="10" customHeight="1" x14ac:dyDescent="0.25">
      <c r="B79" s="140"/>
      <c r="C79" s="140"/>
      <c r="D79" s="140"/>
      <c r="E79" s="140"/>
      <c r="F79" s="140"/>
      <c r="G79" s="140"/>
    </row>
    <row r="80" spans="2:7" s="99" customFormat="1" ht="10" customHeight="1" x14ac:dyDescent="0.25">
      <c r="B80" s="140"/>
      <c r="C80" s="140"/>
      <c r="D80" s="140"/>
      <c r="E80" s="140"/>
      <c r="F80" s="140"/>
      <c r="G80" s="140"/>
    </row>
    <row r="81" spans="2:7" s="99" customFormat="1" ht="10" customHeight="1" x14ac:dyDescent="0.25">
      <c r="B81" s="140"/>
      <c r="C81" s="140"/>
      <c r="D81" s="140"/>
      <c r="E81" s="140"/>
      <c r="F81" s="140"/>
      <c r="G81" s="140"/>
    </row>
    <row r="82" spans="2:7" s="99" customFormat="1" ht="10" customHeight="1" x14ac:dyDescent="0.25">
      <c r="B82" s="140"/>
      <c r="C82" s="140"/>
      <c r="D82" s="140"/>
      <c r="E82" s="140"/>
      <c r="F82" s="140"/>
      <c r="G82" s="140"/>
    </row>
    <row r="83" spans="2:7" s="99" customFormat="1" ht="10" customHeight="1" x14ac:dyDescent="0.25">
      <c r="B83" s="140"/>
      <c r="C83" s="140"/>
      <c r="D83" s="140"/>
      <c r="E83" s="140"/>
      <c r="F83" s="140"/>
      <c r="G83" s="140"/>
    </row>
    <row r="84" spans="2:7" s="99" customFormat="1" ht="10" customHeight="1" x14ac:dyDescent="0.25">
      <c r="B84" s="140"/>
      <c r="C84" s="140"/>
      <c r="D84" s="140"/>
      <c r="E84" s="140"/>
      <c r="F84" s="140"/>
      <c r="G84" s="140"/>
    </row>
    <row r="85" spans="2:7" s="99" customFormat="1" ht="10" customHeight="1" x14ac:dyDescent="0.25">
      <c r="B85" s="140"/>
      <c r="C85" s="140"/>
      <c r="D85" s="140"/>
      <c r="E85" s="140"/>
      <c r="F85" s="140"/>
      <c r="G85" s="140"/>
    </row>
    <row r="86" spans="2:7" s="99" customFormat="1" ht="10" customHeight="1" x14ac:dyDescent="0.25">
      <c r="B86" s="140"/>
      <c r="C86" s="140"/>
      <c r="D86" s="140"/>
      <c r="E86" s="140"/>
      <c r="F86" s="140"/>
      <c r="G86" s="140"/>
    </row>
    <row r="87" spans="2:7" s="99" customFormat="1" ht="10" customHeight="1" x14ac:dyDescent="0.25">
      <c r="B87" s="140"/>
      <c r="C87" s="140"/>
      <c r="D87" s="140"/>
      <c r="E87" s="140"/>
      <c r="F87" s="140"/>
      <c r="G87" s="140"/>
    </row>
    <row r="88" spans="2:7" s="99" customFormat="1" ht="10" customHeight="1" x14ac:dyDescent="0.25">
      <c r="B88" s="140"/>
      <c r="C88" s="140"/>
      <c r="D88" s="140"/>
      <c r="E88" s="140"/>
      <c r="F88" s="140"/>
      <c r="G88" s="140"/>
    </row>
    <row r="89" spans="2:7" s="99" customFormat="1" ht="10" customHeight="1" x14ac:dyDescent="0.25">
      <c r="B89" s="140"/>
      <c r="C89" s="140"/>
      <c r="D89" s="140"/>
      <c r="E89" s="140"/>
      <c r="F89" s="140"/>
      <c r="G89" s="140"/>
    </row>
    <row r="90" spans="2:7" s="99" customFormat="1" ht="10" customHeight="1" x14ac:dyDescent="0.25">
      <c r="B90" s="140"/>
      <c r="C90" s="140"/>
      <c r="D90" s="140"/>
      <c r="E90" s="140"/>
      <c r="F90" s="140"/>
      <c r="G90" s="140"/>
    </row>
    <row r="91" spans="2:7" s="99" customFormat="1" ht="10" customHeight="1" x14ac:dyDescent="0.25">
      <c r="B91" s="140"/>
      <c r="C91" s="140"/>
      <c r="D91" s="140"/>
      <c r="E91" s="140"/>
      <c r="F91" s="140"/>
      <c r="G91" s="140"/>
    </row>
    <row r="92" spans="2:7" s="99" customFormat="1" ht="10" customHeight="1" x14ac:dyDescent="0.25">
      <c r="B92" s="140"/>
      <c r="C92" s="140"/>
      <c r="D92" s="140"/>
      <c r="E92" s="140"/>
      <c r="F92" s="140"/>
      <c r="G92" s="140"/>
    </row>
    <row r="93" spans="2:7" s="99" customFormat="1" ht="10" customHeight="1" x14ac:dyDescent="0.25">
      <c r="B93" s="140"/>
      <c r="C93" s="140"/>
      <c r="D93" s="140"/>
      <c r="E93" s="140"/>
      <c r="F93" s="140"/>
      <c r="G93" s="140"/>
    </row>
    <row r="94" spans="2:7" s="99" customFormat="1" ht="10" customHeight="1" x14ac:dyDescent="0.25">
      <c r="B94" s="140"/>
      <c r="C94" s="140"/>
      <c r="D94" s="140"/>
      <c r="E94" s="140"/>
      <c r="F94" s="140"/>
      <c r="G94" s="140"/>
    </row>
    <row r="95" spans="2:7" s="99" customFormat="1" ht="10" customHeight="1" x14ac:dyDescent="0.25">
      <c r="B95" s="140"/>
      <c r="C95" s="140"/>
      <c r="D95" s="140"/>
      <c r="E95" s="140"/>
      <c r="F95" s="140"/>
      <c r="G95" s="140"/>
    </row>
    <row r="96" spans="2:7" s="99" customFormat="1" ht="10" customHeight="1" x14ac:dyDescent="0.25">
      <c r="B96" s="140"/>
      <c r="C96" s="140"/>
      <c r="D96" s="140"/>
      <c r="E96" s="140"/>
      <c r="F96" s="140"/>
      <c r="G96" s="140"/>
    </row>
    <row r="97" spans="2:7" s="99" customFormat="1" ht="10" customHeight="1" x14ac:dyDescent="0.25">
      <c r="B97" s="140"/>
      <c r="C97" s="140"/>
      <c r="D97" s="140"/>
      <c r="E97" s="140"/>
      <c r="F97" s="140"/>
      <c r="G97" s="140"/>
    </row>
    <row r="98" spans="2:7" s="99" customFormat="1" ht="10" customHeight="1" x14ac:dyDescent="0.25">
      <c r="B98" s="140"/>
      <c r="C98" s="140"/>
      <c r="D98" s="140"/>
      <c r="E98" s="140"/>
      <c r="F98" s="140"/>
      <c r="G98" s="140"/>
    </row>
    <row r="99" spans="2:7" s="99" customFormat="1" ht="10" customHeight="1" x14ac:dyDescent="0.25">
      <c r="B99" s="140"/>
      <c r="C99" s="140"/>
      <c r="D99" s="140"/>
      <c r="E99" s="140"/>
      <c r="F99" s="140"/>
      <c r="G99" s="140"/>
    </row>
    <row r="100" spans="2:7" s="99" customFormat="1" ht="10" customHeight="1" x14ac:dyDescent="0.25">
      <c r="B100" s="140"/>
      <c r="C100" s="140"/>
      <c r="D100" s="140"/>
      <c r="E100" s="140"/>
      <c r="F100" s="140"/>
      <c r="G100" s="140"/>
    </row>
    <row r="101" spans="2:7" s="99" customFormat="1" ht="10" customHeight="1" x14ac:dyDescent="0.25">
      <c r="B101" s="140"/>
      <c r="C101" s="140"/>
      <c r="D101" s="140"/>
      <c r="E101" s="140"/>
      <c r="F101" s="140"/>
      <c r="G101" s="140"/>
    </row>
    <row r="102" spans="2:7" s="99" customFormat="1" ht="10" customHeight="1" x14ac:dyDescent="0.25">
      <c r="B102" s="140"/>
      <c r="C102" s="140"/>
      <c r="D102" s="140"/>
      <c r="E102" s="140"/>
      <c r="F102" s="140"/>
      <c r="G102" s="140"/>
    </row>
    <row r="103" spans="2:7" s="99" customFormat="1" ht="10" customHeight="1" x14ac:dyDescent="0.25">
      <c r="B103" s="140"/>
      <c r="C103" s="140"/>
      <c r="D103" s="140"/>
      <c r="E103" s="140"/>
      <c r="F103" s="140"/>
      <c r="G103" s="140"/>
    </row>
    <row r="104" spans="2:7" s="99" customFormat="1" ht="10" customHeight="1" x14ac:dyDescent="0.25">
      <c r="B104" s="140"/>
      <c r="C104" s="140"/>
      <c r="D104" s="140"/>
      <c r="E104" s="140"/>
      <c r="F104" s="140"/>
      <c r="G104" s="140"/>
    </row>
    <row r="105" spans="2:7" s="99" customFormat="1" ht="10" customHeight="1" x14ac:dyDescent="0.25">
      <c r="B105" s="140"/>
      <c r="C105" s="140"/>
      <c r="D105" s="140"/>
      <c r="E105" s="140"/>
      <c r="F105" s="140"/>
      <c r="G105" s="140"/>
    </row>
    <row r="106" spans="2:7" s="99" customFormat="1" ht="10" customHeight="1" x14ac:dyDescent="0.25">
      <c r="B106" s="140"/>
      <c r="C106" s="140"/>
      <c r="D106" s="140"/>
      <c r="E106" s="140"/>
      <c r="F106" s="140"/>
      <c r="G106" s="140"/>
    </row>
    <row r="107" spans="2:7" s="99" customFormat="1" ht="10" customHeight="1" x14ac:dyDescent="0.25">
      <c r="B107" s="140"/>
      <c r="C107" s="140"/>
      <c r="D107" s="140"/>
      <c r="E107" s="140"/>
      <c r="F107" s="140"/>
      <c r="G107" s="140"/>
    </row>
    <row r="108" spans="2:7" s="99" customFormat="1" ht="10" customHeight="1" x14ac:dyDescent="0.25">
      <c r="B108" s="140"/>
      <c r="C108" s="140"/>
      <c r="D108" s="140"/>
      <c r="E108" s="140"/>
      <c r="F108" s="140"/>
      <c r="G108" s="140"/>
    </row>
    <row r="109" spans="2:7" s="99" customFormat="1" ht="10" customHeight="1" x14ac:dyDescent="0.25">
      <c r="B109" s="140"/>
      <c r="C109" s="140"/>
      <c r="D109" s="140"/>
      <c r="E109" s="140"/>
      <c r="F109" s="140"/>
      <c r="G109" s="140"/>
    </row>
    <row r="110" spans="2:7" s="99" customFormat="1" ht="10" customHeight="1" x14ac:dyDescent="0.25">
      <c r="B110" s="140"/>
      <c r="C110" s="140"/>
      <c r="D110" s="140"/>
      <c r="E110" s="140"/>
      <c r="F110" s="140"/>
      <c r="G110" s="140"/>
    </row>
    <row r="111" spans="2:7" s="99" customFormat="1" ht="10" customHeight="1" x14ac:dyDescent="0.25">
      <c r="B111" s="140"/>
      <c r="C111" s="140"/>
      <c r="D111" s="140"/>
      <c r="E111" s="140"/>
      <c r="F111" s="140"/>
      <c r="G111" s="140"/>
    </row>
    <row r="112" spans="2:7" s="99" customFormat="1" ht="10" customHeight="1" x14ac:dyDescent="0.25">
      <c r="B112" s="140"/>
      <c r="C112" s="140"/>
      <c r="D112" s="140"/>
      <c r="E112" s="140"/>
      <c r="F112" s="140"/>
      <c r="G112" s="140"/>
    </row>
    <row r="113" spans="2:7" s="99" customFormat="1" ht="10" customHeight="1" x14ac:dyDescent="0.25">
      <c r="B113" s="140"/>
      <c r="C113" s="140"/>
      <c r="D113" s="140"/>
      <c r="E113" s="140"/>
      <c r="F113" s="140"/>
      <c r="G113" s="140"/>
    </row>
    <row r="114" spans="2:7" s="99" customFormat="1" ht="10" customHeight="1" x14ac:dyDescent="0.25">
      <c r="B114" s="140"/>
      <c r="C114" s="140"/>
      <c r="D114" s="140"/>
      <c r="E114" s="140"/>
      <c r="F114" s="140"/>
      <c r="G114" s="140"/>
    </row>
    <row r="115" spans="2:7" s="99" customFormat="1" ht="10" customHeight="1" x14ac:dyDescent="0.25">
      <c r="B115" s="140"/>
      <c r="C115" s="140"/>
      <c r="D115" s="140"/>
      <c r="E115" s="140"/>
      <c r="F115" s="140"/>
      <c r="G115" s="140"/>
    </row>
    <row r="116" spans="2:7" s="99" customFormat="1" ht="10" customHeight="1" x14ac:dyDescent="0.25">
      <c r="B116" s="140"/>
      <c r="C116" s="140"/>
      <c r="D116" s="140"/>
      <c r="E116" s="140"/>
      <c r="F116" s="140"/>
      <c r="G116" s="140"/>
    </row>
    <row r="117" spans="2:7" s="99" customFormat="1" ht="10" customHeight="1" x14ac:dyDescent="0.25">
      <c r="B117" s="140"/>
      <c r="C117" s="140"/>
      <c r="D117" s="140"/>
      <c r="E117" s="140"/>
      <c r="F117" s="140"/>
      <c r="G117" s="140"/>
    </row>
    <row r="118" spans="2:7" s="99" customFormat="1" ht="10" customHeight="1" x14ac:dyDescent="0.25">
      <c r="B118" s="140"/>
      <c r="C118" s="140"/>
      <c r="D118" s="140"/>
      <c r="E118" s="140"/>
      <c r="F118" s="140"/>
      <c r="G118" s="140"/>
    </row>
    <row r="119" spans="2:7" s="99" customFormat="1" ht="10" customHeight="1" x14ac:dyDescent="0.25">
      <c r="B119" s="140"/>
      <c r="C119" s="140"/>
      <c r="D119" s="140"/>
      <c r="E119" s="140"/>
      <c r="F119" s="140"/>
      <c r="G119" s="140"/>
    </row>
    <row r="120" spans="2:7" s="99" customFormat="1" ht="10" customHeight="1" x14ac:dyDescent="0.25">
      <c r="B120" s="140"/>
      <c r="C120" s="140"/>
      <c r="D120" s="140"/>
      <c r="E120" s="140"/>
      <c r="F120" s="140"/>
      <c r="G120" s="140"/>
    </row>
    <row r="121" spans="2:7" s="99" customFormat="1" ht="10" customHeight="1" x14ac:dyDescent="0.25">
      <c r="B121" s="140"/>
      <c r="C121" s="140"/>
      <c r="D121" s="140"/>
      <c r="E121" s="140"/>
      <c r="F121" s="140"/>
      <c r="G121" s="140"/>
    </row>
    <row r="122" spans="2:7" s="99" customFormat="1" ht="10" customHeight="1" x14ac:dyDescent="0.25">
      <c r="B122" s="140"/>
      <c r="C122" s="140"/>
      <c r="D122" s="140"/>
      <c r="E122" s="140"/>
      <c r="F122" s="140"/>
      <c r="G122" s="140"/>
    </row>
    <row r="123" spans="2:7" s="99" customFormat="1" ht="10" customHeight="1" x14ac:dyDescent="0.25">
      <c r="B123" s="140"/>
      <c r="C123" s="140"/>
      <c r="D123" s="140"/>
      <c r="E123" s="140"/>
      <c r="F123" s="140"/>
      <c r="G123" s="140"/>
    </row>
    <row r="124" spans="2:7" s="99" customFormat="1" ht="10" customHeight="1" x14ac:dyDescent="0.25">
      <c r="B124" s="140"/>
      <c r="C124" s="140"/>
      <c r="D124" s="140"/>
      <c r="E124" s="140"/>
      <c r="F124" s="140"/>
      <c r="G124" s="140"/>
    </row>
    <row r="125" spans="2:7" s="99" customFormat="1" ht="10" customHeight="1" x14ac:dyDescent="0.25">
      <c r="B125" s="140"/>
      <c r="C125" s="140"/>
      <c r="D125" s="140"/>
      <c r="E125" s="140"/>
      <c r="F125" s="140"/>
      <c r="G125" s="140"/>
    </row>
    <row r="126" spans="2:7" s="99" customFormat="1" ht="10" customHeight="1" x14ac:dyDescent="0.25">
      <c r="B126" s="140"/>
      <c r="C126" s="140"/>
      <c r="D126" s="140"/>
      <c r="E126" s="140"/>
      <c r="F126" s="140"/>
      <c r="G126" s="140"/>
    </row>
    <row r="127" spans="2:7" s="99" customFormat="1" ht="10" customHeight="1" x14ac:dyDescent="0.25">
      <c r="B127" s="140"/>
      <c r="C127" s="140"/>
      <c r="D127" s="140"/>
      <c r="E127" s="140"/>
      <c r="F127" s="140"/>
      <c r="G127" s="140"/>
    </row>
    <row r="128" spans="2:7" s="99" customFormat="1" ht="10" customHeight="1" x14ac:dyDescent="0.25">
      <c r="B128" s="140"/>
      <c r="C128" s="140"/>
      <c r="D128" s="140"/>
      <c r="E128" s="140"/>
      <c r="F128" s="140"/>
      <c r="G128" s="140"/>
    </row>
    <row r="129" spans="2:7" s="99" customFormat="1" ht="10" customHeight="1" x14ac:dyDescent="0.25">
      <c r="B129" s="140"/>
      <c r="C129" s="140"/>
      <c r="D129" s="140"/>
      <c r="E129" s="140"/>
      <c r="F129" s="140"/>
      <c r="G129" s="140"/>
    </row>
    <row r="130" spans="2:7" s="99" customFormat="1" ht="10" customHeight="1" x14ac:dyDescent="0.25">
      <c r="B130" s="140"/>
      <c r="C130" s="140"/>
      <c r="D130" s="140"/>
      <c r="E130" s="140"/>
      <c r="F130" s="140"/>
      <c r="G130" s="140"/>
    </row>
    <row r="131" spans="2:7" s="99" customFormat="1" ht="10" customHeight="1" x14ac:dyDescent="0.25">
      <c r="B131" s="140"/>
      <c r="C131" s="140"/>
      <c r="D131" s="140"/>
      <c r="E131" s="140"/>
      <c r="F131" s="140"/>
      <c r="G131" s="140"/>
    </row>
    <row r="132" spans="2:7" s="99" customFormat="1" ht="10" customHeight="1" x14ac:dyDescent="0.25">
      <c r="B132" s="140"/>
      <c r="C132" s="140"/>
      <c r="D132" s="140"/>
      <c r="E132" s="140"/>
      <c r="F132" s="140"/>
      <c r="G132" s="140"/>
    </row>
    <row r="133" spans="2:7" s="99" customFormat="1" ht="10" customHeight="1" x14ac:dyDescent="0.25">
      <c r="B133" s="140"/>
      <c r="C133" s="140"/>
      <c r="D133" s="140"/>
      <c r="E133" s="140"/>
      <c r="F133" s="140"/>
      <c r="G133" s="140"/>
    </row>
    <row r="134" spans="2:7" s="99" customFormat="1" ht="10" customHeight="1" x14ac:dyDescent="0.25">
      <c r="B134" s="140"/>
      <c r="C134" s="140"/>
      <c r="D134" s="140"/>
      <c r="E134" s="140"/>
      <c r="F134" s="140"/>
      <c r="G134" s="140"/>
    </row>
    <row r="135" spans="2:7" s="99" customFormat="1" ht="10" customHeight="1" x14ac:dyDescent="0.25">
      <c r="B135" s="140"/>
      <c r="C135" s="140"/>
      <c r="D135" s="140"/>
      <c r="E135" s="140"/>
      <c r="F135" s="140"/>
      <c r="G135" s="140"/>
    </row>
    <row r="136" spans="2:7" s="99" customFormat="1" ht="10" customHeight="1" x14ac:dyDescent="0.25">
      <c r="B136" s="140"/>
      <c r="C136" s="140"/>
      <c r="D136" s="140"/>
      <c r="E136" s="140"/>
      <c r="F136" s="140"/>
      <c r="G136" s="140"/>
    </row>
    <row r="137" spans="2:7" s="99" customFormat="1" ht="10" customHeight="1" x14ac:dyDescent="0.25">
      <c r="B137" s="140"/>
      <c r="C137" s="140"/>
      <c r="D137" s="140"/>
      <c r="E137" s="140"/>
      <c r="F137" s="140"/>
      <c r="G137" s="140"/>
    </row>
    <row r="138" spans="2:7" s="99" customFormat="1" ht="10" customHeight="1" x14ac:dyDescent="0.25">
      <c r="B138" s="140"/>
      <c r="C138" s="140"/>
      <c r="D138" s="140"/>
      <c r="E138" s="140"/>
      <c r="F138" s="140"/>
      <c r="G138" s="140"/>
    </row>
    <row r="139" spans="2:7" s="99" customFormat="1" ht="10" customHeight="1" x14ac:dyDescent="0.25">
      <c r="B139" s="140"/>
      <c r="C139" s="140"/>
      <c r="D139" s="140"/>
      <c r="E139" s="140"/>
      <c r="F139" s="140"/>
      <c r="G139" s="140"/>
    </row>
    <row r="140" spans="2:7" s="99" customFormat="1" ht="10" customHeight="1" x14ac:dyDescent="0.25">
      <c r="B140" s="140"/>
      <c r="C140" s="140"/>
      <c r="D140" s="140"/>
      <c r="E140" s="140"/>
      <c r="F140" s="140"/>
      <c r="G140" s="140"/>
    </row>
    <row r="141" spans="2:7" s="99" customFormat="1" ht="10" customHeight="1" x14ac:dyDescent="0.25">
      <c r="B141" s="140"/>
      <c r="C141" s="140"/>
      <c r="D141" s="140"/>
      <c r="E141" s="140"/>
      <c r="F141" s="140"/>
      <c r="G141" s="140"/>
    </row>
    <row r="142" spans="2:7" s="99" customFormat="1" ht="10" customHeight="1" x14ac:dyDescent="0.25">
      <c r="B142" s="140"/>
      <c r="C142" s="140"/>
      <c r="D142" s="140"/>
      <c r="E142" s="140"/>
      <c r="F142" s="140"/>
      <c r="G142" s="140"/>
    </row>
    <row r="143" spans="2:7" s="99" customFormat="1" ht="10" customHeight="1" x14ac:dyDescent="0.25">
      <c r="B143" s="140"/>
      <c r="C143" s="140"/>
      <c r="D143" s="140"/>
      <c r="E143" s="140"/>
      <c r="F143" s="140"/>
      <c r="G143" s="140"/>
    </row>
    <row r="144" spans="2:7" s="99" customFormat="1" ht="10" customHeight="1" x14ac:dyDescent="0.25">
      <c r="B144" s="140"/>
      <c r="C144" s="140"/>
      <c r="D144" s="140"/>
      <c r="E144" s="140"/>
      <c r="F144" s="140"/>
      <c r="G144" s="140"/>
    </row>
    <row r="145" spans="2:7" s="99" customFormat="1" ht="10" customHeight="1" x14ac:dyDescent="0.25">
      <c r="B145" s="140"/>
      <c r="C145" s="140"/>
      <c r="D145" s="140"/>
      <c r="E145" s="140"/>
      <c r="F145" s="140"/>
      <c r="G145" s="140"/>
    </row>
    <row r="146" spans="2:7" s="99" customFormat="1" ht="10" customHeight="1" x14ac:dyDescent="0.25">
      <c r="B146" s="140"/>
      <c r="C146" s="140"/>
      <c r="D146" s="140"/>
      <c r="E146" s="140"/>
      <c r="F146" s="140"/>
      <c r="G146" s="140"/>
    </row>
    <row r="147" spans="2:7" s="99" customFormat="1" ht="10" customHeight="1" x14ac:dyDescent="0.25">
      <c r="B147" s="140"/>
      <c r="C147" s="140"/>
      <c r="D147" s="140"/>
      <c r="E147" s="140"/>
      <c r="F147" s="140"/>
      <c r="G147" s="140"/>
    </row>
    <row r="148" spans="2:7" s="99" customFormat="1" ht="10" customHeight="1" x14ac:dyDescent="0.25">
      <c r="B148" s="140"/>
      <c r="C148" s="140"/>
      <c r="D148" s="140"/>
      <c r="E148" s="140"/>
      <c r="F148" s="140"/>
      <c r="G148" s="140"/>
    </row>
    <row r="149" spans="2:7" s="99" customFormat="1" ht="10" customHeight="1" x14ac:dyDescent="0.25">
      <c r="B149" s="140"/>
      <c r="C149" s="140"/>
      <c r="D149" s="140"/>
      <c r="E149" s="140"/>
      <c r="F149" s="140"/>
      <c r="G149" s="140"/>
    </row>
    <row r="150" spans="2:7" s="99" customFormat="1" ht="10" customHeight="1" x14ac:dyDescent="0.25">
      <c r="B150" s="140"/>
      <c r="C150" s="140"/>
      <c r="D150" s="140"/>
      <c r="E150" s="140"/>
      <c r="F150" s="140"/>
      <c r="G150" s="140"/>
    </row>
    <row r="151" spans="2:7" s="99" customFormat="1" ht="10" customHeight="1" x14ac:dyDescent="0.25">
      <c r="B151" s="140"/>
      <c r="C151" s="140"/>
      <c r="D151" s="140"/>
      <c r="E151" s="140"/>
      <c r="F151" s="140"/>
      <c r="G151" s="140"/>
    </row>
    <row r="152" spans="2:7" s="99" customFormat="1" ht="10" customHeight="1" x14ac:dyDescent="0.25">
      <c r="B152" s="140"/>
      <c r="C152" s="140"/>
      <c r="D152" s="140"/>
      <c r="E152" s="140"/>
      <c r="F152" s="140"/>
      <c r="G152" s="140"/>
    </row>
    <row r="153" spans="2:7" s="99" customFormat="1" ht="10" customHeight="1" x14ac:dyDescent="0.25">
      <c r="B153" s="140"/>
      <c r="C153" s="140"/>
      <c r="D153" s="140"/>
      <c r="E153" s="140"/>
      <c r="F153" s="140"/>
      <c r="G153" s="140"/>
    </row>
    <row r="154" spans="2:7" s="99" customFormat="1" ht="10" customHeight="1" x14ac:dyDescent="0.25">
      <c r="B154" s="140"/>
      <c r="C154" s="140"/>
      <c r="D154" s="140"/>
      <c r="E154" s="140"/>
      <c r="F154" s="140"/>
      <c r="G154" s="140"/>
    </row>
    <row r="155" spans="2:7" s="99" customFormat="1" ht="10" customHeight="1" x14ac:dyDescent="0.25">
      <c r="B155" s="140"/>
      <c r="C155" s="140"/>
      <c r="D155" s="140"/>
      <c r="E155" s="140"/>
      <c r="F155" s="140"/>
      <c r="G155" s="140"/>
    </row>
    <row r="156" spans="2:7" s="99" customFormat="1" ht="10" customHeight="1" x14ac:dyDescent="0.25">
      <c r="B156" s="140"/>
      <c r="C156" s="140"/>
      <c r="D156" s="140"/>
      <c r="E156" s="140"/>
      <c r="F156" s="140"/>
      <c r="G156" s="140"/>
    </row>
    <row r="157" spans="2:7" s="99" customFormat="1" ht="10" customHeight="1" x14ac:dyDescent="0.25">
      <c r="B157" s="140"/>
      <c r="C157" s="140"/>
      <c r="D157" s="140"/>
      <c r="E157" s="140"/>
      <c r="F157" s="140"/>
      <c r="G157" s="140"/>
    </row>
    <row r="158" spans="2:7" s="99" customFormat="1" ht="10" customHeight="1" x14ac:dyDescent="0.25">
      <c r="B158" s="140"/>
      <c r="C158" s="140"/>
      <c r="D158" s="140"/>
      <c r="E158" s="140"/>
      <c r="F158" s="140"/>
      <c r="G158" s="140"/>
    </row>
    <row r="159" spans="2:7" s="99" customFormat="1" ht="10" customHeight="1" x14ac:dyDescent="0.25">
      <c r="B159" s="140"/>
      <c r="C159" s="140"/>
      <c r="D159" s="140"/>
      <c r="E159" s="140"/>
      <c r="F159" s="140"/>
      <c r="G159" s="140"/>
    </row>
    <row r="160" spans="2:7" s="99" customFormat="1" ht="10" customHeight="1" x14ac:dyDescent="0.25">
      <c r="B160" s="140"/>
      <c r="C160" s="140"/>
      <c r="D160" s="140"/>
      <c r="E160" s="140"/>
      <c r="F160" s="140"/>
      <c r="G160" s="140"/>
    </row>
    <row r="161" spans="2:7" s="99" customFormat="1" ht="10" customHeight="1" x14ac:dyDescent="0.25">
      <c r="B161" s="140"/>
      <c r="C161" s="140"/>
      <c r="D161" s="140"/>
      <c r="E161" s="140"/>
      <c r="F161" s="140"/>
      <c r="G161" s="140"/>
    </row>
    <row r="162" spans="2:7" s="99" customFormat="1" ht="10" customHeight="1" x14ac:dyDescent="0.25">
      <c r="B162" s="140"/>
      <c r="C162" s="140"/>
      <c r="D162" s="140"/>
      <c r="E162" s="140"/>
      <c r="F162" s="140"/>
      <c r="G162" s="140"/>
    </row>
    <row r="163" spans="2:7" s="99" customFormat="1" ht="10" customHeight="1" x14ac:dyDescent="0.25">
      <c r="B163" s="140"/>
      <c r="C163" s="140"/>
      <c r="D163" s="140"/>
      <c r="E163" s="140"/>
      <c r="F163" s="140"/>
      <c r="G163" s="140"/>
    </row>
    <row r="164" spans="2:7" s="99" customFormat="1" ht="10" customHeight="1" x14ac:dyDescent="0.25">
      <c r="B164" s="140"/>
      <c r="C164" s="140"/>
      <c r="D164" s="140"/>
      <c r="E164" s="140"/>
      <c r="F164" s="140"/>
      <c r="G164" s="140"/>
    </row>
    <row r="165" spans="2:7" s="99" customFormat="1" ht="10" customHeight="1" x14ac:dyDescent="0.25">
      <c r="B165" s="140"/>
      <c r="C165" s="140"/>
      <c r="D165" s="140"/>
      <c r="E165" s="140"/>
      <c r="F165" s="140"/>
      <c r="G165" s="140"/>
    </row>
    <row r="166" spans="2:7" s="99" customFormat="1" ht="10" customHeight="1" x14ac:dyDescent="0.25">
      <c r="B166" s="140"/>
      <c r="C166" s="140"/>
      <c r="D166" s="140"/>
      <c r="E166" s="140"/>
      <c r="F166" s="140"/>
      <c r="G166" s="140"/>
    </row>
    <row r="167" spans="2:7" s="99" customFormat="1" ht="10" customHeight="1" x14ac:dyDescent="0.25">
      <c r="B167" s="140"/>
      <c r="C167" s="140"/>
      <c r="D167" s="140"/>
      <c r="E167" s="140"/>
      <c r="F167" s="140"/>
      <c r="G167" s="140"/>
    </row>
    <row r="168" spans="2:7" s="99" customFormat="1" ht="10" customHeight="1" x14ac:dyDescent="0.25">
      <c r="B168" s="140"/>
      <c r="C168" s="140"/>
      <c r="D168" s="140"/>
      <c r="E168" s="140"/>
      <c r="F168" s="140"/>
      <c r="G168" s="140"/>
    </row>
    <row r="169" spans="2:7" s="99" customFormat="1" ht="10" customHeight="1" x14ac:dyDescent="0.25">
      <c r="B169" s="140"/>
      <c r="C169" s="140"/>
      <c r="D169" s="140"/>
      <c r="E169" s="140"/>
      <c r="F169" s="140"/>
      <c r="G169" s="140"/>
    </row>
    <row r="170" spans="2:7" s="99" customFormat="1" ht="10" customHeight="1" x14ac:dyDescent="0.25">
      <c r="B170" s="140"/>
      <c r="C170" s="140"/>
      <c r="D170" s="140"/>
      <c r="E170" s="140"/>
      <c r="F170" s="140"/>
      <c r="G170" s="140"/>
    </row>
    <row r="171" spans="2:7" s="99" customFormat="1" ht="10" customHeight="1" x14ac:dyDescent="0.25">
      <c r="B171" s="140"/>
      <c r="C171" s="140"/>
      <c r="D171" s="140"/>
      <c r="E171" s="140"/>
      <c r="F171" s="140"/>
      <c r="G171" s="140"/>
    </row>
    <row r="172" spans="2:7" s="99" customFormat="1" ht="10" customHeight="1" x14ac:dyDescent="0.25">
      <c r="B172" s="140"/>
      <c r="C172" s="140"/>
      <c r="D172" s="140"/>
      <c r="E172" s="140"/>
      <c r="F172" s="140"/>
      <c r="G172" s="140"/>
    </row>
    <row r="173" spans="2:7" s="99" customFormat="1" ht="10" customHeight="1" x14ac:dyDescent="0.25">
      <c r="B173" s="140"/>
      <c r="C173" s="140"/>
      <c r="D173" s="140"/>
      <c r="E173" s="140"/>
      <c r="F173" s="140"/>
      <c r="G173" s="140"/>
    </row>
    <row r="174" spans="2:7" s="99" customFormat="1" ht="10" customHeight="1" x14ac:dyDescent="0.25">
      <c r="B174" s="140"/>
      <c r="C174" s="140"/>
      <c r="D174" s="140"/>
      <c r="E174" s="140"/>
      <c r="F174" s="140"/>
      <c r="G174" s="140"/>
    </row>
    <row r="175" spans="2:7" s="99" customFormat="1" ht="10" customHeight="1" x14ac:dyDescent="0.25">
      <c r="B175" s="140"/>
      <c r="C175" s="140"/>
      <c r="D175" s="140"/>
      <c r="E175" s="140"/>
      <c r="F175" s="140"/>
      <c r="G175" s="140"/>
    </row>
    <row r="176" spans="2:7" s="99" customFormat="1" ht="10" customHeight="1" x14ac:dyDescent="0.25">
      <c r="B176" s="140"/>
      <c r="C176" s="140"/>
      <c r="D176" s="140"/>
      <c r="E176" s="140"/>
      <c r="F176" s="140"/>
      <c r="G176" s="140"/>
    </row>
    <row r="177" spans="2:7" s="99" customFormat="1" ht="10" customHeight="1" x14ac:dyDescent="0.25">
      <c r="B177" s="140"/>
      <c r="C177" s="140"/>
      <c r="D177" s="140"/>
      <c r="E177" s="140"/>
      <c r="F177" s="140"/>
      <c r="G177" s="140"/>
    </row>
    <row r="178" spans="2:7" s="99" customFormat="1" ht="10" customHeight="1" x14ac:dyDescent="0.25">
      <c r="B178" s="140"/>
      <c r="C178" s="140"/>
      <c r="D178" s="140"/>
      <c r="E178" s="140"/>
      <c r="F178" s="140"/>
      <c r="G178" s="140"/>
    </row>
    <row r="179" spans="2:7" s="99" customFormat="1" ht="10" customHeight="1" x14ac:dyDescent="0.25">
      <c r="B179" s="140"/>
      <c r="C179" s="140"/>
      <c r="D179" s="140"/>
      <c r="E179" s="140"/>
      <c r="F179" s="140"/>
      <c r="G179" s="140"/>
    </row>
    <row r="180" spans="2:7" s="99" customFormat="1" ht="10" customHeight="1" x14ac:dyDescent="0.25">
      <c r="B180" s="140"/>
      <c r="C180" s="140"/>
      <c r="D180" s="140"/>
      <c r="E180" s="140"/>
      <c r="F180" s="140"/>
      <c r="G180" s="140"/>
    </row>
    <row r="181" spans="2:7" s="99" customFormat="1" ht="10" customHeight="1" x14ac:dyDescent="0.25">
      <c r="B181" s="140"/>
      <c r="C181" s="140"/>
      <c r="D181" s="140"/>
      <c r="E181" s="140"/>
      <c r="F181" s="140"/>
      <c r="G181" s="140"/>
    </row>
    <row r="182" spans="2:7" s="99" customFormat="1" ht="10" customHeight="1" x14ac:dyDescent="0.25">
      <c r="B182" s="140"/>
      <c r="C182" s="140"/>
      <c r="D182" s="140"/>
      <c r="E182" s="140"/>
      <c r="F182" s="140"/>
      <c r="G182" s="140"/>
    </row>
    <row r="183" spans="2:7" s="99" customFormat="1" ht="10" customHeight="1" x14ac:dyDescent="0.25">
      <c r="B183" s="140"/>
      <c r="C183" s="140"/>
      <c r="D183" s="140"/>
      <c r="E183" s="140"/>
      <c r="F183" s="140"/>
      <c r="G183" s="140"/>
    </row>
    <row r="184" spans="2:7" s="99" customFormat="1" ht="10" customHeight="1" x14ac:dyDescent="0.25">
      <c r="B184" s="140"/>
      <c r="C184" s="140"/>
      <c r="D184" s="140"/>
      <c r="E184" s="140"/>
      <c r="F184" s="140"/>
      <c r="G184" s="140"/>
    </row>
    <row r="185" spans="2:7" s="99" customFormat="1" ht="10" customHeight="1" x14ac:dyDescent="0.25">
      <c r="B185" s="140"/>
      <c r="C185" s="140"/>
      <c r="D185" s="140"/>
      <c r="E185" s="140"/>
      <c r="F185" s="140"/>
      <c r="G185" s="140"/>
    </row>
    <row r="186" spans="2:7" s="99" customFormat="1" ht="10" customHeight="1" x14ac:dyDescent="0.25">
      <c r="B186" s="140"/>
      <c r="C186" s="140"/>
      <c r="D186" s="140"/>
      <c r="E186" s="140"/>
      <c r="F186" s="140"/>
      <c r="G186" s="140"/>
    </row>
    <row r="187" spans="2:7" s="99" customFormat="1" ht="10" customHeight="1" x14ac:dyDescent="0.25">
      <c r="B187" s="140"/>
      <c r="C187" s="140"/>
      <c r="D187" s="140"/>
      <c r="E187" s="140"/>
      <c r="F187" s="140"/>
      <c r="G187" s="140"/>
    </row>
    <row r="188" spans="2:7" s="99" customFormat="1" ht="10" customHeight="1" x14ac:dyDescent="0.25">
      <c r="B188" s="140"/>
      <c r="C188" s="140"/>
      <c r="D188" s="140"/>
      <c r="E188" s="140"/>
      <c r="F188" s="140"/>
      <c r="G188" s="140"/>
    </row>
    <row r="189" spans="2:7" s="99" customFormat="1" ht="10" customHeight="1" x14ac:dyDescent="0.25">
      <c r="B189" s="140"/>
      <c r="C189" s="140"/>
      <c r="D189" s="140"/>
      <c r="E189" s="140"/>
      <c r="F189" s="140"/>
      <c r="G189" s="140"/>
    </row>
    <row r="190" spans="2:7" s="99" customFormat="1" ht="10" customHeight="1" x14ac:dyDescent="0.25">
      <c r="B190" s="140"/>
      <c r="C190" s="140"/>
      <c r="D190" s="140"/>
      <c r="E190" s="140"/>
      <c r="F190" s="140"/>
      <c r="G190" s="140"/>
    </row>
    <row r="191" spans="2:7" s="99" customFormat="1" ht="10" customHeight="1" x14ac:dyDescent="0.25">
      <c r="B191" s="140"/>
      <c r="C191" s="140"/>
      <c r="D191" s="140"/>
      <c r="E191" s="140"/>
      <c r="F191" s="140"/>
      <c r="G191" s="140"/>
    </row>
    <row r="192" spans="2:7" s="99" customFormat="1" ht="10" customHeight="1" x14ac:dyDescent="0.25">
      <c r="B192" s="140"/>
      <c r="C192" s="140"/>
      <c r="D192" s="140"/>
      <c r="E192" s="140"/>
      <c r="F192" s="140"/>
      <c r="G192" s="140"/>
    </row>
    <row r="193" spans="2:7" s="99" customFormat="1" ht="10" customHeight="1" x14ac:dyDescent="0.25">
      <c r="B193" s="140"/>
      <c r="C193" s="140"/>
      <c r="D193" s="140"/>
      <c r="E193" s="140"/>
      <c r="F193" s="140"/>
      <c r="G193" s="140"/>
    </row>
    <row r="194" spans="2:7" s="99" customFormat="1" ht="10" customHeight="1" x14ac:dyDescent="0.25">
      <c r="B194" s="140"/>
      <c r="C194" s="140"/>
      <c r="D194" s="140"/>
      <c r="E194" s="140"/>
      <c r="F194" s="140"/>
      <c r="G194" s="140"/>
    </row>
    <row r="195" spans="2:7" s="99" customFormat="1" ht="10" customHeight="1" x14ac:dyDescent="0.25">
      <c r="B195" s="140"/>
      <c r="C195" s="140"/>
      <c r="D195" s="140"/>
      <c r="E195" s="140"/>
      <c r="F195" s="140"/>
      <c r="G195" s="140"/>
    </row>
    <row r="196" spans="2:7" s="99" customFormat="1" ht="10" customHeight="1" x14ac:dyDescent="0.25">
      <c r="B196" s="140"/>
      <c r="C196" s="140"/>
      <c r="D196" s="140"/>
      <c r="E196" s="140"/>
      <c r="F196" s="140"/>
      <c r="G196" s="140"/>
    </row>
    <row r="197" spans="2:7" s="99" customFormat="1" ht="10" customHeight="1" x14ac:dyDescent="0.25">
      <c r="B197" s="140"/>
      <c r="C197" s="140"/>
      <c r="D197" s="140"/>
      <c r="E197" s="140"/>
      <c r="F197" s="140"/>
      <c r="G197" s="140"/>
    </row>
    <row r="198" spans="2:7" s="99" customFormat="1" ht="10" customHeight="1" x14ac:dyDescent="0.25">
      <c r="B198" s="140"/>
      <c r="C198" s="140"/>
      <c r="D198" s="140"/>
      <c r="E198" s="140"/>
      <c r="F198" s="140"/>
      <c r="G198" s="140"/>
    </row>
    <row r="199" spans="2:7" s="99" customFormat="1" ht="10" customHeight="1" x14ac:dyDescent="0.25">
      <c r="B199" s="140"/>
      <c r="C199" s="140"/>
      <c r="D199" s="140"/>
      <c r="E199" s="140"/>
      <c r="F199" s="140"/>
      <c r="G199" s="140"/>
    </row>
    <row r="200" spans="2:7" s="99" customFormat="1" ht="10" customHeight="1" x14ac:dyDescent="0.25">
      <c r="B200" s="140"/>
      <c r="C200" s="140"/>
      <c r="D200" s="140"/>
      <c r="E200" s="140"/>
      <c r="F200" s="140"/>
      <c r="G200" s="140"/>
    </row>
    <row r="201" spans="2:7" s="99" customFormat="1" ht="10" customHeight="1" x14ac:dyDescent="0.25">
      <c r="B201" s="140"/>
      <c r="C201" s="140"/>
      <c r="D201" s="140"/>
      <c r="E201" s="140"/>
      <c r="F201" s="140"/>
      <c r="G201" s="140"/>
    </row>
    <row r="202" spans="2:7" s="99" customFormat="1" ht="10" customHeight="1" x14ac:dyDescent="0.25">
      <c r="B202" s="140"/>
      <c r="C202" s="140"/>
      <c r="D202" s="140"/>
      <c r="E202" s="140"/>
      <c r="F202" s="140"/>
      <c r="G202" s="140"/>
    </row>
    <row r="203" spans="2:7" s="99" customFormat="1" ht="10" customHeight="1" x14ac:dyDescent="0.25">
      <c r="B203" s="140"/>
      <c r="C203" s="140"/>
      <c r="D203" s="140"/>
      <c r="E203" s="140"/>
      <c r="F203" s="140"/>
      <c r="G203" s="140"/>
    </row>
    <row r="204" spans="2:7" s="99" customFormat="1" ht="10" customHeight="1" x14ac:dyDescent="0.25">
      <c r="B204" s="140"/>
      <c r="C204" s="140"/>
      <c r="D204" s="140"/>
      <c r="E204" s="140"/>
      <c r="F204" s="140"/>
      <c r="G204" s="140"/>
    </row>
    <row r="205" spans="2:7" s="99" customFormat="1" ht="10" customHeight="1" x14ac:dyDescent="0.25">
      <c r="B205" s="140"/>
      <c r="C205" s="140"/>
      <c r="D205" s="140"/>
      <c r="E205" s="140"/>
      <c r="F205" s="140"/>
      <c r="G205" s="140"/>
    </row>
    <row r="206" spans="2:7" s="99" customFormat="1" ht="10" customHeight="1" x14ac:dyDescent="0.25">
      <c r="B206" s="140"/>
      <c r="C206" s="140"/>
      <c r="D206" s="140"/>
      <c r="E206" s="140"/>
      <c r="F206" s="140"/>
      <c r="G206" s="140"/>
    </row>
    <row r="207" spans="2:7" s="99" customFormat="1" ht="10" customHeight="1" x14ac:dyDescent="0.25">
      <c r="B207" s="140"/>
      <c r="C207" s="140"/>
      <c r="D207" s="140"/>
      <c r="E207" s="140"/>
      <c r="F207" s="140"/>
      <c r="G207" s="140"/>
    </row>
    <row r="208" spans="2:7" s="99" customFormat="1" ht="10" customHeight="1" x14ac:dyDescent="0.25">
      <c r="B208" s="140"/>
      <c r="C208" s="140"/>
      <c r="D208" s="140"/>
      <c r="E208" s="140"/>
      <c r="F208" s="140"/>
      <c r="G208" s="140"/>
    </row>
    <row r="209" spans="2:7" s="99" customFormat="1" ht="10" customHeight="1" x14ac:dyDescent="0.25">
      <c r="B209" s="140"/>
      <c r="C209" s="140"/>
      <c r="D209" s="140"/>
      <c r="E209" s="140"/>
      <c r="F209" s="140"/>
      <c r="G209" s="140"/>
    </row>
    <row r="210" spans="2:7" s="99" customFormat="1" ht="10" customHeight="1" x14ac:dyDescent="0.25">
      <c r="B210" s="140"/>
      <c r="C210" s="140"/>
      <c r="D210" s="140"/>
      <c r="E210" s="140"/>
      <c r="F210" s="140"/>
      <c r="G210" s="140"/>
    </row>
    <row r="211" spans="2:7" s="99" customFormat="1" ht="10" customHeight="1" x14ac:dyDescent="0.25">
      <c r="B211" s="140"/>
      <c r="C211" s="140"/>
      <c r="D211" s="140"/>
      <c r="E211" s="140"/>
      <c r="F211" s="140"/>
      <c r="G211" s="140"/>
    </row>
    <row r="212" spans="2:7" s="99" customFormat="1" ht="10" customHeight="1" x14ac:dyDescent="0.25">
      <c r="B212" s="140"/>
      <c r="C212" s="140"/>
      <c r="D212" s="140"/>
      <c r="E212" s="140"/>
      <c r="F212" s="140"/>
      <c r="G212" s="140"/>
    </row>
    <row r="213" spans="2:7" s="99" customFormat="1" ht="10" customHeight="1" x14ac:dyDescent="0.25">
      <c r="B213" s="140"/>
      <c r="C213" s="140"/>
      <c r="D213" s="140"/>
      <c r="E213" s="140"/>
      <c r="F213" s="140"/>
      <c r="G213" s="140"/>
    </row>
    <row r="214" spans="2:7" s="99" customFormat="1" ht="10" customHeight="1" x14ac:dyDescent="0.25">
      <c r="B214" s="140"/>
      <c r="C214" s="140"/>
      <c r="D214" s="140"/>
      <c r="E214" s="140"/>
      <c r="F214" s="140"/>
      <c r="G214" s="140"/>
    </row>
    <row r="215" spans="2:7" s="99" customFormat="1" ht="10" customHeight="1" x14ac:dyDescent="0.25">
      <c r="B215" s="140"/>
      <c r="C215" s="140"/>
      <c r="D215" s="140"/>
      <c r="E215" s="140"/>
      <c r="F215" s="140"/>
      <c r="G215" s="140"/>
    </row>
    <row r="216" spans="2:7" s="99" customFormat="1" ht="10" customHeight="1" x14ac:dyDescent="0.25">
      <c r="B216" s="140"/>
      <c r="C216" s="140"/>
      <c r="D216" s="140"/>
      <c r="E216" s="140"/>
      <c r="F216" s="140"/>
      <c r="G216" s="140"/>
    </row>
    <row r="217" spans="2:7" s="99" customFormat="1" ht="10" customHeight="1" x14ac:dyDescent="0.25">
      <c r="B217" s="140"/>
      <c r="C217" s="140"/>
      <c r="D217" s="140"/>
      <c r="E217" s="140"/>
      <c r="F217" s="140"/>
      <c r="G217" s="140"/>
    </row>
    <row r="218" spans="2:7" s="99" customFormat="1" ht="10" customHeight="1" x14ac:dyDescent="0.25">
      <c r="B218" s="140"/>
      <c r="C218" s="140"/>
      <c r="D218" s="140"/>
      <c r="E218" s="140"/>
      <c r="F218" s="140"/>
      <c r="G218" s="140"/>
    </row>
    <row r="219" spans="2:7" s="99" customFormat="1" ht="10" customHeight="1" x14ac:dyDescent="0.25">
      <c r="B219" s="140"/>
      <c r="C219" s="140"/>
      <c r="D219" s="140"/>
      <c r="E219" s="140"/>
      <c r="F219" s="140"/>
      <c r="G219" s="140"/>
    </row>
    <row r="220" spans="2:7" s="99" customFormat="1" ht="10" customHeight="1" x14ac:dyDescent="0.25">
      <c r="B220" s="140"/>
      <c r="C220" s="140"/>
      <c r="D220" s="140"/>
      <c r="E220" s="140"/>
      <c r="F220" s="140"/>
      <c r="G220" s="140"/>
    </row>
    <row r="221" spans="2:7" s="99" customFormat="1" ht="10" customHeight="1" x14ac:dyDescent="0.25">
      <c r="B221" s="140"/>
      <c r="C221" s="140"/>
      <c r="D221" s="140"/>
      <c r="E221" s="140"/>
      <c r="F221" s="140"/>
      <c r="G221" s="140"/>
    </row>
    <row r="222" spans="2:7" s="99" customFormat="1" ht="10" customHeight="1" x14ac:dyDescent="0.25">
      <c r="B222" s="140"/>
      <c r="C222" s="140"/>
      <c r="D222" s="140"/>
      <c r="E222" s="140"/>
      <c r="F222" s="140"/>
      <c r="G222" s="140"/>
    </row>
    <row r="223" spans="2:7" s="99" customFormat="1" ht="10" customHeight="1" x14ac:dyDescent="0.25">
      <c r="B223" s="140"/>
      <c r="C223" s="140"/>
      <c r="D223" s="140"/>
      <c r="E223" s="140"/>
      <c r="F223" s="140"/>
      <c r="G223" s="140"/>
    </row>
    <row r="224" spans="2:7" s="99" customFormat="1" ht="10" customHeight="1" x14ac:dyDescent="0.25">
      <c r="B224" s="140"/>
      <c r="C224" s="140"/>
      <c r="D224" s="140"/>
      <c r="E224" s="140"/>
      <c r="F224" s="140"/>
      <c r="G224" s="140"/>
    </row>
    <row r="225" ht="10" customHeight="1" x14ac:dyDescent="0.2"/>
    <row r="226" ht="10" customHeight="1" x14ac:dyDescent="0.2"/>
    <row r="227" ht="10" customHeight="1" x14ac:dyDescent="0.2"/>
    <row r="228" ht="10" customHeight="1" x14ac:dyDescent="0.2"/>
    <row r="229" ht="10" customHeight="1" x14ac:dyDescent="0.2"/>
    <row r="230" ht="10" customHeight="1" x14ac:dyDescent="0.2"/>
    <row r="231" ht="10" customHeight="1" x14ac:dyDescent="0.2"/>
    <row r="232" ht="10" customHeight="1" x14ac:dyDescent="0.2"/>
    <row r="233" ht="10" customHeight="1" x14ac:dyDescent="0.2"/>
    <row r="234" ht="10" customHeight="1" x14ac:dyDescent="0.2"/>
    <row r="235" ht="10" customHeight="1" x14ac:dyDescent="0.2"/>
    <row r="236" ht="10" customHeight="1" x14ac:dyDescent="0.2"/>
    <row r="237" ht="10" customHeight="1" x14ac:dyDescent="0.2"/>
    <row r="238" ht="10" customHeight="1" x14ac:dyDescent="0.2"/>
    <row r="239" ht="10" customHeight="1" x14ac:dyDescent="0.2"/>
    <row r="240" ht="10" customHeight="1" x14ac:dyDescent="0.2"/>
    <row r="241" ht="10" customHeight="1" x14ac:dyDescent="0.2"/>
    <row r="242" ht="10" customHeight="1" x14ac:dyDescent="0.2"/>
    <row r="243" ht="10" customHeight="1" x14ac:dyDescent="0.2"/>
    <row r="244" ht="10" customHeight="1" x14ac:dyDescent="0.2"/>
    <row r="245" ht="10" customHeight="1" x14ac:dyDescent="0.2"/>
    <row r="246" ht="10" customHeight="1" x14ac:dyDescent="0.2"/>
    <row r="247" ht="10" customHeight="1" x14ac:dyDescent="0.2"/>
    <row r="248" ht="10" customHeight="1" x14ac:dyDescent="0.2"/>
    <row r="249" ht="10" customHeight="1" x14ac:dyDescent="0.2"/>
    <row r="250" ht="10" customHeight="1" x14ac:dyDescent="0.2"/>
    <row r="251" ht="10" customHeight="1" x14ac:dyDescent="0.2"/>
    <row r="252" ht="10" customHeight="1" x14ac:dyDescent="0.2"/>
    <row r="253" ht="10" customHeight="1" x14ac:dyDescent="0.2"/>
    <row r="254" ht="10" customHeight="1" x14ac:dyDescent="0.2"/>
    <row r="255" ht="10" customHeight="1" x14ac:dyDescent="0.2"/>
    <row r="256" ht="10" customHeight="1" x14ac:dyDescent="0.2"/>
    <row r="257" ht="10" customHeight="1" x14ac:dyDescent="0.2"/>
    <row r="258" ht="10" customHeight="1" x14ac:dyDescent="0.2"/>
    <row r="259" ht="10" customHeight="1" x14ac:dyDescent="0.2"/>
    <row r="260" ht="10" customHeight="1" x14ac:dyDescent="0.2"/>
    <row r="261" ht="10" customHeight="1" x14ac:dyDescent="0.2"/>
    <row r="262" ht="10" customHeight="1" x14ac:dyDescent="0.2"/>
    <row r="263" ht="10" customHeight="1" x14ac:dyDescent="0.2"/>
    <row r="264" ht="10" customHeight="1" x14ac:dyDescent="0.2"/>
    <row r="265" ht="10" customHeight="1" x14ac:dyDescent="0.2"/>
    <row r="266" ht="10" customHeight="1" x14ac:dyDescent="0.2"/>
    <row r="267" ht="10" customHeight="1" x14ac:dyDescent="0.2"/>
    <row r="268" ht="10" customHeight="1" x14ac:dyDescent="0.2"/>
    <row r="269" ht="10" customHeight="1" x14ac:dyDescent="0.2"/>
    <row r="270" ht="10" customHeight="1" x14ac:dyDescent="0.2"/>
    <row r="271" ht="10" customHeight="1" x14ac:dyDescent="0.2"/>
    <row r="272" ht="10" customHeight="1" x14ac:dyDescent="0.2"/>
    <row r="273" ht="10" customHeight="1" x14ac:dyDescent="0.2"/>
    <row r="274" ht="10" customHeight="1" x14ac:dyDescent="0.2"/>
    <row r="275" ht="10" customHeight="1" x14ac:dyDescent="0.2"/>
    <row r="276" ht="10" customHeight="1" x14ac:dyDescent="0.2"/>
    <row r="277" ht="10" customHeight="1" x14ac:dyDescent="0.2"/>
    <row r="278" ht="10" customHeight="1" x14ac:dyDescent="0.2"/>
    <row r="279" ht="10" customHeight="1" x14ac:dyDescent="0.2"/>
  </sheetData>
  <mergeCells count="6">
    <mergeCell ref="B46:G46"/>
    <mergeCell ref="A5:G5"/>
    <mergeCell ref="A8:A9"/>
    <mergeCell ref="B16:G16"/>
    <mergeCell ref="B18:G18"/>
    <mergeCell ref="B32:G3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selection activeCell="A4" sqref="A4"/>
    </sheetView>
  </sheetViews>
  <sheetFormatPr defaultRowHeight="9" x14ac:dyDescent="0.2"/>
  <cols>
    <col min="1" max="1" width="18.453125" style="96" customWidth="1"/>
    <col min="2" max="7" width="10.7265625" style="185" customWidth="1"/>
    <col min="8" max="8" width="22.7265625" style="96" customWidth="1"/>
    <col min="9" max="256" width="9.1796875" style="96"/>
    <col min="257" max="257" width="18.453125" style="96" customWidth="1"/>
    <col min="258" max="263" width="10.7265625" style="96" customWidth="1"/>
    <col min="264" max="264" width="22.7265625" style="96" customWidth="1"/>
    <col min="265" max="512" width="9.1796875" style="96"/>
    <col min="513" max="513" width="18.453125" style="96" customWidth="1"/>
    <col min="514" max="519" width="10.7265625" style="96" customWidth="1"/>
    <col min="520" max="520" width="22.7265625" style="96" customWidth="1"/>
    <col min="521" max="768" width="9.1796875" style="96"/>
    <col min="769" max="769" width="18.453125" style="96" customWidth="1"/>
    <col min="770" max="775" width="10.7265625" style="96" customWidth="1"/>
    <col min="776" max="776" width="22.7265625" style="96" customWidth="1"/>
    <col min="777" max="1024" width="9.1796875" style="96"/>
    <col min="1025" max="1025" width="18.453125" style="96" customWidth="1"/>
    <col min="1026" max="1031" width="10.7265625" style="96" customWidth="1"/>
    <col min="1032" max="1032" width="22.7265625" style="96" customWidth="1"/>
    <col min="1033" max="1280" width="9.1796875" style="96"/>
    <col min="1281" max="1281" width="18.453125" style="96" customWidth="1"/>
    <col min="1282" max="1287" width="10.7265625" style="96" customWidth="1"/>
    <col min="1288" max="1288" width="22.7265625" style="96" customWidth="1"/>
    <col min="1289" max="1536" width="9.1796875" style="96"/>
    <col min="1537" max="1537" width="18.453125" style="96" customWidth="1"/>
    <col min="1538" max="1543" width="10.7265625" style="96" customWidth="1"/>
    <col min="1544" max="1544" width="22.7265625" style="96" customWidth="1"/>
    <col min="1545" max="1792" width="9.1796875" style="96"/>
    <col min="1793" max="1793" width="18.453125" style="96" customWidth="1"/>
    <col min="1794" max="1799" width="10.7265625" style="96" customWidth="1"/>
    <col min="1800" max="1800" width="22.7265625" style="96" customWidth="1"/>
    <col min="1801" max="2048" width="9.1796875" style="96"/>
    <col min="2049" max="2049" width="18.453125" style="96" customWidth="1"/>
    <col min="2050" max="2055" width="10.7265625" style="96" customWidth="1"/>
    <col min="2056" max="2056" width="22.7265625" style="96" customWidth="1"/>
    <col min="2057" max="2304" width="9.1796875" style="96"/>
    <col min="2305" max="2305" width="18.453125" style="96" customWidth="1"/>
    <col min="2306" max="2311" width="10.7265625" style="96" customWidth="1"/>
    <col min="2312" max="2312" width="22.7265625" style="96" customWidth="1"/>
    <col min="2313" max="2560" width="9.1796875" style="96"/>
    <col min="2561" max="2561" width="18.453125" style="96" customWidth="1"/>
    <col min="2562" max="2567" width="10.7265625" style="96" customWidth="1"/>
    <col min="2568" max="2568" width="22.7265625" style="96" customWidth="1"/>
    <col min="2569" max="2816" width="9.1796875" style="96"/>
    <col min="2817" max="2817" width="18.453125" style="96" customWidth="1"/>
    <col min="2818" max="2823" width="10.7265625" style="96" customWidth="1"/>
    <col min="2824" max="2824" width="22.7265625" style="96" customWidth="1"/>
    <col min="2825" max="3072" width="9.1796875" style="96"/>
    <col min="3073" max="3073" width="18.453125" style="96" customWidth="1"/>
    <col min="3074" max="3079" width="10.7265625" style="96" customWidth="1"/>
    <col min="3080" max="3080" width="22.7265625" style="96" customWidth="1"/>
    <col min="3081" max="3328" width="9.1796875" style="96"/>
    <col min="3329" max="3329" width="18.453125" style="96" customWidth="1"/>
    <col min="3330" max="3335" width="10.7265625" style="96" customWidth="1"/>
    <col min="3336" max="3336" width="22.7265625" style="96" customWidth="1"/>
    <col min="3337" max="3584" width="9.1796875" style="96"/>
    <col min="3585" max="3585" width="18.453125" style="96" customWidth="1"/>
    <col min="3586" max="3591" width="10.7265625" style="96" customWidth="1"/>
    <col min="3592" max="3592" width="22.7265625" style="96" customWidth="1"/>
    <col min="3593" max="3840" width="9.1796875" style="96"/>
    <col min="3841" max="3841" width="18.453125" style="96" customWidth="1"/>
    <col min="3842" max="3847" width="10.7265625" style="96" customWidth="1"/>
    <col min="3848" max="3848" width="22.7265625" style="96" customWidth="1"/>
    <col min="3849" max="4096" width="9.1796875" style="96"/>
    <col min="4097" max="4097" width="18.453125" style="96" customWidth="1"/>
    <col min="4098" max="4103" width="10.7265625" style="96" customWidth="1"/>
    <col min="4104" max="4104" width="22.7265625" style="96" customWidth="1"/>
    <col min="4105" max="4352" width="9.1796875" style="96"/>
    <col min="4353" max="4353" width="18.453125" style="96" customWidth="1"/>
    <col min="4354" max="4359" width="10.7265625" style="96" customWidth="1"/>
    <col min="4360" max="4360" width="22.7265625" style="96" customWidth="1"/>
    <col min="4361" max="4608" width="9.1796875" style="96"/>
    <col min="4609" max="4609" width="18.453125" style="96" customWidth="1"/>
    <col min="4610" max="4615" width="10.7265625" style="96" customWidth="1"/>
    <col min="4616" max="4616" width="22.7265625" style="96" customWidth="1"/>
    <col min="4617" max="4864" width="9.1796875" style="96"/>
    <col min="4865" max="4865" width="18.453125" style="96" customWidth="1"/>
    <col min="4866" max="4871" width="10.7265625" style="96" customWidth="1"/>
    <col min="4872" max="4872" width="22.7265625" style="96" customWidth="1"/>
    <col min="4873" max="5120" width="9.1796875" style="96"/>
    <col min="5121" max="5121" width="18.453125" style="96" customWidth="1"/>
    <col min="5122" max="5127" width="10.7265625" style="96" customWidth="1"/>
    <col min="5128" max="5128" width="22.7265625" style="96" customWidth="1"/>
    <col min="5129" max="5376" width="9.1796875" style="96"/>
    <col min="5377" max="5377" width="18.453125" style="96" customWidth="1"/>
    <col min="5378" max="5383" width="10.7265625" style="96" customWidth="1"/>
    <col min="5384" max="5384" width="22.7265625" style="96" customWidth="1"/>
    <col min="5385" max="5632" width="9.1796875" style="96"/>
    <col min="5633" max="5633" width="18.453125" style="96" customWidth="1"/>
    <col min="5634" max="5639" width="10.7265625" style="96" customWidth="1"/>
    <col min="5640" max="5640" width="22.7265625" style="96" customWidth="1"/>
    <col min="5641" max="5888" width="9.1796875" style="96"/>
    <col min="5889" max="5889" width="18.453125" style="96" customWidth="1"/>
    <col min="5890" max="5895" width="10.7265625" style="96" customWidth="1"/>
    <col min="5896" max="5896" width="22.7265625" style="96" customWidth="1"/>
    <col min="5897" max="6144" width="9.1796875" style="96"/>
    <col min="6145" max="6145" width="18.453125" style="96" customWidth="1"/>
    <col min="6146" max="6151" width="10.7265625" style="96" customWidth="1"/>
    <col min="6152" max="6152" width="22.7265625" style="96" customWidth="1"/>
    <col min="6153" max="6400" width="9.1796875" style="96"/>
    <col min="6401" max="6401" width="18.453125" style="96" customWidth="1"/>
    <col min="6402" max="6407" width="10.7265625" style="96" customWidth="1"/>
    <col min="6408" max="6408" width="22.7265625" style="96" customWidth="1"/>
    <col min="6409" max="6656" width="9.1796875" style="96"/>
    <col min="6657" max="6657" width="18.453125" style="96" customWidth="1"/>
    <col min="6658" max="6663" width="10.7265625" style="96" customWidth="1"/>
    <col min="6664" max="6664" width="22.7265625" style="96" customWidth="1"/>
    <col min="6665" max="6912" width="9.1796875" style="96"/>
    <col min="6913" max="6913" width="18.453125" style="96" customWidth="1"/>
    <col min="6914" max="6919" width="10.7265625" style="96" customWidth="1"/>
    <col min="6920" max="6920" width="22.7265625" style="96" customWidth="1"/>
    <col min="6921" max="7168" width="9.1796875" style="96"/>
    <col min="7169" max="7169" width="18.453125" style="96" customWidth="1"/>
    <col min="7170" max="7175" width="10.7265625" style="96" customWidth="1"/>
    <col min="7176" max="7176" width="22.7265625" style="96" customWidth="1"/>
    <col min="7177" max="7424" width="9.1796875" style="96"/>
    <col min="7425" max="7425" width="18.453125" style="96" customWidth="1"/>
    <col min="7426" max="7431" width="10.7265625" style="96" customWidth="1"/>
    <col min="7432" max="7432" width="22.7265625" style="96" customWidth="1"/>
    <col min="7433" max="7680" width="9.1796875" style="96"/>
    <col min="7681" max="7681" width="18.453125" style="96" customWidth="1"/>
    <col min="7682" max="7687" width="10.7265625" style="96" customWidth="1"/>
    <col min="7688" max="7688" width="22.7265625" style="96" customWidth="1"/>
    <col min="7689" max="7936" width="9.1796875" style="96"/>
    <col min="7937" max="7937" width="18.453125" style="96" customWidth="1"/>
    <col min="7938" max="7943" width="10.7265625" style="96" customWidth="1"/>
    <col min="7944" max="7944" width="22.7265625" style="96" customWidth="1"/>
    <col min="7945" max="8192" width="9.1796875" style="96"/>
    <col min="8193" max="8193" width="18.453125" style="96" customWidth="1"/>
    <col min="8194" max="8199" width="10.7265625" style="96" customWidth="1"/>
    <col min="8200" max="8200" width="22.7265625" style="96" customWidth="1"/>
    <col min="8201" max="8448" width="9.1796875" style="96"/>
    <col min="8449" max="8449" width="18.453125" style="96" customWidth="1"/>
    <col min="8450" max="8455" width="10.7265625" style="96" customWidth="1"/>
    <col min="8456" max="8456" width="22.7265625" style="96" customWidth="1"/>
    <col min="8457" max="8704" width="9.1796875" style="96"/>
    <col min="8705" max="8705" width="18.453125" style="96" customWidth="1"/>
    <col min="8706" max="8711" width="10.7265625" style="96" customWidth="1"/>
    <col min="8712" max="8712" width="22.7265625" style="96" customWidth="1"/>
    <col min="8713" max="8960" width="9.1796875" style="96"/>
    <col min="8961" max="8961" width="18.453125" style="96" customWidth="1"/>
    <col min="8962" max="8967" width="10.7265625" style="96" customWidth="1"/>
    <col min="8968" max="8968" width="22.7265625" style="96" customWidth="1"/>
    <col min="8969" max="9216" width="9.1796875" style="96"/>
    <col min="9217" max="9217" width="18.453125" style="96" customWidth="1"/>
    <col min="9218" max="9223" width="10.7265625" style="96" customWidth="1"/>
    <col min="9224" max="9224" width="22.7265625" style="96" customWidth="1"/>
    <col min="9225" max="9472" width="9.1796875" style="96"/>
    <col min="9473" max="9473" width="18.453125" style="96" customWidth="1"/>
    <col min="9474" max="9479" width="10.7265625" style="96" customWidth="1"/>
    <col min="9480" max="9480" width="22.7265625" style="96" customWidth="1"/>
    <col min="9481" max="9728" width="9.1796875" style="96"/>
    <col min="9729" max="9729" width="18.453125" style="96" customWidth="1"/>
    <col min="9730" max="9735" width="10.7265625" style="96" customWidth="1"/>
    <col min="9736" max="9736" width="22.7265625" style="96" customWidth="1"/>
    <col min="9737" max="9984" width="9.1796875" style="96"/>
    <col min="9985" max="9985" width="18.453125" style="96" customWidth="1"/>
    <col min="9986" max="9991" width="10.7265625" style="96" customWidth="1"/>
    <col min="9992" max="9992" width="22.7265625" style="96" customWidth="1"/>
    <col min="9993" max="10240" width="9.1796875" style="96"/>
    <col min="10241" max="10241" width="18.453125" style="96" customWidth="1"/>
    <col min="10242" max="10247" width="10.7265625" style="96" customWidth="1"/>
    <col min="10248" max="10248" width="22.7265625" style="96" customWidth="1"/>
    <col min="10249" max="10496" width="9.1796875" style="96"/>
    <col min="10497" max="10497" width="18.453125" style="96" customWidth="1"/>
    <col min="10498" max="10503" width="10.7265625" style="96" customWidth="1"/>
    <col min="10504" max="10504" width="22.7265625" style="96" customWidth="1"/>
    <col min="10505" max="10752" width="9.1796875" style="96"/>
    <col min="10753" max="10753" width="18.453125" style="96" customWidth="1"/>
    <col min="10754" max="10759" width="10.7265625" style="96" customWidth="1"/>
    <col min="10760" max="10760" width="22.7265625" style="96" customWidth="1"/>
    <col min="10761" max="11008" width="9.1796875" style="96"/>
    <col min="11009" max="11009" width="18.453125" style="96" customWidth="1"/>
    <col min="11010" max="11015" width="10.7265625" style="96" customWidth="1"/>
    <col min="11016" max="11016" width="22.7265625" style="96" customWidth="1"/>
    <col min="11017" max="11264" width="9.1796875" style="96"/>
    <col min="11265" max="11265" width="18.453125" style="96" customWidth="1"/>
    <col min="11266" max="11271" width="10.7265625" style="96" customWidth="1"/>
    <col min="11272" max="11272" width="22.7265625" style="96" customWidth="1"/>
    <col min="11273" max="11520" width="9.1796875" style="96"/>
    <col min="11521" max="11521" width="18.453125" style="96" customWidth="1"/>
    <col min="11522" max="11527" width="10.7265625" style="96" customWidth="1"/>
    <col min="11528" max="11528" width="22.7265625" style="96" customWidth="1"/>
    <col min="11529" max="11776" width="9.1796875" style="96"/>
    <col min="11777" max="11777" width="18.453125" style="96" customWidth="1"/>
    <col min="11778" max="11783" width="10.7265625" style="96" customWidth="1"/>
    <col min="11784" max="11784" width="22.7265625" style="96" customWidth="1"/>
    <col min="11785" max="12032" width="9.1796875" style="96"/>
    <col min="12033" max="12033" width="18.453125" style="96" customWidth="1"/>
    <col min="12034" max="12039" width="10.7265625" style="96" customWidth="1"/>
    <col min="12040" max="12040" width="22.7265625" style="96" customWidth="1"/>
    <col min="12041" max="12288" width="9.1796875" style="96"/>
    <col min="12289" max="12289" width="18.453125" style="96" customWidth="1"/>
    <col min="12290" max="12295" width="10.7265625" style="96" customWidth="1"/>
    <col min="12296" max="12296" width="22.7265625" style="96" customWidth="1"/>
    <col min="12297" max="12544" width="9.1796875" style="96"/>
    <col min="12545" max="12545" width="18.453125" style="96" customWidth="1"/>
    <col min="12546" max="12551" width="10.7265625" style="96" customWidth="1"/>
    <col min="12552" max="12552" width="22.7265625" style="96" customWidth="1"/>
    <col min="12553" max="12800" width="9.1796875" style="96"/>
    <col min="12801" max="12801" width="18.453125" style="96" customWidth="1"/>
    <col min="12802" max="12807" width="10.7265625" style="96" customWidth="1"/>
    <col min="12808" max="12808" width="22.7265625" style="96" customWidth="1"/>
    <col min="12809" max="13056" width="9.1796875" style="96"/>
    <col min="13057" max="13057" width="18.453125" style="96" customWidth="1"/>
    <col min="13058" max="13063" width="10.7265625" style="96" customWidth="1"/>
    <col min="13064" max="13064" width="22.7265625" style="96" customWidth="1"/>
    <col min="13065" max="13312" width="9.1796875" style="96"/>
    <col min="13313" max="13313" width="18.453125" style="96" customWidth="1"/>
    <col min="13314" max="13319" width="10.7265625" style="96" customWidth="1"/>
    <col min="13320" max="13320" width="22.7265625" style="96" customWidth="1"/>
    <col min="13321" max="13568" width="9.1796875" style="96"/>
    <col min="13569" max="13569" width="18.453125" style="96" customWidth="1"/>
    <col min="13570" max="13575" width="10.7265625" style="96" customWidth="1"/>
    <col min="13576" max="13576" width="22.7265625" style="96" customWidth="1"/>
    <col min="13577" max="13824" width="9.1796875" style="96"/>
    <col min="13825" max="13825" width="18.453125" style="96" customWidth="1"/>
    <col min="13826" max="13831" width="10.7265625" style="96" customWidth="1"/>
    <col min="13832" max="13832" width="22.7265625" style="96" customWidth="1"/>
    <col min="13833" max="14080" width="9.1796875" style="96"/>
    <col min="14081" max="14081" width="18.453125" style="96" customWidth="1"/>
    <col min="14082" max="14087" width="10.7265625" style="96" customWidth="1"/>
    <col min="14088" max="14088" width="22.7265625" style="96" customWidth="1"/>
    <col min="14089" max="14336" width="9.1796875" style="96"/>
    <col min="14337" max="14337" width="18.453125" style="96" customWidth="1"/>
    <col min="14338" max="14343" width="10.7265625" style="96" customWidth="1"/>
    <col min="14344" max="14344" width="22.7265625" style="96" customWidth="1"/>
    <col min="14345" max="14592" width="9.1796875" style="96"/>
    <col min="14593" max="14593" width="18.453125" style="96" customWidth="1"/>
    <col min="14594" max="14599" width="10.7265625" style="96" customWidth="1"/>
    <col min="14600" max="14600" width="22.7265625" style="96" customWidth="1"/>
    <col min="14601" max="14848" width="9.1796875" style="96"/>
    <col min="14849" max="14849" width="18.453125" style="96" customWidth="1"/>
    <col min="14850" max="14855" width="10.7265625" style="96" customWidth="1"/>
    <col min="14856" max="14856" width="22.7265625" style="96" customWidth="1"/>
    <col min="14857" max="15104" width="9.1796875" style="96"/>
    <col min="15105" max="15105" width="18.453125" style="96" customWidth="1"/>
    <col min="15106" max="15111" width="10.7265625" style="96" customWidth="1"/>
    <col min="15112" max="15112" width="22.7265625" style="96" customWidth="1"/>
    <col min="15113" max="15360" width="9.1796875" style="96"/>
    <col min="15361" max="15361" width="18.453125" style="96" customWidth="1"/>
    <col min="15362" max="15367" width="10.7265625" style="96" customWidth="1"/>
    <col min="15368" max="15368" width="22.7265625" style="96" customWidth="1"/>
    <col min="15369" max="15616" width="9.1796875" style="96"/>
    <col min="15617" max="15617" width="18.453125" style="96" customWidth="1"/>
    <col min="15618" max="15623" width="10.7265625" style="96" customWidth="1"/>
    <col min="15624" max="15624" width="22.7265625" style="96" customWidth="1"/>
    <col min="15625" max="15872" width="9.1796875" style="96"/>
    <col min="15873" max="15873" width="18.453125" style="96" customWidth="1"/>
    <col min="15874" max="15879" width="10.7265625" style="96" customWidth="1"/>
    <col min="15880" max="15880" width="22.7265625" style="96" customWidth="1"/>
    <col min="15881" max="16128" width="9.1796875" style="96"/>
    <col min="16129" max="16129" width="18.453125" style="96" customWidth="1"/>
    <col min="16130" max="16135" width="10.7265625" style="96" customWidth="1"/>
    <col min="16136" max="16136" width="22.7265625" style="96" customWidth="1"/>
    <col min="16137" max="16384" width="9.1796875" style="96"/>
  </cols>
  <sheetData>
    <row r="1" spans="1:13" s="169" customFormat="1" ht="12.5" x14ac:dyDescent="0.25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s="169" customFormat="1" ht="12.75" customHeight="1" x14ac:dyDescent="0.25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3" spans="1:13" s="169" customFormat="1" ht="25" customHeight="1" x14ac:dyDescent="0.25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86"/>
    </row>
    <row r="4" spans="1:13" s="188" customFormat="1" ht="12" customHeight="1" x14ac:dyDescent="0.25">
      <c r="A4" s="181" t="s">
        <v>151</v>
      </c>
      <c r="B4" s="203"/>
      <c r="C4" s="203"/>
      <c r="D4" s="203"/>
      <c r="E4" s="203"/>
      <c r="F4" s="203"/>
      <c r="G4" s="204"/>
    </row>
    <row r="5" spans="1:13" s="188" customFormat="1" ht="25" customHeight="1" x14ac:dyDescent="0.25">
      <c r="A5" s="264" t="s">
        <v>160</v>
      </c>
      <c r="B5" s="264"/>
      <c r="C5" s="264"/>
      <c r="D5" s="264"/>
      <c r="E5" s="264"/>
      <c r="F5" s="264"/>
      <c r="G5" s="264"/>
    </row>
    <row r="6" spans="1:13" s="188" customFormat="1" ht="12" customHeight="1" x14ac:dyDescent="0.25">
      <c r="A6" s="205" t="s">
        <v>186</v>
      </c>
      <c r="B6" s="203"/>
      <c r="C6" s="203"/>
      <c r="D6" s="203"/>
      <c r="E6" s="203"/>
      <c r="F6" s="203"/>
      <c r="G6" s="204"/>
    </row>
    <row r="7" spans="1:13" ht="4.5" customHeight="1" x14ac:dyDescent="0.2">
      <c r="A7" s="206"/>
      <c r="B7" s="207"/>
      <c r="C7" s="207"/>
      <c r="D7" s="207"/>
      <c r="E7" s="207"/>
      <c r="F7" s="207"/>
    </row>
    <row r="8" spans="1:13" ht="3.75" customHeight="1" x14ac:dyDescent="0.2">
      <c r="A8" s="256" t="s">
        <v>161</v>
      </c>
      <c r="B8" s="208"/>
      <c r="C8" s="208"/>
      <c r="D8" s="208"/>
      <c r="E8" s="208"/>
      <c r="F8" s="208"/>
      <c r="G8" s="209"/>
    </row>
    <row r="9" spans="1:13" ht="40" customHeight="1" x14ac:dyDescent="0.2">
      <c r="A9" s="258"/>
      <c r="B9" s="98" t="s">
        <v>154</v>
      </c>
      <c r="C9" s="98" t="s">
        <v>162</v>
      </c>
      <c r="D9" s="98" t="s">
        <v>156</v>
      </c>
      <c r="E9" s="98" t="s">
        <v>163</v>
      </c>
      <c r="F9" s="98" t="s">
        <v>158</v>
      </c>
      <c r="G9" s="98" t="s">
        <v>164</v>
      </c>
      <c r="J9" s="210"/>
    </row>
    <row r="10" spans="1:13" ht="3" customHeight="1" x14ac:dyDescent="0.2"/>
    <row r="11" spans="1:13" ht="9" customHeight="1" x14ac:dyDescent="0.2">
      <c r="A11" s="99"/>
      <c r="B11" s="255" t="s">
        <v>189</v>
      </c>
      <c r="C11" s="255"/>
      <c r="D11" s="255"/>
      <c r="E11" s="255"/>
      <c r="F11" s="255"/>
      <c r="G11" s="255"/>
    </row>
    <row r="12" spans="1:13" ht="3" customHeight="1" x14ac:dyDescent="0.2">
      <c r="B12" s="183"/>
      <c r="C12" s="183"/>
      <c r="D12" s="183"/>
      <c r="E12" s="183"/>
      <c r="F12" s="183"/>
      <c r="G12" s="183"/>
    </row>
    <row r="13" spans="1:13" s="99" customFormat="1" ht="10" customHeight="1" x14ac:dyDescent="0.25">
      <c r="A13" s="99" t="s">
        <v>115</v>
      </c>
      <c r="B13" s="173">
        <v>1.8</v>
      </c>
      <c r="C13" s="173">
        <v>9.5</v>
      </c>
      <c r="D13" s="173">
        <v>11.3</v>
      </c>
      <c r="E13" s="173">
        <v>3.6</v>
      </c>
      <c r="F13" s="173">
        <v>0.8</v>
      </c>
      <c r="G13" s="173">
        <v>14.8</v>
      </c>
    </row>
    <row r="14" spans="1:13" s="99" customFormat="1" ht="10" customHeight="1" x14ac:dyDescent="0.25">
      <c r="A14" s="99" t="s">
        <v>172</v>
      </c>
      <c r="B14" s="173">
        <v>2.2000000000000002</v>
      </c>
      <c r="C14" s="173">
        <v>9.9</v>
      </c>
      <c r="D14" s="173">
        <v>17.2</v>
      </c>
      <c r="E14" s="173">
        <v>6.2</v>
      </c>
      <c r="F14" s="173">
        <v>2.4</v>
      </c>
      <c r="G14" s="173">
        <v>20.3</v>
      </c>
    </row>
    <row r="15" spans="1:13" s="99" customFormat="1" ht="10" customHeight="1" x14ac:dyDescent="0.25">
      <c r="A15" s="99" t="s">
        <v>116</v>
      </c>
      <c r="B15" s="173">
        <v>2</v>
      </c>
      <c r="C15" s="173">
        <v>9.9</v>
      </c>
      <c r="D15" s="173">
        <v>9.3000000000000007</v>
      </c>
      <c r="E15" s="173">
        <v>2.5</v>
      </c>
      <c r="F15" s="173">
        <v>0.6</v>
      </c>
      <c r="G15" s="173">
        <v>16.399999999999999</v>
      </c>
    </row>
    <row r="16" spans="1:13" s="99" customFormat="1" ht="10" customHeight="1" x14ac:dyDescent="0.25">
      <c r="A16" s="99" t="s">
        <v>117</v>
      </c>
      <c r="B16" s="173">
        <v>1.6</v>
      </c>
      <c r="C16" s="173">
        <v>8.6999999999999993</v>
      </c>
      <c r="D16" s="173">
        <v>12.5</v>
      </c>
      <c r="E16" s="173">
        <v>4.0999999999999996</v>
      </c>
      <c r="F16" s="173">
        <v>0.6</v>
      </c>
      <c r="G16" s="173">
        <v>16.8</v>
      </c>
    </row>
    <row r="17" spans="1:7" s="99" customFormat="1" ht="10" customHeight="1" x14ac:dyDescent="0.25">
      <c r="A17" s="99" t="s">
        <v>118</v>
      </c>
      <c r="B17" s="173">
        <v>2.6</v>
      </c>
      <c r="C17" s="173">
        <v>21.2</v>
      </c>
      <c r="D17" s="173">
        <v>21.4</v>
      </c>
      <c r="E17" s="173">
        <v>11.5</v>
      </c>
      <c r="F17" s="173">
        <v>1.1000000000000001</v>
      </c>
      <c r="G17" s="173">
        <v>26.8</v>
      </c>
    </row>
    <row r="18" spans="1:7" s="99" customFormat="1" ht="10" customHeight="1" x14ac:dyDescent="0.25">
      <c r="A18" s="187" t="s">
        <v>119</v>
      </c>
      <c r="B18" s="173">
        <v>2.2000000000000002</v>
      </c>
      <c r="C18" s="173">
        <v>23.6</v>
      </c>
      <c r="D18" s="173">
        <v>16.399999999999999</v>
      </c>
      <c r="E18" s="173">
        <v>16.8</v>
      </c>
      <c r="F18" s="173">
        <v>0.9</v>
      </c>
      <c r="G18" s="173">
        <v>25.4</v>
      </c>
    </row>
    <row r="19" spans="1:7" s="99" customFormat="1" ht="10" customHeight="1" x14ac:dyDescent="0.25">
      <c r="A19" s="187" t="s">
        <v>120</v>
      </c>
      <c r="B19" s="173">
        <v>3</v>
      </c>
      <c r="C19" s="173">
        <v>18.8</v>
      </c>
      <c r="D19" s="173">
        <v>26.4</v>
      </c>
      <c r="E19" s="173">
        <v>6.4</v>
      </c>
      <c r="F19" s="173">
        <v>1.4</v>
      </c>
      <c r="G19" s="173">
        <v>28.1</v>
      </c>
    </row>
    <row r="20" spans="1:7" s="99" customFormat="1" ht="10" customHeight="1" x14ac:dyDescent="0.25">
      <c r="A20" s="99" t="s">
        <v>121</v>
      </c>
      <c r="B20" s="173">
        <v>2</v>
      </c>
      <c r="C20" s="173">
        <v>10.4</v>
      </c>
      <c r="D20" s="173">
        <v>13.9</v>
      </c>
      <c r="E20" s="173">
        <v>3.5</v>
      </c>
      <c r="F20" s="173">
        <v>0.8</v>
      </c>
      <c r="G20" s="173">
        <v>15.4</v>
      </c>
    </row>
    <row r="21" spans="1:7" s="99" customFormat="1" ht="10" customHeight="1" x14ac:dyDescent="0.25">
      <c r="A21" s="99" t="s">
        <v>122</v>
      </c>
      <c r="B21" s="173">
        <v>2.5</v>
      </c>
      <c r="C21" s="173">
        <v>13</v>
      </c>
      <c r="D21" s="173">
        <v>12.3</v>
      </c>
      <c r="E21" s="173">
        <v>4.5999999999999996</v>
      </c>
      <c r="F21" s="173">
        <v>0.8</v>
      </c>
      <c r="G21" s="173">
        <v>20.7</v>
      </c>
    </row>
    <row r="22" spans="1:7" s="99" customFormat="1" ht="10" customHeight="1" x14ac:dyDescent="0.25">
      <c r="A22" s="99" t="s">
        <v>123</v>
      </c>
      <c r="B22" s="173">
        <v>1.5</v>
      </c>
      <c r="C22" s="173">
        <v>10.1</v>
      </c>
      <c r="D22" s="173">
        <v>12.1</v>
      </c>
      <c r="E22" s="173">
        <v>3.8</v>
      </c>
      <c r="F22" s="173">
        <v>1.5</v>
      </c>
      <c r="G22" s="173">
        <v>18.3</v>
      </c>
    </row>
    <row r="23" spans="1:7" s="99" customFormat="1" ht="10" customHeight="1" x14ac:dyDescent="0.25">
      <c r="A23" s="99" t="s">
        <v>124</v>
      </c>
      <c r="B23" s="173">
        <v>1.9</v>
      </c>
      <c r="C23" s="173">
        <v>8.8000000000000007</v>
      </c>
      <c r="D23" s="173">
        <v>10.5</v>
      </c>
      <c r="E23" s="173">
        <v>2.9</v>
      </c>
      <c r="F23" s="173">
        <v>1.2</v>
      </c>
      <c r="G23" s="173">
        <v>18</v>
      </c>
    </row>
    <row r="24" spans="1:7" s="99" customFormat="1" ht="10" customHeight="1" x14ac:dyDescent="0.25">
      <c r="A24" s="99" t="s">
        <v>125</v>
      </c>
      <c r="B24" s="173">
        <v>2</v>
      </c>
      <c r="C24" s="173">
        <v>11</v>
      </c>
      <c r="D24" s="173">
        <v>10.7</v>
      </c>
      <c r="E24" s="173">
        <v>3.9</v>
      </c>
      <c r="F24" s="173">
        <v>1.4</v>
      </c>
      <c r="G24" s="173">
        <v>14</v>
      </c>
    </row>
    <row r="25" spans="1:7" s="99" customFormat="1" ht="10" customHeight="1" x14ac:dyDescent="0.25">
      <c r="A25" s="99" t="s">
        <v>126</v>
      </c>
      <c r="B25" s="173">
        <v>1.5</v>
      </c>
      <c r="C25" s="173">
        <v>8.4</v>
      </c>
      <c r="D25" s="173">
        <v>8.6</v>
      </c>
      <c r="E25" s="173">
        <v>3.3</v>
      </c>
      <c r="F25" s="173">
        <v>1.2</v>
      </c>
      <c r="G25" s="173">
        <v>15</v>
      </c>
    </row>
    <row r="26" spans="1:7" s="99" customFormat="1" ht="10" customHeight="1" x14ac:dyDescent="0.25">
      <c r="A26" s="99" t="s">
        <v>127</v>
      </c>
      <c r="B26" s="173">
        <v>1.8</v>
      </c>
      <c r="C26" s="173">
        <v>7.6</v>
      </c>
      <c r="D26" s="173">
        <v>6.7</v>
      </c>
      <c r="E26" s="173">
        <v>2.6</v>
      </c>
      <c r="F26" s="173">
        <v>1.1000000000000001</v>
      </c>
      <c r="G26" s="173">
        <v>11.2</v>
      </c>
    </row>
    <row r="27" spans="1:7" s="99" customFormat="1" ht="10" customHeight="1" x14ac:dyDescent="0.25">
      <c r="A27" s="99" t="s">
        <v>128</v>
      </c>
      <c r="B27" s="173">
        <v>1.7</v>
      </c>
      <c r="C27" s="173">
        <v>7.3</v>
      </c>
      <c r="D27" s="173">
        <v>8.3000000000000007</v>
      </c>
      <c r="E27" s="173">
        <v>3</v>
      </c>
      <c r="F27" s="173">
        <v>1.5</v>
      </c>
      <c r="G27" s="173">
        <v>11.3</v>
      </c>
    </row>
    <row r="28" spans="1:7" s="99" customFormat="1" ht="10" customHeight="1" x14ac:dyDescent="0.25">
      <c r="A28" s="99" t="s">
        <v>129</v>
      </c>
      <c r="B28" s="173">
        <v>1.7</v>
      </c>
      <c r="C28" s="173">
        <v>7</v>
      </c>
      <c r="D28" s="173">
        <v>6.5</v>
      </c>
      <c r="E28" s="173">
        <v>2.9</v>
      </c>
      <c r="F28" s="173">
        <v>1.6</v>
      </c>
      <c r="G28" s="173">
        <v>9.1</v>
      </c>
    </row>
    <row r="29" spans="1:7" s="99" customFormat="1" ht="10" customHeight="1" x14ac:dyDescent="0.25">
      <c r="A29" s="99" t="s">
        <v>130</v>
      </c>
      <c r="B29" s="173">
        <v>1.2</v>
      </c>
      <c r="C29" s="173">
        <v>5.5</v>
      </c>
      <c r="D29" s="173">
        <v>5.7</v>
      </c>
      <c r="E29" s="173">
        <v>1.9</v>
      </c>
      <c r="F29" s="173">
        <v>0.9</v>
      </c>
      <c r="G29" s="173">
        <v>7.4</v>
      </c>
    </row>
    <row r="30" spans="1:7" s="99" customFormat="1" ht="10" customHeight="1" x14ac:dyDescent="0.25">
      <c r="A30" s="99" t="s">
        <v>131</v>
      </c>
      <c r="B30" s="173">
        <v>1.9</v>
      </c>
      <c r="C30" s="173">
        <v>7.7</v>
      </c>
      <c r="D30" s="173">
        <v>8.6999999999999993</v>
      </c>
      <c r="E30" s="173">
        <v>2.5</v>
      </c>
      <c r="F30" s="173">
        <v>1.1000000000000001</v>
      </c>
      <c r="G30" s="173">
        <v>8.4</v>
      </c>
    </row>
    <row r="31" spans="1:7" s="99" customFormat="1" ht="10" customHeight="1" x14ac:dyDescent="0.25">
      <c r="A31" s="99" t="s">
        <v>132</v>
      </c>
      <c r="B31" s="173">
        <v>1.3</v>
      </c>
      <c r="C31" s="173">
        <v>9.6</v>
      </c>
      <c r="D31" s="173">
        <v>9.6999999999999993</v>
      </c>
      <c r="E31" s="173">
        <v>2.8</v>
      </c>
      <c r="F31" s="173">
        <v>0.8</v>
      </c>
      <c r="G31" s="173">
        <v>12.3</v>
      </c>
    </row>
    <row r="32" spans="1:7" s="99" customFormat="1" ht="10" customHeight="1" x14ac:dyDescent="0.25">
      <c r="A32" s="99" t="s">
        <v>133</v>
      </c>
      <c r="B32" s="173">
        <v>0.9</v>
      </c>
      <c r="C32" s="173">
        <v>6.9</v>
      </c>
      <c r="D32" s="173">
        <v>7.9</v>
      </c>
      <c r="E32" s="173">
        <v>2.5</v>
      </c>
      <c r="F32" s="173">
        <v>1.1000000000000001</v>
      </c>
      <c r="G32" s="173">
        <v>7.5</v>
      </c>
    </row>
    <row r="33" spans="1:8" s="99" customFormat="1" ht="10" customHeight="1" x14ac:dyDescent="0.25">
      <c r="A33" s="99" t="s">
        <v>134</v>
      </c>
      <c r="B33" s="173">
        <v>0.9</v>
      </c>
      <c r="C33" s="173">
        <v>6.4</v>
      </c>
      <c r="D33" s="173">
        <v>5.4</v>
      </c>
      <c r="E33" s="173">
        <v>1.2</v>
      </c>
      <c r="F33" s="173">
        <v>0.6</v>
      </c>
      <c r="G33" s="173">
        <v>6.1</v>
      </c>
    </row>
    <row r="34" spans="1:8" s="99" customFormat="1" ht="10" customHeight="1" x14ac:dyDescent="0.25">
      <c r="A34" s="99" t="s">
        <v>135</v>
      </c>
      <c r="B34" s="173">
        <v>2</v>
      </c>
      <c r="C34" s="173">
        <v>9.1</v>
      </c>
      <c r="D34" s="173">
        <v>7.3</v>
      </c>
      <c r="E34" s="173">
        <v>3.9</v>
      </c>
      <c r="F34" s="173">
        <v>1.6</v>
      </c>
      <c r="G34" s="173">
        <v>13.9</v>
      </c>
    </row>
    <row r="35" spans="1:8" s="99" customFormat="1" ht="10" customHeight="1" x14ac:dyDescent="0.25">
      <c r="A35" s="138" t="s">
        <v>22</v>
      </c>
      <c r="B35" s="174">
        <v>1.7</v>
      </c>
      <c r="C35" s="174">
        <v>9</v>
      </c>
      <c r="D35" s="174">
        <v>11.9</v>
      </c>
      <c r="E35" s="174">
        <v>3.8</v>
      </c>
      <c r="F35" s="174">
        <v>0.7</v>
      </c>
      <c r="G35" s="174">
        <v>16.2</v>
      </c>
    </row>
    <row r="36" spans="1:8" s="99" customFormat="1" ht="10" customHeight="1" x14ac:dyDescent="0.25">
      <c r="A36" s="138" t="s">
        <v>23</v>
      </c>
      <c r="B36" s="174">
        <v>1.9</v>
      </c>
      <c r="C36" s="174">
        <v>11.5</v>
      </c>
      <c r="D36" s="174">
        <v>13.7</v>
      </c>
      <c r="E36" s="174">
        <v>4.4000000000000004</v>
      </c>
      <c r="F36" s="174">
        <v>1.1000000000000001</v>
      </c>
      <c r="G36" s="174">
        <v>18.100000000000001</v>
      </c>
    </row>
    <row r="37" spans="1:8" s="99" customFormat="1" ht="10" customHeight="1" x14ac:dyDescent="0.25">
      <c r="A37" s="138" t="s">
        <v>136</v>
      </c>
      <c r="B37" s="174">
        <v>1.8</v>
      </c>
      <c r="C37" s="174">
        <v>8.3000000000000007</v>
      </c>
      <c r="D37" s="174">
        <v>8.4</v>
      </c>
      <c r="E37" s="174">
        <v>2.9</v>
      </c>
      <c r="F37" s="174">
        <v>1.2</v>
      </c>
      <c r="G37" s="174">
        <v>14</v>
      </c>
    </row>
    <row r="38" spans="1:8" s="99" customFormat="1" ht="10" customHeight="1" x14ac:dyDescent="0.25">
      <c r="A38" s="138" t="s">
        <v>25</v>
      </c>
      <c r="B38" s="174">
        <v>1.4</v>
      </c>
      <c r="C38" s="174">
        <v>6.7</v>
      </c>
      <c r="D38" s="174">
        <v>7.3</v>
      </c>
      <c r="E38" s="174">
        <v>2.2999999999999998</v>
      </c>
      <c r="F38" s="174">
        <v>1.1000000000000001</v>
      </c>
      <c r="G38" s="174">
        <v>8.3000000000000007</v>
      </c>
    </row>
    <row r="39" spans="1:8" s="99" customFormat="1" ht="10" customHeight="1" x14ac:dyDescent="0.25">
      <c r="A39" s="138" t="s">
        <v>26</v>
      </c>
      <c r="B39" s="174">
        <v>1.2</v>
      </c>
      <c r="C39" s="174">
        <v>7.1</v>
      </c>
      <c r="D39" s="174">
        <v>5.9</v>
      </c>
      <c r="E39" s="174">
        <v>1.9</v>
      </c>
      <c r="F39" s="174">
        <v>0.9</v>
      </c>
      <c r="G39" s="174">
        <v>8</v>
      </c>
    </row>
    <row r="40" spans="1:8" s="99" customFormat="1" ht="10" customHeight="1" x14ac:dyDescent="0.25">
      <c r="A40" s="138" t="s">
        <v>27</v>
      </c>
      <c r="B40" s="174">
        <v>1.6</v>
      </c>
      <c r="C40" s="174">
        <v>8.6</v>
      </c>
      <c r="D40" s="174">
        <v>9.8000000000000007</v>
      </c>
      <c r="E40" s="174">
        <v>3.2</v>
      </c>
      <c r="F40" s="174">
        <v>1</v>
      </c>
      <c r="G40" s="174">
        <v>13.4</v>
      </c>
    </row>
    <row r="41" spans="1:8" ht="4.5" customHeight="1" x14ac:dyDescent="0.2">
      <c r="A41" s="100"/>
      <c r="B41" s="211"/>
      <c r="C41" s="211"/>
      <c r="D41" s="211"/>
      <c r="E41" s="211"/>
      <c r="F41" s="211"/>
      <c r="G41" s="211"/>
      <c r="H41" s="212"/>
    </row>
    <row r="42" spans="1:8" ht="4.5" customHeight="1" x14ac:dyDescent="0.2"/>
    <row r="43" spans="1:8" s="99" customFormat="1" x14ac:dyDescent="0.25">
      <c r="A43" s="99" t="s">
        <v>108</v>
      </c>
      <c r="B43" s="140"/>
      <c r="C43" s="140"/>
      <c r="D43" s="140"/>
      <c r="E43" s="140"/>
      <c r="F43" s="140"/>
      <c r="G43" s="140"/>
    </row>
    <row r="44" spans="1:8" ht="9" customHeight="1" x14ac:dyDescent="0.2"/>
    <row r="45" spans="1:8" ht="9" customHeight="1" x14ac:dyDescent="0.2"/>
    <row r="46" spans="1:8" ht="9" customHeight="1" x14ac:dyDescent="0.2"/>
    <row r="47" spans="1:8" ht="9" customHeight="1" x14ac:dyDescent="0.2"/>
    <row r="48" spans="1:8" ht="9" customHeight="1" x14ac:dyDescent="0.2"/>
    <row r="49" ht="9" customHeight="1" x14ac:dyDescent="0.2"/>
    <row r="50" ht="9" customHeight="1" x14ac:dyDescent="0.2"/>
    <row r="51" ht="9" customHeight="1" x14ac:dyDescent="0.2"/>
  </sheetData>
  <mergeCells count="3">
    <mergeCell ref="A5:G5"/>
    <mergeCell ref="A8:A9"/>
    <mergeCell ref="B11:G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workbookViewId="0">
      <selection activeCell="A4" sqref="A4"/>
    </sheetView>
  </sheetViews>
  <sheetFormatPr defaultRowHeight="9" x14ac:dyDescent="0.2"/>
  <cols>
    <col min="1" max="1" width="17.54296875" style="5" customWidth="1"/>
    <col min="2" max="3" width="9" style="5" bestFit="1" customWidth="1"/>
    <col min="4" max="4" width="0.7265625" style="5" customWidth="1"/>
    <col min="5" max="6" width="9" style="5" bestFit="1" customWidth="1"/>
    <col min="7" max="7" width="9.7265625" style="5" bestFit="1" customWidth="1"/>
    <col min="8" max="8" width="0.7265625" style="5" customWidth="1"/>
    <col min="9" max="9" width="9.26953125" style="5" bestFit="1" customWidth="1"/>
    <col min="10" max="10" width="9.7265625" style="5" bestFit="1" customWidth="1"/>
    <col min="11" max="11" width="0.7265625" style="5" customWidth="1"/>
    <col min="12" max="12" width="9" style="5" bestFit="1" customWidth="1"/>
    <col min="13" max="13" width="9.7265625" style="5" bestFit="1" customWidth="1"/>
    <col min="14" max="256" width="9.1796875" style="5"/>
    <col min="257" max="257" width="17.54296875" style="5" customWidth="1"/>
    <col min="258" max="258" width="6.26953125" style="5" customWidth="1"/>
    <col min="259" max="259" width="7.453125" style="5" customWidth="1"/>
    <col min="260" max="260" width="0.7265625" style="5" customWidth="1"/>
    <col min="261" max="263" width="7.7265625" style="5" customWidth="1"/>
    <col min="264" max="264" width="0.7265625" style="5" customWidth="1"/>
    <col min="265" max="265" width="7.7265625" style="5" customWidth="1"/>
    <col min="266" max="266" width="5.7265625" style="5" customWidth="1"/>
    <col min="267" max="267" width="0.7265625" style="5" customWidth="1"/>
    <col min="268" max="268" width="7.7265625" style="5" customWidth="1"/>
    <col min="269" max="269" width="5" style="5" customWidth="1"/>
    <col min="270" max="512" width="9.1796875" style="5"/>
    <col min="513" max="513" width="17.54296875" style="5" customWidth="1"/>
    <col min="514" max="514" width="6.26953125" style="5" customWidth="1"/>
    <col min="515" max="515" width="7.453125" style="5" customWidth="1"/>
    <col min="516" max="516" width="0.7265625" style="5" customWidth="1"/>
    <col min="517" max="519" width="7.7265625" style="5" customWidth="1"/>
    <col min="520" max="520" width="0.7265625" style="5" customWidth="1"/>
    <col min="521" max="521" width="7.7265625" style="5" customWidth="1"/>
    <col min="522" max="522" width="5.7265625" style="5" customWidth="1"/>
    <col min="523" max="523" width="0.7265625" style="5" customWidth="1"/>
    <col min="524" max="524" width="7.7265625" style="5" customWidth="1"/>
    <col min="525" max="525" width="5" style="5" customWidth="1"/>
    <col min="526" max="768" width="9.1796875" style="5"/>
    <col min="769" max="769" width="17.54296875" style="5" customWidth="1"/>
    <col min="770" max="770" width="6.26953125" style="5" customWidth="1"/>
    <col min="771" max="771" width="7.453125" style="5" customWidth="1"/>
    <col min="772" max="772" width="0.7265625" style="5" customWidth="1"/>
    <col min="773" max="775" width="7.7265625" style="5" customWidth="1"/>
    <col min="776" max="776" width="0.7265625" style="5" customWidth="1"/>
    <col min="777" max="777" width="7.7265625" style="5" customWidth="1"/>
    <col min="778" max="778" width="5.7265625" style="5" customWidth="1"/>
    <col min="779" max="779" width="0.7265625" style="5" customWidth="1"/>
    <col min="780" max="780" width="7.7265625" style="5" customWidth="1"/>
    <col min="781" max="781" width="5" style="5" customWidth="1"/>
    <col min="782" max="1024" width="9.1796875" style="5"/>
    <col min="1025" max="1025" width="17.54296875" style="5" customWidth="1"/>
    <col min="1026" max="1026" width="6.26953125" style="5" customWidth="1"/>
    <col min="1027" max="1027" width="7.453125" style="5" customWidth="1"/>
    <col min="1028" max="1028" width="0.7265625" style="5" customWidth="1"/>
    <col min="1029" max="1031" width="7.7265625" style="5" customWidth="1"/>
    <col min="1032" max="1032" width="0.7265625" style="5" customWidth="1"/>
    <col min="1033" max="1033" width="7.7265625" style="5" customWidth="1"/>
    <col min="1034" max="1034" width="5.7265625" style="5" customWidth="1"/>
    <col min="1035" max="1035" width="0.7265625" style="5" customWidth="1"/>
    <col min="1036" max="1036" width="7.7265625" style="5" customWidth="1"/>
    <col min="1037" max="1037" width="5" style="5" customWidth="1"/>
    <col min="1038" max="1280" width="9.1796875" style="5"/>
    <col min="1281" max="1281" width="17.54296875" style="5" customWidth="1"/>
    <col min="1282" max="1282" width="6.26953125" style="5" customWidth="1"/>
    <col min="1283" max="1283" width="7.453125" style="5" customWidth="1"/>
    <col min="1284" max="1284" width="0.7265625" style="5" customWidth="1"/>
    <col min="1285" max="1287" width="7.7265625" style="5" customWidth="1"/>
    <col min="1288" max="1288" width="0.7265625" style="5" customWidth="1"/>
    <col min="1289" max="1289" width="7.7265625" style="5" customWidth="1"/>
    <col min="1290" max="1290" width="5.7265625" style="5" customWidth="1"/>
    <col min="1291" max="1291" width="0.7265625" style="5" customWidth="1"/>
    <col min="1292" max="1292" width="7.7265625" style="5" customWidth="1"/>
    <col min="1293" max="1293" width="5" style="5" customWidth="1"/>
    <col min="1294" max="1536" width="9.1796875" style="5"/>
    <col min="1537" max="1537" width="17.54296875" style="5" customWidth="1"/>
    <col min="1538" max="1538" width="6.26953125" style="5" customWidth="1"/>
    <col min="1539" max="1539" width="7.453125" style="5" customWidth="1"/>
    <col min="1540" max="1540" width="0.7265625" style="5" customWidth="1"/>
    <col min="1541" max="1543" width="7.7265625" style="5" customWidth="1"/>
    <col min="1544" max="1544" width="0.7265625" style="5" customWidth="1"/>
    <col min="1545" max="1545" width="7.7265625" style="5" customWidth="1"/>
    <col min="1546" max="1546" width="5.7265625" style="5" customWidth="1"/>
    <col min="1547" max="1547" width="0.7265625" style="5" customWidth="1"/>
    <col min="1548" max="1548" width="7.7265625" style="5" customWidth="1"/>
    <col min="1549" max="1549" width="5" style="5" customWidth="1"/>
    <col min="1550" max="1792" width="9.1796875" style="5"/>
    <col min="1793" max="1793" width="17.54296875" style="5" customWidth="1"/>
    <col min="1794" max="1794" width="6.26953125" style="5" customWidth="1"/>
    <col min="1795" max="1795" width="7.453125" style="5" customWidth="1"/>
    <col min="1796" max="1796" width="0.7265625" style="5" customWidth="1"/>
    <col min="1797" max="1799" width="7.7265625" style="5" customWidth="1"/>
    <col min="1800" max="1800" width="0.7265625" style="5" customWidth="1"/>
    <col min="1801" max="1801" width="7.7265625" style="5" customWidth="1"/>
    <col min="1802" max="1802" width="5.7265625" style="5" customWidth="1"/>
    <col min="1803" max="1803" width="0.7265625" style="5" customWidth="1"/>
    <col min="1804" max="1804" width="7.7265625" style="5" customWidth="1"/>
    <col min="1805" max="1805" width="5" style="5" customWidth="1"/>
    <col min="1806" max="2048" width="9.1796875" style="5"/>
    <col min="2049" max="2049" width="17.54296875" style="5" customWidth="1"/>
    <col min="2050" max="2050" width="6.26953125" style="5" customWidth="1"/>
    <col min="2051" max="2051" width="7.453125" style="5" customWidth="1"/>
    <col min="2052" max="2052" width="0.7265625" style="5" customWidth="1"/>
    <col min="2053" max="2055" width="7.7265625" style="5" customWidth="1"/>
    <col min="2056" max="2056" width="0.7265625" style="5" customWidth="1"/>
    <col min="2057" max="2057" width="7.7265625" style="5" customWidth="1"/>
    <col min="2058" max="2058" width="5.7265625" style="5" customWidth="1"/>
    <col min="2059" max="2059" width="0.7265625" style="5" customWidth="1"/>
    <col min="2060" max="2060" width="7.7265625" style="5" customWidth="1"/>
    <col min="2061" max="2061" width="5" style="5" customWidth="1"/>
    <col min="2062" max="2304" width="9.1796875" style="5"/>
    <col min="2305" max="2305" width="17.54296875" style="5" customWidth="1"/>
    <col min="2306" max="2306" width="6.26953125" style="5" customWidth="1"/>
    <col min="2307" max="2307" width="7.453125" style="5" customWidth="1"/>
    <col min="2308" max="2308" width="0.7265625" style="5" customWidth="1"/>
    <col min="2309" max="2311" width="7.7265625" style="5" customWidth="1"/>
    <col min="2312" max="2312" width="0.7265625" style="5" customWidth="1"/>
    <col min="2313" max="2313" width="7.7265625" style="5" customWidth="1"/>
    <col min="2314" max="2314" width="5.7265625" style="5" customWidth="1"/>
    <col min="2315" max="2315" width="0.7265625" style="5" customWidth="1"/>
    <col min="2316" max="2316" width="7.7265625" style="5" customWidth="1"/>
    <col min="2317" max="2317" width="5" style="5" customWidth="1"/>
    <col min="2318" max="2560" width="9.1796875" style="5"/>
    <col min="2561" max="2561" width="17.54296875" style="5" customWidth="1"/>
    <col min="2562" max="2562" width="6.26953125" style="5" customWidth="1"/>
    <col min="2563" max="2563" width="7.453125" style="5" customWidth="1"/>
    <col min="2564" max="2564" width="0.7265625" style="5" customWidth="1"/>
    <col min="2565" max="2567" width="7.7265625" style="5" customWidth="1"/>
    <col min="2568" max="2568" width="0.7265625" style="5" customWidth="1"/>
    <col min="2569" max="2569" width="7.7265625" style="5" customWidth="1"/>
    <col min="2570" max="2570" width="5.7265625" style="5" customWidth="1"/>
    <col min="2571" max="2571" width="0.7265625" style="5" customWidth="1"/>
    <col min="2572" max="2572" width="7.7265625" style="5" customWidth="1"/>
    <col min="2573" max="2573" width="5" style="5" customWidth="1"/>
    <col min="2574" max="2816" width="9.1796875" style="5"/>
    <col min="2817" max="2817" width="17.54296875" style="5" customWidth="1"/>
    <col min="2818" max="2818" width="6.26953125" style="5" customWidth="1"/>
    <col min="2819" max="2819" width="7.453125" style="5" customWidth="1"/>
    <col min="2820" max="2820" width="0.7265625" style="5" customWidth="1"/>
    <col min="2821" max="2823" width="7.7265625" style="5" customWidth="1"/>
    <col min="2824" max="2824" width="0.7265625" style="5" customWidth="1"/>
    <col min="2825" max="2825" width="7.7265625" style="5" customWidth="1"/>
    <col min="2826" max="2826" width="5.7265625" style="5" customWidth="1"/>
    <col min="2827" max="2827" width="0.7265625" style="5" customWidth="1"/>
    <col min="2828" max="2828" width="7.7265625" style="5" customWidth="1"/>
    <col min="2829" max="2829" width="5" style="5" customWidth="1"/>
    <col min="2830" max="3072" width="9.1796875" style="5"/>
    <col min="3073" max="3073" width="17.54296875" style="5" customWidth="1"/>
    <col min="3074" max="3074" width="6.26953125" style="5" customWidth="1"/>
    <col min="3075" max="3075" width="7.453125" style="5" customWidth="1"/>
    <col min="3076" max="3076" width="0.7265625" style="5" customWidth="1"/>
    <col min="3077" max="3079" width="7.7265625" style="5" customWidth="1"/>
    <col min="3080" max="3080" width="0.7265625" style="5" customWidth="1"/>
    <col min="3081" max="3081" width="7.7265625" style="5" customWidth="1"/>
    <col min="3082" max="3082" width="5.7265625" style="5" customWidth="1"/>
    <col min="3083" max="3083" width="0.7265625" style="5" customWidth="1"/>
    <col min="3084" max="3084" width="7.7265625" style="5" customWidth="1"/>
    <col min="3085" max="3085" width="5" style="5" customWidth="1"/>
    <col min="3086" max="3328" width="9.1796875" style="5"/>
    <col min="3329" max="3329" width="17.54296875" style="5" customWidth="1"/>
    <col min="3330" max="3330" width="6.26953125" style="5" customWidth="1"/>
    <col min="3331" max="3331" width="7.453125" style="5" customWidth="1"/>
    <col min="3332" max="3332" width="0.7265625" style="5" customWidth="1"/>
    <col min="3333" max="3335" width="7.7265625" style="5" customWidth="1"/>
    <col min="3336" max="3336" width="0.7265625" style="5" customWidth="1"/>
    <col min="3337" max="3337" width="7.7265625" style="5" customWidth="1"/>
    <col min="3338" max="3338" width="5.7265625" style="5" customWidth="1"/>
    <col min="3339" max="3339" width="0.7265625" style="5" customWidth="1"/>
    <col min="3340" max="3340" width="7.7265625" style="5" customWidth="1"/>
    <col min="3341" max="3341" width="5" style="5" customWidth="1"/>
    <col min="3342" max="3584" width="9.1796875" style="5"/>
    <col min="3585" max="3585" width="17.54296875" style="5" customWidth="1"/>
    <col min="3586" max="3586" width="6.26953125" style="5" customWidth="1"/>
    <col min="3587" max="3587" width="7.453125" style="5" customWidth="1"/>
    <col min="3588" max="3588" width="0.7265625" style="5" customWidth="1"/>
    <col min="3589" max="3591" width="7.7265625" style="5" customWidth="1"/>
    <col min="3592" max="3592" width="0.7265625" style="5" customWidth="1"/>
    <col min="3593" max="3593" width="7.7265625" style="5" customWidth="1"/>
    <col min="3594" max="3594" width="5.7265625" style="5" customWidth="1"/>
    <col min="3595" max="3595" width="0.7265625" style="5" customWidth="1"/>
    <col min="3596" max="3596" width="7.7265625" style="5" customWidth="1"/>
    <col min="3597" max="3597" width="5" style="5" customWidth="1"/>
    <col min="3598" max="3840" width="9.1796875" style="5"/>
    <col min="3841" max="3841" width="17.54296875" style="5" customWidth="1"/>
    <col min="3842" max="3842" width="6.26953125" style="5" customWidth="1"/>
    <col min="3843" max="3843" width="7.453125" style="5" customWidth="1"/>
    <col min="3844" max="3844" width="0.7265625" style="5" customWidth="1"/>
    <col min="3845" max="3847" width="7.7265625" style="5" customWidth="1"/>
    <col min="3848" max="3848" width="0.7265625" style="5" customWidth="1"/>
    <col min="3849" max="3849" width="7.7265625" style="5" customWidth="1"/>
    <col min="3850" max="3850" width="5.7265625" style="5" customWidth="1"/>
    <col min="3851" max="3851" width="0.7265625" style="5" customWidth="1"/>
    <col min="3852" max="3852" width="7.7265625" style="5" customWidth="1"/>
    <col min="3853" max="3853" width="5" style="5" customWidth="1"/>
    <col min="3854" max="4096" width="9.1796875" style="5"/>
    <col min="4097" max="4097" width="17.54296875" style="5" customWidth="1"/>
    <col min="4098" max="4098" width="6.26953125" style="5" customWidth="1"/>
    <col min="4099" max="4099" width="7.453125" style="5" customWidth="1"/>
    <col min="4100" max="4100" width="0.7265625" style="5" customWidth="1"/>
    <col min="4101" max="4103" width="7.7265625" style="5" customWidth="1"/>
    <col min="4104" max="4104" width="0.7265625" style="5" customWidth="1"/>
    <col min="4105" max="4105" width="7.7265625" style="5" customWidth="1"/>
    <col min="4106" max="4106" width="5.7265625" style="5" customWidth="1"/>
    <col min="4107" max="4107" width="0.7265625" style="5" customWidth="1"/>
    <col min="4108" max="4108" width="7.7265625" style="5" customWidth="1"/>
    <col min="4109" max="4109" width="5" style="5" customWidth="1"/>
    <col min="4110" max="4352" width="9.1796875" style="5"/>
    <col min="4353" max="4353" width="17.54296875" style="5" customWidth="1"/>
    <col min="4354" max="4354" width="6.26953125" style="5" customWidth="1"/>
    <col min="4355" max="4355" width="7.453125" style="5" customWidth="1"/>
    <col min="4356" max="4356" width="0.7265625" style="5" customWidth="1"/>
    <col min="4357" max="4359" width="7.7265625" style="5" customWidth="1"/>
    <col min="4360" max="4360" width="0.7265625" style="5" customWidth="1"/>
    <col min="4361" max="4361" width="7.7265625" style="5" customWidth="1"/>
    <col min="4362" max="4362" width="5.7265625" style="5" customWidth="1"/>
    <col min="4363" max="4363" width="0.7265625" style="5" customWidth="1"/>
    <col min="4364" max="4364" width="7.7265625" style="5" customWidth="1"/>
    <col min="4365" max="4365" width="5" style="5" customWidth="1"/>
    <col min="4366" max="4608" width="9.1796875" style="5"/>
    <col min="4609" max="4609" width="17.54296875" style="5" customWidth="1"/>
    <col min="4610" max="4610" width="6.26953125" style="5" customWidth="1"/>
    <col min="4611" max="4611" width="7.453125" style="5" customWidth="1"/>
    <col min="4612" max="4612" width="0.7265625" style="5" customWidth="1"/>
    <col min="4613" max="4615" width="7.7265625" style="5" customWidth="1"/>
    <col min="4616" max="4616" width="0.7265625" style="5" customWidth="1"/>
    <col min="4617" max="4617" width="7.7265625" style="5" customWidth="1"/>
    <col min="4618" max="4618" width="5.7265625" style="5" customWidth="1"/>
    <col min="4619" max="4619" width="0.7265625" style="5" customWidth="1"/>
    <col min="4620" max="4620" width="7.7265625" style="5" customWidth="1"/>
    <col min="4621" max="4621" width="5" style="5" customWidth="1"/>
    <col min="4622" max="4864" width="9.1796875" style="5"/>
    <col min="4865" max="4865" width="17.54296875" style="5" customWidth="1"/>
    <col min="4866" max="4866" width="6.26953125" style="5" customWidth="1"/>
    <col min="4867" max="4867" width="7.453125" style="5" customWidth="1"/>
    <col min="4868" max="4868" width="0.7265625" style="5" customWidth="1"/>
    <col min="4869" max="4871" width="7.7265625" style="5" customWidth="1"/>
    <col min="4872" max="4872" width="0.7265625" style="5" customWidth="1"/>
    <col min="4873" max="4873" width="7.7265625" style="5" customWidth="1"/>
    <col min="4874" max="4874" width="5.7265625" style="5" customWidth="1"/>
    <col min="4875" max="4875" width="0.7265625" style="5" customWidth="1"/>
    <col min="4876" max="4876" width="7.7265625" style="5" customWidth="1"/>
    <col min="4877" max="4877" width="5" style="5" customWidth="1"/>
    <col min="4878" max="5120" width="9.1796875" style="5"/>
    <col min="5121" max="5121" width="17.54296875" style="5" customWidth="1"/>
    <col min="5122" max="5122" width="6.26953125" style="5" customWidth="1"/>
    <col min="5123" max="5123" width="7.453125" style="5" customWidth="1"/>
    <col min="5124" max="5124" width="0.7265625" style="5" customWidth="1"/>
    <col min="5125" max="5127" width="7.7265625" style="5" customWidth="1"/>
    <col min="5128" max="5128" width="0.7265625" style="5" customWidth="1"/>
    <col min="5129" max="5129" width="7.7265625" style="5" customWidth="1"/>
    <col min="5130" max="5130" width="5.7265625" style="5" customWidth="1"/>
    <col min="5131" max="5131" width="0.7265625" style="5" customWidth="1"/>
    <col min="5132" max="5132" width="7.7265625" style="5" customWidth="1"/>
    <col min="5133" max="5133" width="5" style="5" customWidth="1"/>
    <col min="5134" max="5376" width="9.1796875" style="5"/>
    <col min="5377" max="5377" width="17.54296875" style="5" customWidth="1"/>
    <col min="5378" max="5378" width="6.26953125" style="5" customWidth="1"/>
    <col min="5379" max="5379" width="7.453125" style="5" customWidth="1"/>
    <col min="5380" max="5380" width="0.7265625" style="5" customWidth="1"/>
    <col min="5381" max="5383" width="7.7265625" style="5" customWidth="1"/>
    <col min="5384" max="5384" width="0.7265625" style="5" customWidth="1"/>
    <col min="5385" max="5385" width="7.7265625" style="5" customWidth="1"/>
    <col min="5386" max="5386" width="5.7265625" style="5" customWidth="1"/>
    <col min="5387" max="5387" width="0.7265625" style="5" customWidth="1"/>
    <col min="5388" max="5388" width="7.7265625" style="5" customWidth="1"/>
    <col min="5389" max="5389" width="5" style="5" customWidth="1"/>
    <col min="5390" max="5632" width="9.1796875" style="5"/>
    <col min="5633" max="5633" width="17.54296875" style="5" customWidth="1"/>
    <col min="5634" max="5634" width="6.26953125" style="5" customWidth="1"/>
    <col min="5635" max="5635" width="7.453125" style="5" customWidth="1"/>
    <col min="5636" max="5636" width="0.7265625" style="5" customWidth="1"/>
    <col min="5637" max="5639" width="7.7265625" style="5" customWidth="1"/>
    <col min="5640" max="5640" width="0.7265625" style="5" customWidth="1"/>
    <col min="5641" max="5641" width="7.7265625" style="5" customWidth="1"/>
    <col min="5642" max="5642" width="5.7265625" style="5" customWidth="1"/>
    <col min="5643" max="5643" width="0.7265625" style="5" customWidth="1"/>
    <col min="5644" max="5644" width="7.7265625" style="5" customWidth="1"/>
    <col min="5645" max="5645" width="5" style="5" customWidth="1"/>
    <col min="5646" max="5888" width="9.1796875" style="5"/>
    <col min="5889" max="5889" width="17.54296875" style="5" customWidth="1"/>
    <col min="5890" max="5890" width="6.26953125" style="5" customWidth="1"/>
    <col min="5891" max="5891" width="7.453125" style="5" customWidth="1"/>
    <col min="5892" max="5892" width="0.7265625" style="5" customWidth="1"/>
    <col min="5893" max="5895" width="7.7265625" style="5" customWidth="1"/>
    <col min="5896" max="5896" width="0.7265625" style="5" customWidth="1"/>
    <col min="5897" max="5897" width="7.7265625" style="5" customWidth="1"/>
    <col min="5898" max="5898" width="5.7265625" style="5" customWidth="1"/>
    <col min="5899" max="5899" width="0.7265625" style="5" customWidth="1"/>
    <col min="5900" max="5900" width="7.7265625" style="5" customWidth="1"/>
    <col min="5901" max="5901" width="5" style="5" customWidth="1"/>
    <col min="5902" max="6144" width="9.1796875" style="5"/>
    <col min="6145" max="6145" width="17.54296875" style="5" customWidth="1"/>
    <col min="6146" max="6146" width="6.26953125" style="5" customWidth="1"/>
    <col min="6147" max="6147" width="7.453125" style="5" customWidth="1"/>
    <col min="6148" max="6148" width="0.7265625" style="5" customWidth="1"/>
    <col min="6149" max="6151" width="7.7265625" style="5" customWidth="1"/>
    <col min="6152" max="6152" width="0.7265625" style="5" customWidth="1"/>
    <col min="6153" max="6153" width="7.7265625" style="5" customWidth="1"/>
    <col min="6154" max="6154" width="5.7265625" style="5" customWidth="1"/>
    <col min="6155" max="6155" width="0.7265625" style="5" customWidth="1"/>
    <col min="6156" max="6156" width="7.7265625" style="5" customWidth="1"/>
    <col min="6157" max="6157" width="5" style="5" customWidth="1"/>
    <col min="6158" max="6400" width="9.1796875" style="5"/>
    <col min="6401" max="6401" width="17.54296875" style="5" customWidth="1"/>
    <col min="6402" max="6402" width="6.26953125" style="5" customWidth="1"/>
    <col min="6403" max="6403" width="7.453125" style="5" customWidth="1"/>
    <col min="6404" max="6404" width="0.7265625" style="5" customWidth="1"/>
    <col min="6405" max="6407" width="7.7265625" style="5" customWidth="1"/>
    <col min="6408" max="6408" width="0.7265625" style="5" customWidth="1"/>
    <col min="6409" max="6409" width="7.7265625" style="5" customWidth="1"/>
    <col min="6410" max="6410" width="5.7265625" style="5" customWidth="1"/>
    <col min="6411" max="6411" width="0.7265625" style="5" customWidth="1"/>
    <col min="6412" max="6412" width="7.7265625" style="5" customWidth="1"/>
    <col min="6413" max="6413" width="5" style="5" customWidth="1"/>
    <col min="6414" max="6656" width="9.1796875" style="5"/>
    <col min="6657" max="6657" width="17.54296875" style="5" customWidth="1"/>
    <col min="6658" max="6658" width="6.26953125" style="5" customWidth="1"/>
    <col min="6659" max="6659" width="7.453125" style="5" customWidth="1"/>
    <col min="6660" max="6660" width="0.7265625" style="5" customWidth="1"/>
    <col min="6661" max="6663" width="7.7265625" style="5" customWidth="1"/>
    <col min="6664" max="6664" width="0.7265625" style="5" customWidth="1"/>
    <col min="6665" max="6665" width="7.7265625" style="5" customWidth="1"/>
    <col min="6666" max="6666" width="5.7265625" style="5" customWidth="1"/>
    <col min="6667" max="6667" width="0.7265625" style="5" customWidth="1"/>
    <col min="6668" max="6668" width="7.7265625" style="5" customWidth="1"/>
    <col min="6669" max="6669" width="5" style="5" customWidth="1"/>
    <col min="6670" max="6912" width="9.1796875" style="5"/>
    <col min="6913" max="6913" width="17.54296875" style="5" customWidth="1"/>
    <col min="6914" max="6914" width="6.26953125" style="5" customWidth="1"/>
    <col min="6915" max="6915" width="7.453125" style="5" customWidth="1"/>
    <col min="6916" max="6916" width="0.7265625" style="5" customWidth="1"/>
    <col min="6917" max="6919" width="7.7265625" style="5" customWidth="1"/>
    <col min="6920" max="6920" width="0.7265625" style="5" customWidth="1"/>
    <col min="6921" max="6921" width="7.7265625" style="5" customWidth="1"/>
    <col min="6922" max="6922" width="5.7265625" style="5" customWidth="1"/>
    <col min="6923" max="6923" width="0.7265625" style="5" customWidth="1"/>
    <col min="6924" max="6924" width="7.7265625" style="5" customWidth="1"/>
    <col min="6925" max="6925" width="5" style="5" customWidth="1"/>
    <col min="6926" max="7168" width="9.1796875" style="5"/>
    <col min="7169" max="7169" width="17.54296875" style="5" customWidth="1"/>
    <col min="7170" max="7170" width="6.26953125" style="5" customWidth="1"/>
    <col min="7171" max="7171" width="7.453125" style="5" customWidth="1"/>
    <col min="7172" max="7172" width="0.7265625" style="5" customWidth="1"/>
    <col min="7173" max="7175" width="7.7265625" style="5" customWidth="1"/>
    <col min="7176" max="7176" width="0.7265625" style="5" customWidth="1"/>
    <col min="7177" max="7177" width="7.7265625" style="5" customWidth="1"/>
    <col min="7178" max="7178" width="5.7265625" style="5" customWidth="1"/>
    <col min="7179" max="7179" width="0.7265625" style="5" customWidth="1"/>
    <col min="7180" max="7180" width="7.7265625" style="5" customWidth="1"/>
    <col min="7181" max="7181" width="5" style="5" customWidth="1"/>
    <col min="7182" max="7424" width="9.1796875" style="5"/>
    <col min="7425" max="7425" width="17.54296875" style="5" customWidth="1"/>
    <col min="7426" max="7426" width="6.26953125" style="5" customWidth="1"/>
    <col min="7427" max="7427" width="7.453125" style="5" customWidth="1"/>
    <col min="7428" max="7428" width="0.7265625" style="5" customWidth="1"/>
    <col min="7429" max="7431" width="7.7265625" style="5" customWidth="1"/>
    <col min="7432" max="7432" width="0.7265625" style="5" customWidth="1"/>
    <col min="7433" max="7433" width="7.7265625" style="5" customWidth="1"/>
    <col min="7434" max="7434" width="5.7265625" style="5" customWidth="1"/>
    <col min="7435" max="7435" width="0.7265625" style="5" customWidth="1"/>
    <col min="7436" max="7436" width="7.7265625" style="5" customWidth="1"/>
    <col min="7437" max="7437" width="5" style="5" customWidth="1"/>
    <col min="7438" max="7680" width="9.1796875" style="5"/>
    <col min="7681" max="7681" width="17.54296875" style="5" customWidth="1"/>
    <col min="7682" max="7682" width="6.26953125" style="5" customWidth="1"/>
    <col min="7683" max="7683" width="7.453125" style="5" customWidth="1"/>
    <col min="7684" max="7684" width="0.7265625" style="5" customWidth="1"/>
    <col min="7685" max="7687" width="7.7265625" style="5" customWidth="1"/>
    <col min="7688" max="7688" width="0.7265625" style="5" customWidth="1"/>
    <col min="7689" max="7689" width="7.7265625" style="5" customWidth="1"/>
    <col min="7690" max="7690" width="5.7265625" style="5" customWidth="1"/>
    <col min="7691" max="7691" width="0.7265625" style="5" customWidth="1"/>
    <col min="7692" max="7692" width="7.7265625" style="5" customWidth="1"/>
    <col min="7693" max="7693" width="5" style="5" customWidth="1"/>
    <col min="7694" max="7936" width="9.1796875" style="5"/>
    <col min="7937" max="7937" width="17.54296875" style="5" customWidth="1"/>
    <col min="7938" max="7938" width="6.26953125" style="5" customWidth="1"/>
    <col min="7939" max="7939" width="7.453125" style="5" customWidth="1"/>
    <col min="7940" max="7940" width="0.7265625" style="5" customWidth="1"/>
    <col min="7941" max="7943" width="7.7265625" style="5" customWidth="1"/>
    <col min="7944" max="7944" width="0.7265625" style="5" customWidth="1"/>
    <col min="7945" max="7945" width="7.7265625" style="5" customWidth="1"/>
    <col min="7946" max="7946" width="5.7265625" style="5" customWidth="1"/>
    <col min="7947" max="7947" width="0.7265625" style="5" customWidth="1"/>
    <col min="7948" max="7948" width="7.7265625" style="5" customWidth="1"/>
    <col min="7949" max="7949" width="5" style="5" customWidth="1"/>
    <col min="7950" max="8192" width="9.1796875" style="5"/>
    <col min="8193" max="8193" width="17.54296875" style="5" customWidth="1"/>
    <col min="8194" max="8194" width="6.26953125" style="5" customWidth="1"/>
    <col min="8195" max="8195" width="7.453125" style="5" customWidth="1"/>
    <col min="8196" max="8196" width="0.7265625" style="5" customWidth="1"/>
    <col min="8197" max="8199" width="7.7265625" style="5" customWidth="1"/>
    <col min="8200" max="8200" width="0.7265625" style="5" customWidth="1"/>
    <col min="8201" max="8201" width="7.7265625" style="5" customWidth="1"/>
    <col min="8202" max="8202" width="5.7265625" style="5" customWidth="1"/>
    <col min="8203" max="8203" width="0.7265625" style="5" customWidth="1"/>
    <col min="8204" max="8204" width="7.7265625" style="5" customWidth="1"/>
    <col min="8205" max="8205" width="5" style="5" customWidth="1"/>
    <col min="8206" max="8448" width="9.1796875" style="5"/>
    <col min="8449" max="8449" width="17.54296875" style="5" customWidth="1"/>
    <col min="8450" max="8450" width="6.26953125" style="5" customWidth="1"/>
    <col min="8451" max="8451" width="7.453125" style="5" customWidth="1"/>
    <col min="8452" max="8452" width="0.7265625" style="5" customWidth="1"/>
    <col min="8453" max="8455" width="7.7265625" style="5" customWidth="1"/>
    <col min="8456" max="8456" width="0.7265625" style="5" customWidth="1"/>
    <col min="8457" max="8457" width="7.7265625" style="5" customWidth="1"/>
    <col min="8458" max="8458" width="5.7265625" style="5" customWidth="1"/>
    <col min="8459" max="8459" width="0.7265625" style="5" customWidth="1"/>
    <col min="8460" max="8460" width="7.7265625" style="5" customWidth="1"/>
    <col min="8461" max="8461" width="5" style="5" customWidth="1"/>
    <col min="8462" max="8704" width="9.1796875" style="5"/>
    <col min="8705" max="8705" width="17.54296875" style="5" customWidth="1"/>
    <col min="8706" max="8706" width="6.26953125" style="5" customWidth="1"/>
    <col min="8707" max="8707" width="7.453125" style="5" customWidth="1"/>
    <col min="8708" max="8708" width="0.7265625" style="5" customWidth="1"/>
    <col min="8709" max="8711" width="7.7265625" style="5" customWidth="1"/>
    <col min="8712" max="8712" width="0.7265625" style="5" customWidth="1"/>
    <col min="8713" max="8713" width="7.7265625" style="5" customWidth="1"/>
    <col min="8714" max="8714" width="5.7265625" style="5" customWidth="1"/>
    <col min="8715" max="8715" width="0.7265625" style="5" customWidth="1"/>
    <col min="8716" max="8716" width="7.7265625" style="5" customWidth="1"/>
    <col min="8717" max="8717" width="5" style="5" customWidth="1"/>
    <col min="8718" max="8960" width="9.1796875" style="5"/>
    <col min="8961" max="8961" width="17.54296875" style="5" customWidth="1"/>
    <col min="8962" max="8962" width="6.26953125" style="5" customWidth="1"/>
    <col min="8963" max="8963" width="7.453125" style="5" customWidth="1"/>
    <col min="8964" max="8964" width="0.7265625" style="5" customWidth="1"/>
    <col min="8965" max="8967" width="7.7265625" style="5" customWidth="1"/>
    <col min="8968" max="8968" width="0.7265625" style="5" customWidth="1"/>
    <col min="8969" max="8969" width="7.7265625" style="5" customWidth="1"/>
    <col min="8970" max="8970" width="5.7265625" style="5" customWidth="1"/>
    <col min="8971" max="8971" width="0.7265625" style="5" customWidth="1"/>
    <col min="8972" max="8972" width="7.7265625" style="5" customWidth="1"/>
    <col min="8973" max="8973" width="5" style="5" customWidth="1"/>
    <col min="8974" max="9216" width="9.1796875" style="5"/>
    <col min="9217" max="9217" width="17.54296875" style="5" customWidth="1"/>
    <col min="9218" max="9218" width="6.26953125" style="5" customWidth="1"/>
    <col min="9219" max="9219" width="7.453125" style="5" customWidth="1"/>
    <col min="9220" max="9220" width="0.7265625" style="5" customWidth="1"/>
    <col min="9221" max="9223" width="7.7265625" style="5" customWidth="1"/>
    <col min="9224" max="9224" width="0.7265625" style="5" customWidth="1"/>
    <col min="9225" max="9225" width="7.7265625" style="5" customWidth="1"/>
    <col min="9226" max="9226" width="5.7265625" style="5" customWidth="1"/>
    <col min="9227" max="9227" width="0.7265625" style="5" customWidth="1"/>
    <col min="9228" max="9228" width="7.7265625" style="5" customWidth="1"/>
    <col min="9229" max="9229" width="5" style="5" customWidth="1"/>
    <col min="9230" max="9472" width="9.1796875" style="5"/>
    <col min="9473" max="9473" width="17.54296875" style="5" customWidth="1"/>
    <col min="9474" max="9474" width="6.26953125" style="5" customWidth="1"/>
    <col min="9475" max="9475" width="7.453125" style="5" customWidth="1"/>
    <col min="9476" max="9476" width="0.7265625" style="5" customWidth="1"/>
    <col min="9477" max="9479" width="7.7265625" style="5" customWidth="1"/>
    <col min="9480" max="9480" width="0.7265625" style="5" customWidth="1"/>
    <col min="9481" max="9481" width="7.7265625" style="5" customWidth="1"/>
    <col min="9482" max="9482" width="5.7265625" style="5" customWidth="1"/>
    <col min="9483" max="9483" width="0.7265625" style="5" customWidth="1"/>
    <col min="9484" max="9484" width="7.7265625" style="5" customWidth="1"/>
    <col min="9485" max="9485" width="5" style="5" customWidth="1"/>
    <col min="9486" max="9728" width="9.1796875" style="5"/>
    <col min="9729" max="9729" width="17.54296875" style="5" customWidth="1"/>
    <col min="9730" max="9730" width="6.26953125" style="5" customWidth="1"/>
    <col min="9731" max="9731" width="7.453125" style="5" customWidth="1"/>
    <col min="9732" max="9732" width="0.7265625" style="5" customWidth="1"/>
    <col min="9733" max="9735" width="7.7265625" style="5" customWidth="1"/>
    <col min="9736" max="9736" width="0.7265625" style="5" customWidth="1"/>
    <col min="9737" max="9737" width="7.7265625" style="5" customWidth="1"/>
    <col min="9738" max="9738" width="5.7265625" style="5" customWidth="1"/>
    <col min="9739" max="9739" width="0.7265625" style="5" customWidth="1"/>
    <col min="9740" max="9740" width="7.7265625" style="5" customWidth="1"/>
    <col min="9741" max="9741" width="5" style="5" customWidth="1"/>
    <col min="9742" max="9984" width="9.1796875" style="5"/>
    <col min="9985" max="9985" width="17.54296875" style="5" customWidth="1"/>
    <col min="9986" max="9986" width="6.26953125" style="5" customWidth="1"/>
    <col min="9987" max="9987" width="7.453125" style="5" customWidth="1"/>
    <col min="9988" max="9988" width="0.7265625" style="5" customWidth="1"/>
    <col min="9989" max="9991" width="7.7265625" style="5" customWidth="1"/>
    <col min="9992" max="9992" width="0.7265625" style="5" customWidth="1"/>
    <col min="9993" max="9993" width="7.7265625" style="5" customWidth="1"/>
    <col min="9994" max="9994" width="5.7265625" style="5" customWidth="1"/>
    <col min="9995" max="9995" width="0.7265625" style="5" customWidth="1"/>
    <col min="9996" max="9996" width="7.7265625" style="5" customWidth="1"/>
    <col min="9997" max="9997" width="5" style="5" customWidth="1"/>
    <col min="9998" max="10240" width="9.1796875" style="5"/>
    <col min="10241" max="10241" width="17.54296875" style="5" customWidth="1"/>
    <col min="10242" max="10242" width="6.26953125" style="5" customWidth="1"/>
    <col min="10243" max="10243" width="7.453125" style="5" customWidth="1"/>
    <col min="10244" max="10244" width="0.7265625" style="5" customWidth="1"/>
    <col min="10245" max="10247" width="7.7265625" style="5" customWidth="1"/>
    <col min="10248" max="10248" width="0.7265625" style="5" customWidth="1"/>
    <col min="10249" max="10249" width="7.7265625" style="5" customWidth="1"/>
    <col min="10250" max="10250" width="5.7265625" style="5" customWidth="1"/>
    <col min="10251" max="10251" width="0.7265625" style="5" customWidth="1"/>
    <col min="10252" max="10252" width="7.7265625" style="5" customWidth="1"/>
    <col min="10253" max="10253" width="5" style="5" customWidth="1"/>
    <col min="10254" max="10496" width="9.1796875" style="5"/>
    <col min="10497" max="10497" width="17.54296875" style="5" customWidth="1"/>
    <col min="10498" max="10498" width="6.26953125" style="5" customWidth="1"/>
    <col min="10499" max="10499" width="7.453125" style="5" customWidth="1"/>
    <col min="10500" max="10500" width="0.7265625" style="5" customWidth="1"/>
    <col min="10501" max="10503" width="7.7265625" style="5" customWidth="1"/>
    <col min="10504" max="10504" width="0.7265625" style="5" customWidth="1"/>
    <col min="10505" max="10505" width="7.7265625" style="5" customWidth="1"/>
    <col min="10506" max="10506" width="5.7265625" style="5" customWidth="1"/>
    <col min="10507" max="10507" width="0.7265625" style="5" customWidth="1"/>
    <col min="10508" max="10508" width="7.7265625" style="5" customWidth="1"/>
    <col min="10509" max="10509" width="5" style="5" customWidth="1"/>
    <col min="10510" max="10752" width="9.1796875" style="5"/>
    <col min="10753" max="10753" width="17.54296875" style="5" customWidth="1"/>
    <col min="10754" max="10754" width="6.26953125" style="5" customWidth="1"/>
    <col min="10755" max="10755" width="7.453125" style="5" customWidth="1"/>
    <col min="10756" max="10756" width="0.7265625" style="5" customWidth="1"/>
    <col min="10757" max="10759" width="7.7265625" style="5" customWidth="1"/>
    <col min="10760" max="10760" width="0.7265625" style="5" customWidth="1"/>
    <col min="10761" max="10761" width="7.7265625" style="5" customWidth="1"/>
    <col min="10762" max="10762" width="5.7265625" style="5" customWidth="1"/>
    <col min="10763" max="10763" width="0.7265625" style="5" customWidth="1"/>
    <col min="10764" max="10764" width="7.7265625" style="5" customWidth="1"/>
    <col min="10765" max="10765" width="5" style="5" customWidth="1"/>
    <col min="10766" max="11008" width="9.1796875" style="5"/>
    <col min="11009" max="11009" width="17.54296875" style="5" customWidth="1"/>
    <col min="11010" max="11010" width="6.26953125" style="5" customWidth="1"/>
    <col min="11011" max="11011" width="7.453125" style="5" customWidth="1"/>
    <col min="11012" max="11012" width="0.7265625" style="5" customWidth="1"/>
    <col min="11013" max="11015" width="7.7265625" style="5" customWidth="1"/>
    <col min="11016" max="11016" width="0.7265625" style="5" customWidth="1"/>
    <col min="11017" max="11017" width="7.7265625" style="5" customWidth="1"/>
    <col min="11018" max="11018" width="5.7265625" style="5" customWidth="1"/>
    <col min="11019" max="11019" width="0.7265625" style="5" customWidth="1"/>
    <col min="11020" max="11020" width="7.7265625" style="5" customWidth="1"/>
    <col min="11021" max="11021" width="5" style="5" customWidth="1"/>
    <col min="11022" max="11264" width="9.1796875" style="5"/>
    <col min="11265" max="11265" width="17.54296875" style="5" customWidth="1"/>
    <col min="11266" max="11266" width="6.26953125" style="5" customWidth="1"/>
    <col min="11267" max="11267" width="7.453125" style="5" customWidth="1"/>
    <col min="11268" max="11268" width="0.7265625" style="5" customWidth="1"/>
    <col min="11269" max="11271" width="7.7265625" style="5" customWidth="1"/>
    <col min="11272" max="11272" width="0.7265625" style="5" customWidth="1"/>
    <col min="11273" max="11273" width="7.7265625" style="5" customWidth="1"/>
    <col min="11274" max="11274" width="5.7265625" style="5" customWidth="1"/>
    <col min="11275" max="11275" width="0.7265625" style="5" customWidth="1"/>
    <col min="11276" max="11276" width="7.7265625" style="5" customWidth="1"/>
    <col min="11277" max="11277" width="5" style="5" customWidth="1"/>
    <col min="11278" max="11520" width="9.1796875" style="5"/>
    <col min="11521" max="11521" width="17.54296875" style="5" customWidth="1"/>
    <col min="11522" max="11522" width="6.26953125" style="5" customWidth="1"/>
    <col min="11523" max="11523" width="7.453125" style="5" customWidth="1"/>
    <col min="11524" max="11524" width="0.7265625" style="5" customWidth="1"/>
    <col min="11525" max="11527" width="7.7265625" style="5" customWidth="1"/>
    <col min="11528" max="11528" width="0.7265625" style="5" customWidth="1"/>
    <col min="11529" max="11529" width="7.7265625" style="5" customWidth="1"/>
    <col min="11530" max="11530" width="5.7265625" style="5" customWidth="1"/>
    <col min="11531" max="11531" width="0.7265625" style="5" customWidth="1"/>
    <col min="11532" max="11532" width="7.7265625" style="5" customWidth="1"/>
    <col min="11533" max="11533" width="5" style="5" customWidth="1"/>
    <col min="11534" max="11776" width="9.1796875" style="5"/>
    <col min="11777" max="11777" width="17.54296875" style="5" customWidth="1"/>
    <col min="11778" max="11778" width="6.26953125" style="5" customWidth="1"/>
    <col min="11779" max="11779" width="7.453125" style="5" customWidth="1"/>
    <col min="11780" max="11780" width="0.7265625" style="5" customWidth="1"/>
    <col min="11781" max="11783" width="7.7265625" style="5" customWidth="1"/>
    <col min="11784" max="11784" width="0.7265625" style="5" customWidth="1"/>
    <col min="11785" max="11785" width="7.7265625" style="5" customWidth="1"/>
    <col min="11786" max="11786" width="5.7265625" style="5" customWidth="1"/>
    <col min="11787" max="11787" width="0.7265625" style="5" customWidth="1"/>
    <col min="11788" max="11788" width="7.7265625" style="5" customWidth="1"/>
    <col min="11789" max="11789" width="5" style="5" customWidth="1"/>
    <col min="11790" max="12032" width="9.1796875" style="5"/>
    <col min="12033" max="12033" width="17.54296875" style="5" customWidth="1"/>
    <col min="12034" max="12034" width="6.26953125" style="5" customWidth="1"/>
    <col min="12035" max="12035" width="7.453125" style="5" customWidth="1"/>
    <col min="12036" max="12036" width="0.7265625" style="5" customWidth="1"/>
    <col min="12037" max="12039" width="7.7265625" style="5" customWidth="1"/>
    <col min="12040" max="12040" width="0.7265625" style="5" customWidth="1"/>
    <col min="12041" max="12041" width="7.7265625" style="5" customWidth="1"/>
    <col min="12042" max="12042" width="5.7265625" style="5" customWidth="1"/>
    <col min="12043" max="12043" width="0.7265625" style="5" customWidth="1"/>
    <col min="12044" max="12044" width="7.7265625" style="5" customWidth="1"/>
    <col min="12045" max="12045" width="5" style="5" customWidth="1"/>
    <col min="12046" max="12288" width="9.1796875" style="5"/>
    <col min="12289" max="12289" width="17.54296875" style="5" customWidth="1"/>
    <col min="12290" max="12290" width="6.26953125" style="5" customWidth="1"/>
    <col min="12291" max="12291" width="7.453125" style="5" customWidth="1"/>
    <col min="12292" max="12292" width="0.7265625" style="5" customWidth="1"/>
    <col min="12293" max="12295" width="7.7265625" style="5" customWidth="1"/>
    <col min="12296" max="12296" width="0.7265625" style="5" customWidth="1"/>
    <col min="12297" max="12297" width="7.7265625" style="5" customWidth="1"/>
    <col min="12298" max="12298" width="5.7265625" style="5" customWidth="1"/>
    <col min="12299" max="12299" width="0.7265625" style="5" customWidth="1"/>
    <col min="12300" max="12300" width="7.7265625" style="5" customWidth="1"/>
    <col min="12301" max="12301" width="5" style="5" customWidth="1"/>
    <col min="12302" max="12544" width="9.1796875" style="5"/>
    <col min="12545" max="12545" width="17.54296875" style="5" customWidth="1"/>
    <col min="12546" max="12546" width="6.26953125" style="5" customWidth="1"/>
    <col min="12547" max="12547" width="7.453125" style="5" customWidth="1"/>
    <col min="12548" max="12548" width="0.7265625" style="5" customWidth="1"/>
    <col min="12549" max="12551" width="7.7265625" style="5" customWidth="1"/>
    <col min="12552" max="12552" width="0.7265625" style="5" customWidth="1"/>
    <col min="12553" max="12553" width="7.7265625" style="5" customWidth="1"/>
    <col min="12554" max="12554" width="5.7265625" style="5" customWidth="1"/>
    <col min="12555" max="12555" width="0.7265625" style="5" customWidth="1"/>
    <col min="12556" max="12556" width="7.7265625" style="5" customWidth="1"/>
    <col min="12557" max="12557" width="5" style="5" customWidth="1"/>
    <col min="12558" max="12800" width="9.1796875" style="5"/>
    <col min="12801" max="12801" width="17.54296875" style="5" customWidth="1"/>
    <col min="12802" max="12802" width="6.26953125" style="5" customWidth="1"/>
    <col min="12803" max="12803" width="7.453125" style="5" customWidth="1"/>
    <col min="12804" max="12804" width="0.7265625" style="5" customWidth="1"/>
    <col min="12805" max="12807" width="7.7265625" style="5" customWidth="1"/>
    <col min="12808" max="12808" width="0.7265625" style="5" customWidth="1"/>
    <col min="12809" max="12809" width="7.7265625" style="5" customWidth="1"/>
    <col min="12810" max="12810" width="5.7265625" style="5" customWidth="1"/>
    <col min="12811" max="12811" width="0.7265625" style="5" customWidth="1"/>
    <col min="12812" max="12812" width="7.7265625" style="5" customWidth="1"/>
    <col min="12813" max="12813" width="5" style="5" customWidth="1"/>
    <col min="12814" max="13056" width="9.1796875" style="5"/>
    <col min="13057" max="13057" width="17.54296875" style="5" customWidth="1"/>
    <col min="13058" max="13058" width="6.26953125" style="5" customWidth="1"/>
    <col min="13059" max="13059" width="7.453125" style="5" customWidth="1"/>
    <col min="13060" max="13060" width="0.7265625" style="5" customWidth="1"/>
    <col min="13061" max="13063" width="7.7265625" style="5" customWidth="1"/>
    <col min="13064" max="13064" width="0.7265625" style="5" customWidth="1"/>
    <col min="13065" max="13065" width="7.7265625" style="5" customWidth="1"/>
    <col min="13066" max="13066" width="5.7265625" style="5" customWidth="1"/>
    <col min="13067" max="13067" width="0.7265625" style="5" customWidth="1"/>
    <col min="13068" max="13068" width="7.7265625" style="5" customWidth="1"/>
    <col min="13069" max="13069" width="5" style="5" customWidth="1"/>
    <col min="13070" max="13312" width="9.1796875" style="5"/>
    <col min="13313" max="13313" width="17.54296875" style="5" customWidth="1"/>
    <col min="13314" max="13314" width="6.26953125" style="5" customWidth="1"/>
    <col min="13315" max="13315" width="7.453125" style="5" customWidth="1"/>
    <col min="13316" max="13316" width="0.7265625" style="5" customWidth="1"/>
    <col min="13317" max="13319" width="7.7265625" style="5" customWidth="1"/>
    <col min="13320" max="13320" width="0.7265625" style="5" customWidth="1"/>
    <col min="13321" max="13321" width="7.7265625" style="5" customWidth="1"/>
    <col min="13322" max="13322" width="5.7265625" style="5" customWidth="1"/>
    <col min="13323" max="13323" width="0.7265625" style="5" customWidth="1"/>
    <col min="13324" max="13324" width="7.7265625" style="5" customWidth="1"/>
    <col min="13325" max="13325" width="5" style="5" customWidth="1"/>
    <col min="13326" max="13568" width="9.1796875" style="5"/>
    <col min="13569" max="13569" width="17.54296875" style="5" customWidth="1"/>
    <col min="13570" max="13570" width="6.26953125" style="5" customWidth="1"/>
    <col min="13571" max="13571" width="7.453125" style="5" customWidth="1"/>
    <col min="13572" max="13572" width="0.7265625" style="5" customWidth="1"/>
    <col min="13573" max="13575" width="7.7265625" style="5" customWidth="1"/>
    <col min="13576" max="13576" width="0.7265625" style="5" customWidth="1"/>
    <col min="13577" max="13577" width="7.7265625" style="5" customWidth="1"/>
    <col min="13578" max="13578" width="5.7265625" style="5" customWidth="1"/>
    <col min="13579" max="13579" width="0.7265625" style="5" customWidth="1"/>
    <col min="13580" max="13580" width="7.7265625" style="5" customWidth="1"/>
    <col min="13581" max="13581" width="5" style="5" customWidth="1"/>
    <col min="13582" max="13824" width="9.1796875" style="5"/>
    <col min="13825" max="13825" width="17.54296875" style="5" customWidth="1"/>
    <col min="13826" max="13826" width="6.26953125" style="5" customWidth="1"/>
    <col min="13827" max="13827" width="7.453125" style="5" customWidth="1"/>
    <col min="13828" max="13828" width="0.7265625" style="5" customWidth="1"/>
    <col min="13829" max="13831" width="7.7265625" style="5" customWidth="1"/>
    <col min="13832" max="13832" width="0.7265625" style="5" customWidth="1"/>
    <col min="13833" max="13833" width="7.7265625" style="5" customWidth="1"/>
    <col min="13834" max="13834" width="5.7265625" style="5" customWidth="1"/>
    <col min="13835" max="13835" width="0.7265625" style="5" customWidth="1"/>
    <col min="13836" max="13836" width="7.7265625" style="5" customWidth="1"/>
    <col min="13837" max="13837" width="5" style="5" customWidth="1"/>
    <col min="13838" max="14080" width="9.1796875" style="5"/>
    <col min="14081" max="14081" width="17.54296875" style="5" customWidth="1"/>
    <col min="14082" max="14082" width="6.26953125" style="5" customWidth="1"/>
    <col min="14083" max="14083" width="7.453125" style="5" customWidth="1"/>
    <col min="14084" max="14084" width="0.7265625" style="5" customWidth="1"/>
    <col min="14085" max="14087" width="7.7265625" style="5" customWidth="1"/>
    <col min="14088" max="14088" width="0.7265625" style="5" customWidth="1"/>
    <col min="14089" max="14089" width="7.7265625" style="5" customWidth="1"/>
    <col min="14090" max="14090" width="5.7265625" style="5" customWidth="1"/>
    <col min="14091" max="14091" width="0.7265625" style="5" customWidth="1"/>
    <col min="14092" max="14092" width="7.7265625" style="5" customWidth="1"/>
    <col min="14093" max="14093" width="5" style="5" customWidth="1"/>
    <col min="14094" max="14336" width="9.1796875" style="5"/>
    <col min="14337" max="14337" width="17.54296875" style="5" customWidth="1"/>
    <col min="14338" max="14338" width="6.26953125" style="5" customWidth="1"/>
    <col min="14339" max="14339" width="7.453125" style="5" customWidth="1"/>
    <col min="14340" max="14340" width="0.7265625" style="5" customWidth="1"/>
    <col min="14341" max="14343" width="7.7265625" style="5" customWidth="1"/>
    <col min="14344" max="14344" width="0.7265625" style="5" customWidth="1"/>
    <col min="14345" max="14345" width="7.7265625" style="5" customWidth="1"/>
    <col min="14346" max="14346" width="5.7265625" style="5" customWidth="1"/>
    <col min="14347" max="14347" width="0.7265625" style="5" customWidth="1"/>
    <col min="14348" max="14348" width="7.7265625" style="5" customWidth="1"/>
    <col min="14349" max="14349" width="5" style="5" customWidth="1"/>
    <col min="14350" max="14592" width="9.1796875" style="5"/>
    <col min="14593" max="14593" width="17.54296875" style="5" customWidth="1"/>
    <col min="14594" max="14594" width="6.26953125" style="5" customWidth="1"/>
    <col min="14595" max="14595" width="7.453125" style="5" customWidth="1"/>
    <col min="14596" max="14596" width="0.7265625" style="5" customWidth="1"/>
    <col min="14597" max="14599" width="7.7265625" style="5" customWidth="1"/>
    <col min="14600" max="14600" width="0.7265625" style="5" customWidth="1"/>
    <col min="14601" max="14601" width="7.7265625" style="5" customWidth="1"/>
    <col min="14602" max="14602" width="5.7265625" style="5" customWidth="1"/>
    <col min="14603" max="14603" width="0.7265625" style="5" customWidth="1"/>
    <col min="14604" max="14604" width="7.7265625" style="5" customWidth="1"/>
    <col min="14605" max="14605" width="5" style="5" customWidth="1"/>
    <col min="14606" max="14848" width="9.1796875" style="5"/>
    <col min="14849" max="14849" width="17.54296875" style="5" customWidth="1"/>
    <col min="14850" max="14850" width="6.26953125" style="5" customWidth="1"/>
    <col min="14851" max="14851" width="7.453125" style="5" customWidth="1"/>
    <col min="14852" max="14852" width="0.7265625" style="5" customWidth="1"/>
    <col min="14853" max="14855" width="7.7265625" style="5" customWidth="1"/>
    <col min="14856" max="14856" width="0.7265625" style="5" customWidth="1"/>
    <col min="14857" max="14857" width="7.7265625" style="5" customWidth="1"/>
    <col min="14858" max="14858" width="5.7265625" style="5" customWidth="1"/>
    <col min="14859" max="14859" width="0.7265625" style="5" customWidth="1"/>
    <col min="14860" max="14860" width="7.7265625" style="5" customWidth="1"/>
    <col min="14861" max="14861" width="5" style="5" customWidth="1"/>
    <col min="14862" max="15104" width="9.1796875" style="5"/>
    <col min="15105" max="15105" width="17.54296875" style="5" customWidth="1"/>
    <col min="15106" max="15106" width="6.26953125" style="5" customWidth="1"/>
    <col min="15107" max="15107" width="7.453125" style="5" customWidth="1"/>
    <col min="15108" max="15108" width="0.7265625" style="5" customWidth="1"/>
    <col min="15109" max="15111" width="7.7265625" style="5" customWidth="1"/>
    <col min="15112" max="15112" width="0.7265625" style="5" customWidth="1"/>
    <col min="15113" max="15113" width="7.7265625" style="5" customWidth="1"/>
    <col min="15114" max="15114" width="5.7265625" style="5" customWidth="1"/>
    <col min="15115" max="15115" width="0.7265625" style="5" customWidth="1"/>
    <col min="15116" max="15116" width="7.7265625" style="5" customWidth="1"/>
    <col min="15117" max="15117" width="5" style="5" customWidth="1"/>
    <col min="15118" max="15360" width="9.1796875" style="5"/>
    <col min="15361" max="15361" width="17.54296875" style="5" customWidth="1"/>
    <col min="15362" max="15362" width="6.26953125" style="5" customWidth="1"/>
    <col min="15363" max="15363" width="7.453125" style="5" customWidth="1"/>
    <col min="15364" max="15364" width="0.7265625" style="5" customWidth="1"/>
    <col min="15365" max="15367" width="7.7265625" style="5" customWidth="1"/>
    <col min="15368" max="15368" width="0.7265625" style="5" customWidth="1"/>
    <col min="15369" max="15369" width="7.7265625" style="5" customWidth="1"/>
    <col min="15370" max="15370" width="5.7265625" style="5" customWidth="1"/>
    <col min="15371" max="15371" width="0.7265625" style="5" customWidth="1"/>
    <col min="15372" max="15372" width="7.7265625" style="5" customWidth="1"/>
    <col min="15373" max="15373" width="5" style="5" customWidth="1"/>
    <col min="15374" max="15616" width="9.1796875" style="5"/>
    <col min="15617" max="15617" width="17.54296875" style="5" customWidth="1"/>
    <col min="15618" max="15618" width="6.26953125" style="5" customWidth="1"/>
    <col min="15619" max="15619" width="7.453125" style="5" customWidth="1"/>
    <col min="15620" max="15620" width="0.7265625" style="5" customWidth="1"/>
    <col min="15621" max="15623" width="7.7265625" style="5" customWidth="1"/>
    <col min="15624" max="15624" width="0.7265625" style="5" customWidth="1"/>
    <col min="15625" max="15625" width="7.7265625" style="5" customWidth="1"/>
    <col min="15626" max="15626" width="5.7265625" style="5" customWidth="1"/>
    <col min="15627" max="15627" width="0.7265625" style="5" customWidth="1"/>
    <col min="15628" max="15628" width="7.7265625" style="5" customWidth="1"/>
    <col min="15629" max="15629" width="5" style="5" customWidth="1"/>
    <col min="15630" max="15872" width="9.1796875" style="5"/>
    <col min="15873" max="15873" width="17.54296875" style="5" customWidth="1"/>
    <col min="15874" max="15874" width="6.26953125" style="5" customWidth="1"/>
    <col min="15875" max="15875" width="7.453125" style="5" customWidth="1"/>
    <col min="15876" max="15876" width="0.7265625" style="5" customWidth="1"/>
    <col min="15877" max="15879" width="7.7265625" style="5" customWidth="1"/>
    <col min="15880" max="15880" width="0.7265625" style="5" customWidth="1"/>
    <col min="15881" max="15881" width="7.7265625" style="5" customWidth="1"/>
    <col min="15882" max="15882" width="5.7265625" style="5" customWidth="1"/>
    <col min="15883" max="15883" width="0.7265625" style="5" customWidth="1"/>
    <col min="15884" max="15884" width="7.7265625" style="5" customWidth="1"/>
    <col min="15885" max="15885" width="5" style="5" customWidth="1"/>
    <col min="15886" max="16128" width="9.1796875" style="5"/>
    <col min="16129" max="16129" width="17.54296875" style="5" customWidth="1"/>
    <col min="16130" max="16130" width="6.26953125" style="5" customWidth="1"/>
    <col min="16131" max="16131" width="7.453125" style="5" customWidth="1"/>
    <col min="16132" max="16132" width="0.7265625" style="5" customWidth="1"/>
    <col min="16133" max="16135" width="7.7265625" style="5" customWidth="1"/>
    <col min="16136" max="16136" width="0.7265625" style="5" customWidth="1"/>
    <col min="16137" max="16137" width="7.7265625" style="5" customWidth="1"/>
    <col min="16138" max="16138" width="5.7265625" style="5" customWidth="1"/>
    <col min="16139" max="16139" width="0.7265625" style="5" customWidth="1"/>
    <col min="16140" max="16140" width="7.7265625" style="5" customWidth="1"/>
    <col min="16141" max="16141" width="5" style="5" customWidth="1"/>
    <col min="16142" max="16384" width="9.1796875" style="5"/>
  </cols>
  <sheetData>
    <row r="1" spans="1:13" s="53" customFormat="1" ht="11.5" x14ac:dyDescent="0.25">
      <c r="B1" s="54"/>
    </row>
    <row r="2" spans="1:13" s="53" customFormat="1" ht="11.5" x14ac:dyDescent="0.25">
      <c r="B2" s="54"/>
    </row>
    <row r="3" spans="1:13" s="39" customFormat="1" ht="11.5" x14ac:dyDescent="0.25">
      <c r="A3" s="55"/>
      <c r="B3" s="40"/>
    </row>
    <row r="4" spans="1:13" s="39" customFormat="1" ht="11.5" x14ac:dyDescent="0.25">
      <c r="A4" s="7" t="s">
        <v>68</v>
      </c>
      <c r="B4" s="6"/>
      <c r="C4" s="7"/>
      <c r="D4" s="7"/>
      <c r="E4" s="7"/>
    </row>
    <row r="5" spans="1:13" s="39" customFormat="1" ht="11.5" x14ac:dyDescent="0.25">
      <c r="A5" s="214" t="s">
        <v>180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</row>
    <row r="6" spans="1:13" s="39" customFormat="1" ht="11.5" x14ac:dyDescent="0.25">
      <c r="A6" s="41" t="s">
        <v>170</v>
      </c>
      <c r="B6" s="6"/>
      <c r="C6" s="7"/>
      <c r="D6" s="7"/>
      <c r="E6" s="7"/>
    </row>
    <row r="7" spans="1:13" s="9" customFormat="1" ht="11.5" x14ac:dyDescent="0.2">
      <c r="A7" s="215" t="s">
        <v>38</v>
      </c>
      <c r="B7" s="218" t="s">
        <v>176</v>
      </c>
      <c r="C7" s="218"/>
      <c r="D7" s="149"/>
      <c r="E7" s="218" t="s">
        <v>31</v>
      </c>
      <c r="F7" s="221" t="s">
        <v>32</v>
      </c>
      <c r="G7" s="221" t="s">
        <v>30</v>
      </c>
      <c r="H7" s="156"/>
      <c r="I7" s="218" t="s">
        <v>178</v>
      </c>
      <c r="J7" s="218" t="s">
        <v>30</v>
      </c>
      <c r="K7" s="150"/>
      <c r="L7" s="218" t="s">
        <v>168</v>
      </c>
      <c r="M7" s="218" t="s">
        <v>30</v>
      </c>
    </row>
    <row r="8" spans="1:13" x14ac:dyDescent="0.2">
      <c r="A8" s="216"/>
      <c r="B8" s="219"/>
      <c r="C8" s="219"/>
      <c r="D8" s="151"/>
      <c r="E8" s="220"/>
      <c r="F8" s="222"/>
      <c r="G8" s="222"/>
      <c r="H8" s="152"/>
      <c r="I8" s="220"/>
      <c r="J8" s="220"/>
      <c r="K8" s="10"/>
      <c r="L8" s="220"/>
      <c r="M8" s="220"/>
    </row>
    <row r="9" spans="1:13" ht="45" x14ac:dyDescent="0.2">
      <c r="A9" s="217"/>
      <c r="B9" s="42" t="s">
        <v>2</v>
      </c>
      <c r="C9" s="42" t="s">
        <v>177</v>
      </c>
      <c r="D9" s="153"/>
      <c r="E9" s="219"/>
      <c r="F9" s="223"/>
      <c r="G9" s="223"/>
      <c r="H9" s="42"/>
      <c r="I9" s="219"/>
      <c r="J9" s="219"/>
      <c r="K9" s="42"/>
      <c r="L9" s="219"/>
      <c r="M9" s="219"/>
    </row>
    <row r="10" spans="1:13" x14ac:dyDescent="0.2">
      <c r="A10" s="12"/>
      <c r="E10" s="33"/>
      <c r="F10" s="33"/>
      <c r="G10" s="34"/>
      <c r="H10" s="12"/>
      <c r="I10" s="12"/>
      <c r="J10" s="12"/>
    </row>
    <row r="11" spans="1:13" s="25" customFormat="1" x14ac:dyDescent="0.25">
      <c r="A11" s="58">
        <v>2015</v>
      </c>
      <c r="B11" s="45">
        <v>1060</v>
      </c>
      <c r="C11" s="66">
        <v>19</v>
      </c>
      <c r="D11" s="45"/>
      <c r="E11" s="22">
        <v>6103520</v>
      </c>
      <c r="F11" s="22">
        <v>3963093</v>
      </c>
      <c r="G11" s="37">
        <f>(F11/E11)*100</f>
        <v>64.931269169266258</v>
      </c>
      <c r="H11" s="45"/>
      <c r="I11" s="22">
        <v>220127</v>
      </c>
      <c r="J11" s="154">
        <f>(I11/E11)*100</f>
        <v>3.6065581828190947</v>
      </c>
      <c r="K11" s="45"/>
      <c r="L11" s="22">
        <f>F11-I11</f>
        <v>3742966</v>
      </c>
      <c r="M11" s="157">
        <f>(L11/E11)*100</f>
        <v>61.324710986447158</v>
      </c>
    </row>
    <row r="12" spans="1:13" s="25" customFormat="1" x14ac:dyDescent="0.25">
      <c r="A12" s="58">
        <v>2016</v>
      </c>
      <c r="B12" s="45">
        <v>1367</v>
      </c>
      <c r="C12" s="66">
        <v>26</v>
      </c>
      <c r="D12" s="45"/>
      <c r="E12" s="22">
        <v>13446661</v>
      </c>
      <c r="F12" s="22">
        <v>8341780</v>
      </c>
      <c r="G12" s="37">
        <f t="shared" ref="G12:G14" si="0">(F12/E12)*100</f>
        <v>62.0360697722654</v>
      </c>
      <c r="H12" s="45"/>
      <c r="I12" s="22">
        <v>591430</v>
      </c>
      <c r="J12" s="154">
        <f t="shared" ref="J12:J14" si="1">(I12/E12)*100</f>
        <v>4.3983409710410637</v>
      </c>
      <c r="K12" s="45"/>
      <c r="L12" s="22">
        <f t="shared" ref="L12:L14" si="2">F12-I12</f>
        <v>7750350</v>
      </c>
      <c r="M12" s="157">
        <f t="shared" ref="M12:M14" si="3">(L12/E12)*100</f>
        <v>57.637728801224327</v>
      </c>
    </row>
    <row r="13" spans="1:13" s="25" customFormat="1" x14ac:dyDescent="0.25">
      <c r="A13" s="158">
        <v>2017</v>
      </c>
      <c r="B13" s="45">
        <v>1009</v>
      </c>
      <c r="C13" s="45">
        <v>25</v>
      </c>
      <c r="E13" s="22">
        <v>9169169</v>
      </c>
      <c r="F13" s="22">
        <v>5472515</v>
      </c>
      <c r="G13" s="37">
        <f t="shared" si="0"/>
        <v>59.683871024735183</v>
      </c>
      <c r="I13" s="22">
        <v>320674</v>
      </c>
      <c r="J13" s="154">
        <f t="shared" si="1"/>
        <v>3.4973071169262995</v>
      </c>
      <c r="L13" s="22">
        <f t="shared" si="2"/>
        <v>5151841</v>
      </c>
      <c r="M13" s="157">
        <f t="shared" si="3"/>
        <v>56.186563907808875</v>
      </c>
    </row>
    <row r="14" spans="1:13" s="25" customFormat="1" x14ac:dyDescent="0.25">
      <c r="A14" s="158">
        <v>2018</v>
      </c>
      <c r="B14" s="25">
        <v>783</v>
      </c>
      <c r="C14" s="25">
        <v>21</v>
      </c>
      <c r="E14" s="22">
        <v>6662147</v>
      </c>
      <c r="F14" s="22">
        <v>4025918</v>
      </c>
      <c r="G14" s="37">
        <f t="shared" si="0"/>
        <v>60.429738341108354</v>
      </c>
      <c r="I14" s="22">
        <v>191060</v>
      </c>
      <c r="J14" s="154">
        <f t="shared" si="1"/>
        <v>2.8678442550126859</v>
      </c>
      <c r="L14" s="22">
        <f t="shared" si="2"/>
        <v>3834858</v>
      </c>
      <c r="M14" s="157">
        <f t="shared" si="3"/>
        <v>57.561894086095663</v>
      </c>
    </row>
    <row r="15" spans="1:13" x14ac:dyDescent="0.2">
      <c r="A15" s="12"/>
      <c r="B15" s="36"/>
      <c r="C15" s="36"/>
      <c r="D15" s="36"/>
      <c r="E15" s="36"/>
      <c r="F15" s="36"/>
      <c r="G15" s="10"/>
      <c r="H15" s="10"/>
      <c r="I15" s="10"/>
      <c r="J15" s="10"/>
      <c r="K15" s="25"/>
      <c r="L15" s="25"/>
      <c r="M15" s="25"/>
    </row>
    <row r="16" spans="1:13" s="25" customFormat="1" x14ac:dyDescent="0.25">
      <c r="A16" s="10"/>
      <c r="B16" s="213" t="s">
        <v>179</v>
      </c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</row>
    <row r="17" spans="1:14" x14ac:dyDescent="0.2">
      <c r="A17" s="12"/>
      <c r="B17" s="36"/>
      <c r="C17" s="36"/>
      <c r="D17" s="36"/>
      <c r="E17" s="36"/>
      <c r="F17" s="36"/>
      <c r="G17" s="10"/>
      <c r="H17" s="10"/>
      <c r="I17" s="10"/>
      <c r="J17" s="10"/>
      <c r="K17" s="25"/>
      <c r="L17" s="25"/>
      <c r="M17" s="25"/>
    </row>
    <row r="18" spans="1:14" s="25" customFormat="1" x14ac:dyDescent="0.25">
      <c r="A18" s="14" t="s">
        <v>5</v>
      </c>
      <c r="B18" s="1">
        <v>826</v>
      </c>
      <c r="C18" s="1">
        <v>3</v>
      </c>
      <c r="D18" s="67"/>
      <c r="E18" s="22">
        <v>1655762</v>
      </c>
      <c r="F18" s="22">
        <v>1129350</v>
      </c>
      <c r="G18" s="154">
        <f t="shared" ref="G18:G45" si="4">(F18/E18)*100</f>
        <v>68.207266503277637</v>
      </c>
      <c r="H18" s="45"/>
      <c r="I18" s="22">
        <v>64991</v>
      </c>
      <c r="J18" s="31">
        <f t="shared" ref="J18:J45" si="5">(I18/E18)*100</f>
        <v>3.9251414152517086</v>
      </c>
      <c r="K18" s="1"/>
      <c r="L18" s="22">
        <f t="shared" ref="L18:L45" si="6">F18-I18</f>
        <v>1064359</v>
      </c>
      <c r="M18" s="31">
        <f t="shared" ref="M18:M45" si="7">(L18/E18)*100</f>
        <v>64.282125088025936</v>
      </c>
    </row>
    <row r="19" spans="1:14" s="25" customFormat="1" x14ac:dyDescent="0.25">
      <c r="A19" s="14" t="s">
        <v>56</v>
      </c>
      <c r="B19" s="1" t="s">
        <v>3</v>
      </c>
      <c r="C19" s="1" t="s">
        <v>3</v>
      </c>
      <c r="D19" s="1"/>
      <c r="E19" s="1" t="s">
        <v>3</v>
      </c>
      <c r="F19" s="1" t="s">
        <v>3</v>
      </c>
      <c r="G19" s="1" t="s">
        <v>3</v>
      </c>
      <c r="H19" s="65"/>
      <c r="I19" s="1" t="s">
        <v>3</v>
      </c>
      <c r="J19" s="1" t="s">
        <v>3</v>
      </c>
      <c r="K19" s="1"/>
      <c r="L19" s="1" t="s">
        <v>3</v>
      </c>
      <c r="M19" s="1" t="s">
        <v>3</v>
      </c>
    </row>
    <row r="20" spans="1:14" s="25" customFormat="1" x14ac:dyDescent="0.25">
      <c r="A20" s="14" t="s">
        <v>7</v>
      </c>
      <c r="B20" s="1">
        <v>135</v>
      </c>
      <c r="C20" s="1" t="s">
        <v>3</v>
      </c>
      <c r="D20" s="1"/>
      <c r="E20" s="22">
        <v>419215</v>
      </c>
      <c r="F20" s="22">
        <v>267955</v>
      </c>
      <c r="G20" s="154">
        <f t="shared" si="4"/>
        <v>63.918275825053975</v>
      </c>
      <c r="H20" s="65"/>
      <c r="I20" s="22">
        <v>12643</v>
      </c>
      <c r="J20" s="31">
        <f t="shared" si="5"/>
        <v>3.0158749090562122</v>
      </c>
      <c r="K20" s="1"/>
      <c r="L20" s="22">
        <f t="shared" si="6"/>
        <v>255312</v>
      </c>
      <c r="M20" s="31">
        <f t="shared" si="7"/>
        <v>60.90240091599776</v>
      </c>
    </row>
    <row r="21" spans="1:14" s="25" customFormat="1" x14ac:dyDescent="0.25">
      <c r="A21" s="14" t="s">
        <v>6</v>
      </c>
      <c r="B21" s="1">
        <v>990</v>
      </c>
      <c r="C21" s="1">
        <v>3</v>
      </c>
      <c r="D21" s="1"/>
      <c r="E21" s="22">
        <v>3406675</v>
      </c>
      <c r="F21" s="22">
        <v>2346415</v>
      </c>
      <c r="G21" s="154">
        <f t="shared" si="4"/>
        <v>68.876984156105294</v>
      </c>
      <c r="H21" s="65"/>
      <c r="I21" s="22">
        <v>107714</v>
      </c>
      <c r="J21" s="31">
        <f t="shared" si="5"/>
        <v>3.1618513653342331</v>
      </c>
      <c r="K21" s="1"/>
      <c r="L21" s="22">
        <f t="shared" si="6"/>
        <v>2238701</v>
      </c>
      <c r="M21" s="31">
        <f t="shared" si="7"/>
        <v>65.715132790771065</v>
      </c>
    </row>
    <row r="22" spans="1:14" s="25" customFormat="1" x14ac:dyDescent="0.25">
      <c r="A22" s="14" t="s">
        <v>29</v>
      </c>
      <c r="B22" s="1">
        <v>11</v>
      </c>
      <c r="C22" s="1" t="s">
        <v>3</v>
      </c>
      <c r="D22" s="66"/>
      <c r="E22" s="22">
        <v>42146</v>
      </c>
      <c r="F22" s="22">
        <v>27079</v>
      </c>
      <c r="G22" s="31">
        <f t="shared" si="4"/>
        <v>64.25046267735965</v>
      </c>
      <c r="H22" s="65"/>
      <c r="I22" s="22">
        <v>1389</v>
      </c>
      <c r="J22" s="31">
        <f t="shared" si="5"/>
        <v>3.2956864233853747</v>
      </c>
      <c r="K22" s="1"/>
      <c r="L22" s="1">
        <f t="shared" si="6"/>
        <v>25690</v>
      </c>
      <c r="M22" s="31">
        <f t="shared" si="7"/>
        <v>60.954776253974273</v>
      </c>
    </row>
    <row r="23" spans="1:14" s="25" customFormat="1" x14ac:dyDescent="0.25">
      <c r="A23" s="15" t="s">
        <v>8</v>
      </c>
      <c r="B23" s="117">
        <v>9</v>
      </c>
      <c r="C23" s="1" t="s">
        <v>3</v>
      </c>
      <c r="D23" s="68"/>
      <c r="E23" s="74">
        <v>8176</v>
      </c>
      <c r="F23" s="74">
        <v>6416</v>
      </c>
      <c r="G23" s="155">
        <f t="shared" si="4"/>
        <v>78.473581213307241</v>
      </c>
      <c r="H23" s="69"/>
      <c r="I23" s="74">
        <v>430</v>
      </c>
      <c r="J23" s="155">
        <f t="shared" si="5"/>
        <v>5.2592954990215262</v>
      </c>
      <c r="K23" s="28"/>
      <c r="L23" s="28">
        <f t="shared" si="6"/>
        <v>5986</v>
      </c>
      <c r="M23" s="155">
        <f t="shared" si="7"/>
        <v>73.214285714285708</v>
      </c>
    </row>
    <row r="24" spans="1:14" s="25" customFormat="1" x14ac:dyDescent="0.25">
      <c r="A24" s="15" t="s">
        <v>37</v>
      </c>
      <c r="B24" s="28">
        <v>2</v>
      </c>
      <c r="C24" s="1" t="s">
        <v>3</v>
      </c>
      <c r="D24" s="68"/>
      <c r="E24" s="28">
        <v>33970</v>
      </c>
      <c r="F24" s="28">
        <v>20663</v>
      </c>
      <c r="G24" s="155">
        <f t="shared" si="4"/>
        <v>60.827200471003827</v>
      </c>
      <c r="H24" s="69"/>
      <c r="I24" s="28">
        <v>959</v>
      </c>
      <c r="J24" s="155">
        <f t="shared" si="5"/>
        <v>2.8230791875183985</v>
      </c>
      <c r="K24" s="28"/>
      <c r="L24" s="28">
        <f t="shared" si="6"/>
        <v>19704</v>
      </c>
      <c r="M24" s="155">
        <f t="shared" si="7"/>
        <v>58.004121283485432</v>
      </c>
    </row>
    <row r="25" spans="1:14" s="25" customFormat="1" x14ac:dyDescent="0.25">
      <c r="A25" s="14" t="s">
        <v>9</v>
      </c>
      <c r="B25" s="1">
        <v>321</v>
      </c>
      <c r="C25" s="1">
        <v>1</v>
      </c>
      <c r="D25" s="66"/>
      <c r="E25" s="22">
        <v>1675768</v>
      </c>
      <c r="F25" s="22">
        <v>1127182</v>
      </c>
      <c r="G25" s="154">
        <f t="shared" si="4"/>
        <v>67.263606895465244</v>
      </c>
      <c r="H25" s="65"/>
      <c r="I25" s="22">
        <v>49316</v>
      </c>
      <c r="J25" s="31">
        <f t="shared" si="5"/>
        <v>2.9428894691866656</v>
      </c>
      <c r="K25" s="1"/>
      <c r="L25" s="22">
        <f t="shared" si="6"/>
        <v>1077866</v>
      </c>
      <c r="M25" s="31">
        <f t="shared" si="7"/>
        <v>64.320717426278577</v>
      </c>
      <c r="N25" s="22"/>
    </row>
    <row r="26" spans="1:14" s="25" customFormat="1" x14ac:dyDescent="0.25">
      <c r="A26" s="14" t="s">
        <v>10</v>
      </c>
      <c r="B26" s="1">
        <v>117</v>
      </c>
      <c r="C26" s="1" t="s">
        <v>3</v>
      </c>
      <c r="D26" s="1"/>
      <c r="E26" s="1">
        <v>310208</v>
      </c>
      <c r="F26" s="45">
        <v>192957</v>
      </c>
      <c r="G26" s="31">
        <f t="shared" si="4"/>
        <v>62.2024577057974</v>
      </c>
      <c r="H26" s="65"/>
      <c r="I26" s="22">
        <v>9141</v>
      </c>
      <c r="J26" s="31">
        <f t="shared" si="5"/>
        <v>2.9467325149577057</v>
      </c>
      <c r="K26" s="1"/>
      <c r="L26" s="22">
        <f t="shared" si="6"/>
        <v>183816</v>
      </c>
      <c r="M26" s="31">
        <f t="shared" si="7"/>
        <v>59.255725190839691</v>
      </c>
    </row>
    <row r="27" spans="1:14" s="25" customFormat="1" x14ac:dyDescent="0.25">
      <c r="A27" s="14" t="s">
        <v>11</v>
      </c>
      <c r="B27" s="1">
        <v>235</v>
      </c>
      <c r="C27" s="66">
        <v>5</v>
      </c>
      <c r="D27" s="66"/>
      <c r="E27" s="22">
        <v>2070716</v>
      </c>
      <c r="F27" s="22">
        <v>1443144</v>
      </c>
      <c r="G27" s="154">
        <f t="shared" si="4"/>
        <v>69.692995079962685</v>
      </c>
      <c r="H27" s="45"/>
      <c r="I27" s="22">
        <v>52962</v>
      </c>
      <c r="J27" s="31">
        <f t="shared" si="5"/>
        <v>2.5576660440156931</v>
      </c>
      <c r="K27" s="1"/>
      <c r="L27" s="22">
        <f t="shared" si="6"/>
        <v>1390182</v>
      </c>
      <c r="M27" s="31">
        <f t="shared" si="7"/>
        <v>67.135329035946995</v>
      </c>
    </row>
    <row r="28" spans="1:14" s="25" customFormat="1" x14ac:dyDescent="0.25">
      <c r="A28" s="14" t="s">
        <v>12</v>
      </c>
      <c r="B28" s="1">
        <v>189</v>
      </c>
      <c r="C28" s="66">
        <v>3</v>
      </c>
      <c r="D28" s="66"/>
      <c r="E28" s="22">
        <v>1867497</v>
      </c>
      <c r="F28" s="22">
        <v>1285405</v>
      </c>
      <c r="G28" s="154">
        <f t="shared" si="4"/>
        <v>68.830364921603632</v>
      </c>
      <c r="H28" s="45"/>
      <c r="I28" s="22">
        <v>48826</v>
      </c>
      <c r="J28" s="31">
        <f t="shared" si="5"/>
        <v>2.6145155788737542</v>
      </c>
      <c r="K28" s="1"/>
      <c r="L28" s="22">
        <f t="shared" si="6"/>
        <v>1236579</v>
      </c>
      <c r="M28" s="31">
        <f t="shared" si="7"/>
        <v>66.215849342729868</v>
      </c>
    </row>
    <row r="29" spans="1:14" s="25" customFormat="1" x14ac:dyDescent="0.25">
      <c r="A29" s="14" t="s">
        <v>13</v>
      </c>
      <c r="B29" s="1">
        <v>63</v>
      </c>
      <c r="C29" s="66">
        <v>1</v>
      </c>
      <c r="D29" s="68"/>
      <c r="E29" s="22">
        <v>408421</v>
      </c>
      <c r="F29" s="22">
        <v>291972</v>
      </c>
      <c r="G29" s="154">
        <f t="shared" si="4"/>
        <v>71.487998903092645</v>
      </c>
      <c r="H29" s="65"/>
      <c r="I29" s="22">
        <v>12477</v>
      </c>
      <c r="J29" s="31">
        <f t="shared" si="5"/>
        <v>3.0549359606876236</v>
      </c>
      <c r="K29" s="1"/>
      <c r="L29" s="22">
        <f t="shared" si="6"/>
        <v>279495</v>
      </c>
      <c r="M29" s="31">
        <f t="shared" si="7"/>
        <v>68.433062942405016</v>
      </c>
    </row>
    <row r="30" spans="1:14" s="25" customFormat="1" x14ac:dyDescent="0.25">
      <c r="A30" s="14" t="s">
        <v>14</v>
      </c>
      <c r="B30" s="1">
        <v>153</v>
      </c>
      <c r="C30" s="66">
        <v>3</v>
      </c>
      <c r="D30" s="68"/>
      <c r="E30" s="22">
        <v>658236</v>
      </c>
      <c r="F30" s="22">
        <v>443659</v>
      </c>
      <c r="G30" s="154">
        <f t="shared" si="4"/>
        <v>67.401205646606982</v>
      </c>
      <c r="H30" s="45"/>
      <c r="I30" s="22">
        <v>18561</v>
      </c>
      <c r="J30" s="31">
        <f t="shared" si="5"/>
        <v>2.8198093085154872</v>
      </c>
      <c r="K30" s="1"/>
      <c r="L30" s="22">
        <f t="shared" si="6"/>
        <v>425098</v>
      </c>
      <c r="M30" s="31">
        <f t="shared" si="7"/>
        <v>64.581396338091508</v>
      </c>
    </row>
    <row r="31" spans="1:14" s="25" customFormat="1" x14ac:dyDescent="0.25">
      <c r="A31" s="14" t="s">
        <v>15</v>
      </c>
      <c r="B31" s="1">
        <v>153</v>
      </c>
      <c r="C31" s="1" t="s">
        <v>3</v>
      </c>
      <c r="D31" s="66"/>
      <c r="E31" s="22">
        <v>591750</v>
      </c>
      <c r="F31" s="22">
        <v>419013</v>
      </c>
      <c r="G31" s="154">
        <f t="shared" si="4"/>
        <v>70.809125475285171</v>
      </c>
      <c r="H31" s="65"/>
      <c r="I31" s="22">
        <v>15070</v>
      </c>
      <c r="J31" s="31">
        <f t="shared" si="5"/>
        <v>2.5466835656949725</v>
      </c>
      <c r="K31" s="1"/>
      <c r="L31" s="22">
        <f t="shared" si="6"/>
        <v>403943</v>
      </c>
      <c r="M31" s="31">
        <f t="shared" si="7"/>
        <v>68.262441909590194</v>
      </c>
    </row>
    <row r="32" spans="1:14" s="25" customFormat="1" x14ac:dyDescent="0.25">
      <c r="A32" s="14" t="s">
        <v>16</v>
      </c>
      <c r="B32" s="1">
        <v>99</v>
      </c>
      <c r="C32" s="66">
        <v>1</v>
      </c>
      <c r="D32" s="66"/>
      <c r="E32" s="22">
        <v>395656</v>
      </c>
      <c r="F32" s="22">
        <v>248542</v>
      </c>
      <c r="G32" s="154">
        <f t="shared" si="4"/>
        <v>62.817700224437388</v>
      </c>
      <c r="H32" s="65"/>
      <c r="I32" s="22">
        <v>9095</v>
      </c>
      <c r="J32" s="31">
        <f t="shared" si="5"/>
        <v>2.2987140344137331</v>
      </c>
      <c r="K32" s="1"/>
      <c r="L32" s="22">
        <f t="shared" si="6"/>
        <v>239447</v>
      </c>
      <c r="M32" s="31">
        <f t="shared" si="7"/>
        <v>60.518986190023661</v>
      </c>
    </row>
    <row r="33" spans="1:13" s="25" customFormat="1" x14ac:dyDescent="0.25">
      <c r="A33" s="14" t="s">
        <v>17</v>
      </c>
      <c r="B33" s="1">
        <v>59</v>
      </c>
      <c r="C33" s="1">
        <v>1</v>
      </c>
      <c r="D33" s="66"/>
      <c r="E33" s="22">
        <v>182349</v>
      </c>
      <c r="F33" s="22">
        <v>110508</v>
      </c>
      <c r="G33" s="154">
        <f t="shared" si="4"/>
        <v>60.6024710856654</v>
      </c>
      <c r="H33" s="65"/>
      <c r="I33" s="22">
        <v>3865</v>
      </c>
      <c r="J33" s="31">
        <f t="shared" si="5"/>
        <v>2.119561938919325</v>
      </c>
      <c r="K33" s="1"/>
      <c r="L33" s="1">
        <f t="shared" si="6"/>
        <v>106643</v>
      </c>
      <c r="M33" s="31">
        <f t="shared" si="7"/>
        <v>58.482909146746074</v>
      </c>
    </row>
    <row r="34" spans="1:13" s="25" customFormat="1" x14ac:dyDescent="0.25">
      <c r="A34" s="14" t="s">
        <v>18</v>
      </c>
      <c r="B34" s="1">
        <v>177</v>
      </c>
      <c r="C34" s="1">
        <v>1</v>
      </c>
      <c r="D34" s="66"/>
      <c r="E34" s="22">
        <v>1007209</v>
      </c>
      <c r="F34" s="22">
        <v>694678</v>
      </c>
      <c r="G34" s="154">
        <f t="shared" si="4"/>
        <v>68.970591009413141</v>
      </c>
      <c r="H34" s="65"/>
      <c r="I34" s="22">
        <v>22834</v>
      </c>
      <c r="J34" s="31">
        <f t="shared" si="5"/>
        <v>2.2670567876180612</v>
      </c>
      <c r="K34" s="1"/>
      <c r="L34" s="22">
        <f t="shared" si="6"/>
        <v>671844</v>
      </c>
      <c r="M34" s="31">
        <f t="shared" si="7"/>
        <v>66.703534221795081</v>
      </c>
    </row>
    <row r="35" spans="1:13" s="25" customFormat="1" x14ac:dyDescent="0.25">
      <c r="A35" s="14" t="s">
        <v>19</v>
      </c>
      <c r="B35" s="1">
        <v>68</v>
      </c>
      <c r="C35" s="1">
        <v>3</v>
      </c>
      <c r="D35" s="66"/>
      <c r="E35" s="22">
        <v>1015494</v>
      </c>
      <c r="F35" s="22">
        <v>682515</v>
      </c>
      <c r="G35" s="154">
        <f t="shared" si="4"/>
        <v>67.210145997908413</v>
      </c>
      <c r="H35" s="65"/>
      <c r="I35" s="22">
        <v>23868</v>
      </c>
      <c r="J35" s="31">
        <f t="shared" si="5"/>
        <v>2.3503831632683205</v>
      </c>
      <c r="K35" s="1"/>
      <c r="L35" s="22">
        <f t="shared" si="6"/>
        <v>658647</v>
      </c>
      <c r="M35" s="31">
        <f t="shared" si="7"/>
        <v>64.859762834640094</v>
      </c>
    </row>
    <row r="36" spans="1:13" s="25" customFormat="1" x14ac:dyDescent="0.25">
      <c r="A36" s="14" t="s">
        <v>33</v>
      </c>
      <c r="B36" s="1">
        <v>54</v>
      </c>
      <c r="C36" s="66">
        <v>1</v>
      </c>
      <c r="D36" s="66"/>
      <c r="E36" s="22">
        <v>206837</v>
      </c>
      <c r="F36" s="22">
        <v>127126</v>
      </c>
      <c r="G36" s="154">
        <f t="shared" si="4"/>
        <v>61.461924123826975</v>
      </c>
      <c r="H36" s="65"/>
      <c r="I36" s="22">
        <v>4664</v>
      </c>
      <c r="J36" s="31">
        <f t="shared" si="5"/>
        <v>2.2549157065708747</v>
      </c>
      <c r="K36" s="1"/>
      <c r="L36" s="22">
        <f t="shared" si="6"/>
        <v>122462</v>
      </c>
      <c r="M36" s="31">
        <f t="shared" si="7"/>
        <v>59.207008417256105</v>
      </c>
    </row>
    <row r="37" spans="1:13" s="25" customFormat="1" x14ac:dyDescent="0.25">
      <c r="A37" s="14" t="s">
        <v>34</v>
      </c>
      <c r="B37" s="1">
        <v>143</v>
      </c>
      <c r="C37" s="1">
        <v>1</v>
      </c>
      <c r="D37" s="66"/>
      <c r="E37" s="22">
        <v>628353</v>
      </c>
      <c r="F37" s="22">
        <v>375754</v>
      </c>
      <c r="G37" s="154">
        <f t="shared" si="4"/>
        <v>59.799825894043636</v>
      </c>
      <c r="H37" s="65"/>
      <c r="I37" s="22">
        <v>12892</v>
      </c>
      <c r="J37" s="31">
        <f t="shared" si="5"/>
        <v>2.0517129702571646</v>
      </c>
      <c r="K37" s="1"/>
      <c r="L37" s="22">
        <f t="shared" si="6"/>
        <v>362862</v>
      </c>
      <c r="M37" s="31">
        <f t="shared" si="7"/>
        <v>57.748112923786465</v>
      </c>
    </row>
    <row r="38" spans="1:13" s="25" customFormat="1" x14ac:dyDescent="0.25">
      <c r="A38" s="14" t="s">
        <v>20</v>
      </c>
      <c r="B38" s="1">
        <v>34</v>
      </c>
      <c r="C38" s="66">
        <v>1</v>
      </c>
      <c r="D38" s="1"/>
      <c r="E38" s="65">
        <v>435984</v>
      </c>
      <c r="F38" s="65">
        <v>254702</v>
      </c>
      <c r="G38" s="159">
        <f t="shared" si="4"/>
        <v>58.420033762706893</v>
      </c>
      <c r="H38" s="65"/>
      <c r="I38" s="22">
        <v>8753</v>
      </c>
      <c r="J38" s="31">
        <f t="shared" si="5"/>
        <v>2.0076424822929284</v>
      </c>
      <c r="K38" s="1"/>
      <c r="L38" s="22">
        <f t="shared" si="6"/>
        <v>245949</v>
      </c>
      <c r="M38" s="31">
        <f t="shared" si="7"/>
        <v>56.412391280413964</v>
      </c>
    </row>
    <row r="39" spans="1:13" s="25" customFormat="1" x14ac:dyDescent="0.25">
      <c r="A39" s="14" t="s">
        <v>21</v>
      </c>
      <c r="B39" s="66">
        <v>28</v>
      </c>
      <c r="C39" s="1">
        <v>2</v>
      </c>
      <c r="D39" s="66"/>
      <c r="E39" s="22">
        <v>386425</v>
      </c>
      <c r="F39" s="22">
        <v>213811</v>
      </c>
      <c r="G39" s="38">
        <f t="shared" si="4"/>
        <v>55.330529857022704</v>
      </c>
      <c r="H39" s="22"/>
      <c r="I39" s="22">
        <v>5788</v>
      </c>
      <c r="J39" s="31">
        <f t="shared" si="5"/>
        <v>1.4978326971598628</v>
      </c>
      <c r="K39" s="1"/>
      <c r="L39" s="22">
        <f t="shared" si="6"/>
        <v>208023</v>
      </c>
      <c r="M39" s="31">
        <f t="shared" si="7"/>
        <v>53.832697159862839</v>
      </c>
    </row>
    <row r="40" spans="1:13" s="19" customFormat="1" x14ac:dyDescent="0.25">
      <c r="A40" s="16" t="s">
        <v>22</v>
      </c>
      <c r="B40" s="46">
        <f>B18+B20+B21</f>
        <v>1951</v>
      </c>
      <c r="C40" s="46">
        <f>C18+C21</f>
        <v>6</v>
      </c>
      <c r="D40" s="46"/>
      <c r="E40" s="48">
        <f t="shared" ref="E40:F40" si="8">E18+E20+E21</f>
        <v>5481652</v>
      </c>
      <c r="F40" s="48">
        <f t="shared" si="8"/>
        <v>3743720</v>
      </c>
      <c r="G40" s="49">
        <f t="shared" si="4"/>
        <v>68.295470051728941</v>
      </c>
      <c r="H40" s="48"/>
      <c r="I40" s="48">
        <f>I18+I20+I21</f>
        <v>185348</v>
      </c>
      <c r="J40" s="32">
        <f t="shared" si="5"/>
        <v>3.3812434645614133</v>
      </c>
      <c r="K40" s="46"/>
      <c r="L40" s="48">
        <f t="shared" si="6"/>
        <v>3558372</v>
      </c>
      <c r="M40" s="32">
        <f t="shared" si="7"/>
        <v>64.914226587167519</v>
      </c>
    </row>
    <row r="41" spans="1:13" s="19" customFormat="1" x14ac:dyDescent="0.25">
      <c r="A41" s="16" t="s">
        <v>23</v>
      </c>
      <c r="B41" s="47">
        <f>B22+B25+B26+B27</f>
        <v>684</v>
      </c>
      <c r="C41" s="47">
        <f>C25+C27</f>
        <v>6</v>
      </c>
      <c r="D41" s="47"/>
      <c r="E41" s="48">
        <f t="shared" ref="E41:F41" si="9">E22+E25+E26+E27</f>
        <v>4098838</v>
      </c>
      <c r="F41" s="48">
        <f t="shared" si="9"/>
        <v>2790362</v>
      </c>
      <c r="G41" s="49">
        <f t="shared" si="4"/>
        <v>68.07690374686679</v>
      </c>
      <c r="H41" s="48"/>
      <c r="I41" s="48">
        <f>I22+I25+I26+I27</f>
        <v>112808</v>
      </c>
      <c r="J41" s="32">
        <f t="shared" si="5"/>
        <v>2.7521946463851461</v>
      </c>
      <c r="K41" s="47"/>
      <c r="L41" s="48">
        <f t="shared" si="6"/>
        <v>2677554</v>
      </c>
      <c r="M41" s="32">
        <f t="shared" si="7"/>
        <v>65.324709100481641</v>
      </c>
    </row>
    <row r="42" spans="1:13" s="19" customFormat="1" x14ac:dyDescent="0.25">
      <c r="A42" s="16" t="s">
        <v>24</v>
      </c>
      <c r="B42" s="47">
        <f>B28+B29+B30+B31</f>
        <v>558</v>
      </c>
      <c r="C42" s="47">
        <f>C28+C29+C30</f>
        <v>7</v>
      </c>
      <c r="D42" s="47"/>
      <c r="E42" s="48">
        <f t="shared" ref="E42:F42" si="10">E28+E29+E30+E31</f>
        <v>3525904</v>
      </c>
      <c r="F42" s="48">
        <f t="shared" si="10"/>
        <v>2440049</v>
      </c>
      <c r="G42" s="49">
        <f t="shared" si="4"/>
        <v>69.203500719248169</v>
      </c>
      <c r="H42" s="48"/>
      <c r="I42" s="48">
        <f>I28+I29+I30+I31</f>
        <v>94934</v>
      </c>
      <c r="J42" s="32">
        <f t="shared" si="5"/>
        <v>2.6924726254600237</v>
      </c>
      <c r="K42" s="47"/>
      <c r="L42" s="48">
        <f t="shared" si="6"/>
        <v>2345115</v>
      </c>
      <c r="M42" s="32">
        <f t="shared" si="7"/>
        <v>66.511028093788156</v>
      </c>
    </row>
    <row r="43" spans="1:13" s="19" customFormat="1" x14ac:dyDescent="0.25">
      <c r="A43" s="16" t="s">
        <v>25</v>
      </c>
      <c r="B43" s="46">
        <f>SUM(B32:B37)</f>
        <v>600</v>
      </c>
      <c r="C43" s="46">
        <f>SUM(C32:C37)</f>
        <v>8</v>
      </c>
      <c r="D43" s="46"/>
      <c r="E43" s="48">
        <f t="shared" ref="E43:F43" si="11">SUM(E32:E37)</f>
        <v>3435898</v>
      </c>
      <c r="F43" s="48">
        <f t="shared" si="11"/>
        <v>2239123</v>
      </c>
      <c r="G43" s="49">
        <f t="shared" si="4"/>
        <v>65.168494524575522</v>
      </c>
      <c r="H43" s="48"/>
      <c r="I43" s="48">
        <f t="shared" ref="I43" si="12">SUM(I32:I37)</f>
        <v>77218</v>
      </c>
      <c r="J43" s="32">
        <f t="shared" si="5"/>
        <v>2.2473891832644628</v>
      </c>
      <c r="K43" s="46"/>
      <c r="L43" s="48">
        <f t="shared" si="6"/>
        <v>2161905</v>
      </c>
      <c r="M43" s="32">
        <f t="shared" si="7"/>
        <v>62.921105341311069</v>
      </c>
    </row>
    <row r="44" spans="1:13" s="19" customFormat="1" x14ac:dyDescent="0.25">
      <c r="A44" s="17" t="s">
        <v>26</v>
      </c>
      <c r="B44" s="46">
        <f>B38+B39</f>
        <v>62</v>
      </c>
      <c r="C44" s="46">
        <f>C38+C39</f>
        <v>3</v>
      </c>
      <c r="D44" s="46"/>
      <c r="E44" s="48">
        <f t="shared" ref="E44:F44" si="13">E38+E39</f>
        <v>822409</v>
      </c>
      <c r="F44" s="48">
        <f t="shared" si="13"/>
        <v>468513</v>
      </c>
      <c r="G44" s="49">
        <f t="shared" si="4"/>
        <v>56.968369752762918</v>
      </c>
      <c r="H44" s="48"/>
      <c r="I44" s="48">
        <f t="shared" ref="I44" si="14">I38+I39</f>
        <v>14541</v>
      </c>
      <c r="J44" s="32">
        <f t="shared" si="5"/>
        <v>1.7680983549547731</v>
      </c>
      <c r="K44" s="46"/>
      <c r="L44" s="48">
        <f t="shared" si="6"/>
        <v>453972</v>
      </c>
      <c r="M44" s="32">
        <f t="shared" si="7"/>
        <v>55.200271397808145</v>
      </c>
    </row>
    <row r="45" spans="1:13" s="19" customFormat="1" x14ac:dyDescent="0.25">
      <c r="A45" s="121" t="s">
        <v>27</v>
      </c>
      <c r="B45" s="122">
        <f>SUM(B40:B44)</f>
        <v>3855</v>
      </c>
      <c r="C45" s="122">
        <f>SUM(C40:C44)</f>
        <v>30</v>
      </c>
      <c r="D45" s="167"/>
      <c r="E45" s="122">
        <f t="shared" ref="E45:F45" si="15">SUM(E40:E44)</f>
        <v>17364701</v>
      </c>
      <c r="F45" s="122">
        <f t="shared" si="15"/>
        <v>11681767</v>
      </c>
      <c r="G45" s="165">
        <f t="shared" si="4"/>
        <v>67.273067356587362</v>
      </c>
      <c r="H45" s="122"/>
      <c r="I45" s="122">
        <f>SUM(I40:I44)</f>
        <v>484849</v>
      </c>
      <c r="J45" s="123">
        <f t="shared" si="5"/>
        <v>2.792152885327539</v>
      </c>
      <c r="K45" s="167"/>
      <c r="L45" s="122">
        <f t="shared" si="6"/>
        <v>11196918</v>
      </c>
      <c r="M45" s="123">
        <f t="shared" si="7"/>
        <v>64.480914471259837</v>
      </c>
    </row>
    <row r="46" spans="1:13" s="25" customFormat="1" ht="9" customHeight="1" x14ac:dyDescent="0.25">
      <c r="A46" s="35" t="s">
        <v>51</v>
      </c>
      <c r="C46" s="70"/>
      <c r="D46" s="16"/>
      <c r="E46" s="73"/>
      <c r="F46" s="16"/>
      <c r="G46" s="29"/>
      <c r="H46" s="29"/>
      <c r="I46" s="29"/>
      <c r="J46" s="4"/>
      <c r="K46" s="4"/>
      <c r="L46" s="4"/>
    </row>
    <row r="47" spans="1:13" ht="9" customHeight="1" x14ac:dyDescent="0.2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</row>
    <row r="48" spans="1:13" ht="9" customHeight="1" x14ac:dyDescent="0.2">
      <c r="A48" s="148"/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</row>
    <row r="49" spans="1:13" ht="9" customHeight="1" x14ac:dyDescent="0.2">
      <c r="A49" s="148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</row>
    <row r="50" spans="1:13" ht="9" customHeight="1" x14ac:dyDescent="0.2"/>
    <row r="51" spans="1:13" ht="9" customHeight="1" x14ac:dyDescent="0.2">
      <c r="A51" s="148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48"/>
    </row>
    <row r="52" spans="1:13" x14ac:dyDescent="0.2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</row>
    <row r="53" spans="1:13" x14ac:dyDescent="0.2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</row>
  </sheetData>
  <mergeCells count="11">
    <mergeCell ref="B16:M16"/>
    <mergeCell ref="A5:M5"/>
    <mergeCell ref="A7:A9"/>
    <mergeCell ref="B7:C8"/>
    <mergeCell ref="E7:E9"/>
    <mergeCell ref="F7:F9"/>
    <mergeCell ref="G7:G9"/>
    <mergeCell ref="I7:I9"/>
    <mergeCell ref="J7:J9"/>
    <mergeCell ref="L7:L9"/>
    <mergeCell ref="M7:M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X231"/>
  <sheetViews>
    <sheetView zoomScaleNormal="100" workbookViewId="0">
      <selection activeCell="A4" sqref="A4"/>
    </sheetView>
  </sheetViews>
  <sheetFormatPr defaultColWidth="9.1796875" defaultRowHeight="9" customHeight="1" x14ac:dyDescent="0.25"/>
  <cols>
    <col min="1" max="1" width="17.54296875" style="3" customWidth="1"/>
    <col min="2" max="3" width="7.453125" style="3" customWidth="1"/>
    <col min="4" max="4" width="6.81640625" style="3" customWidth="1"/>
    <col min="5" max="5" width="0.81640625" style="3" customWidth="1"/>
    <col min="6" max="7" width="7.453125" style="3" customWidth="1"/>
    <col min="8" max="8" width="6.81640625" style="3" customWidth="1"/>
    <col min="9" max="9" width="0.81640625" style="3" customWidth="1"/>
    <col min="10" max="11" width="7.453125" style="3" customWidth="1"/>
    <col min="12" max="12" width="6.81640625" style="3" customWidth="1"/>
    <col min="13" max="16384" width="9.1796875" style="3"/>
  </cols>
  <sheetData>
    <row r="1" spans="1:12" s="53" customFormat="1" ht="12.75" customHeight="1" x14ac:dyDescent="0.25">
      <c r="B1" s="54"/>
    </row>
    <row r="2" spans="1:12" s="53" customFormat="1" ht="12.75" customHeight="1" x14ac:dyDescent="0.25">
      <c r="B2" s="54"/>
    </row>
    <row r="3" spans="1:12" s="39" customFormat="1" ht="12.75" customHeight="1" x14ac:dyDescent="0.25">
      <c r="A3" s="55"/>
      <c r="B3" s="40"/>
    </row>
    <row r="4" spans="1:12" s="51" customFormat="1" ht="12" customHeight="1" x14ac:dyDescent="0.25">
      <c r="A4" s="7" t="s">
        <v>167</v>
      </c>
      <c r="B4" s="6"/>
      <c r="C4" s="7"/>
      <c r="D4" s="7"/>
      <c r="E4" s="7"/>
      <c r="F4" s="39"/>
      <c r="G4" s="39"/>
      <c r="H4" s="39"/>
      <c r="I4" s="39"/>
      <c r="J4" s="39"/>
      <c r="K4" s="39"/>
      <c r="L4" s="39"/>
    </row>
    <row r="5" spans="1:12" s="51" customFormat="1" ht="12" customHeight="1" x14ac:dyDescent="0.25">
      <c r="A5" s="7" t="s">
        <v>53</v>
      </c>
      <c r="B5" s="7"/>
      <c r="C5" s="7"/>
      <c r="D5" s="7"/>
      <c r="E5" s="7"/>
      <c r="F5" s="7"/>
      <c r="G5" s="7"/>
      <c r="H5" s="7"/>
      <c r="I5" s="7"/>
      <c r="J5" s="7"/>
      <c r="K5" s="7"/>
      <c r="L5" s="39"/>
    </row>
    <row r="6" spans="1:12" s="51" customFormat="1" ht="12" customHeight="1" x14ac:dyDescent="0.25">
      <c r="A6" s="41" t="s">
        <v>181</v>
      </c>
      <c r="B6" s="6"/>
      <c r="C6" s="7"/>
      <c r="D6" s="7"/>
      <c r="E6" s="7"/>
      <c r="F6" s="39"/>
      <c r="G6" s="39"/>
      <c r="H6" s="39"/>
      <c r="I6" s="39"/>
      <c r="J6" s="39"/>
      <c r="K6" s="39"/>
      <c r="L6" s="39"/>
    </row>
    <row r="7" spans="1:12" ht="6" customHeight="1" x14ac:dyDescent="0.25">
      <c r="A7" s="226"/>
      <c r="B7" s="226"/>
      <c r="C7" s="226"/>
      <c r="D7" s="226"/>
      <c r="E7" s="226"/>
      <c r="F7" s="226"/>
      <c r="G7" s="226"/>
      <c r="H7" s="226"/>
      <c r="I7" s="21"/>
      <c r="J7" s="21"/>
      <c r="K7" s="21"/>
      <c r="L7" s="25"/>
    </row>
    <row r="8" spans="1:12" ht="12" customHeight="1" x14ac:dyDescent="0.25">
      <c r="A8" s="215" t="s">
        <v>52</v>
      </c>
      <c r="B8" s="227" t="s">
        <v>39</v>
      </c>
      <c r="C8" s="227"/>
      <c r="D8" s="227"/>
      <c r="E8" s="228"/>
      <c r="F8" s="227" t="s">
        <v>40</v>
      </c>
      <c r="G8" s="227"/>
      <c r="H8" s="227"/>
      <c r="I8" s="26"/>
      <c r="J8" s="230" t="s">
        <v>4</v>
      </c>
      <c r="K8" s="230"/>
      <c r="L8" s="230"/>
    </row>
    <row r="9" spans="1:12" ht="12" customHeight="1" x14ac:dyDescent="0.25">
      <c r="A9" s="217"/>
      <c r="B9" s="43" t="s">
        <v>36</v>
      </c>
      <c r="C9" s="43" t="s">
        <v>35</v>
      </c>
      <c r="D9" s="43" t="s">
        <v>4</v>
      </c>
      <c r="E9" s="229"/>
      <c r="F9" s="42" t="s">
        <v>36</v>
      </c>
      <c r="G9" s="42" t="s">
        <v>35</v>
      </c>
      <c r="H9" s="43" t="s">
        <v>4</v>
      </c>
      <c r="I9" s="8"/>
      <c r="J9" s="42" t="s">
        <v>36</v>
      </c>
      <c r="K9" s="42" t="s">
        <v>35</v>
      </c>
      <c r="L9" s="43" t="s">
        <v>4</v>
      </c>
    </row>
    <row r="10" spans="1:12" ht="3" customHeight="1" x14ac:dyDescent="0.25">
      <c r="A10" s="27"/>
      <c r="B10" s="27"/>
      <c r="C10" s="12"/>
      <c r="D10" s="12"/>
      <c r="E10" s="5"/>
      <c r="F10" s="5"/>
      <c r="G10" s="5"/>
      <c r="H10" s="5"/>
      <c r="I10" s="5"/>
      <c r="J10" s="5"/>
      <c r="K10" s="5"/>
      <c r="L10" s="5"/>
    </row>
    <row r="11" spans="1:12" ht="10" customHeight="1" x14ac:dyDescent="0.25">
      <c r="A11" s="25"/>
      <c r="B11" s="224" t="s">
        <v>42</v>
      </c>
      <c r="C11" s="224"/>
      <c r="D11" s="224"/>
      <c r="E11" s="224"/>
      <c r="F11" s="224"/>
      <c r="G11" s="224"/>
      <c r="H11" s="224"/>
      <c r="I11" s="224"/>
      <c r="J11" s="224"/>
      <c r="K11" s="224"/>
      <c r="L11" s="224"/>
    </row>
    <row r="12" spans="1:12" ht="3" customHeight="1" x14ac:dyDescent="0.25">
      <c r="A12" s="12"/>
      <c r="B12" s="12"/>
      <c r="C12" s="12"/>
      <c r="D12" s="12"/>
      <c r="E12" s="5"/>
      <c r="F12" s="5"/>
      <c r="G12" s="5"/>
      <c r="H12" s="5"/>
      <c r="I12" s="5"/>
      <c r="J12" s="5"/>
      <c r="K12" s="5"/>
      <c r="L12" s="5"/>
    </row>
    <row r="13" spans="1:12" ht="10" customHeight="1" x14ac:dyDescent="0.25">
      <c r="A13" s="14" t="s">
        <v>5</v>
      </c>
      <c r="B13" s="147">
        <v>914</v>
      </c>
      <c r="C13" s="147">
        <v>197</v>
      </c>
      <c r="D13" s="147">
        <f>B13+C13</f>
        <v>1111</v>
      </c>
      <c r="E13" s="147"/>
      <c r="F13" s="147">
        <v>36</v>
      </c>
      <c r="G13" s="147">
        <v>6</v>
      </c>
      <c r="H13" s="147">
        <f>F13+G13</f>
        <v>42</v>
      </c>
      <c r="I13" s="147"/>
      <c r="J13" s="147">
        <f>B13+F13</f>
        <v>950</v>
      </c>
      <c r="K13" s="147">
        <f>C13+G13</f>
        <v>203</v>
      </c>
      <c r="L13" s="147">
        <f>J13+K13</f>
        <v>1153</v>
      </c>
    </row>
    <row r="14" spans="1:12" ht="10" customHeight="1" x14ac:dyDescent="0.25">
      <c r="A14" s="14" t="s">
        <v>28</v>
      </c>
      <c r="B14" s="147">
        <v>60</v>
      </c>
      <c r="C14" s="147">
        <v>12</v>
      </c>
      <c r="D14" s="147">
        <f t="shared" ref="D14:D17" si="0">B14+C14</f>
        <v>72</v>
      </c>
      <c r="E14" s="147"/>
      <c r="F14" s="147">
        <v>1</v>
      </c>
      <c r="G14" s="147" t="s">
        <v>3</v>
      </c>
      <c r="H14" s="147">
        <v>1</v>
      </c>
      <c r="I14" s="147"/>
      <c r="J14" s="147">
        <f t="shared" ref="J14:J17" si="1">B14+F14</f>
        <v>61</v>
      </c>
      <c r="K14" s="147">
        <v>12</v>
      </c>
      <c r="L14" s="147">
        <f t="shared" ref="L14:L17" si="2">J14+K14</f>
        <v>73</v>
      </c>
    </row>
    <row r="15" spans="1:12" ht="10" customHeight="1" x14ac:dyDescent="0.25">
      <c r="A15" s="14" t="s">
        <v>7</v>
      </c>
      <c r="B15" s="147">
        <v>189</v>
      </c>
      <c r="C15" s="147">
        <v>27</v>
      </c>
      <c r="D15" s="147">
        <f t="shared" si="0"/>
        <v>216</v>
      </c>
      <c r="E15" s="147"/>
      <c r="F15" s="147">
        <v>8</v>
      </c>
      <c r="G15" s="147">
        <v>3</v>
      </c>
      <c r="H15" s="147">
        <f t="shared" ref="H15:H16" si="3">F15+G15</f>
        <v>11</v>
      </c>
      <c r="I15" s="147"/>
      <c r="J15" s="147">
        <f t="shared" si="1"/>
        <v>197</v>
      </c>
      <c r="K15" s="147">
        <f>C15+G15</f>
        <v>30</v>
      </c>
      <c r="L15" s="147">
        <f t="shared" si="2"/>
        <v>227</v>
      </c>
    </row>
    <row r="16" spans="1:12" ht="10" customHeight="1" x14ac:dyDescent="0.25">
      <c r="A16" s="14" t="s">
        <v>6</v>
      </c>
      <c r="B16" s="147">
        <v>1125</v>
      </c>
      <c r="C16" s="147">
        <v>247</v>
      </c>
      <c r="D16" s="147">
        <f t="shared" si="0"/>
        <v>1372</v>
      </c>
      <c r="E16" s="147"/>
      <c r="F16" s="147">
        <v>86</v>
      </c>
      <c r="G16" s="147">
        <v>18</v>
      </c>
      <c r="H16" s="147">
        <f t="shared" si="3"/>
        <v>104</v>
      </c>
      <c r="I16" s="147"/>
      <c r="J16" s="147">
        <f t="shared" si="1"/>
        <v>1211</v>
      </c>
      <c r="K16" s="147">
        <f>C16+G16</f>
        <v>265</v>
      </c>
      <c r="L16" s="147">
        <f t="shared" si="2"/>
        <v>1476</v>
      </c>
    </row>
    <row r="17" spans="1:13" ht="10" customHeight="1" x14ac:dyDescent="0.25">
      <c r="A17" s="14" t="s">
        <v>29</v>
      </c>
      <c r="B17" s="147">
        <v>235</v>
      </c>
      <c r="C17" s="147">
        <v>32</v>
      </c>
      <c r="D17" s="147">
        <f t="shared" si="0"/>
        <v>267</v>
      </c>
      <c r="E17" s="147"/>
      <c r="F17" s="147">
        <v>10</v>
      </c>
      <c r="G17" s="147" t="s">
        <v>3</v>
      </c>
      <c r="H17" s="147">
        <v>10</v>
      </c>
      <c r="I17" s="147"/>
      <c r="J17" s="147">
        <f t="shared" si="1"/>
        <v>245</v>
      </c>
      <c r="K17" s="147">
        <v>32</v>
      </c>
      <c r="L17" s="147">
        <f t="shared" si="2"/>
        <v>277</v>
      </c>
    </row>
    <row r="18" spans="1:13" s="72" customFormat="1" ht="10" customHeight="1" x14ac:dyDescent="0.3">
      <c r="A18" s="15" t="s">
        <v>8</v>
      </c>
      <c r="B18" s="28" t="s">
        <v>3</v>
      </c>
      <c r="C18" s="28" t="s">
        <v>3</v>
      </c>
      <c r="D18" s="28" t="s">
        <v>3</v>
      </c>
      <c r="E18" s="71"/>
      <c r="F18" s="28" t="s">
        <v>3</v>
      </c>
      <c r="G18" s="28" t="s">
        <v>3</v>
      </c>
      <c r="H18" s="28" t="s">
        <v>3</v>
      </c>
      <c r="I18" s="28"/>
      <c r="J18" s="28" t="s">
        <v>3</v>
      </c>
      <c r="K18" s="28" t="s">
        <v>3</v>
      </c>
      <c r="L18" s="28" t="s">
        <v>3</v>
      </c>
    </row>
    <row r="19" spans="1:13" s="72" customFormat="1" ht="10" customHeight="1" x14ac:dyDescent="0.3">
      <c r="A19" s="15" t="s">
        <v>37</v>
      </c>
      <c r="B19" s="28" t="s">
        <v>3</v>
      </c>
      <c r="C19" s="28" t="s">
        <v>3</v>
      </c>
      <c r="D19" s="28" t="s">
        <v>3</v>
      </c>
      <c r="E19" s="71"/>
      <c r="F19" s="28" t="s">
        <v>3</v>
      </c>
      <c r="G19" s="28" t="s">
        <v>3</v>
      </c>
      <c r="H19" s="28" t="s">
        <v>3</v>
      </c>
      <c r="I19" s="28"/>
      <c r="J19" s="28" t="s">
        <v>3</v>
      </c>
      <c r="K19" s="28" t="s">
        <v>3</v>
      </c>
      <c r="L19" s="28" t="s">
        <v>3</v>
      </c>
    </row>
    <row r="20" spans="1:13" ht="10" customHeight="1" x14ac:dyDescent="0.25">
      <c r="A20" s="14" t="s">
        <v>9</v>
      </c>
      <c r="B20" s="1">
        <v>412</v>
      </c>
      <c r="C20" s="1">
        <v>83</v>
      </c>
      <c r="D20" s="1">
        <f t="shared" ref="D20:D34" si="4">B20+C20</f>
        <v>495</v>
      </c>
      <c r="E20" s="1"/>
      <c r="F20" s="1">
        <v>44</v>
      </c>
      <c r="G20" s="1">
        <v>14</v>
      </c>
      <c r="H20" s="1">
        <f t="shared" ref="H20:H27" si="5">F20+G20</f>
        <v>58</v>
      </c>
      <c r="I20" s="1"/>
      <c r="J20" s="1">
        <f t="shared" ref="J20:J34" si="6">B20+F20</f>
        <v>456</v>
      </c>
      <c r="K20" s="1">
        <f t="shared" ref="K20:K27" si="7">C20+G20</f>
        <v>97</v>
      </c>
      <c r="L20" s="1">
        <f t="shared" ref="L20:L34" si="8">J20+K20</f>
        <v>553</v>
      </c>
      <c r="M20" s="115"/>
    </row>
    <row r="21" spans="1:13" ht="10" customHeight="1" x14ac:dyDescent="0.25">
      <c r="A21" s="14" t="s">
        <v>10</v>
      </c>
      <c r="B21" s="1">
        <v>162</v>
      </c>
      <c r="C21" s="1">
        <v>40</v>
      </c>
      <c r="D21" s="1">
        <f t="shared" si="4"/>
        <v>202</v>
      </c>
      <c r="E21" s="1"/>
      <c r="F21" s="1">
        <v>10</v>
      </c>
      <c r="G21" s="1">
        <v>1</v>
      </c>
      <c r="H21" s="1">
        <f t="shared" si="5"/>
        <v>11</v>
      </c>
      <c r="I21" s="1"/>
      <c r="J21" s="1">
        <f t="shared" si="6"/>
        <v>172</v>
      </c>
      <c r="K21" s="1">
        <f t="shared" si="7"/>
        <v>41</v>
      </c>
      <c r="L21" s="1">
        <f t="shared" si="8"/>
        <v>213</v>
      </c>
      <c r="M21" s="115"/>
    </row>
    <row r="22" spans="1:13" ht="10" customHeight="1" x14ac:dyDescent="0.25">
      <c r="A22" s="14" t="s">
        <v>11</v>
      </c>
      <c r="B22" s="1">
        <v>220</v>
      </c>
      <c r="C22" s="1">
        <v>49</v>
      </c>
      <c r="D22" s="1">
        <f t="shared" si="4"/>
        <v>269</v>
      </c>
      <c r="E22" s="1"/>
      <c r="F22" s="1">
        <v>40</v>
      </c>
      <c r="G22" s="1">
        <v>10</v>
      </c>
      <c r="H22" s="1">
        <f t="shared" si="5"/>
        <v>50</v>
      </c>
      <c r="I22" s="1"/>
      <c r="J22" s="1">
        <f t="shared" si="6"/>
        <v>260</v>
      </c>
      <c r="K22" s="1">
        <f t="shared" si="7"/>
        <v>59</v>
      </c>
      <c r="L22" s="1">
        <f t="shared" si="8"/>
        <v>319</v>
      </c>
      <c r="M22" s="115"/>
    </row>
    <row r="23" spans="1:13" ht="10" customHeight="1" x14ac:dyDescent="0.25">
      <c r="A23" s="14" t="s">
        <v>12</v>
      </c>
      <c r="B23" s="1">
        <v>180</v>
      </c>
      <c r="C23" s="1">
        <v>38</v>
      </c>
      <c r="D23" s="1">
        <f t="shared" si="4"/>
        <v>218</v>
      </c>
      <c r="E23" s="1"/>
      <c r="F23" s="1">
        <v>44</v>
      </c>
      <c r="G23" s="1">
        <v>9</v>
      </c>
      <c r="H23" s="1">
        <f t="shared" si="5"/>
        <v>53</v>
      </c>
      <c r="I23" s="1"/>
      <c r="J23" s="1">
        <f t="shared" si="6"/>
        <v>224</v>
      </c>
      <c r="K23" s="1">
        <f t="shared" si="7"/>
        <v>47</v>
      </c>
      <c r="L23" s="1">
        <f t="shared" si="8"/>
        <v>271</v>
      </c>
      <c r="M23" s="115"/>
    </row>
    <row r="24" spans="1:13" ht="10" customHeight="1" x14ac:dyDescent="0.25">
      <c r="A24" s="14" t="s">
        <v>13</v>
      </c>
      <c r="B24" s="1">
        <v>61</v>
      </c>
      <c r="C24" s="1">
        <v>12</v>
      </c>
      <c r="D24" s="1">
        <f t="shared" si="4"/>
        <v>73</v>
      </c>
      <c r="E24" s="1"/>
      <c r="F24" s="1">
        <v>12</v>
      </c>
      <c r="G24" s="1">
        <v>4</v>
      </c>
      <c r="H24" s="1">
        <f t="shared" si="5"/>
        <v>16</v>
      </c>
      <c r="I24" s="1"/>
      <c r="J24" s="1">
        <f t="shared" si="6"/>
        <v>73</v>
      </c>
      <c r="K24" s="1">
        <f t="shared" si="7"/>
        <v>16</v>
      </c>
      <c r="L24" s="1">
        <f t="shared" si="8"/>
        <v>89</v>
      </c>
      <c r="M24" s="115"/>
    </row>
    <row r="25" spans="1:13" ht="10" customHeight="1" x14ac:dyDescent="0.25">
      <c r="A25" s="14" t="s">
        <v>14</v>
      </c>
      <c r="B25" s="1">
        <v>170</v>
      </c>
      <c r="C25" s="1">
        <v>31</v>
      </c>
      <c r="D25" s="1">
        <f t="shared" si="4"/>
        <v>201</v>
      </c>
      <c r="E25" s="1"/>
      <c r="F25" s="1">
        <v>20</v>
      </c>
      <c r="G25" s="1">
        <v>3</v>
      </c>
      <c r="H25" s="1">
        <f t="shared" si="5"/>
        <v>23</v>
      </c>
      <c r="I25" s="1"/>
      <c r="J25" s="1">
        <f t="shared" si="6"/>
        <v>190</v>
      </c>
      <c r="K25" s="1">
        <f t="shared" si="7"/>
        <v>34</v>
      </c>
      <c r="L25" s="1">
        <f t="shared" si="8"/>
        <v>224</v>
      </c>
      <c r="M25" s="115"/>
    </row>
    <row r="26" spans="1:13" ht="10" customHeight="1" x14ac:dyDescent="0.25">
      <c r="A26" s="14" t="s">
        <v>15</v>
      </c>
      <c r="B26" s="1">
        <v>279</v>
      </c>
      <c r="C26" s="1">
        <v>39</v>
      </c>
      <c r="D26" s="1">
        <f t="shared" si="4"/>
        <v>318</v>
      </c>
      <c r="E26" s="1"/>
      <c r="F26" s="1">
        <v>39</v>
      </c>
      <c r="G26" s="1">
        <v>4</v>
      </c>
      <c r="H26" s="1">
        <f t="shared" si="5"/>
        <v>43</v>
      </c>
      <c r="I26" s="1"/>
      <c r="J26" s="1">
        <f t="shared" si="6"/>
        <v>318</v>
      </c>
      <c r="K26" s="1">
        <f t="shared" si="7"/>
        <v>43</v>
      </c>
      <c r="L26" s="1">
        <f t="shared" si="8"/>
        <v>361</v>
      </c>
      <c r="M26" s="115"/>
    </row>
    <row r="27" spans="1:13" ht="10" customHeight="1" x14ac:dyDescent="0.25">
      <c r="A27" s="14" t="s">
        <v>16</v>
      </c>
      <c r="B27" s="1">
        <v>249</v>
      </c>
      <c r="C27" s="1">
        <v>34</v>
      </c>
      <c r="D27" s="1">
        <f t="shared" si="4"/>
        <v>283</v>
      </c>
      <c r="E27" s="1"/>
      <c r="F27" s="1">
        <v>14</v>
      </c>
      <c r="G27" s="1">
        <v>2</v>
      </c>
      <c r="H27" s="1">
        <f t="shared" si="5"/>
        <v>16</v>
      </c>
      <c r="I27" s="1"/>
      <c r="J27" s="1">
        <f t="shared" si="6"/>
        <v>263</v>
      </c>
      <c r="K27" s="1">
        <f t="shared" si="7"/>
        <v>36</v>
      </c>
      <c r="L27" s="1">
        <f t="shared" si="8"/>
        <v>299</v>
      </c>
      <c r="M27" s="115"/>
    </row>
    <row r="28" spans="1:13" ht="10" customHeight="1" x14ac:dyDescent="0.25">
      <c r="A28" s="14" t="s">
        <v>17</v>
      </c>
      <c r="B28" s="1">
        <v>113</v>
      </c>
      <c r="C28" s="1">
        <v>17</v>
      </c>
      <c r="D28" s="1">
        <f t="shared" si="4"/>
        <v>130</v>
      </c>
      <c r="E28" s="1"/>
      <c r="F28" s="1">
        <v>3</v>
      </c>
      <c r="G28" s="1" t="s">
        <v>3</v>
      </c>
      <c r="H28" s="1">
        <v>3</v>
      </c>
      <c r="I28" s="1"/>
      <c r="J28" s="1">
        <f t="shared" si="6"/>
        <v>116</v>
      </c>
      <c r="K28" s="1">
        <v>17</v>
      </c>
      <c r="L28" s="1">
        <f t="shared" si="8"/>
        <v>133</v>
      </c>
      <c r="M28" s="115"/>
    </row>
    <row r="29" spans="1:13" ht="10" customHeight="1" x14ac:dyDescent="0.25">
      <c r="A29" s="14" t="s">
        <v>18</v>
      </c>
      <c r="B29" s="1">
        <v>431</v>
      </c>
      <c r="C29" s="1">
        <v>19</v>
      </c>
      <c r="D29" s="1">
        <f t="shared" si="4"/>
        <v>450</v>
      </c>
      <c r="E29" s="1"/>
      <c r="F29" s="1">
        <v>64</v>
      </c>
      <c r="G29" s="1">
        <v>3</v>
      </c>
      <c r="H29" s="1">
        <f t="shared" ref="H29:H32" si="9">F29+G29</f>
        <v>67</v>
      </c>
      <c r="I29" s="1"/>
      <c r="J29" s="1">
        <f t="shared" si="6"/>
        <v>495</v>
      </c>
      <c r="K29" s="1">
        <f t="shared" ref="K29:K32" si="10">C29+G29</f>
        <v>22</v>
      </c>
      <c r="L29" s="1">
        <f t="shared" si="8"/>
        <v>517</v>
      </c>
      <c r="M29" s="115"/>
    </row>
    <row r="30" spans="1:13" ht="10" customHeight="1" x14ac:dyDescent="0.25">
      <c r="A30" s="14" t="s">
        <v>19</v>
      </c>
      <c r="B30" s="1">
        <v>151</v>
      </c>
      <c r="C30" s="1">
        <v>17</v>
      </c>
      <c r="D30" s="1">
        <f t="shared" si="4"/>
        <v>168</v>
      </c>
      <c r="E30" s="1"/>
      <c r="F30" s="1">
        <v>56</v>
      </c>
      <c r="G30" s="1">
        <v>4</v>
      </c>
      <c r="H30" s="1">
        <f t="shared" si="9"/>
        <v>60</v>
      </c>
      <c r="I30" s="1"/>
      <c r="J30" s="1">
        <f t="shared" si="6"/>
        <v>207</v>
      </c>
      <c r="K30" s="1">
        <f t="shared" si="10"/>
        <v>21</v>
      </c>
      <c r="L30" s="1">
        <f t="shared" si="8"/>
        <v>228</v>
      </c>
      <c r="M30" s="115"/>
    </row>
    <row r="31" spans="1:13" ht="10" customHeight="1" x14ac:dyDescent="0.25">
      <c r="A31" s="14" t="s">
        <v>33</v>
      </c>
      <c r="B31" s="1">
        <v>103</v>
      </c>
      <c r="C31" s="1">
        <v>16</v>
      </c>
      <c r="D31" s="1">
        <f t="shared" si="4"/>
        <v>119</v>
      </c>
      <c r="E31" s="1"/>
      <c r="F31" s="1">
        <v>4</v>
      </c>
      <c r="G31" s="1">
        <v>1</v>
      </c>
      <c r="H31" s="1">
        <f t="shared" si="9"/>
        <v>5</v>
      </c>
      <c r="I31" s="1"/>
      <c r="J31" s="1">
        <f t="shared" si="6"/>
        <v>107</v>
      </c>
      <c r="K31" s="1">
        <f t="shared" si="10"/>
        <v>17</v>
      </c>
      <c r="L31" s="1">
        <f t="shared" si="8"/>
        <v>124</v>
      </c>
      <c r="M31" s="115"/>
    </row>
    <row r="32" spans="1:13" ht="10" customHeight="1" x14ac:dyDescent="0.25">
      <c r="A32" s="14" t="s">
        <v>34</v>
      </c>
      <c r="B32" s="1">
        <v>315</v>
      </c>
      <c r="C32" s="1">
        <v>26</v>
      </c>
      <c r="D32" s="1">
        <f t="shared" si="4"/>
        <v>341</v>
      </c>
      <c r="E32" s="1"/>
      <c r="F32" s="1">
        <v>13</v>
      </c>
      <c r="G32" s="1">
        <v>1</v>
      </c>
      <c r="H32" s="1">
        <f t="shared" si="9"/>
        <v>14</v>
      </c>
      <c r="I32" s="1"/>
      <c r="J32" s="1">
        <f t="shared" si="6"/>
        <v>328</v>
      </c>
      <c r="K32" s="1">
        <f t="shared" si="10"/>
        <v>27</v>
      </c>
      <c r="L32" s="1">
        <f t="shared" si="8"/>
        <v>355</v>
      </c>
      <c r="M32" s="115"/>
    </row>
    <row r="33" spans="1:24" ht="10" customHeight="1" x14ac:dyDescent="0.25">
      <c r="A33" s="14" t="s">
        <v>20</v>
      </c>
      <c r="B33" s="1">
        <v>291</v>
      </c>
      <c r="C33" s="1">
        <v>21</v>
      </c>
      <c r="D33" s="1">
        <f t="shared" si="4"/>
        <v>312</v>
      </c>
      <c r="E33" s="1"/>
      <c r="F33" s="1">
        <v>52</v>
      </c>
      <c r="G33" s="1">
        <v>6</v>
      </c>
      <c r="H33" s="1">
        <f t="shared" ref="H33:H34" si="11">F33+G33</f>
        <v>58</v>
      </c>
      <c r="I33" s="1"/>
      <c r="J33" s="1">
        <f t="shared" si="6"/>
        <v>343</v>
      </c>
      <c r="K33" s="1">
        <f t="shared" ref="K33:K34" si="12">C33+G33</f>
        <v>27</v>
      </c>
      <c r="L33" s="1">
        <f t="shared" si="8"/>
        <v>370</v>
      </c>
      <c r="M33" s="115"/>
    </row>
    <row r="34" spans="1:24" ht="10" customHeight="1" x14ac:dyDescent="0.25">
      <c r="A34" s="14" t="s">
        <v>21</v>
      </c>
      <c r="B34" s="1">
        <v>301</v>
      </c>
      <c r="C34" s="1">
        <v>52</v>
      </c>
      <c r="D34" s="1">
        <f t="shared" si="4"/>
        <v>353</v>
      </c>
      <c r="E34" s="1"/>
      <c r="F34" s="1">
        <v>13</v>
      </c>
      <c r="G34" s="1">
        <v>3</v>
      </c>
      <c r="H34" s="1">
        <f t="shared" si="11"/>
        <v>16</v>
      </c>
      <c r="I34" s="1"/>
      <c r="J34" s="1">
        <f t="shared" si="6"/>
        <v>314</v>
      </c>
      <c r="K34" s="1">
        <f t="shared" si="12"/>
        <v>55</v>
      </c>
      <c r="L34" s="1">
        <f t="shared" si="8"/>
        <v>369</v>
      </c>
      <c r="M34" s="115"/>
    </row>
    <row r="35" spans="1:24" ht="10" customHeight="1" x14ac:dyDescent="0.25">
      <c r="A35" s="16" t="s">
        <v>22</v>
      </c>
      <c r="B35" s="2">
        <f>B13+B14+B15+B16</f>
        <v>2288</v>
      </c>
      <c r="C35" s="2">
        <f t="shared" ref="C35:D35" si="13">C13+C14+C15+C16</f>
        <v>483</v>
      </c>
      <c r="D35" s="2">
        <f t="shared" si="13"/>
        <v>2771</v>
      </c>
      <c r="E35" s="2"/>
      <c r="F35" s="2">
        <f>F13+F14+F15+F16</f>
        <v>131</v>
      </c>
      <c r="G35" s="2">
        <f>G13+G15+G16</f>
        <v>27</v>
      </c>
      <c r="H35" s="2">
        <f t="shared" ref="H35" si="14">H13+H14+H15+H16</f>
        <v>158</v>
      </c>
      <c r="I35" s="2"/>
      <c r="J35" s="2">
        <f>J13+J14+J15+J16</f>
        <v>2419</v>
      </c>
      <c r="K35" s="2">
        <f t="shared" ref="K35:L35" si="15">K13+K14+K15+K16</f>
        <v>510</v>
      </c>
      <c r="L35" s="2">
        <f t="shared" si="15"/>
        <v>2929</v>
      </c>
      <c r="M35" s="115"/>
    </row>
    <row r="36" spans="1:24" ht="10" customHeight="1" x14ac:dyDescent="0.25">
      <c r="A36" s="16" t="s">
        <v>23</v>
      </c>
      <c r="B36" s="2">
        <f>B17+B20+B21+B22</f>
        <v>1029</v>
      </c>
      <c r="C36" s="2">
        <f t="shared" ref="C36:D36" si="16">C17+C20+C21+C22</f>
        <v>204</v>
      </c>
      <c r="D36" s="2">
        <f t="shared" si="16"/>
        <v>1233</v>
      </c>
      <c r="E36" s="2"/>
      <c r="F36" s="2">
        <f>F17+F20+F21+F22</f>
        <v>104</v>
      </c>
      <c r="G36" s="2">
        <f>G20+G21+G22</f>
        <v>25</v>
      </c>
      <c r="H36" s="2">
        <f t="shared" ref="H36" si="17">H17+H20+H21+H22</f>
        <v>129</v>
      </c>
      <c r="I36" s="2"/>
      <c r="J36" s="2">
        <f>J17+J20+J21+J22</f>
        <v>1133</v>
      </c>
      <c r="K36" s="2">
        <f t="shared" ref="K36:L36" si="18">K17+K20+K21+K22</f>
        <v>229</v>
      </c>
      <c r="L36" s="2">
        <f t="shared" si="18"/>
        <v>1362</v>
      </c>
      <c r="M36" s="115"/>
    </row>
    <row r="37" spans="1:24" ht="10" customHeight="1" x14ac:dyDescent="0.25">
      <c r="A37" s="16" t="s">
        <v>24</v>
      </c>
      <c r="B37" s="2">
        <f>B23+B24+B25+B26</f>
        <v>690</v>
      </c>
      <c r="C37" s="2">
        <f t="shared" ref="C37:D37" si="19">C23+C24+C25+C26</f>
        <v>120</v>
      </c>
      <c r="D37" s="2">
        <f t="shared" si="19"/>
        <v>810</v>
      </c>
      <c r="E37" s="2"/>
      <c r="F37" s="2">
        <f>F23+F24+F25+F26</f>
        <v>115</v>
      </c>
      <c r="G37" s="2">
        <f t="shared" ref="G37:H37" si="20">G23+G24+G25+G26</f>
        <v>20</v>
      </c>
      <c r="H37" s="2">
        <f t="shared" si="20"/>
        <v>135</v>
      </c>
      <c r="I37" s="2"/>
      <c r="J37" s="2">
        <f>J23+J24+J25+J26</f>
        <v>805</v>
      </c>
      <c r="K37" s="2">
        <f t="shared" ref="K37:L37" si="21">K23+K24+K25+K26</f>
        <v>140</v>
      </c>
      <c r="L37" s="2">
        <f t="shared" si="21"/>
        <v>945</v>
      </c>
      <c r="M37" s="115"/>
    </row>
    <row r="38" spans="1:24" ht="10" customHeight="1" x14ac:dyDescent="0.25">
      <c r="A38" s="16" t="s">
        <v>25</v>
      </c>
      <c r="B38" s="2">
        <f>B27+B28+B29+B30+B31+B32</f>
        <v>1362</v>
      </c>
      <c r="C38" s="2">
        <f t="shared" ref="C38:D38" si="22">C27+C28+C29+C30+C31+C32</f>
        <v>129</v>
      </c>
      <c r="D38" s="2">
        <f t="shared" si="22"/>
        <v>1491</v>
      </c>
      <c r="E38" s="2"/>
      <c r="F38" s="2">
        <f>F27+F28+F29+F30+F31+F32</f>
        <v>154</v>
      </c>
      <c r="G38" s="2">
        <f>G27+G29+G30+G31+G32</f>
        <v>11</v>
      </c>
      <c r="H38" s="2">
        <f t="shared" ref="H38" si="23">H27+H28+H29+H30+H31+H32</f>
        <v>165</v>
      </c>
      <c r="I38" s="2"/>
      <c r="J38" s="2">
        <f>J27+J28+J29+J30+J31+J32</f>
        <v>1516</v>
      </c>
      <c r="K38" s="2">
        <f t="shared" ref="K38:L38" si="24">K27+K28+K29+K30+K31+K32</f>
        <v>140</v>
      </c>
      <c r="L38" s="2">
        <f t="shared" si="24"/>
        <v>1656</v>
      </c>
      <c r="M38" s="115"/>
    </row>
    <row r="39" spans="1:24" ht="10" customHeight="1" x14ac:dyDescent="0.25">
      <c r="A39" s="17" t="s">
        <v>26</v>
      </c>
      <c r="B39" s="29">
        <f>B33+B34</f>
        <v>592</v>
      </c>
      <c r="C39" s="29">
        <f t="shared" ref="C39:D39" si="25">C33+C34</f>
        <v>73</v>
      </c>
      <c r="D39" s="29">
        <f t="shared" si="25"/>
        <v>665</v>
      </c>
      <c r="E39" s="29"/>
      <c r="F39" s="29">
        <f>F33+F34</f>
        <v>65</v>
      </c>
      <c r="G39" s="29">
        <f t="shared" ref="G39:H39" si="26">G33+G34</f>
        <v>9</v>
      </c>
      <c r="H39" s="2">
        <f t="shared" si="26"/>
        <v>74</v>
      </c>
      <c r="I39" s="29"/>
      <c r="J39" s="2">
        <f>J33+J34</f>
        <v>657</v>
      </c>
      <c r="K39" s="2">
        <f t="shared" ref="K39:L39" si="27">K33+K34</f>
        <v>82</v>
      </c>
      <c r="L39" s="2">
        <f t="shared" si="27"/>
        <v>739</v>
      </c>
      <c r="M39" s="115"/>
    </row>
    <row r="40" spans="1:24" ht="10" customHeight="1" x14ac:dyDescent="0.25">
      <c r="A40" s="18" t="s">
        <v>27</v>
      </c>
      <c r="B40" s="29">
        <f>B35+B36+B37+B38+B39</f>
        <v>5961</v>
      </c>
      <c r="C40" s="29">
        <f t="shared" ref="C40:D40" si="28">C35+C36+C37+C38+C39</f>
        <v>1009</v>
      </c>
      <c r="D40" s="29">
        <f t="shared" si="28"/>
        <v>6970</v>
      </c>
      <c r="E40" s="29"/>
      <c r="F40" s="29">
        <f>F35+F36+F37+F38+F39</f>
        <v>569</v>
      </c>
      <c r="G40" s="29">
        <f t="shared" ref="G40" si="29">G35+G36+G37+G38+G39</f>
        <v>92</v>
      </c>
      <c r="H40" s="2">
        <f t="shared" ref="H40" si="30">H35+H36+H37+H38+H39</f>
        <v>661</v>
      </c>
      <c r="I40" s="29"/>
      <c r="J40" s="2">
        <f>J35+J36+J37+J38+J39</f>
        <v>6530</v>
      </c>
      <c r="K40" s="2">
        <f t="shared" ref="K40" si="31">K35+K36+K37+K38+K39</f>
        <v>1101</v>
      </c>
      <c r="L40" s="2">
        <f t="shared" ref="L40" si="32">L35+L36+L37+L38+L39</f>
        <v>7631</v>
      </c>
      <c r="M40" s="115"/>
      <c r="N40" s="115"/>
      <c r="O40" s="115"/>
    </row>
    <row r="41" spans="1:24" ht="3" customHeight="1" x14ac:dyDescent="0.25">
      <c r="A41" s="30"/>
      <c r="B41" s="13"/>
      <c r="C41" s="9"/>
      <c r="D41" s="9"/>
      <c r="E41" s="9"/>
      <c r="F41" s="9"/>
      <c r="G41" s="9"/>
      <c r="H41" s="9"/>
      <c r="I41" s="9"/>
      <c r="J41" s="9"/>
      <c r="K41" s="9"/>
      <c r="L41" s="13"/>
      <c r="M41" s="115"/>
    </row>
    <row r="42" spans="1:24" s="23" customFormat="1" ht="10" customHeight="1" x14ac:dyDescent="0.25">
      <c r="A42" s="25"/>
      <c r="B42" s="213" t="s">
        <v>41</v>
      </c>
      <c r="C42" s="213"/>
      <c r="D42" s="213"/>
      <c r="E42" s="213"/>
      <c r="F42" s="213"/>
      <c r="G42" s="213"/>
      <c r="H42" s="213"/>
      <c r="I42" s="213"/>
      <c r="J42" s="213"/>
      <c r="K42" s="213"/>
      <c r="L42" s="213"/>
      <c r="M42" s="115"/>
    </row>
    <row r="43" spans="1:24" ht="3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115"/>
    </row>
    <row r="44" spans="1:24" ht="10" customHeight="1" x14ac:dyDescent="0.25">
      <c r="A44" s="14" t="s">
        <v>5</v>
      </c>
      <c r="B44" s="31">
        <f>(B13/$D$13)*100</f>
        <v>82.268226822682266</v>
      </c>
      <c r="C44" s="31">
        <f t="shared" ref="C44:D44" si="33">(C13/$D$13)*100</f>
        <v>17.731773177317731</v>
      </c>
      <c r="D44" s="31">
        <f t="shared" si="33"/>
        <v>100</v>
      </c>
      <c r="E44" s="5"/>
      <c r="F44" s="31">
        <f>(F13/$H$13)*100</f>
        <v>85.714285714285708</v>
      </c>
      <c r="G44" s="31">
        <f t="shared" ref="G44:H44" si="34">(G13/$H$13)*100</f>
        <v>14.285714285714285</v>
      </c>
      <c r="H44" s="31">
        <f t="shared" si="34"/>
        <v>100</v>
      </c>
      <c r="I44" s="31"/>
      <c r="J44" s="31">
        <f>(J13/$L$13)*100</f>
        <v>82.393755420641796</v>
      </c>
      <c r="K44" s="31">
        <f t="shared" ref="K44:L44" si="35">(K13/$L$13)*100</f>
        <v>17.606244579358197</v>
      </c>
      <c r="L44" s="31">
        <f t="shared" si="35"/>
        <v>100</v>
      </c>
      <c r="M44" s="115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</row>
    <row r="45" spans="1:24" ht="10" customHeight="1" x14ac:dyDescent="0.25">
      <c r="A45" s="14" t="s">
        <v>28</v>
      </c>
      <c r="B45" s="31">
        <f>(B14/$D$14)*100</f>
        <v>83.333333333333343</v>
      </c>
      <c r="C45" s="31">
        <f t="shared" ref="C45:D45" si="36">(C14/$D$14)*100</f>
        <v>16.666666666666664</v>
      </c>
      <c r="D45" s="31">
        <f t="shared" si="36"/>
        <v>100</v>
      </c>
      <c r="E45" s="5"/>
      <c r="F45" s="31">
        <v>100</v>
      </c>
      <c r="G45" s="1" t="s">
        <v>3</v>
      </c>
      <c r="H45" s="31">
        <v>100</v>
      </c>
      <c r="I45" s="31"/>
      <c r="J45" s="31">
        <f>(J14/$L14)*100</f>
        <v>83.561643835616437</v>
      </c>
      <c r="K45" s="31">
        <f t="shared" ref="K45:L45" si="37">(K14/$L14)*100</f>
        <v>16.43835616438356</v>
      </c>
      <c r="L45" s="31">
        <f t="shared" si="37"/>
        <v>100</v>
      </c>
      <c r="M45" s="115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</row>
    <row r="46" spans="1:24" ht="10" customHeight="1" x14ac:dyDescent="0.25">
      <c r="A46" s="14" t="s">
        <v>7</v>
      </c>
      <c r="B46" s="31">
        <f>(B15/$D$15)*100</f>
        <v>87.5</v>
      </c>
      <c r="C46" s="31">
        <f t="shared" ref="C46:D46" si="38">(C15/$D$15)*100</f>
        <v>12.5</v>
      </c>
      <c r="D46" s="31">
        <f t="shared" si="38"/>
        <v>100</v>
      </c>
      <c r="E46" s="5"/>
      <c r="F46" s="31">
        <f>(F15/$H15)*100</f>
        <v>72.727272727272734</v>
      </c>
      <c r="G46" s="31">
        <f t="shared" ref="G46:H46" si="39">(G15/$H15)*100</f>
        <v>27.27272727272727</v>
      </c>
      <c r="H46" s="31">
        <f t="shared" si="39"/>
        <v>100</v>
      </c>
      <c r="I46" s="31"/>
      <c r="J46" s="31">
        <f t="shared" ref="J46:L46" si="40">(J15/$L15)*100</f>
        <v>86.784140969162991</v>
      </c>
      <c r="K46" s="31">
        <f t="shared" si="40"/>
        <v>13.215859030837004</v>
      </c>
      <c r="L46" s="31">
        <f t="shared" si="40"/>
        <v>100</v>
      </c>
      <c r="M46" s="115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</row>
    <row r="47" spans="1:24" ht="10" customHeight="1" x14ac:dyDescent="0.25">
      <c r="A47" s="14" t="s">
        <v>6</v>
      </c>
      <c r="B47" s="31">
        <f>(B16/$D$16)*100</f>
        <v>81.997084548104965</v>
      </c>
      <c r="C47" s="31">
        <f t="shared" ref="C47:D47" si="41">(C16/$D$16)*100</f>
        <v>18.002915451895042</v>
      </c>
      <c r="D47" s="31">
        <f t="shared" si="41"/>
        <v>100</v>
      </c>
      <c r="E47" s="5"/>
      <c r="F47" s="31">
        <f t="shared" ref="F47:H48" si="42">(F16/$H16)*100</f>
        <v>82.692307692307693</v>
      </c>
      <c r="G47" s="31">
        <f t="shared" si="42"/>
        <v>17.307692307692307</v>
      </c>
      <c r="H47" s="31">
        <f t="shared" si="42"/>
        <v>100</v>
      </c>
      <c r="I47" s="31"/>
      <c r="J47" s="31">
        <f t="shared" ref="J47:L48" si="43">(J16/$L16)*100</f>
        <v>82.046070460704613</v>
      </c>
      <c r="K47" s="31">
        <f t="shared" si="43"/>
        <v>17.953929539295395</v>
      </c>
      <c r="L47" s="31">
        <f t="shared" si="43"/>
        <v>100</v>
      </c>
      <c r="M47" s="115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</row>
    <row r="48" spans="1:24" ht="10" customHeight="1" x14ac:dyDescent="0.25">
      <c r="A48" s="14" t="s">
        <v>29</v>
      </c>
      <c r="B48" s="31">
        <f>(B17/$D$17)*100</f>
        <v>88.014981273408239</v>
      </c>
      <c r="C48" s="31">
        <f t="shared" ref="C48:D48" si="44">(C17/$D$17)*100</f>
        <v>11.985018726591761</v>
      </c>
      <c r="D48" s="31">
        <f t="shared" si="44"/>
        <v>100</v>
      </c>
      <c r="E48" s="5"/>
      <c r="F48" s="31">
        <f t="shared" si="42"/>
        <v>100</v>
      </c>
      <c r="G48" s="1" t="s">
        <v>3</v>
      </c>
      <c r="H48" s="31">
        <v>100</v>
      </c>
      <c r="I48" s="31"/>
      <c r="J48" s="31">
        <f t="shared" si="43"/>
        <v>88.447653429602894</v>
      </c>
      <c r="K48" s="31">
        <f t="shared" si="43"/>
        <v>11.552346570397113</v>
      </c>
      <c r="L48" s="31">
        <v>100</v>
      </c>
      <c r="M48" s="115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</row>
    <row r="49" spans="1:24" ht="10" customHeight="1" x14ac:dyDescent="0.25">
      <c r="A49" s="14" t="s">
        <v>9</v>
      </c>
      <c r="B49" s="31">
        <f>(B20/$D$20)*100</f>
        <v>83.232323232323239</v>
      </c>
      <c r="C49" s="31">
        <f t="shared" ref="C49:D49" si="45">(C20/$D$20)*100</f>
        <v>16.767676767676768</v>
      </c>
      <c r="D49" s="31">
        <f t="shared" si="45"/>
        <v>100</v>
      </c>
      <c r="E49" s="5"/>
      <c r="F49" s="31">
        <f t="shared" ref="F49" si="46">(F20/$H20)*100</f>
        <v>75.862068965517238</v>
      </c>
      <c r="G49" s="31">
        <f t="shared" ref="G49:H49" si="47">(G20/$H20)*100</f>
        <v>24.137931034482758</v>
      </c>
      <c r="H49" s="31">
        <f t="shared" si="47"/>
        <v>100</v>
      </c>
      <c r="I49" s="31"/>
      <c r="J49" s="31">
        <f t="shared" ref="J49:L49" si="48">(J20/$L20)*100</f>
        <v>82.459312839059677</v>
      </c>
      <c r="K49" s="31">
        <f t="shared" si="48"/>
        <v>17.540687160940323</v>
      </c>
      <c r="L49" s="31">
        <f t="shared" si="48"/>
        <v>100</v>
      </c>
      <c r="M49" s="115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</row>
    <row r="50" spans="1:24" ht="10" customHeight="1" x14ac:dyDescent="0.25">
      <c r="A50" s="14" t="s">
        <v>10</v>
      </c>
      <c r="B50" s="31">
        <f>(B21/$D$21)*100</f>
        <v>80.198019801980209</v>
      </c>
      <c r="C50" s="31">
        <f t="shared" ref="C50:D50" si="49">(C21/$D$21)*100</f>
        <v>19.801980198019802</v>
      </c>
      <c r="D50" s="31">
        <f t="shared" si="49"/>
        <v>100</v>
      </c>
      <c r="E50" s="5"/>
      <c r="F50" s="31">
        <f t="shared" ref="F50" si="50">(F21/$H21)*100</f>
        <v>90.909090909090907</v>
      </c>
      <c r="G50" s="31">
        <f t="shared" ref="G50:H50" si="51">(G21/$H21)*100</f>
        <v>9.0909090909090917</v>
      </c>
      <c r="H50" s="31">
        <f t="shared" si="51"/>
        <v>100</v>
      </c>
      <c r="I50" s="31"/>
      <c r="J50" s="31">
        <f t="shared" ref="J50:L50" si="52">(J21/$L21)*100</f>
        <v>80.751173708920192</v>
      </c>
      <c r="K50" s="31">
        <f t="shared" si="52"/>
        <v>19.248826291079812</v>
      </c>
      <c r="L50" s="31">
        <f t="shared" si="52"/>
        <v>100</v>
      </c>
      <c r="M50" s="115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</row>
    <row r="51" spans="1:24" ht="10" customHeight="1" x14ac:dyDescent="0.25">
      <c r="A51" s="14" t="s">
        <v>11</v>
      </c>
      <c r="B51" s="31">
        <f>(B22/$D$22)*100</f>
        <v>81.784386617100367</v>
      </c>
      <c r="C51" s="31">
        <f t="shared" ref="C51:D51" si="53">(C22/$D$22)*100</f>
        <v>18.21561338289963</v>
      </c>
      <c r="D51" s="31">
        <f t="shared" si="53"/>
        <v>100</v>
      </c>
      <c r="E51" s="5"/>
      <c r="F51" s="31">
        <f t="shared" ref="F51" si="54">(F22/$H22)*100</f>
        <v>80</v>
      </c>
      <c r="G51" s="31">
        <f t="shared" ref="G51:H51" si="55">(G22/$H22)*100</f>
        <v>20</v>
      </c>
      <c r="H51" s="31">
        <f t="shared" si="55"/>
        <v>100</v>
      </c>
      <c r="I51" s="31"/>
      <c r="J51" s="31">
        <f t="shared" ref="J51:L51" si="56">(J22/$L22)*100</f>
        <v>81.504702194357364</v>
      </c>
      <c r="K51" s="31">
        <f t="shared" si="56"/>
        <v>18.495297805642632</v>
      </c>
      <c r="L51" s="31">
        <f t="shared" si="56"/>
        <v>100</v>
      </c>
      <c r="M51" s="115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</row>
    <row r="52" spans="1:24" ht="10" customHeight="1" x14ac:dyDescent="0.25">
      <c r="A52" s="14" t="s">
        <v>12</v>
      </c>
      <c r="B52" s="31">
        <f>(B23/$D$23)*100</f>
        <v>82.568807339449549</v>
      </c>
      <c r="C52" s="31">
        <f t="shared" ref="C52:D52" si="57">(C23/$D$23)*100</f>
        <v>17.431192660550458</v>
      </c>
      <c r="D52" s="31">
        <f t="shared" si="57"/>
        <v>100</v>
      </c>
      <c r="E52" s="5"/>
      <c r="F52" s="31">
        <f t="shared" ref="F52" si="58">(F23/$H23)*100</f>
        <v>83.018867924528308</v>
      </c>
      <c r="G52" s="31">
        <f t="shared" ref="G52:H52" si="59">(G23/$H23)*100</f>
        <v>16.981132075471699</v>
      </c>
      <c r="H52" s="31">
        <f t="shared" si="59"/>
        <v>100</v>
      </c>
      <c r="I52" s="31"/>
      <c r="J52" s="31">
        <f t="shared" ref="J52:L52" si="60">(J23/$L23)*100</f>
        <v>82.656826568265686</v>
      </c>
      <c r="K52" s="31">
        <f t="shared" si="60"/>
        <v>17.343173431734318</v>
      </c>
      <c r="L52" s="31">
        <f t="shared" si="60"/>
        <v>100</v>
      </c>
      <c r="M52" s="115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</row>
    <row r="53" spans="1:24" ht="10" customHeight="1" x14ac:dyDescent="0.25">
      <c r="A53" s="14" t="s">
        <v>13</v>
      </c>
      <c r="B53" s="31">
        <f>(B24/$D$24)*100</f>
        <v>83.561643835616437</v>
      </c>
      <c r="C53" s="31">
        <f t="shared" ref="C53:D53" si="61">(C24/$D$24)*100</f>
        <v>16.43835616438356</v>
      </c>
      <c r="D53" s="31">
        <f t="shared" si="61"/>
        <v>100</v>
      </c>
      <c r="E53" s="5"/>
      <c r="F53" s="31">
        <f t="shared" ref="F53" si="62">(F24/$H24)*100</f>
        <v>75</v>
      </c>
      <c r="G53" s="31">
        <f t="shared" ref="G53:H53" si="63">(G24/$H24)*100</f>
        <v>25</v>
      </c>
      <c r="H53" s="31">
        <f t="shared" si="63"/>
        <v>100</v>
      </c>
      <c r="I53" s="31"/>
      <c r="J53" s="31">
        <f t="shared" ref="J53:L53" si="64">(J24/$L24)*100</f>
        <v>82.022471910112358</v>
      </c>
      <c r="K53" s="31">
        <f t="shared" si="64"/>
        <v>17.977528089887642</v>
      </c>
      <c r="L53" s="31">
        <f t="shared" si="64"/>
        <v>100</v>
      </c>
      <c r="M53" s="115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</row>
    <row r="54" spans="1:24" ht="10" customHeight="1" x14ac:dyDescent="0.25">
      <c r="A54" s="14" t="s">
        <v>14</v>
      </c>
      <c r="B54" s="31">
        <f>(B25/$D$25)*100</f>
        <v>84.577114427860707</v>
      </c>
      <c r="C54" s="31">
        <f t="shared" ref="C54:D54" si="65">(C25/$D$25)*100</f>
        <v>15.422885572139302</v>
      </c>
      <c r="D54" s="31">
        <f t="shared" si="65"/>
        <v>100</v>
      </c>
      <c r="E54" s="5"/>
      <c r="F54" s="31">
        <f t="shared" ref="F54" si="66">(F25/$H25)*100</f>
        <v>86.956521739130437</v>
      </c>
      <c r="G54" s="31">
        <f t="shared" ref="G54:H54" si="67">(G25/$H25)*100</f>
        <v>13.043478260869565</v>
      </c>
      <c r="H54" s="31">
        <f t="shared" si="67"/>
        <v>100</v>
      </c>
      <c r="I54" s="31"/>
      <c r="J54" s="31">
        <f t="shared" ref="J54:L54" si="68">(J25/$L25)*100</f>
        <v>84.821428571428569</v>
      </c>
      <c r="K54" s="31">
        <f t="shared" si="68"/>
        <v>15.178571428571427</v>
      </c>
      <c r="L54" s="31">
        <f t="shared" si="68"/>
        <v>100</v>
      </c>
      <c r="M54" s="115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</row>
    <row r="55" spans="1:24" ht="10" customHeight="1" x14ac:dyDescent="0.25">
      <c r="A55" s="14" t="s">
        <v>15</v>
      </c>
      <c r="B55" s="31">
        <f>(B26/$D$26)*100</f>
        <v>87.735849056603783</v>
      </c>
      <c r="C55" s="31">
        <f t="shared" ref="C55:D55" si="69">(C26/$D$26)*100</f>
        <v>12.264150943396226</v>
      </c>
      <c r="D55" s="31">
        <f t="shared" si="69"/>
        <v>100</v>
      </c>
      <c r="E55" s="5"/>
      <c r="F55" s="31">
        <f t="shared" ref="F55" si="70">(F26/$H26)*100</f>
        <v>90.697674418604649</v>
      </c>
      <c r="G55" s="31">
        <f t="shared" ref="G55:H55" si="71">(G26/$H26)*100</f>
        <v>9.3023255813953494</v>
      </c>
      <c r="H55" s="31">
        <f t="shared" si="71"/>
        <v>100</v>
      </c>
      <c r="I55" s="31"/>
      <c r="J55" s="31">
        <f t="shared" ref="J55:L55" si="72">(J26/$L26)*100</f>
        <v>88.088642659279785</v>
      </c>
      <c r="K55" s="31">
        <f t="shared" si="72"/>
        <v>11.911357340720222</v>
      </c>
      <c r="L55" s="31">
        <f t="shared" si="72"/>
        <v>100</v>
      </c>
      <c r="M55" s="115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</row>
    <row r="56" spans="1:24" ht="10" customHeight="1" x14ac:dyDescent="0.25">
      <c r="A56" s="14" t="s">
        <v>16</v>
      </c>
      <c r="B56" s="31">
        <f>(B27/$D$27)*100</f>
        <v>87.985865724381625</v>
      </c>
      <c r="C56" s="31">
        <f t="shared" ref="C56:D56" si="73">(C27/$D$27)*100</f>
        <v>12.014134275618375</v>
      </c>
      <c r="D56" s="31">
        <f t="shared" si="73"/>
        <v>100</v>
      </c>
      <c r="E56" s="5"/>
      <c r="F56" s="31">
        <f t="shared" ref="F56" si="74">(F27/$H27)*100</f>
        <v>87.5</v>
      </c>
      <c r="G56" s="31">
        <f t="shared" ref="G56:H56" si="75">(G27/$H27)*100</f>
        <v>12.5</v>
      </c>
      <c r="H56" s="31">
        <f t="shared" si="75"/>
        <v>100</v>
      </c>
      <c r="I56" s="31"/>
      <c r="J56" s="31">
        <f t="shared" ref="J56:L56" si="76">(J27/$L27)*100</f>
        <v>87.959866220735776</v>
      </c>
      <c r="K56" s="31">
        <f t="shared" si="76"/>
        <v>12.040133779264215</v>
      </c>
      <c r="L56" s="31">
        <f t="shared" si="76"/>
        <v>100</v>
      </c>
      <c r="M56" s="115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</row>
    <row r="57" spans="1:24" ht="10" customHeight="1" x14ac:dyDescent="0.25">
      <c r="A57" s="14" t="s">
        <v>17</v>
      </c>
      <c r="B57" s="31">
        <f>(B28/$D$28)*100</f>
        <v>86.92307692307692</v>
      </c>
      <c r="C57" s="31">
        <f t="shared" ref="C57:D57" si="77">(C28/$D$28)*100</f>
        <v>13.076923076923078</v>
      </c>
      <c r="D57" s="31">
        <f t="shared" si="77"/>
        <v>100</v>
      </c>
      <c r="E57" s="5"/>
      <c r="F57" s="31">
        <f t="shared" ref="F57" si="78">(F28/$H28)*100</f>
        <v>100</v>
      </c>
      <c r="G57" s="1" t="s">
        <v>3</v>
      </c>
      <c r="H57" s="31">
        <f t="shared" ref="H57" si="79">(H28/$H28)*100</f>
        <v>100</v>
      </c>
      <c r="I57" s="31"/>
      <c r="J57" s="31">
        <f t="shared" ref="J57:L57" si="80">(J28/$L28)*100</f>
        <v>87.218045112781951</v>
      </c>
      <c r="K57" s="31">
        <f t="shared" si="80"/>
        <v>12.781954887218044</v>
      </c>
      <c r="L57" s="31">
        <f t="shared" si="80"/>
        <v>100</v>
      </c>
      <c r="M57" s="115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</row>
    <row r="58" spans="1:24" ht="10" customHeight="1" x14ac:dyDescent="0.25">
      <c r="A58" s="14" t="s">
        <v>18</v>
      </c>
      <c r="B58" s="31">
        <f>(B29/$D$29)*100</f>
        <v>95.777777777777771</v>
      </c>
      <c r="C58" s="31">
        <f t="shared" ref="C58:D58" si="81">(C29/$D$29)*100</f>
        <v>4.2222222222222223</v>
      </c>
      <c r="D58" s="31">
        <f t="shared" si="81"/>
        <v>100</v>
      </c>
      <c r="E58" s="5"/>
      <c r="F58" s="31">
        <f t="shared" ref="F58" si="82">(F29/$H29)*100</f>
        <v>95.522388059701484</v>
      </c>
      <c r="G58" s="31">
        <f t="shared" ref="G58:H58" si="83">(G29/$H29)*100</f>
        <v>4.4776119402985071</v>
      </c>
      <c r="H58" s="31">
        <f t="shared" si="83"/>
        <v>100</v>
      </c>
      <c r="I58" s="31"/>
      <c r="J58" s="31">
        <f t="shared" ref="J58:L58" si="84">(J29/$L29)*100</f>
        <v>95.744680851063833</v>
      </c>
      <c r="K58" s="31">
        <f t="shared" si="84"/>
        <v>4.2553191489361701</v>
      </c>
      <c r="L58" s="31">
        <f t="shared" si="84"/>
        <v>100</v>
      </c>
      <c r="M58" s="115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</row>
    <row r="59" spans="1:24" ht="10" customHeight="1" x14ac:dyDescent="0.25">
      <c r="A59" s="14" t="s">
        <v>19</v>
      </c>
      <c r="B59" s="31">
        <f>(B30/$D$30)*100</f>
        <v>89.88095238095238</v>
      </c>
      <c r="C59" s="31">
        <f t="shared" ref="C59:D59" si="85">(C30/$D$30)*100</f>
        <v>10.119047619047619</v>
      </c>
      <c r="D59" s="31">
        <f t="shared" si="85"/>
        <v>100</v>
      </c>
      <c r="E59" s="5"/>
      <c r="F59" s="31">
        <f t="shared" ref="F59" si="86">(F30/$H30)*100</f>
        <v>93.333333333333329</v>
      </c>
      <c r="G59" s="31">
        <f t="shared" ref="G59:H59" si="87">(G30/$H30)*100</f>
        <v>6.666666666666667</v>
      </c>
      <c r="H59" s="31">
        <f t="shared" si="87"/>
        <v>100</v>
      </c>
      <c r="I59" s="31"/>
      <c r="J59" s="31">
        <f t="shared" ref="J59:L59" si="88">(J30/$L30)*100</f>
        <v>90.789473684210535</v>
      </c>
      <c r="K59" s="31">
        <f t="shared" si="88"/>
        <v>9.2105263157894726</v>
      </c>
      <c r="L59" s="31">
        <f t="shared" si="88"/>
        <v>100</v>
      </c>
      <c r="M59" s="115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</row>
    <row r="60" spans="1:24" ht="10" customHeight="1" x14ac:dyDescent="0.25">
      <c r="A60" s="14" t="s">
        <v>33</v>
      </c>
      <c r="B60" s="31">
        <f>(B31/$D$31)*100</f>
        <v>86.554621848739501</v>
      </c>
      <c r="C60" s="31">
        <f t="shared" ref="C60:D60" si="89">(C31/$D$31)*100</f>
        <v>13.445378151260504</v>
      </c>
      <c r="D60" s="31">
        <f t="shared" si="89"/>
        <v>100</v>
      </c>
      <c r="E60" s="5"/>
      <c r="F60" s="31">
        <f t="shared" ref="F60" si="90">(F31/$H31)*100</f>
        <v>80</v>
      </c>
      <c r="G60" s="31">
        <f t="shared" ref="G60:H60" si="91">(G31/$H31)*100</f>
        <v>20</v>
      </c>
      <c r="H60" s="31">
        <f t="shared" si="91"/>
        <v>100</v>
      </c>
      <c r="I60" s="31"/>
      <c r="J60" s="31">
        <f t="shared" ref="J60:L60" si="92">(J31/$L31)*100</f>
        <v>86.290322580645167</v>
      </c>
      <c r="K60" s="31">
        <f t="shared" si="92"/>
        <v>13.709677419354838</v>
      </c>
      <c r="L60" s="31">
        <f t="shared" si="92"/>
        <v>100</v>
      </c>
      <c r="M60" s="115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</row>
    <row r="61" spans="1:24" ht="10" customHeight="1" x14ac:dyDescent="0.25">
      <c r="A61" s="14" t="s">
        <v>34</v>
      </c>
      <c r="B61" s="31">
        <f>(B32/$D$32)*100</f>
        <v>92.375366568914956</v>
      </c>
      <c r="C61" s="31">
        <f t="shared" ref="C61:D61" si="93">(C32/$D$32)*100</f>
        <v>7.6246334310850443</v>
      </c>
      <c r="D61" s="31">
        <f t="shared" si="93"/>
        <v>100</v>
      </c>
      <c r="E61" s="5"/>
      <c r="F61" s="31">
        <f t="shared" ref="F61:G61" si="94">(F32/$H32)*100</f>
        <v>92.857142857142861</v>
      </c>
      <c r="G61" s="31">
        <f t="shared" si="94"/>
        <v>7.1428571428571423</v>
      </c>
      <c r="H61" s="31">
        <f t="shared" ref="H61" si="95">(H32/$H32)*100</f>
        <v>100</v>
      </c>
      <c r="I61" s="31"/>
      <c r="J61" s="31">
        <f t="shared" ref="J61:L61" si="96">(J32/$L32)*100</f>
        <v>92.394366197183103</v>
      </c>
      <c r="K61" s="31">
        <f t="shared" si="96"/>
        <v>7.605633802816901</v>
      </c>
      <c r="L61" s="31">
        <f t="shared" si="96"/>
        <v>100</v>
      </c>
      <c r="M61" s="115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</row>
    <row r="62" spans="1:24" ht="10" customHeight="1" x14ac:dyDescent="0.25">
      <c r="A62" s="14" t="s">
        <v>20</v>
      </c>
      <c r="B62" s="31">
        <f>(B33/$D$33)*100</f>
        <v>93.269230769230774</v>
      </c>
      <c r="C62" s="31">
        <f t="shared" ref="C62:D62" si="97">(C33/$D$33)*100</f>
        <v>6.7307692307692308</v>
      </c>
      <c r="D62" s="31">
        <f t="shared" si="97"/>
        <v>100</v>
      </c>
      <c r="E62" s="5"/>
      <c r="F62" s="31">
        <f t="shared" ref="F62:H62" si="98">(F33/$H33)*100</f>
        <v>89.65517241379311</v>
      </c>
      <c r="G62" s="31">
        <f t="shared" si="98"/>
        <v>10.344827586206897</v>
      </c>
      <c r="H62" s="31">
        <f t="shared" si="98"/>
        <v>100</v>
      </c>
      <c r="I62" s="31"/>
      <c r="J62" s="31">
        <f t="shared" ref="J62:L62" si="99">(J33/$L33)*100</f>
        <v>92.702702702702695</v>
      </c>
      <c r="K62" s="31">
        <f t="shared" si="99"/>
        <v>7.2972972972972974</v>
      </c>
      <c r="L62" s="31">
        <f t="shared" si="99"/>
        <v>100</v>
      </c>
      <c r="M62" s="115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</row>
    <row r="63" spans="1:24" ht="10" customHeight="1" x14ac:dyDescent="0.25">
      <c r="A63" s="14" t="s">
        <v>21</v>
      </c>
      <c r="B63" s="31">
        <f>(B34/$D$34)*100</f>
        <v>85.269121813031163</v>
      </c>
      <c r="C63" s="31">
        <f t="shared" ref="C63:D63" si="100">(C34/$D$34)*100</f>
        <v>14.730878186968837</v>
      </c>
      <c r="D63" s="31">
        <f t="shared" si="100"/>
        <v>100</v>
      </c>
      <c r="E63" s="5"/>
      <c r="F63" s="31">
        <f t="shared" ref="F63:H63" si="101">(F34/$H34)*100</f>
        <v>81.25</v>
      </c>
      <c r="G63" s="31">
        <f t="shared" si="101"/>
        <v>18.75</v>
      </c>
      <c r="H63" s="31">
        <f t="shared" si="101"/>
        <v>100</v>
      </c>
      <c r="I63" s="31"/>
      <c r="J63" s="31">
        <f t="shared" ref="J63:L63" si="102">(J34/$L34)*100</f>
        <v>85.094850948509475</v>
      </c>
      <c r="K63" s="31">
        <f t="shared" si="102"/>
        <v>14.905149051490515</v>
      </c>
      <c r="L63" s="31">
        <f t="shared" si="102"/>
        <v>100</v>
      </c>
      <c r="M63" s="115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</row>
    <row r="64" spans="1:24" ht="10" customHeight="1" x14ac:dyDescent="0.25">
      <c r="A64" s="16" t="s">
        <v>22</v>
      </c>
      <c r="B64" s="32">
        <f>(B35/$D$35)*100</f>
        <v>82.569469505593645</v>
      </c>
      <c r="C64" s="32">
        <f t="shared" ref="C64:D64" si="103">(C35/$D$35)*100</f>
        <v>17.430530494406351</v>
      </c>
      <c r="D64" s="32">
        <f t="shared" si="103"/>
        <v>100</v>
      </c>
      <c r="E64" s="63"/>
      <c r="F64" s="32">
        <f t="shared" ref="F64:H64" si="104">(F35/$H35)*100</f>
        <v>82.911392405063282</v>
      </c>
      <c r="G64" s="32">
        <f t="shared" si="104"/>
        <v>17.088607594936708</v>
      </c>
      <c r="H64" s="32">
        <f t="shared" si="104"/>
        <v>100</v>
      </c>
      <c r="I64" s="32"/>
      <c r="J64" s="32">
        <f t="shared" ref="J64:L64" si="105">(J35/$L35)*100</f>
        <v>82.58791396381018</v>
      </c>
      <c r="K64" s="32">
        <f t="shared" si="105"/>
        <v>17.412086036189827</v>
      </c>
      <c r="L64" s="32">
        <f t="shared" si="105"/>
        <v>100</v>
      </c>
      <c r="M64" s="115"/>
      <c r="N64" s="132"/>
      <c r="O64" s="132"/>
      <c r="P64" s="132"/>
      <c r="Q64" s="132"/>
      <c r="R64" s="132"/>
      <c r="S64" s="132"/>
      <c r="X64" s="132"/>
    </row>
    <row r="65" spans="1:24" ht="10" customHeight="1" x14ac:dyDescent="0.25">
      <c r="A65" s="16" t="s">
        <v>23</v>
      </c>
      <c r="B65" s="32">
        <f>(B36/$D$36)*100</f>
        <v>83.454987834549883</v>
      </c>
      <c r="C65" s="32">
        <f t="shared" ref="C65:D65" si="106">(C36/$D$36)*100</f>
        <v>16.545012165450121</v>
      </c>
      <c r="D65" s="32">
        <f t="shared" si="106"/>
        <v>100</v>
      </c>
      <c r="E65" s="63"/>
      <c r="F65" s="32">
        <f t="shared" ref="F65:H65" si="107">(F36/$H36)*100</f>
        <v>80.620155038759691</v>
      </c>
      <c r="G65" s="32">
        <f t="shared" si="107"/>
        <v>19.379844961240313</v>
      </c>
      <c r="H65" s="32">
        <f t="shared" si="107"/>
        <v>100</v>
      </c>
      <c r="I65" s="32"/>
      <c r="J65" s="32">
        <f t="shared" ref="J65:L65" si="108">(J36/$L36)*100</f>
        <v>83.186490455212919</v>
      </c>
      <c r="K65" s="32">
        <f t="shared" si="108"/>
        <v>16.813509544787077</v>
      </c>
      <c r="L65" s="32">
        <f t="shared" si="108"/>
        <v>100</v>
      </c>
      <c r="M65" s="115"/>
      <c r="N65" s="132"/>
      <c r="O65" s="132"/>
      <c r="P65" s="132"/>
      <c r="Q65" s="132"/>
      <c r="R65" s="132"/>
      <c r="S65" s="132"/>
      <c r="X65" s="132"/>
    </row>
    <row r="66" spans="1:24" ht="10" customHeight="1" x14ac:dyDescent="0.25">
      <c r="A66" s="16" t="s">
        <v>24</v>
      </c>
      <c r="B66" s="32">
        <f>(B37/$D$37)*100</f>
        <v>85.18518518518519</v>
      </c>
      <c r="C66" s="32">
        <f t="shared" ref="C66:D66" si="109">(C37/$D$37)*100</f>
        <v>14.814814814814813</v>
      </c>
      <c r="D66" s="32">
        <f t="shared" si="109"/>
        <v>100</v>
      </c>
      <c r="E66" s="63"/>
      <c r="F66" s="32">
        <f t="shared" ref="F66:H66" si="110">(F37/$H37)*100</f>
        <v>85.18518518518519</v>
      </c>
      <c r="G66" s="32">
        <f t="shared" si="110"/>
        <v>14.814814814814813</v>
      </c>
      <c r="H66" s="32">
        <f t="shared" si="110"/>
        <v>100</v>
      </c>
      <c r="I66" s="32"/>
      <c r="J66" s="32">
        <f t="shared" ref="J66:L66" si="111">(J37/$L37)*100</f>
        <v>85.18518518518519</v>
      </c>
      <c r="K66" s="32">
        <f t="shared" si="111"/>
        <v>14.814814814814813</v>
      </c>
      <c r="L66" s="32">
        <f t="shared" si="111"/>
        <v>100</v>
      </c>
      <c r="M66" s="115"/>
      <c r="N66" s="132"/>
      <c r="O66" s="132"/>
      <c r="P66" s="132"/>
      <c r="Q66" s="132"/>
      <c r="R66" s="132"/>
      <c r="S66" s="132"/>
      <c r="X66" s="132"/>
    </row>
    <row r="67" spans="1:24" ht="10" customHeight="1" x14ac:dyDescent="0.25">
      <c r="A67" s="16" t="s">
        <v>25</v>
      </c>
      <c r="B67" s="32">
        <f>(B38/$D$38)*100</f>
        <v>91.348088531187116</v>
      </c>
      <c r="C67" s="32">
        <f t="shared" ref="C67:D67" si="112">(C38/$D$38)*100</f>
        <v>8.6519114688128766</v>
      </c>
      <c r="D67" s="32">
        <f t="shared" si="112"/>
        <v>100</v>
      </c>
      <c r="E67" s="63"/>
      <c r="F67" s="32">
        <f t="shared" ref="F67:H67" si="113">(F38/$H38)*100</f>
        <v>93.333333333333329</v>
      </c>
      <c r="G67" s="32">
        <f t="shared" si="113"/>
        <v>6.666666666666667</v>
      </c>
      <c r="H67" s="32">
        <f t="shared" si="113"/>
        <v>100</v>
      </c>
      <c r="I67" s="32"/>
      <c r="J67" s="32">
        <f t="shared" ref="J67:L67" si="114">(J38/$L38)*100</f>
        <v>91.545893719806756</v>
      </c>
      <c r="K67" s="32">
        <f t="shared" si="114"/>
        <v>8.454106280193237</v>
      </c>
      <c r="L67" s="32">
        <f t="shared" si="114"/>
        <v>100</v>
      </c>
      <c r="M67" s="115"/>
      <c r="N67" s="132"/>
      <c r="O67" s="132"/>
      <c r="P67" s="132"/>
      <c r="Q67" s="132"/>
      <c r="R67" s="132"/>
      <c r="S67" s="132"/>
      <c r="X67" s="132"/>
    </row>
    <row r="68" spans="1:24" ht="10" customHeight="1" x14ac:dyDescent="0.25">
      <c r="A68" s="17" t="s">
        <v>26</v>
      </c>
      <c r="B68" s="32">
        <f>(B39/$D$39)*100</f>
        <v>89.022556390977442</v>
      </c>
      <c r="C68" s="32">
        <f t="shared" ref="C68:D68" si="115">(C39/$D$39)*100</f>
        <v>10.977443609022556</v>
      </c>
      <c r="D68" s="32">
        <f t="shared" si="115"/>
        <v>100</v>
      </c>
      <c r="E68" s="63"/>
      <c r="F68" s="32">
        <f t="shared" ref="F68:H68" si="116">(F39/$H39)*100</f>
        <v>87.837837837837839</v>
      </c>
      <c r="G68" s="32">
        <f t="shared" si="116"/>
        <v>12.162162162162163</v>
      </c>
      <c r="H68" s="32">
        <f t="shared" si="116"/>
        <v>100</v>
      </c>
      <c r="I68" s="32"/>
      <c r="J68" s="32">
        <f t="shared" ref="J68:L68" si="117">(J39/$L39)*100</f>
        <v>88.903924221921514</v>
      </c>
      <c r="K68" s="32">
        <f t="shared" si="117"/>
        <v>11.096075778078484</v>
      </c>
      <c r="L68" s="32">
        <f t="shared" si="117"/>
        <v>100</v>
      </c>
      <c r="M68" s="115"/>
      <c r="N68" s="132"/>
      <c r="O68" s="132"/>
      <c r="P68" s="132"/>
      <c r="Q68" s="132"/>
      <c r="R68" s="132"/>
      <c r="S68" s="132"/>
      <c r="X68" s="132"/>
    </row>
    <row r="69" spans="1:24" ht="10" customHeight="1" x14ac:dyDescent="0.25">
      <c r="A69" s="18" t="s">
        <v>27</v>
      </c>
      <c r="B69" s="32">
        <f>(B40/$D$40)*100</f>
        <v>85.523672883787654</v>
      </c>
      <c r="C69" s="32">
        <f t="shared" ref="C69:D69" si="118">(C40/$D$40)*100</f>
        <v>14.476327116212339</v>
      </c>
      <c r="D69" s="32">
        <f t="shared" si="118"/>
        <v>100</v>
      </c>
      <c r="E69" s="63"/>
      <c r="F69" s="32">
        <f t="shared" ref="F69:H69" si="119">(F40/$H40)*100</f>
        <v>86.081694402420567</v>
      </c>
      <c r="G69" s="32">
        <f t="shared" si="119"/>
        <v>13.918305597579424</v>
      </c>
      <c r="H69" s="32">
        <f t="shared" si="119"/>
        <v>100</v>
      </c>
      <c r="I69" s="32"/>
      <c r="J69" s="32">
        <f t="shared" ref="J69:L69" si="120">(J40/$L40)*100</f>
        <v>85.572008911020831</v>
      </c>
      <c r="K69" s="32">
        <f t="shared" si="120"/>
        <v>14.427991088979164</v>
      </c>
      <c r="L69" s="32">
        <f t="shared" si="120"/>
        <v>100</v>
      </c>
      <c r="M69" s="115"/>
      <c r="N69" s="132"/>
      <c r="O69" s="132"/>
      <c r="P69" s="132"/>
      <c r="Q69" s="132"/>
      <c r="R69" s="132"/>
      <c r="S69" s="132"/>
      <c r="X69" s="132"/>
    </row>
    <row r="70" spans="1:24" ht="3" customHeight="1" x14ac:dyDescent="0.25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</row>
    <row r="71" spans="1:24" ht="3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24" ht="10" customHeight="1" x14ac:dyDescent="0.25">
      <c r="A72" s="35" t="s">
        <v>51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</row>
    <row r="73" spans="1:24" ht="27.75" customHeight="1" x14ac:dyDescent="0.25">
      <c r="A73" s="225" t="s">
        <v>182</v>
      </c>
      <c r="B73" s="225"/>
      <c r="C73" s="225"/>
      <c r="D73" s="225"/>
      <c r="E73" s="225"/>
      <c r="F73" s="225"/>
      <c r="G73" s="225"/>
      <c r="H73" s="225"/>
      <c r="I73" s="225"/>
      <c r="J73" s="225"/>
      <c r="K73" s="225"/>
      <c r="L73" s="225"/>
    </row>
    <row r="74" spans="1:24" ht="9" customHeight="1" x14ac:dyDescent="0.25">
      <c r="A74" s="5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N74" s="76"/>
      <c r="O74" s="76"/>
      <c r="P74" s="76"/>
    </row>
    <row r="75" spans="1:24" ht="9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N75" s="76"/>
      <c r="O75" s="76"/>
      <c r="P75" s="76"/>
    </row>
    <row r="76" spans="1:24" ht="9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N76" s="76"/>
      <c r="O76" s="76"/>
      <c r="P76" s="76"/>
    </row>
    <row r="77" spans="1:24" ht="9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N77" s="76"/>
      <c r="O77" s="76"/>
      <c r="P77" s="76"/>
    </row>
    <row r="78" spans="1:24" ht="9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N78" s="76"/>
      <c r="O78" s="76"/>
      <c r="P78" s="76"/>
    </row>
    <row r="79" spans="1:24" ht="9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N79" s="76"/>
      <c r="O79" s="76"/>
      <c r="P79" s="76"/>
    </row>
    <row r="80" spans="1:24" ht="9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ht="9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ht="9" customHeigh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ht="9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ht="9" customHeigh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ht="9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ht="9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ht="9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ht="9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ht="9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ht="9" customHeigh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ht="9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ht="9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ht="9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ht="9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ht="9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ht="9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ht="9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ht="9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ht="9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ht="9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9" customHeigh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ht="9" customHeigh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ht="9" customHeigh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ht="9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ht="9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ht="9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ht="9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ht="9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ht="9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ht="9" customHeigh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ht="9" customHeigh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ht="9" customHeigh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ht="9" customHeigh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1:12" ht="9" customHeigh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1:12" ht="9" customHeigh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1:12" ht="9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1:12" ht="9" customHeigh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1:12" ht="9" customHeigh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ht="9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1:12" ht="9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ht="9" customHeigh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1:12" ht="9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1:12" ht="9" customHeigh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1:12" ht="9" customHeigh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1:12" ht="9" customHeigh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1:12" ht="9" customHeigh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1:12" ht="9" customHeigh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</row>
    <row r="128" spans="1:12" ht="9" customHeigh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</row>
    <row r="129" spans="1:12" ht="9" customHeigh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</row>
    <row r="130" spans="1:12" ht="9" customHeigh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1" spans="1:12" ht="9" customHeigh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</row>
    <row r="132" spans="1:12" ht="9" customHeigh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</row>
    <row r="133" spans="1:12" ht="9" customHeigh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</row>
    <row r="134" spans="1:12" ht="9" customHeigh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1:12" ht="9" customHeigh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</row>
    <row r="136" spans="1:12" ht="9" customHeigh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1:12" ht="9" customHeigh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</row>
    <row r="138" spans="1:12" ht="9" customHeigh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</row>
    <row r="139" spans="1:12" ht="9" customHeigh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</row>
    <row r="140" spans="1:12" ht="9" customHeigh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</row>
    <row r="141" spans="1:12" ht="9" customHeigh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  <row r="142" spans="1:12" ht="9" customHeigh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</row>
    <row r="143" spans="1:12" ht="9" customHeigh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</row>
    <row r="144" spans="1:12" ht="9" customHeigh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</row>
    <row r="145" spans="1:12" ht="9" customHeigh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</row>
    <row r="146" spans="1:12" ht="9" customHeigh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</row>
    <row r="147" spans="1:12" ht="9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</row>
    <row r="148" spans="1:12" ht="9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1:12" ht="9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</row>
    <row r="150" spans="1:12" ht="9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</row>
    <row r="151" spans="1:12" ht="9" customHeigh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</row>
    <row r="152" spans="1:12" ht="9" customHeigh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1:12" ht="9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</row>
    <row r="154" spans="1:12" ht="9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</row>
    <row r="155" spans="1:12" ht="9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</row>
    <row r="156" spans="1:12" ht="9" customHeigh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</row>
    <row r="157" spans="1:12" ht="9" customHeigh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</row>
    <row r="158" spans="1:12" ht="9" customHeigh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</row>
    <row r="159" spans="1:12" ht="9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</row>
    <row r="160" spans="1:12" ht="9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</row>
    <row r="161" spans="1:12" ht="9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</row>
    <row r="162" spans="1:12" ht="9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1:12" ht="9" customHeigh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</row>
    <row r="164" spans="1:12" ht="9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</row>
    <row r="165" spans="1:12" ht="9" customHeigh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</row>
    <row r="166" spans="1:12" ht="9" customHeigh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</row>
    <row r="167" spans="1:12" ht="9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</row>
    <row r="168" spans="1:12" ht="9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</row>
    <row r="169" spans="1:12" ht="9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1:12" ht="9" customHeigh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1:12" ht="9" customHeigh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</row>
    <row r="172" spans="1:12" ht="9" customHeigh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</row>
    <row r="173" spans="1:12" ht="9" customHeigh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</row>
    <row r="174" spans="1:12" ht="9" customHeigh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</row>
    <row r="175" spans="1:12" ht="9" customHeigh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</row>
    <row r="176" spans="1:12" ht="9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</row>
    <row r="177" spans="1:12" ht="9" customHeigh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</row>
    <row r="178" spans="1:12" ht="9" customHeigh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</row>
    <row r="179" spans="1:12" ht="9" customHeigh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</row>
    <row r="180" spans="1:12" ht="9" customHeigh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</row>
    <row r="181" spans="1:12" ht="9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</row>
    <row r="182" spans="1:12" ht="9" customHeigh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</row>
    <row r="183" spans="1:12" ht="9" customHeigh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1:12" ht="9" customHeigh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</row>
    <row r="185" spans="1:12" ht="9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</row>
    <row r="186" spans="1:12" ht="9" customHeigh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</row>
    <row r="187" spans="1:12" ht="9" customHeigh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</row>
    <row r="188" spans="1:12" ht="9" customHeigh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</row>
    <row r="189" spans="1:12" ht="9" customHeigh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</row>
    <row r="190" spans="1:12" ht="9" customHeigh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</row>
    <row r="191" spans="1:12" ht="9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</row>
    <row r="192" spans="1:12" ht="9" customHeigh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</row>
    <row r="193" spans="1:12" ht="9" customHeigh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</row>
    <row r="194" spans="1:12" ht="9" customHeigh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1:12" ht="9" customHeigh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</row>
    <row r="196" spans="1:12" ht="9" customHeigh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</row>
    <row r="197" spans="1:12" ht="9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</row>
    <row r="198" spans="1:12" ht="9" customHeigh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</row>
    <row r="199" spans="1:12" ht="9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</row>
    <row r="200" spans="1:12" ht="9" customHeight="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</row>
    <row r="201" spans="1:12" ht="9" customHeight="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</row>
    <row r="202" spans="1:12" ht="9" customHeight="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</row>
    <row r="203" spans="1:12" ht="9" customHeight="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</row>
    <row r="204" spans="1:12" ht="9" customHeight="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</row>
    <row r="205" spans="1:12" ht="9" customHeight="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</row>
    <row r="206" spans="1:12" ht="9" customHeight="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</row>
    <row r="207" spans="1:12" ht="9" customHeight="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</row>
    <row r="208" spans="1:12" ht="9" customHeight="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</row>
    <row r="209" spans="1:12" ht="9" customHeight="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1:12" ht="9" customHeight="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</row>
    <row r="211" spans="1:12" ht="9" customHeight="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</row>
    <row r="212" spans="1:12" ht="9" customHeight="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</row>
    <row r="213" spans="1:12" ht="9" customHeight="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1:12" ht="9" customHeight="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</row>
    <row r="215" spans="1:12" ht="9" customHeight="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</row>
    <row r="216" spans="1:12" ht="9" customHeight="1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</row>
    <row r="217" spans="1:12" ht="9" customHeight="1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</row>
    <row r="218" spans="1:12" ht="9" customHeight="1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1:12" ht="9" customHeight="1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</row>
    <row r="220" spans="1:12" ht="9" customHeight="1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</row>
    <row r="221" spans="1:12" ht="9" customHeight="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</row>
    <row r="222" spans="1:12" ht="9" customHeight="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</row>
    <row r="223" spans="1:12" ht="9" customHeight="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</row>
    <row r="224" spans="1:12" ht="9" customHeight="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</row>
    <row r="225" spans="1:12" ht="9" customHeight="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</row>
    <row r="226" spans="1:12" ht="9" customHeight="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</row>
    <row r="227" spans="1:12" ht="9" customHeight="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</row>
    <row r="228" spans="1:12" ht="9" customHeight="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</row>
    <row r="229" spans="1:12" ht="9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</row>
    <row r="230" spans="1:12" ht="9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</row>
    <row r="231" spans="1:12" ht="9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</row>
  </sheetData>
  <mergeCells count="9">
    <mergeCell ref="B11:L11"/>
    <mergeCell ref="B42:L42"/>
    <mergeCell ref="A73:L73"/>
    <mergeCell ref="A7:H7"/>
    <mergeCell ref="A8:A9"/>
    <mergeCell ref="B8:D8"/>
    <mergeCell ref="E8:E9"/>
    <mergeCell ref="F8:H8"/>
    <mergeCell ref="J8:L8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R254"/>
  <sheetViews>
    <sheetView zoomScaleNormal="100" workbookViewId="0">
      <selection activeCell="A4" sqref="A4"/>
    </sheetView>
  </sheetViews>
  <sheetFormatPr defaultColWidth="9.1796875" defaultRowHeight="9" customHeight="1" x14ac:dyDescent="0.25"/>
  <cols>
    <col min="1" max="1" width="14.81640625" style="3" customWidth="1"/>
    <col min="2" max="2" width="11.7265625" style="3" customWidth="1"/>
    <col min="3" max="3" width="0.81640625" style="3" customWidth="1"/>
    <col min="4" max="4" width="11.7265625" style="3" customWidth="1"/>
    <col min="5" max="5" width="0.81640625" style="3" customWidth="1"/>
    <col min="6" max="6" width="11.7265625" style="3" customWidth="1"/>
    <col min="7" max="7" width="0.81640625" style="3" customWidth="1"/>
    <col min="8" max="8" width="11.7265625" style="3" customWidth="1"/>
    <col min="9" max="9" width="0.81640625" style="3" customWidth="1"/>
    <col min="10" max="10" width="11.7265625" style="3" customWidth="1"/>
    <col min="11" max="11" width="0.81640625" style="3" customWidth="1"/>
    <col min="12" max="12" width="11.7265625" style="3" customWidth="1"/>
    <col min="13" max="20" width="9.1796875" style="3"/>
    <col min="21" max="21" width="9.1796875" style="3" customWidth="1"/>
    <col min="22" max="16384" width="9.1796875" style="3"/>
  </cols>
  <sheetData>
    <row r="1" spans="1:18" s="53" customFormat="1" ht="12.75" customHeight="1" x14ac:dyDescent="0.25">
      <c r="B1" s="54"/>
      <c r="H1" s="54"/>
    </row>
    <row r="2" spans="1:18" s="53" customFormat="1" ht="12.75" customHeight="1" x14ac:dyDescent="0.25">
      <c r="B2" s="54"/>
      <c r="H2" s="54"/>
    </row>
    <row r="3" spans="1:18" s="39" customFormat="1" ht="12.75" customHeight="1" x14ac:dyDescent="0.25">
      <c r="A3" s="55"/>
      <c r="B3" s="40"/>
      <c r="H3" s="40"/>
    </row>
    <row r="4" spans="1:18" s="51" customFormat="1" ht="12" customHeight="1" x14ac:dyDescent="0.25">
      <c r="A4" s="7" t="s">
        <v>70</v>
      </c>
      <c r="B4" s="57"/>
      <c r="C4" s="7"/>
      <c r="D4" s="7"/>
      <c r="E4" s="7"/>
      <c r="F4" s="39"/>
      <c r="G4" s="39"/>
      <c r="H4" s="6"/>
      <c r="I4" s="7"/>
      <c r="J4" s="7"/>
      <c r="K4" s="7"/>
      <c r="L4" s="39"/>
    </row>
    <row r="5" spans="1:18" s="51" customFormat="1" ht="12" customHeight="1" x14ac:dyDescent="0.25">
      <c r="A5" s="7" t="s">
        <v>165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8" s="51" customFormat="1" ht="12" customHeight="1" x14ac:dyDescent="0.25">
      <c r="A6" s="41" t="s">
        <v>181</v>
      </c>
      <c r="B6" s="6"/>
      <c r="C6" s="7"/>
      <c r="D6" s="7"/>
      <c r="E6" s="7"/>
      <c r="F6" s="39"/>
      <c r="G6" s="39"/>
      <c r="H6" s="6"/>
      <c r="I6" s="7"/>
      <c r="J6" s="7"/>
      <c r="K6" s="7"/>
      <c r="L6" s="60"/>
    </row>
    <row r="7" spans="1:18" ht="6" customHeight="1" x14ac:dyDescent="0.25">
      <c r="A7" s="2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8" ht="12" customHeight="1" x14ac:dyDescent="0.25">
      <c r="A8" s="215" t="s">
        <v>1</v>
      </c>
      <c r="B8" s="230" t="s">
        <v>2</v>
      </c>
      <c r="C8" s="230"/>
      <c r="D8" s="230"/>
      <c r="E8" s="230"/>
      <c r="F8" s="230"/>
      <c r="G8" s="10"/>
      <c r="H8" s="230" t="s">
        <v>50</v>
      </c>
      <c r="I8" s="230"/>
      <c r="J8" s="230"/>
      <c r="K8" s="230"/>
      <c r="L8" s="230"/>
    </row>
    <row r="9" spans="1:18" ht="20.149999999999999" customHeight="1" x14ac:dyDescent="0.25">
      <c r="A9" s="217"/>
      <c r="B9" s="42" t="s">
        <v>66</v>
      </c>
      <c r="C9" s="42"/>
      <c r="D9" s="42" t="s">
        <v>0</v>
      </c>
      <c r="E9" s="42"/>
      <c r="F9" s="42" t="s">
        <v>69</v>
      </c>
      <c r="G9" s="42"/>
      <c r="H9" s="42" t="s">
        <v>66</v>
      </c>
      <c r="I9" s="42"/>
      <c r="J9" s="42" t="s">
        <v>0</v>
      </c>
      <c r="K9" s="42"/>
      <c r="L9" s="42" t="s">
        <v>69</v>
      </c>
    </row>
    <row r="10" spans="1:18" ht="3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8" ht="10" customHeight="1" x14ac:dyDescent="0.25">
      <c r="A11" s="25"/>
      <c r="B11" s="231" t="s">
        <v>43</v>
      </c>
      <c r="C11" s="231"/>
      <c r="D11" s="231"/>
      <c r="E11" s="231"/>
      <c r="F11" s="231"/>
      <c r="G11" s="231"/>
      <c r="H11" s="231"/>
      <c r="I11" s="231"/>
      <c r="J11" s="231"/>
      <c r="K11" s="231"/>
      <c r="L11" s="231"/>
    </row>
    <row r="12" spans="1:18" ht="3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8" ht="10" customHeight="1" x14ac:dyDescent="0.25">
      <c r="A13" s="22" t="s">
        <v>49</v>
      </c>
      <c r="B13" s="1">
        <v>86</v>
      </c>
      <c r="C13" s="5"/>
      <c r="D13" s="1">
        <v>10297</v>
      </c>
      <c r="E13" s="1"/>
      <c r="F13" s="1">
        <v>1539</v>
      </c>
      <c r="G13" s="1"/>
      <c r="H13" s="31">
        <f>(B13/$B$19)*100</f>
        <v>1.1271297509829619</v>
      </c>
      <c r="I13" s="31"/>
      <c r="J13" s="31">
        <f>(D13/$D$19)*100</f>
        <v>11.099373726703387</v>
      </c>
      <c r="K13" s="31"/>
      <c r="L13" s="31">
        <f>(F13/$F$19)*100</f>
        <v>6.2111550569053193</v>
      </c>
      <c r="N13" s="115"/>
    </row>
    <row r="14" spans="1:18" ht="10" customHeight="1" x14ac:dyDescent="0.25">
      <c r="A14" s="22" t="s">
        <v>46</v>
      </c>
      <c r="B14" s="1">
        <v>966</v>
      </c>
      <c r="C14" s="5"/>
      <c r="D14" s="1">
        <v>19726</v>
      </c>
      <c r="E14" s="1"/>
      <c r="F14" s="1">
        <v>5206</v>
      </c>
      <c r="G14" s="1"/>
      <c r="H14" s="31">
        <f t="shared" ref="H14:H19" si="0">(B14/$B$19)*100</f>
        <v>12.660550458715598</v>
      </c>
      <c r="I14" s="1"/>
      <c r="J14" s="31">
        <f t="shared" ref="J14:J19" si="1">(D14/$D$19)*100</f>
        <v>21.263110239191128</v>
      </c>
      <c r="K14" s="1"/>
      <c r="L14" s="31">
        <f t="shared" ref="L14:L19" si="2">(F14/$F$19)*100</f>
        <v>21.010573896198238</v>
      </c>
      <c r="N14" s="115"/>
      <c r="O14" s="115"/>
      <c r="P14" s="115"/>
      <c r="Q14" s="115"/>
      <c r="R14" s="115"/>
    </row>
    <row r="15" spans="1:18" ht="10" customHeight="1" x14ac:dyDescent="0.25">
      <c r="A15" s="22" t="s">
        <v>47</v>
      </c>
      <c r="B15" s="1">
        <v>2150</v>
      </c>
      <c r="C15" s="5"/>
      <c r="D15" s="1">
        <v>24945</v>
      </c>
      <c r="E15" s="1"/>
      <c r="F15" s="1">
        <v>7378</v>
      </c>
      <c r="G15" s="1"/>
      <c r="H15" s="31">
        <f t="shared" si="0"/>
        <v>28.178243774574053</v>
      </c>
      <c r="I15" s="1"/>
      <c r="J15" s="31">
        <f t="shared" si="1"/>
        <v>26.888790678121392</v>
      </c>
      <c r="K15" s="1"/>
      <c r="L15" s="31">
        <f t="shared" si="2"/>
        <v>29.776414561304382</v>
      </c>
      <c r="N15" s="115"/>
      <c r="O15" s="115"/>
      <c r="P15" s="115"/>
      <c r="Q15" s="115"/>
      <c r="R15" s="115"/>
    </row>
    <row r="16" spans="1:18" ht="10" customHeight="1" x14ac:dyDescent="0.25">
      <c r="A16" s="22" t="s">
        <v>48</v>
      </c>
      <c r="B16" s="1">
        <v>2379</v>
      </c>
      <c r="C16" s="5"/>
      <c r="D16" s="1">
        <v>21473</v>
      </c>
      <c r="E16" s="1"/>
      <c r="F16" s="1">
        <v>6167</v>
      </c>
      <c r="G16" s="1"/>
      <c r="H16" s="31">
        <f t="shared" si="0"/>
        <v>31.179554390563563</v>
      </c>
      <c r="I16" s="1"/>
      <c r="J16" s="31">
        <f t="shared" si="1"/>
        <v>23.146241821258798</v>
      </c>
      <c r="K16" s="1"/>
      <c r="L16" s="31">
        <f t="shared" si="2"/>
        <v>24.889014448300912</v>
      </c>
      <c r="N16" s="115"/>
      <c r="O16" s="115"/>
      <c r="P16" s="115"/>
      <c r="Q16" s="115"/>
      <c r="R16" s="115"/>
    </row>
    <row r="17" spans="1:18" ht="10" customHeight="1" x14ac:dyDescent="0.25">
      <c r="A17" s="22" t="s">
        <v>183</v>
      </c>
      <c r="B17" s="1">
        <v>2032</v>
      </c>
      <c r="C17" s="5"/>
      <c r="D17" s="1">
        <v>16135</v>
      </c>
      <c r="E17" s="1"/>
      <c r="F17" s="1">
        <v>4446</v>
      </c>
      <c r="G17" s="1"/>
      <c r="H17" s="31">
        <f t="shared" si="0"/>
        <v>26.631716906946263</v>
      </c>
      <c r="I17" s="1"/>
      <c r="J17" s="31">
        <f t="shared" si="1"/>
        <v>17.392288538444127</v>
      </c>
      <c r="K17" s="1"/>
      <c r="L17" s="31">
        <f t="shared" si="2"/>
        <v>17.94333683105981</v>
      </c>
      <c r="N17" s="115"/>
    </row>
    <row r="18" spans="1:18" ht="10" customHeight="1" x14ac:dyDescent="0.25">
      <c r="A18" s="22" t="s">
        <v>184</v>
      </c>
      <c r="B18" s="1">
        <v>17</v>
      </c>
      <c r="C18" s="5"/>
      <c r="D18" s="1">
        <v>195</v>
      </c>
      <c r="E18" s="1"/>
      <c r="F18" s="1">
        <v>42</v>
      </c>
      <c r="G18" s="1"/>
      <c r="H18" s="31">
        <f t="shared" si="0"/>
        <v>0.22280471821756226</v>
      </c>
      <c r="I18" s="1"/>
      <c r="J18" s="31">
        <f t="shared" si="1"/>
        <v>0.21019499628116547</v>
      </c>
      <c r="K18" s="1"/>
      <c r="L18" s="31">
        <f t="shared" si="2"/>
        <v>0.16950520623133425</v>
      </c>
      <c r="N18" s="115"/>
    </row>
    <row r="19" spans="1:18" ht="10" customHeight="1" x14ac:dyDescent="0.25">
      <c r="A19" s="24" t="s">
        <v>4</v>
      </c>
      <c r="B19" s="2">
        <f>B13+B14+B15+B16+B17+B18</f>
        <v>7630</v>
      </c>
      <c r="C19" s="2">
        <f>C13+C14+C15+C16+C17+C18</f>
        <v>0</v>
      </c>
      <c r="D19" s="2">
        <f>D13+D14+D15+D16+D17+D18</f>
        <v>92771</v>
      </c>
      <c r="E19" s="2">
        <f>E13+E14+E15+E16+E17+E18</f>
        <v>0</v>
      </c>
      <c r="F19" s="2">
        <f>F13+F14+F15+F16+F17+F18</f>
        <v>24778</v>
      </c>
      <c r="G19" s="2"/>
      <c r="H19" s="32">
        <f t="shared" si="0"/>
        <v>100</v>
      </c>
      <c r="I19" s="2"/>
      <c r="J19" s="32">
        <f t="shared" si="1"/>
        <v>100</v>
      </c>
      <c r="K19" s="2"/>
      <c r="L19" s="32">
        <f t="shared" si="2"/>
        <v>100</v>
      </c>
      <c r="N19" s="115"/>
      <c r="O19" s="115"/>
      <c r="P19" s="115"/>
      <c r="Q19" s="115"/>
      <c r="R19" s="115"/>
    </row>
    <row r="20" spans="1:18" ht="3" customHeight="1" x14ac:dyDescent="0.25">
      <c r="A20" s="2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8" ht="10" customHeight="1" x14ac:dyDescent="0.25">
      <c r="A21" s="25"/>
      <c r="B21" s="231" t="s">
        <v>44</v>
      </c>
      <c r="C21" s="231"/>
      <c r="D21" s="231"/>
      <c r="E21" s="231"/>
      <c r="F21" s="231"/>
      <c r="G21" s="231"/>
      <c r="H21" s="231"/>
      <c r="I21" s="231"/>
      <c r="J21" s="231"/>
      <c r="K21" s="231"/>
      <c r="L21" s="231"/>
    </row>
    <row r="22" spans="1:18" ht="3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8" ht="10" customHeight="1" x14ac:dyDescent="0.25">
      <c r="A23" s="22" t="s">
        <v>49</v>
      </c>
      <c r="B23" s="1" t="s">
        <v>3</v>
      </c>
      <c r="C23" s="5"/>
      <c r="D23" s="1">
        <v>45</v>
      </c>
      <c r="E23" s="1"/>
      <c r="F23" s="1" t="s">
        <v>3</v>
      </c>
      <c r="G23" s="1"/>
      <c r="H23" s="1" t="s">
        <v>3</v>
      </c>
      <c r="I23" s="31"/>
      <c r="J23" s="31">
        <f>(D23/$D$29)*100</f>
        <v>4.4910179640718564</v>
      </c>
      <c r="K23" s="31"/>
      <c r="L23" s="1" t="s">
        <v>3</v>
      </c>
    </row>
    <row r="24" spans="1:18" ht="10" customHeight="1" x14ac:dyDescent="0.25">
      <c r="A24" s="22" t="s">
        <v>46</v>
      </c>
      <c r="B24" s="1">
        <v>10</v>
      </c>
      <c r="C24" s="5"/>
      <c r="D24" s="1">
        <v>186</v>
      </c>
      <c r="E24" s="1"/>
      <c r="F24" s="1">
        <v>5</v>
      </c>
      <c r="G24" s="1"/>
      <c r="H24" s="31">
        <f t="shared" ref="H24:H29" si="3">(B24/$B$29)*100</f>
        <v>12.658227848101266</v>
      </c>
      <c r="I24" s="31"/>
      <c r="J24" s="31">
        <f t="shared" ref="J24:J29" si="4">(D24/$D$29)*100</f>
        <v>18.562874251497004</v>
      </c>
      <c r="K24" s="31"/>
      <c r="L24" s="31">
        <f t="shared" ref="L24:L29" si="5">(F24/$F$29)*100</f>
        <v>23.809523809523807</v>
      </c>
      <c r="N24" s="146"/>
      <c r="R24" s="146"/>
    </row>
    <row r="25" spans="1:18" ht="10" customHeight="1" x14ac:dyDescent="0.25">
      <c r="A25" s="22" t="s">
        <v>47</v>
      </c>
      <c r="B25" s="1">
        <v>29</v>
      </c>
      <c r="C25" s="5"/>
      <c r="D25" s="1">
        <v>326</v>
      </c>
      <c r="E25" s="1"/>
      <c r="F25" s="1">
        <v>6</v>
      </c>
      <c r="G25" s="1"/>
      <c r="H25" s="31">
        <f t="shared" si="3"/>
        <v>36.708860759493675</v>
      </c>
      <c r="I25" s="31"/>
      <c r="J25" s="31">
        <f t="shared" si="4"/>
        <v>32.534930139720558</v>
      </c>
      <c r="K25" s="31"/>
      <c r="L25" s="31">
        <f t="shared" si="5"/>
        <v>28.571428571428569</v>
      </c>
    </row>
    <row r="26" spans="1:18" ht="10" customHeight="1" x14ac:dyDescent="0.25">
      <c r="A26" s="22" t="s">
        <v>48</v>
      </c>
      <c r="B26" s="1">
        <v>21</v>
      </c>
      <c r="C26" s="5"/>
      <c r="D26" s="1">
        <v>256</v>
      </c>
      <c r="E26" s="1"/>
      <c r="F26" s="1">
        <v>5</v>
      </c>
      <c r="G26" s="1"/>
      <c r="H26" s="31">
        <f t="shared" si="3"/>
        <v>26.582278481012654</v>
      </c>
      <c r="I26" s="31"/>
      <c r="J26" s="31">
        <f t="shared" si="4"/>
        <v>25.548902195608779</v>
      </c>
      <c r="K26" s="31"/>
      <c r="L26" s="31">
        <f t="shared" si="5"/>
        <v>23.809523809523807</v>
      </c>
      <c r="P26" s="146"/>
    </row>
    <row r="27" spans="1:18" ht="10" customHeight="1" x14ac:dyDescent="0.25">
      <c r="A27" s="22" t="s">
        <v>183</v>
      </c>
      <c r="B27" s="1">
        <v>19</v>
      </c>
      <c r="C27" s="5"/>
      <c r="D27" s="1">
        <v>187</v>
      </c>
      <c r="E27" s="1"/>
      <c r="F27" s="1">
        <v>5</v>
      </c>
      <c r="G27" s="1"/>
      <c r="H27" s="31">
        <f t="shared" si="3"/>
        <v>24.050632911392405</v>
      </c>
      <c r="I27" s="31"/>
      <c r="J27" s="31">
        <f t="shared" si="4"/>
        <v>18.662674650698602</v>
      </c>
      <c r="K27" s="31"/>
      <c r="L27" s="31">
        <f t="shared" si="5"/>
        <v>23.809523809523807</v>
      </c>
      <c r="N27" s="116"/>
    </row>
    <row r="28" spans="1:18" ht="10" customHeight="1" x14ac:dyDescent="0.25">
      <c r="A28" s="22" t="s">
        <v>184</v>
      </c>
      <c r="B28" s="1" t="s">
        <v>3</v>
      </c>
      <c r="C28" s="5"/>
      <c r="D28" s="1">
        <v>2</v>
      </c>
      <c r="E28" s="1"/>
      <c r="F28" s="1" t="s">
        <v>3</v>
      </c>
      <c r="G28" s="1"/>
      <c r="H28" s="1" t="s">
        <v>3</v>
      </c>
      <c r="I28" s="31"/>
      <c r="J28" s="31">
        <f t="shared" si="4"/>
        <v>0.19960079840319359</v>
      </c>
      <c r="K28" s="31"/>
      <c r="L28" s="1" t="s">
        <v>3</v>
      </c>
    </row>
    <row r="29" spans="1:18" ht="10" customHeight="1" x14ac:dyDescent="0.25">
      <c r="A29" s="24" t="s">
        <v>4</v>
      </c>
      <c r="B29" s="2">
        <f>B24+B25+B26+B27</f>
        <v>79</v>
      </c>
      <c r="C29" s="2">
        <f>C23+C24+C25+C26+C27+C28</f>
        <v>0</v>
      </c>
      <c r="D29" s="2">
        <f>D23+D24+D25+D26+D27+D28</f>
        <v>1002</v>
      </c>
      <c r="E29" s="2">
        <f>E23+E24+E25+E26+E27+E28</f>
        <v>0</v>
      </c>
      <c r="F29" s="2">
        <f>F24+F25+F26+F27</f>
        <v>21</v>
      </c>
      <c r="G29" s="2"/>
      <c r="H29" s="32">
        <f t="shared" si="3"/>
        <v>100</v>
      </c>
      <c r="I29" s="32"/>
      <c r="J29" s="32">
        <f t="shared" si="4"/>
        <v>100</v>
      </c>
      <c r="K29" s="32"/>
      <c r="L29" s="32">
        <f t="shared" si="5"/>
        <v>100</v>
      </c>
    </row>
    <row r="30" spans="1:18" ht="3" customHeight="1" x14ac:dyDescent="0.25">
      <c r="A30" s="2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8" ht="10" customHeight="1" x14ac:dyDescent="0.25">
      <c r="B31" s="232" t="s">
        <v>169</v>
      </c>
      <c r="C31" s="232"/>
      <c r="D31" s="232"/>
      <c r="E31" s="232"/>
      <c r="F31" s="232"/>
      <c r="G31" s="232"/>
      <c r="H31" s="232"/>
      <c r="I31" s="232"/>
      <c r="J31" s="232"/>
      <c r="K31" s="232"/>
      <c r="L31" s="232"/>
    </row>
    <row r="32" spans="1:18" ht="3" customHeight="1" x14ac:dyDescent="0.25"/>
    <row r="33" spans="1:18" ht="10" customHeight="1" x14ac:dyDescent="0.25">
      <c r="A33" s="22" t="s">
        <v>49</v>
      </c>
      <c r="B33" s="1" t="s">
        <v>3</v>
      </c>
      <c r="C33" s="5"/>
      <c r="D33" s="5">
        <v>4</v>
      </c>
      <c r="E33" s="5"/>
      <c r="F33" s="1" t="s">
        <v>3</v>
      </c>
      <c r="G33" s="5"/>
      <c r="H33" s="1" t="s">
        <v>3</v>
      </c>
      <c r="I33" s="124"/>
      <c r="J33" s="124">
        <f>(D33/$D$39)*100</f>
        <v>1.9607843137254901</v>
      </c>
      <c r="K33" s="124"/>
      <c r="L33" s="1" t="s">
        <v>3</v>
      </c>
    </row>
    <row r="34" spans="1:18" ht="10" customHeight="1" x14ac:dyDescent="0.25">
      <c r="A34" s="22" t="s">
        <v>46</v>
      </c>
      <c r="B34" s="5">
        <v>2</v>
      </c>
      <c r="C34" s="5"/>
      <c r="D34" s="5">
        <v>38</v>
      </c>
      <c r="E34" s="5"/>
      <c r="F34" s="1" t="s">
        <v>3</v>
      </c>
      <c r="G34" s="5"/>
      <c r="H34" s="124">
        <f t="shared" ref="H34:H39" si="6">(B34/$B$39)*100</f>
        <v>18.181818181818183</v>
      </c>
      <c r="I34" s="124"/>
      <c r="J34" s="124">
        <f t="shared" ref="J34:J39" si="7">(D34/$D$39)*100</f>
        <v>18.627450980392158</v>
      </c>
      <c r="K34" s="124"/>
      <c r="L34" s="1" t="s">
        <v>3</v>
      </c>
      <c r="N34" s="115"/>
    </row>
    <row r="35" spans="1:18" ht="10" customHeight="1" x14ac:dyDescent="0.25">
      <c r="A35" s="22" t="s">
        <v>47</v>
      </c>
      <c r="B35" s="5">
        <v>4</v>
      </c>
      <c r="C35" s="5"/>
      <c r="D35" s="5">
        <v>81</v>
      </c>
      <c r="E35" s="5"/>
      <c r="F35" s="1" t="s">
        <v>3</v>
      </c>
      <c r="G35" s="5"/>
      <c r="H35" s="124">
        <f t="shared" si="6"/>
        <v>36.363636363636367</v>
      </c>
      <c r="I35" s="124"/>
      <c r="J35" s="124">
        <f t="shared" si="7"/>
        <v>39.705882352941174</v>
      </c>
      <c r="K35" s="124"/>
      <c r="L35" s="1" t="s">
        <v>3</v>
      </c>
    </row>
    <row r="36" spans="1:18" ht="10" customHeight="1" x14ac:dyDescent="0.25">
      <c r="A36" s="22" t="s">
        <v>48</v>
      </c>
      <c r="B36" s="5">
        <v>3</v>
      </c>
      <c r="C36" s="5"/>
      <c r="D36" s="5">
        <v>46</v>
      </c>
      <c r="E36" s="5"/>
      <c r="F36" s="1" t="s">
        <v>3</v>
      </c>
      <c r="G36" s="5"/>
      <c r="H36" s="124">
        <f t="shared" si="6"/>
        <v>27.27272727272727</v>
      </c>
      <c r="I36" s="124"/>
      <c r="J36" s="124">
        <f t="shared" si="7"/>
        <v>22.549019607843139</v>
      </c>
      <c r="K36" s="124"/>
      <c r="L36" s="1" t="s">
        <v>3</v>
      </c>
      <c r="M36" s="115"/>
      <c r="N36" s="115"/>
    </row>
    <row r="37" spans="1:18" ht="10" customHeight="1" x14ac:dyDescent="0.25">
      <c r="A37" s="22" t="s">
        <v>183</v>
      </c>
      <c r="B37" s="5">
        <v>2</v>
      </c>
      <c r="C37" s="5"/>
      <c r="D37" s="5">
        <v>35</v>
      </c>
      <c r="E37" s="5"/>
      <c r="F37" s="1" t="s">
        <v>3</v>
      </c>
      <c r="G37" s="5"/>
      <c r="H37" s="124">
        <f t="shared" si="6"/>
        <v>18.181818181818183</v>
      </c>
      <c r="I37" s="124"/>
      <c r="J37" s="124">
        <f t="shared" si="7"/>
        <v>17.156862745098039</v>
      </c>
      <c r="K37" s="124"/>
      <c r="L37" s="1" t="s">
        <v>3</v>
      </c>
      <c r="N37" s="115"/>
    </row>
    <row r="38" spans="1:18" ht="10" customHeight="1" x14ac:dyDescent="0.25">
      <c r="A38" s="22" t="s">
        <v>184</v>
      </c>
      <c r="B38" s="1" t="s">
        <v>3</v>
      </c>
      <c r="C38" s="5"/>
      <c r="D38" s="1" t="s">
        <v>3</v>
      </c>
      <c r="E38" s="5"/>
      <c r="F38" s="1" t="s">
        <v>3</v>
      </c>
      <c r="G38" s="5"/>
      <c r="H38" s="1" t="s">
        <v>3</v>
      </c>
      <c r="I38" s="124"/>
      <c r="J38" s="1" t="s">
        <v>3</v>
      </c>
      <c r="K38" s="124"/>
      <c r="L38" s="1" t="s">
        <v>3</v>
      </c>
    </row>
    <row r="39" spans="1:18" ht="10" customHeight="1" x14ac:dyDescent="0.25">
      <c r="A39" s="24" t="s">
        <v>4</v>
      </c>
      <c r="B39" s="63">
        <f>B34+B35+B36+B37</f>
        <v>11</v>
      </c>
      <c r="C39" s="63">
        <f>C33+C34+C35+C36+C37+C38</f>
        <v>0</v>
      </c>
      <c r="D39" s="63">
        <f>D33+D34+D35+D36+D37</f>
        <v>204</v>
      </c>
      <c r="E39" s="63">
        <f>E33+E34+E35+E36+E37+E38</f>
        <v>0</v>
      </c>
      <c r="F39" s="2" t="s">
        <v>3</v>
      </c>
      <c r="G39" s="63"/>
      <c r="H39" s="125">
        <f t="shared" si="6"/>
        <v>100</v>
      </c>
      <c r="I39" s="125"/>
      <c r="J39" s="125">
        <f t="shared" si="7"/>
        <v>100</v>
      </c>
      <c r="K39" s="125"/>
      <c r="L39" s="2" t="s">
        <v>3</v>
      </c>
    </row>
    <row r="40" spans="1:18" ht="3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  <row r="41" spans="1:18" ht="3" customHeight="1" x14ac:dyDescent="0.25"/>
    <row r="42" spans="1:18" ht="10" customHeight="1" x14ac:dyDescent="0.25">
      <c r="A42" s="25"/>
      <c r="B42" s="231" t="s">
        <v>45</v>
      </c>
      <c r="C42" s="231"/>
      <c r="D42" s="231"/>
      <c r="E42" s="231"/>
      <c r="F42" s="231"/>
      <c r="G42" s="231"/>
      <c r="H42" s="231"/>
      <c r="I42" s="231"/>
      <c r="J42" s="231"/>
      <c r="K42" s="231"/>
      <c r="L42" s="231"/>
    </row>
    <row r="43" spans="1:18" ht="10" customHeight="1" x14ac:dyDescent="0.25">
      <c r="A43" s="22" t="s">
        <v>49</v>
      </c>
      <c r="B43" s="1" t="s">
        <v>3</v>
      </c>
      <c r="C43" s="5"/>
      <c r="D43" s="1">
        <v>17</v>
      </c>
      <c r="E43" s="1"/>
      <c r="F43" s="1" t="s">
        <v>3</v>
      </c>
      <c r="G43" s="1"/>
      <c r="H43" s="1" t="s">
        <v>3</v>
      </c>
      <c r="I43" s="1"/>
      <c r="J43" s="31">
        <f>(D43/$D$49)*100</f>
        <v>1.9015659955257269</v>
      </c>
      <c r="K43" s="1"/>
      <c r="L43" s="1" t="s">
        <v>3</v>
      </c>
    </row>
    <row r="44" spans="1:18" ht="10" customHeight="1" x14ac:dyDescent="0.25">
      <c r="A44" s="22" t="s">
        <v>46</v>
      </c>
      <c r="B44" s="1">
        <v>1</v>
      </c>
      <c r="C44" s="5"/>
      <c r="D44" s="1">
        <v>135</v>
      </c>
      <c r="E44" s="1"/>
      <c r="F44" s="1">
        <v>17</v>
      </c>
      <c r="G44" s="1"/>
      <c r="H44" s="44">
        <f>(B44/$B$49)*100</f>
        <v>5</v>
      </c>
      <c r="I44" s="1"/>
      <c r="J44" s="31">
        <f t="shared" ref="J44:J49" si="8">(D44/$D$49)*100</f>
        <v>15.100671140939598</v>
      </c>
      <c r="K44" s="1"/>
      <c r="L44" s="44">
        <f t="shared" ref="L44:L49" si="9">(F44/$F$49)*100</f>
        <v>10.691823899371069</v>
      </c>
    </row>
    <row r="45" spans="1:18" ht="10" customHeight="1" x14ac:dyDescent="0.25">
      <c r="A45" s="22" t="s">
        <v>47</v>
      </c>
      <c r="B45" s="1">
        <v>2</v>
      </c>
      <c r="C45" s="5"/>
      <c r="D45" s="1">
        <v>299</v>
      </c>
      <c r="E45" s="1"/>
      <c r="F45" s="1">
        <v>44</v>
      </c>
      <c r="G45" s="1"/>
      <c r="H45" s="44">
        <f t="shared" ref="H45:H47" si="10">(B45/$B$49)*100</f>
        <v>10</v>
      </c>
      <c r="I45" s="1"/>
      <c r="J45" s="31">
        <f t="shared" si="8"/>
        <v>33.445190156599551</v>
      </c>
      <c r="K45" s="1"/>
      <c r="L45" s="44">
        <f t="shared" si="9"/>
        <v>27.672955974842768</v>
      </c>
    </row>
    <row r="46" spans="1:18" ht="10" customHeight="1" x14ac:dyDescent="0.25">
      <c r="A46" s="22" t="s">
        <v>48</v>
      </c>
      <c r="B46" s="1">
        <v>9</v>
      </c>
      <c r="C46" s="5"/>
      <c r="D46" s="1">
        <v>281</v>
      </c>
      <c r="E46" s="1"/>
      <c r="F46" s="1">
        <v>61</v>
      </c>
      <c r="G46" s="1"/>
      <c r="H46" s="44">
        <f t="shared" si="10"/>
        <v>45</v>
      </c>
      <c r="I46" s="1"/>
      <c r="J46" s="31">
        <f t="shared" si="8"/>
        <v>31.43176733780761</v>
      </c>
      <c r="K46" s="1"/>
      <c r="L46" s="44">
        <f t="shared" si="9"/>
        <v>38.364779874213838</v>
      </c>
    </row>
    <row r="47" spans="1:18" ht="10" customHeight="1" x14ac:dyDescent="0.25">
      <c r="A47" s="22" t="s">
        <v>183</v>
      </c>
      <c r="B47" s="1">
        <v>8</v>
      </c>
      <c r="C47" s="5"/>
      <c r="D47" s="1">
        <v>162</v>
      </c>
      <c r="E47" s="1"/>
      <c r="F47" s="1">
        <v>37</v>
      </c>
      <c r="G47" s="1"/>
      <c r="H47" s="44">
        <f t="shared" si="10"/>
        <v>40</v>
      </c>
      <c r="I47" s="1"/>
      <c r="J47" s="31">
        <f t="shared" si="8"/>
        <v>18.120805369127517</v>
      </c>
      <c r="K47" s="1"/>
      <c r="L47" s="44">
        <f t="shared" si="9"/>
        <v>23.270440251572328</v>
      </c>
      <c r="N47" s="115"/>
      <c r="O47" s="115"/>
      <c r="P47" s="115"/>
      <c r="Q47" s="115"/>
      <c r="R47" s="115"/>
    </row>
    <row r="48" spans="1:18" ht="10" customHeight="1" x14ac:dyDescent="0.25">
      <c r="A48" s="22" t="s">
        <v>184</v>
      </c>
      <c r="B48" s="1" t="s">
        <v>3</v>
      </c>
      <c r="C48" s="5"/>
      <c r="D48" s="1" t="s">
        <v>3</v>
      </c>
      <c r="E48" s="1"/>
      <c r="F48" s="1" t="s">
        <v>3</v>
      </c>
      <c r="G48" s="1"/>
      <c r="H48" s="44" t="s">
        <v>3</v>
      </c>
      <c r="I48" s="1"/>
      <c r="J48" s="44" t="s">
        <v>3</v>
      </c>
      <c r="K48" s="1"/>
      <c r="L48" s="44" t="s">
        <v>3</v>
      </c>
    </row>
    <row r="49" spans="1:12" ht="10" customHeight="1" x14ac:dyDescent="0.25">
      <c r="A49" s="121" t="s">
        <v>4</v>
      </c>
      <c r="B49" s="120">
        <f>B44+B45+B46+B47</f>
        <v>20</v>
      </c>
      <c r="C49" s="120">
        <f>C43+C44+C45+C46+C47+C48</f>
        <v>0</v>
      </c>
      <c r="D49" s="120">
        <f>D43+D44+D45+D46+D47</f>
        <v>894</v>
      </c>
      <c r="E49" s="120">
        <f>E43+E44+E45+E46+E47+E48</f>
        <v>0</v>
      </c>
      <c r="F49" s="120">
        <f>F44+F45+F46+F47</f>
        <v>159</v>
      </c>
      <c r="G49" s="120"/>
      <c r="H49" s="126">
        <f t="shared" ref="H49" si="11">(B49/$B$49)*100</f>
        <v>100</v>
      </c>
      <c r="I49" s="120"/>
      <c r="J49" s="123">
        <f t="shared" si="8"/>
        <v>100</v>
      </c>
      <c r="K49" s="120"/>
      <c r="L49" s="126">
        <f t="shared" si="9"/>
        <v>100</v>
      </c>
    </row>
    <row r="50" spans="1:12" ht="9" customHeight="1" x14ac:dyDescent="0.25">
      <c r="A50" s="35" t="s">
        <v>51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</row>
    <row r="51" spans="1:12" ht="29.25" customHeight="1" x14ac:dyDescent="0.25">
      <c r="A51" s="225" t="s">
        <v>185</v>
      </c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</row>
    <row r="52" spans="1:12" ht="9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ht="9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ht="9" customHeigh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9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ht="9" customHeigh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ht="9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ht="9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ht="9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ht="9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ht="9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ht="9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ht="9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ht="9" customHeigh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ht="9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ht="9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ht="9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ht="9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ht="9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ht="9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ht="9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ht="9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ht="9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ht="9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ht="9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ht="9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ht="9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ht="9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ht="9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ht="9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ht="9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ht="9" customHeigh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ht="9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ht="9" customHeigh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ht="9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ht="9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ht="9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ht="9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ht="9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ht="9" customHeigh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ht="9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ht="9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ht="9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ht="9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ht="9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ht="9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ht="9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ht="9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ht="9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ht="9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9" customHeigh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ht="9" customHeigh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ht="9" customHeigh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ht="9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ht="9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ht="9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ht="9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ht="9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ht="9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ht="9" customHeigh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ht="9" customHeigh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ht="9" customHeigh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ht="9" customHeigh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1:12" ht="9" customHeigh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1:12" ht="9" customHeigh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1:12" ht="9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1:12" ht="9" customHeigh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1:12" ht="9" customHeigh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ht="9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1:12" ht="9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ht="9" customHeigh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1:12" ht="9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1:12" ht="9" customHeigh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1:12" ht="9" customHeigh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1:12" ht="9" customHeigh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1:12" ht="9" customHeigh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1:12" ht="9" customHeigh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</row>
    <row r="128" spans="1:12" ht="9" customHeigh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</row>
    <row r="129" spans="1:12" ht="9" customHeigh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</row>
    <row r="130" spans="1:12" ht="9" customHeigh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1" spans="1:12" ht="9" customHeigh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</row>
    <row r="132" spans="1:12" ht="9" customHeigh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</row>
    <row r="133" spans="1:12" ht="9" customHeigh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</row>
    <row r="134" spans="1:12" ht="9" customHeigh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1:12" ht="9" customHeigh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</row>
    <row r="136" spans="1:12" ht="9" customHeigh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1:12" ht="9" customHeigh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</row>
    <row r="138" spans="1:12" ht="9" customHeigh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</row>
    <row r="139" spans="1:12" ht="9" customHeigh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</row>
    <row r="140" spans="1:12" ht="9" customHeigh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</row>
    <row r="141" spans="1:12" ht="9" customHeigh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  <row r="142" spans="1:12" ht="9" customHeigh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</row>
    <row r="143" spans="1:12" ht="9" customHeigh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</row>
    <row r="144" spans="1:12" ht="9" customHeigh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</row>
    <row r="145" spans="1:12" ht="9" customHeigh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</row>
    <row r="146" spans="1:12" ht="9" customHeigh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</row>
    <row r="147" spans="1:12" ht="9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</row>
    <row r="148" spans="1:12" ht="9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1:12" ht="9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</row>
    <row r="150" spans="1:12" ht="9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</row>
    <row r="151" spans="1:12" ht="9" customHeigh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</row>
    <row r="152" spans="1:12" ht="9" customHeigh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1:12" ht="9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</row>
    <row r="154" spans="1:12" ht="9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</row>
    <row r="155" spans="1:12" ht="9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</row>
    <row r="156" spans="1:12" ht="9" customHeigh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</row>
    <row r="157" spans="1:12" ht="9" customHeigh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</row>
    <row r="158" spans="1:12" ht="9" customHeigh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</row>
    <row r="159" spans="1:12" ht="9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</row>
    <row r="160" spans="1:12" ht="9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</row>
    <row r="161" spans="1:12" ht="9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</row>
    <row r="162" spans="1:12" ht="9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1:12" ht="9" customHeigh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</row>
    <row r="164" spans="1:12" ht="9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</row>
    <row r="165" spans="1:12" ht="9" customHeigh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</row>
    <row r="166" spans="1:12" ht="9" customHeigh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</row>
    <row r="167" spans="1:12" ht="9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</row>
    <row r="168" spans="1:12" ht="9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</row>
    <row r="169" spans="1:12" ht="9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1:12" ht="9" customHeigh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1:12" ht="9" customHeigh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</row>
    <row r="172" spans="1:12" ht="9" customHeigh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</row>
    <row r="173" spans="1:12" ht="9" customHeigh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</row>
    <row r="174" spans="1:12" ht="9" customHeigh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</row>
    <row r="175" spans="1:12" ht="9" customHeigh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</row>
    <row r="176" spans="1:12" ht="9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</row>
    <row r="177" spans="1:12" ht="9" customHeigh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</row>
    <row r="178" spans="1:12" ht="9" customHeigh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</row>
    <row r="179" spans="1:12" ht="9" customHeigh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</row>
    <row r="180" spans="1:12" ht="9" customHeigh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</row>
    <row r="181" spans="1:12" ht="9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</row>
    <row r="182" spans="1:12" ht="9" customHeigh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</row>
    <row r="183" spans="1:12" ht="9" customHeigh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1:12" ht="9" customHeigh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</row>
    <row r="185" spans="1:12" ht="9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</row>
    <row r="186" spans="1:12" ht="9" customHeigh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</row>
    <row r="187" spans="1:12" ht="9" customHeigh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</row>
    <row r="188" spans="1:12" ht="9" customHeigh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</row>
    <row r="189" spans="1:12" ht="9" customHeigh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</row>
    <row r="190" spans="1:12" ht="9" customHeigh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</row>
    <row r="191" spans="1:12" ht="9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</row>
    <row r="192" spans="1:12" ht="9" customHeigh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</row>
    <row r="193" spans="1:12" ht="9" customHeigh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</row>
    <row r="194" spans="1:12" ht="9" customHeigh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1:12" ht="9" customHeigh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</row>
    <row r="196" spans="1:12" ht="9" customHeigh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</row>
    <row r="197" spans="1:12" ht="9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</row>
    <row r="198" spans="1:12" ht="9" customHeigh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</row>
    <row r="199" spans="1:12" ht="9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</row>
    <row r="200" spans="1:12" ht="9" customHeight="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</row>
    <row r="201" spans="1:12" ht="9" customHeight="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</row>
    <row r="202" spans="1:12" ht="9" customHeight="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</row>
    <row r="203" spans="1:12" ht="9" customHeight="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</row>
    <row r="204" spans="1:12" ht="9" customHeight="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</row>
    <row r="205" spans="1:12" ht="9" customHeight="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</row>
    <row r="206" spans="1:12" ht="9" customHeight="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</row>
    <row r="207" spans="1:12" ht="9" customHeight="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</row>
    <row r="208" spans="1:12" ht="9" customHeight="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</row>
    <row r="209" spans="1:12" ht="9" customHeight="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1:12" ht="9" customHeight="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</row>
    <row r="211" spans="1:12" ht="9" customHeight="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</row>
    <row r="212" spans="1:12" ht="9" customHeight="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</row>
    <row r="213" spans="1:12" ht="9" customHeight="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1:12" ht="9" customHeight="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</row>
    <row r="215" spans="1:12" ht="9" customHeight="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</row>
    <row r="216" spans="1:12" ht="9" customHeight="1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</row>
    <row r="217" spans="1:12" ht="9" customHeight="1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</row>
    <row r="218" spans="1:12" ht="9" customHeight="1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1:12" ht="9" customHeight="1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</row>
    <row r="220" spans="1:12" ht="9" customHeight="1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</row>
    <row r="221" spans="1:12" ht="9" customHeight="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</row>
    <row r="222" spans="1:12" ht="9" customHeight="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</row>
    <row r="223" spans="1:12" ht="9" customHeight="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</row>
    <row r="224" spans="1:12" ht="9" customHeight="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</row>
    <row r="225" spans="1:12" ht="9" customHeight="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</row>
    <row r="226" spans="1:12" ht="9" customHeight="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</row>
    <row r="227" spans="1:12" ht="9" customHeight="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</row>
    <row r="228" spans="1:12" ht="9" customHeight="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</row>
    <row r="229" spans="1:12" ht="9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</row>
    <row r="230" spans="1:12" ht="9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</row>
    <row r="231" spans="1:12" ht="9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</row>
    <row r="232" spans="1:12" ht="9" customHeight="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</row>
    <row r="233" spans="1:12" ht="9" customHeight="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</row>
    <row r="234" spans="1:12" ht="9" customHeight="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</row>
    <row r="235" spans="1:12" ht="9" customHeight="1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</row>
    <row r="236" spans="1:12" ht="9" customHeight="1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</row>
    <row r="237" spans="1:12" ht="9" customHeight="1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</row>
    <row r="238" spans="1:12" ht="9" customHeight="1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</row>
    <row r="239" spans="1:12" ht="9" customHeight="1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</row>
    <row r="240" spans="1:12" ht="9" customHeight="1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</row>
    <row r="241" spans="1:12" ht="9" customHeight="1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</row>
    <row r="242" spans="1:12" ht="9" customHeight="1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</row>
    <row r="243" spans="1:12" ht="9" customHeight="1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</row>
    <row r="244" spans="1:12" ht="9" customHeight="1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</row>
    <row r="245" spans="1:12" ht="9" customHeight="1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</row>
    <row r="246" spans="1:12" ht="9" customHeight="1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</row>
    <row r="247" spans="1:12" ht="9" customHeight="1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</row>
    <row r="248" spans="1:12" ht="9" customHeight="1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</row>
    <row r="249" spans="1:12" ht="9" customHeight="1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</row>
    <row r="250" spans="1:12" ht="9" customHeight="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</row>
    <row r="251" spans="1:12" ht="9" customHeight="1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</row>
    <row r="252" spans="1:12" ht="9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</row>
    <row r="253" spans="1:12" ht="9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</row>
    <row r="254" spans="1:12" ht="9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</row>
  </sheetData>
  <mergeCells count="8">
    <mergeCell ref="A51:L51"/>
    <mergeCell ref="A8:A9"/>
    <mergeCell ref="B8:F8"/>
    <mergeCell ref="H8:L8"/>
    <mergeCell ref="B11:L11"/>
    <mergeCell ref="B21:L21"/>
    <mergeCell ref="B42:L42"/>
    <mergeCell ref="B31:L31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0"/>
  <sheetViews>
    <sheetView zoomScaleNormal="100" workbookViewId="0">
      <selection activeCell="A4" sqref="A4"/>
    </sheetView>
  </sheetViews>
  <sheetFormatPr defaultColWidth="9.1796875" defaultRowHeight="9" customHeight="1" x14ac:dyDescent="0.25"/>
  <cols>
    <col min="1" max="1" width="37.81640625" style="3" customWidth="1"/>
    <col min="2" max="2" width="26.1796875" style="3" customWidth="1"/>
    <col min="3" max="3" width="0.81640625" style="3" customWidth="1"/>
    <col min="4" max="4" width="24.81640625" style="3" customWidth="1"/>
    <col min="5" max="16384" width="9.1796875" style="3"/>
  </cols>
  <sheetData>
    <row r="1" spans="1:7" s="53" customFormat="1" ht="12.75" customHeight="1" x14ac:dyDescent="0.25"/>
    <row r="2" spans="1:7" s="53" customFormat="1" ht="12.75" customHeight="1" x14ac:dyDescent="0.25"/>
    <row r="3" spans="1:7" s="39" customFormat="1" ht="12.75" customHeight="1" x14ac:dyDescent="0.25">
      <c r="A3" s="55"/>
    </row>
    <row r="4" spans="1:7" s="51" customFormat="1" ht="12" customHeight="1" x14ac:dyDescent="0.25">
      <c r="A4" s="7" t="s">
        <v>71</v>
      </c>
      <c r="B4" s="39"/>
    </row>
    <row r="5" spans="1:7" s="51" customFormat="1" ht="12" customHeight="1" x14ac:dyDescent="0.25">
      <c r="A5" s="7" t="s">
        <v>76</v>
      </c>
      <c r="B5" s="39"/>
    </row>
    <row r="6" spans="1:7" s="51" customFormat="1" ht="12" customHeight="1" x14ac:dyDescent="0.25">
      <c r="A6" s="41" t="s">
        <v>181</v>
      </c>
      <c r="B6" s="39"/>
    </row>
    <row r="7" spans="1:7" ht="6" customHeight="1" x14ac:dyDescent="0.25">
      <c r="A7" s="56"/>
      <c r="B7" s="11"/>
      <c r="C7" s="20"/>
      <c r="D7" s="20"/>
    </row>
    <row r="8" spans="1:7" s="23" customFormat="1" ht="25" customHeight="1" x14ac:dyDescent="0.25">
      <c r="A8" s="59" t="s">
        <v>59</v>
      </c>
      <c r="B8" s="8" t="s">
        <v>2</v>
      </c>
      <c r="C8" s="61"/>
      <c r="D8" s="8" t="s">
        <v>50</v>
      </c>
      <c r="E8" s="25"/>
      <c r="F8" s="25"/>
      <c r="G8" s="25"/>
    </row>
    <row r="9" spans="1:7" ht="3" customHeight="1" x14ac:dyDescent="0.25">
      <c r="A9" s="27"/>
      <c r="B9" s="5"/>
      <c r="C9" s="5"/>
      <c r="D9" s="5"/>
      <c r="E9" s="5"/>
      <c r="F9" s="5"/>
      <c r="G9" s="5"/>
    </row>
    <row r="10" spans="1:7" s="23" customFormat="1" ht="10" customHeight="1" x14ac:dyDescent="0.25">
      <c r="A10" s="25"/>
      <c r="B10" s="213" t="s">
        <v>43</v>
      </c>
      <c r="C10" s="213"/>
      <c r="D10" s="213"/>
      <c r="E10" s="25"/>
      <c r="F10" s="25"/>
      <c r="G10" s="25"/>
    </row>
    <row r="11" spans="1:7" ht="3" customHeight="1" x14ac:dyDescent="0.25">
      <c r="A11" s="12"/>
      <c r="B11" s="5"/>
      <c r="C11" s="5"/>
      <c r="D11" s="5"/>
      <c r="E11" s="5"/>
      <c r="F11" s="5"/>
      <c r="G11" s="5"/>
    </row>
    <row r="12" spans="1:7" s="23" customFormat="1" ht="10" customHeight="1" x14ac:dyDescent="0.25">
      <c r="A12" s="14" t="s">
        <v>60</v>
      </c>
      <c r="B12" s="22">
        <v>4238</v>
      </c>
      <c r="C12" s="25"/>
      <c r="D12" s="38">
        <f>(B12/$B$17)*100</f>
        <v>3.8415170275831438</v>
      </c>
      <c r="E12" s="25"/>
      <c r="F12" s="38"/>
      <c r="G12" s="25"/>
    </row>
    <row r="13" spans="1:7" s="23" customFormat="1" ht="10" customHeight="1" x14ac:dyDescent="0.25">
      <c r="A13" s="14" t="s">
        <v>57</v>
      </c>
      <c r="B13" s="22">
        <v>17521</v>
      </c>
      <c r="C13" s="25"/>
      <c r="D13" s="38">
        <f t="shared" ref="D13:D17" si="0">(B13/$B$17)*100</f>
        <v>15.88183573390379</v>
      </c>
      <c r="E13" s="25"/>
      <c r="F13" s="38"/>
      <c r="G13" s="25"/>
    </row>
    <row r="14" spans="1:7" s="23" customFormat="1" ht="10" customHeight="1" x14ac:dyDescent="0.25">
      <c r="A14" s="14" t="s">
        <v>64</v>
      </c>
      <c r="B14" s="22">
        <v>49568</v>
      </c>
      <c r="C14" s="25"/>
      <c r="D14" s="38">
        <f t="shared" si="0"/>
        <v>44.930702223511389</v>
      </c>
      <c r="E14" s="25"/>
      <c r="F14" s="38"/>
      <c r="G14" s="25"/>
    </row>
    <row r="15" spans="1:7" s="23" customFormat="1" ht="10" customHeight="1" x14ac:dyDescent="0.25">
      <c r="A15" s="14" t="s">
        <v>65</v>
      </c>
      <c r="B15" s="22">
        <v>38852</v>
      </c>
      <c r="C15" s="25"/>
      <c r="D15" s="38">
        <f t="shared" si="0"/>
        <v>35.217229720542782</v>
      </c>
      <c r="E15" s="25"/>
      <c r="F15" s="38"/>
      <c r="G15" s="25"/>
    </row>
    <row r="16" spans="1:7" s="23" customFormat="1" ht="10" customHeight="1" x14ac:dyDescent="0.25">
      <c r="A16" s="14" t="s">
        <v>58</v>
      </c>
      <c r="B16" s="22">
        <v>142</v>
      </c>
      <c r="C16" s="25"/>
      <c r="D16" s="38">
        <f t="shared" si="0"/>
        <v>0.12871529445889721</v>
      </c>
      <c r="E16" s="25"/>
      <c r="F16" s="38"/>
      <c r="G16" s="25"/>
    </row>
    <row r="17" spans="1:12" s="23" customFormat="1" ht="10" customHeight="1" x14ac:dyDescent="0.25">
      <c r="A17" s="16" t="s">
        <v>4</v>
      </c>
      <c r="B17" s="48">
        <f>B12+B13+B14+B15+B16</f>
        <v>110321</v>
      </c>
      <c r="C17" s="25"/>
      <c r="D17" s="49">
        <f t="shared" si="0"/>
        <v>100</v>
      </c>
      <c r="E17" s="25"/>
      <c r="F17" s="38"/>
      <c r="G17" s="25"/>
    </row>
    <row r="18" spans="1:12" ht="3" customHeight="1" x14ac:dyDescent="0.25">
      <c r="A18" s="25"/>
      <c r="B18" s="5"/>
      <c r="C18" s="5"/>
      <c r="D18" s="5"/>
      <c r="E18" s="5"/>
      <c r="F18" s="38"/>
      <c r="G18" s="5"/>
    </row>
    <row r="19" spans="1:12" s="23" customFormat="1" ht="10" customHeight="1" x14ac:dyDescent="0.25">
      <c r="A19" s="10"/>
      <c r="B19" s="213" t="s">
        <v>44</v>
      </c>
      <c r="C19" s="213"/>
      <c r="D19" s="213"/>
      <c r="E19" s="25"/>
      <c r="F19" s="38"/>
      <c r="G19" s="25"/>
    </row>
    <row r="20" spans="1:12" ht="3" customHeight="1" x14ac:dyDescent="0.25">
      <c r="A20" s="5"/>
      <c r="B20" s="5"/>
      <c r="C20" s="5"/>
      <c r="D20" s="5"/>
      <c r="E20" s="5"/>
      <c r="F20" s="38"/>
      <c r="G20" s="5"/>
    </row>
    <row r="21" spans="1:12" s="23" customFormat="1" ht="10" customHeight="1" x14ac:dyDescent="0.25">
      <c r="A21" s="14" t="s">
        <v>60</v>
      </c>
      <c r="B21" s="1">
        <v>92</v>
      </c>
      <c r="C21" s="25"/>
      <c r="D21" s="31">
        <f>(B21/$B$26)*100</f>
        <v>8.2069580731489751</v>
      </c>
      <c r="E21" s="25"/>
      <c r="F21" s="38"/>
      <c r="G21" s="25"/>
    </row>
    <row r="22" spans="1:12" s="23" customFormat="1" ht="10" customHeight="1" x14ac:dyDescent="0.25">
      <c r="A22" s="14" t="s">
        <v>57</v>
      </c>
      <c r="B22" s="22">
        <v>86</v>
      </c>
      <c r="C22" s="25"/>
      <c r="D22" s="31">
        <f t="shared" ref="D22:D24" si="1">(B22/$B$26)*100</f>
        <v>7.6717216770740411</v>
      </c>
      <c r="E22" s="25"/>
      <c r="F22" s="38"/>
      <c r="G22" s="25"/>
    </row>
    <row r="23" spans="1:12" s="23" customFormat="1" ht="10" customHeight="1" x14ac:dyDescent="0.25">
      <c r="A23" s="14" t="s">
        <v>64</v>
      </c>
      <c r="B23" s="22">
        <v>436</v>
      </c>
      <c r="C23" s="25"/>
      <c r="D23" s="31">
        <f t="shared" si="1"/>
        <v>38.893844781445139</v>
      </c>
      <c r="E23" s="25"/>
      <c r="F23" s="38"/>
      <c r="G23" s="25"/>
    </row>
    <row r="24" spans="1:12" s="23" customFormat="1" ht="10" customHeight="1" x14ac:dyDescent="0.25">
      <c r="A24" s="14" t="s">
        <v>65</v>
      </c>
      <c r="B24" s="22">
        <v>507</v>
      </c>
      <c r="C24" s="25"/>
      <c r="D24" s="31">
        <f t="shared" si="1"/>
        <v>45.227475468331846</v>
      </c>
      <c r="E24" s="25"/>
      <c r="F24" s="38"/>
      <c r="G24" s="25"/>
    </row>
    <row r="25" spans="1:12" s="23" customFormat="1" ht="10" customHeight="1" x14ac:dyDescent="0.25">
      <c r="A25" s="14" t="s">
        <v>58</v>
      </c>
      <c r="B25" s="1" t="s">
        <v>3</v>
      </c>
      <c r="C25" s="25"/>
      <c r="D25" s="31" t="s">
        <v>3</v>
      </c>
      <c r="E25" s="25"/>
      <c r="F25" s="38"/>
      <c r="G25" s="25"/>
    </row>
    <row r="26" spans="1:12" s="23" customFormat="1" ht="10" customHeight="1" x14ac:dyDescent="0.25">
      <c r="A26" s="16" t="s">
        <v>4</v>
      </c>
      <c r="B26" s="48">
        <f>SUM(B21:B24)</f>
        <v>1121</v>
      </c>
      <c r="C26" s="25"/>
      <c r="D26" s="32">
        <v>100</v>
      </c>
      <c r="E26" s="25"/>
      <c r="F26" s="38"/>
      <c r="G26" s="25"/>
    </row>
    <row r="27" spans="1:12" ht="3" customHeight="1" x14ac:dyDescent="0.25">
      <c r="A27" s="5"/>
      <c r="B27" s="5"/>
      <c r="C27" s="5"/>
      <c r="D27" s="5"/>
      <c r="E27" s="5"/>
      <c r="F27" s="38"/>
      <c r="G27" s="5"/>
    </row>
    <row r="28" spans="1:12" s="23" customFormat="1" ht="10" customHeight="1" x14ac:dyDescent="0.2">
      <c r="B28" s="232" t="s">
        <v>169</v>
      </c>
      <c r="C28" s="232"/>
      <c r="D28" s="232"/>
      <c r="E28" s="75"/>
      <c r="F28" s="38"/>
      <c r="G28" s="75"/>
      <c r="H28" s="75"/>
      <c r="I28" s="75"/>
      <c r="J28" s="75"/>
      <c r="K28" s="75"/>
      <c r="L28" s="75"/>
    </row>
    <row r="29" spans="1:12" ht="3" customHeight="1" x14ac:dyDescent="0.25">
      <c r="E29" s="5"/>
      <c r="F29" s="38"/>
      <c r="G29" s="5"/>
    </row>
    <row r="30" spans="1:12" s="23" customFormat="1" ht="10" customHeight="1" x14ac:dyDescent="0.25">
      <c r="A30" s="14" t="s">
        <v>60</v>
      </c>
      <c r="B30" s="25">
        <v>21</v>
      </c>
      <c r="D30" s="37">
        <f>(B30/B$35)*100</f>
        <v>9.7674418604651159</v>
      </c>
      <c r="E30" s="25"/>
      <c r="F30" s="38"/>
      <c r="G30" s="25"/>
    </row>
    <row r="31" spans="1:12" s="23" customFormat="1" ht="10" customHeight="1" x14ac:dyDescent="0.25">
      <c r="A31" s="14" t="s">
        <v>57</v>
      </c>
      <c r="B31" s="25">
        <v>6</v>
      </c>
      <c r="D31" s="37">
        <f t="shared" ref="D31:D33" si="2">(B31/B$35)*100</f>
        <v>2.7906976744186047</v>
      </c>
      <c r="E31" s="25"/>
      <c r="F31" s="38"/>
      <c r="G31" s="25"/>
    </row>
    <row r="32" spans="1:12" s="23" customFormat="1" ht="10" customHeight="1" x14ac:dyDescent="0.25">
      <c r="A32" s="14" t="s">
        <v>64</v>
      </c>
      <c r="B32" s="25">
        <v>71</v>
      </c>
      <c r="D32" s="37">
        <f t="shared" si="2"/>
        <v>33.02325581395349</v>
      </c>
      <c r="E32" s="25"/>
      <c r="F32" s="38"/>
      <c r="G32" s="25"/>
    </row>
    <row r="33" spans="1:7" s="23" customFormat="1" ht="10" customHeight="1" x14ac:dyDescent="0.25">
      <c r="A33" s="14" t="s">
        <v>65</v>
      </c>
      <c r="B33" s="25">
        <v>117</v>
      </c>
      <c r="D33" s="37">
        <f t="shared" si="2"/>
        <v>54.418604651162795</v>
      </c>
      <c r="E33" s="25"/>
      <c r="F33" s="38"/>
      <c r="G33" s="25"/>
    </row>
    <row r="34" spans="1:7" s="23" customFormat="1" ht="10" customHeight="1" x14ac:dyDescent="0.25">
      <c r="A34" s="14" t="s">
        <v>58</v>
      </c>
      <c r="B34" s="1" t="s">
        <v>3</v>
      </c>
      <c r="D34" s="1" t="s">
        <v>3</v>
      </c>
      <c r="E34" s="25"/>
      <c r="F34" s="38"/>
      <c r="G34" s="25"/>
    </row>
    <row r="35" spans="1:7" s="23" customFormat="1" ht="10" customHeight="1" x14ac:dyDescent="0.25">
      <c r="A35" s="16" t="s">
        <v>4</v>
      </c>
      <c r="B35" s="19">
        <f>B30+B31+B32+B33</f>
        <v>215</v>
      </c>
      <c r="D35" s="127">
        <v>100</v>
      </c>
      <c r="E35" s="25"/>
      <c r="F35" s="38"/>
      <c r="G35" s="25"/>
    </row>
    <row r="36" spans="1:7" ht="3" customHeight="1" x14ac:dyDescent="0.25">
      <c r="A36" s="9"/>
      <c r="B36" s="9"/>
      <c r="C36" s="9"/>
      <c r="D36" s="9"/>
      <c r="E36" s="5"/>
      <c r="F36" s="38"/>
      <c r="G36" s="5"/>
    </row>
    <row r="37" spans="1:7" s="23" customFormat="1" ht="10" customHeight="1" x14ac:dyDescent="0.25">
      <c r="A37" s="25"/>
      <c r="B37" s="213" t="s">
        <v>45</v>
      </c>
      <c r="C37" s="213"/>
      <c r="D37" s="213"/>
      <c r="E37" s="25"/>
      <c r="F37" s="38"/>
      <c r="G37" s="25"/>
    </row>
    <row r="38" spans="1:7" s="23" customFormat="1" ht="3" customHeight="1" x14ac:dyDescent="0.2">
      <c r="A38" s="5"/>
      <c r="B38" s="5"/>
      <c r="C38" s="5"/>
      <c r="D38" s="5"/>
      <c r="E38" s="25"/>
      <c r="F38" s="38"/>
      <c r="G38" s="25"/>
    </row>
    <row r="39" spans="1:7" s="23" customFormat="1" ht="10" customHeight="1" x14ac:dyDescent="0.25">
      <c r="A39" s="14" t="s">
        <v>60</v>
      </c>
      <c r="B39" s="22">
        <v>115</v>
      </c>
      <c r="C39" s="25"/>
      <c r="D39" s="38">
        <f>(B39/B$44)*100</f>
        <v>10.767790262172285</v>
      </c>
      <c r="E39" s="25"/>
      <c r="F39" s="38"/>
      <c r="G39" s="25"/>
    </row>
    <row r="40" spans="1:7" s="23" customFormat="1" ht="10" customHeight="1" x14ac:dyDescent="0.25">
      <c r="A40" s="14" t="s">
        <v>57</v>
      </c>
      <c r="B40" s="22">
        <v>34</v>
      </c>
      <c r="C40" s="25"/>
      <c r="D40" s="38">
        <f t="shared" ref="D40:D44" si="3">(B40/B$44)*100</f>
        <v>3.1835205992509366</v>
      </c>
      <c r="E40" s="25"/>
      <c r="F40" s="38"/>
      <c r="G40" s="25"/>
    </row>
    <row r="41" spans="1:7" ht="10" customHeight="1" x14ac:dyDescent="0.25">
      <c r="A41" s="14" t="s">
        <v>64</v>
      </c>
      <c r="B41" s="22">
        <v>328</v>
      </c>
      <c r="C41" s="25"/>
      <c r="D41" s="38">
        <f t="shared" si="3"/>
        <v>30.711610486891384</v>
      </c>
      <c r="E41" s="5"/>
      <c r="F41" s="38"/>
      <c r="G41" s="5"/>
    </row>
    <row r="42" spans="1:7" ht="10" customHeight="1" x14ac:dyDescent="0.25">
      <c r="A42" s="14" t="s">
        <v>65</v>
      </c>
      <c r="B42" s="22">
        <v>591</v>
      </c>
      <c r="C42" s="25"/>
      <c r="D42" s="38">
        <f t="shared" si="3"/>
        <v>55.337078651685388</v>
      </c>
      <c r="E42" s="5"/>
      <c r="F42" s="38"/>
      <c r="G42" s="5"/>
    </row>
    <row r="43" spans="1:7" ht="10" customHeight="1" x14ac:dyDescent="0.25">
      <c r="A43" s="14" t="s">
        <v>58</v>
      </c>
      <c r="B43" s="1" t="s">
        <v>3</v>
      </c>
      <c r="C43" s="25"/>
      <c r="D43" s="31" t="s">
        <v>3</v>
      </c>
      <c r="E43" s="5"/>
      <c r="F43" s="38"/>
      <c r="G43" s="5"/>
    </row>
    <row r="44" spans="1:7" ht="10" customHeight="1" x14ac:dyDescent="0.25">
      <c r="A44" s="119" t="s">
        <v>4</v>
      </c>
      <c r="B44" s="122">
        <f>B39+B40+B41+B42</f>
        <v>1068</v>
      </c>
      <c r="C44" s="11"/>
      <c r="D44" s="165">
        <f t="shared" si="3"/>
        <v>100</v>
      </c>
      <c r="E44" s="5"/>
      <c r="F44" s="38"/>
      <c r="G44" s="5"/>
    </row>
    <row r="45" spans="1:7" ht="9" customHeight="1" x14ac:dyDescent="0.25">
      <c r="A45" s="35" t="s">
        <v>51</v>
      </c>
      <c r="B45" s="25"/>
      <c r="C45" s="25"/>
      <c r="D45" s="25"/>
      <c r="E45" s="5"/>
      <c r="F45" s="5"/>
      <c r="G45" s="5"/>
    </row>
    <row r="46" spans="1:7" ht="9" customHeight="1" x14ac:dyDescent="0.25">
      <c r="A46" s="233" t="s">
        <v>182</v>
      </c>
      <c r="B46" s="234"/>
      <c r="C46" s="234"/>
      <c r="D46" s="234"/>
      <c r="E46" s="5"/>
      <c r="F46" s="5"/>
      <c r="G46" s="5"/>
    </row>
    <row r="47" spans="1:7" ht="9" customHeight="1" x14ac:dyDescent="0.25">
      <c r="A47" s="233" t="s">
        <v>62</v>
      </c>
      <c r="B47" s="234"/>
      <c r="C47" s="234"/>
      <c r="D47" s="234"/>
      <c r="E47" s="5"/>
      <c r="F47" s="5"/>
      <c r="G47" s="5"/>
    </row>
    <row r="48" spans="1:7" ht="30" customHeight="1" x14ac:dyDescent="0.25">
      <c r="A48" s="233" t="s">
        <v>63</v>
      </c>
      <c r="B48" s="234"/>
      <c r="C48" s="234"/>
      <c r="D48" s="234"/>
      <c r="E48" s="5"/>
      <c r="F48" s="5"/>
      <c r="G48" s="5"/>
    </row>
    <row r="49" spans="1:7" ht="9" customHeight="1" x14ac:dyDescent="0.25">
      <c r="A49" s="5"/>
      <c r="B49" s="5"/>
      <c r="C49" s="5"/>
      <c r="D49" s="5"/>
      <c r="E49" s="5"/>
      <c r="F49" s="5"/>
      <c r="G49" s="5"/>
    </row>
    <row r="50" spans="1:7" ht="9" customHeight="1" x14ac:dyDescent="0.25">
      <c r="A50" s="5"/>
      <c r="B50" s="5"/>
      <c r="C50" s="5"/>
      <c r="D50" s="5"/>
      <c r="E50" s="5"/>
      <c r="F50" s="5"/>
      <c r="G50" s="5"/>
    </row>
    <row r="51" spans="1:7" ht="9" customHeight="1" x14ac:dyDescent="0.25">
      <c r="A51" s="5"/>
      <c r="B51" s="5"/>
      <c r="C51" s="5"/>
      <c r="D51" s="5"/>
      <c r="E51" s="5"/>
      <c r="F51" s="5"/>
      <c r="G51" s="5"/>
    </row>
    <row r="52" spans="1:7" ht="9" customHeight="1" x14ac:dyDescent="0.25">
      <c r="A52" s="5"/>
      <c r="B52" s="5"/>
      <c r="C52" s="5"/>
      <c r="D52" s="5"/>
      <c r="E52" s="5"/>
      <c r="F52" s="5"/>
      <c r="G52" s="5"/>
    </row>
    <row r="53" spans="1:7" ht="9" customHeight="1" x14ac:dyDescent="0.25">
      <c r="A53" s="5"/>
      <c r="B53" s="5"/>
      <c r="C53" s="5"/>
      <c r="D53" s="5"/>
      <c r="E53" s="5"/>
      <c r="F53" s="5"/>
      <c r="G53" s="5"/>
    </row>
    <row r="54" spans="1:7" ht="9" customHeight="1" x14ac:dyDescent="0.25">
      <c r="A54" s="5"/>
      <c r="B54" s="5"/>
      <c r="C54" s="5"/>
      <c r="D54" s="5"/>
      <c r="E54" s="5"/>
      <c r="F54" s="5"/>
      <c r="G54" s="5"/>
    </row>
    <row r="55" spans="1:7" ht="9" customHeight="1" x14ac:dyDescent="0.25">
      <c r="A55" s="5"/>
      <c r="B55" s="5"/>
      <c r="C55" s="5"/>
      <c r="D55" s="5"/>
      <c r="E55" s="5"/>
      <c r="F55" s="5"/>
      <c r="G55" s="5"/>
    </row>
    <row r="56" spans="1:7" ht="9" customHeight="1" x14ac:dyDescent="0.25">
      <c r="A56" s="5"/>
      <c r="B56" s="5"/>
      <c r="C56" s="5"/>
      <c r="D56" s="5"/>
      <c r="E56" s="5"/>
      <c r="F56" s="5"/>
      <c r="G56" s="5"/>
    </row>
    <row r="57" spans="1:7" ht="9" customHeight="1" x14ac:dyDescent="0.25">
      <c r="A57" s="5"/>
      <c r="B57" s="5"/>
      <c r="C57" s="5"/>
      <c r="D57" s="5"/>
      <c r="E57" s="5"/>
      <c r="F57" s="5"/>
      <c r="G57" s="5"/>
    </row>
    <row r="58" spans="1:7" ht="9" customHeight="1" x14ac:dyDescent="0.25">
      <c r="A58" s="5"/>
      <c r="B58" s="5"/>
      <c r="C58" s="5"/>
      <c r="D58" s="5"/>
      <c r="E58" s="5"/>
      <c r="F58" s="5"/>
      <c r="G58" s="5"/>
    </row>
    <row r="59" spans="1:7" ht="9" customHeight="1" x14ac:dyDescent="0.25">
      <c r="A59" s="5"/>
      <c r="B59" s="5"/>
      <c r="C59" s="5"/>
      <c r="D59" s="5"/>
      <c r="E59" s="5"/>
      <c r="F59" s="5"/>
      <c r="G59" s="5"/>
    </row>
    <row r="60" spans="1:7" ht="9" customHeight="1" x14ac:dyDescent="0.25">
      <c r="A60" s="5"/>
      <c r="B60" s="5"/>
      <c r="C60" s="5"/>
      <c r="D60" s="5"/>
      <c r="E60" s="5"/>
      <c r="F60" s="5"/>
      <c r="G60" s="5"/>
    </row>
    <row r="61" spans="1:7" ht="9" customHeight="1" x14ac:dyDescent="0.25">
      <c r="A61" s="5"/>
      <c r="B61" s="5"/>
      <c r="C61" s="5"/>
      <c r="D61" s="5"/>
      <c r="E61" s="5"/>
      <c r="F61" s="5"/>
      <c r="G61" s="5"/>
    </row>
    <row r="62" spans="1:7" ht="9" customHeight="1" x14ac:dyDescent="0.25">
      <c r="A62" s="5"/>
      <c r="B62" s="5"/>
      <c r="C62" s="5"/>
      <c r="D62" s="5"/>
      <c r="E62" s="5"/>
      <c r="F62" s="5"/>
      <c r="G62" s="5"/>
    </row>
    <row r="63" spans="1:7" ht="9" customHeight="1" x14ac:dyDescent="0.25">
      <c r="A63" s="5"/>
      <c r="B63" s="5"/>
      <c r="C63" s="5"/>
      <c r="D63" s="5"/>
      <c r="E63" s="5"/>
      <c r="F63" s="5"/>
      <c r="G63" s="5"/>
    </row>
    <row r="64" spans="1:7" ht="9" customHeight="1" x14ac:dyDescent="0.25">
      <c r="A64" s="5"/>
      <c r="B64" s="5"/>
      <c r="C64" s="5"/>
      <c r="D64" s="5"/>
      <c r="E64" s="5"/>
      <c r="F64" s="5"/>
      <c r="G64" s="5"/>
    </row>
    <row r="65" spans="1:7" ht="9" customHeight="1" x14ac:dyDescent="0.25">
      <c r="A65" s="5"/>
      <c r="B65" s="5"/>
      <c r="C65" s="5"/>
      <c r="D65" s="5"/>
      <c r="E65" s="5"/>
      <c r="F65" s="5"/>
      <c r="G65" s="5"/>
    </row>
    <row r="66" spans="1:7" ht="9" customHeight="1" x14ac:dyDescent="0.25">
      <c r="A66" s="5"/>
      <c r="B66" s="5"/>
      <c r="C66" s="5"/>
      <c r="D66" s="5"/>
      <c r="E66" s="5"/>
      <c r="F66" s="5"/>
      <c r="G66" s="5"/>
    </row>
    <row r="67" spans="1:7" ht="9" customHeight="1" x14ac:dyDescent="0.25">
      <c r="A67" s="5"/>
      <c r="B67" s="5"/>
      <c r="C67" s="5"/>
      <c r="D67" s="5"/>
      <c r="E67" s="5"/>
      <c r="F67" s="5"/>
      <c r="G67" s="5"/>
    </row>
    <row r="68" spans="1:7" ht="9" customHeight="1" x14ac:dyDescent="0.25">
      <c r="A68" s="5"/>
      <c r="B68" s="5"/>
      <c r="C68" s="5"/>
      <c r="D68" s="5"/>
      <c r="E68" s="5"/>
      <c r="F68" s="5"/>
      <c r="G68" s="5"/>
    </row>
    <row r="69" spans="1:7" ht="9" customHeight="1" x14ac:dyDescent="0.25">
      <c r="A69" s="5"/>
      <c r="B69" s="5"/>
      <c r="C69" s="5"/>
      <c r="D69" s="5"/>
      <c r="E69" s="5"/>
      <c r="F69" s="5"/>
      <c r="G69" s="5"/>
    </row>
    <row r="70" spans="1:7" ht="9" customHeight="1" x14ac:dyDescent="0.25">
      <c r="A70" s="5"/>
      <c r="B70" s="5"/>
      <c r="C70" s="5"/>
      <c r="D70" s="5"/>
      <c r="E70" s="5"/>
      <c r="F70" s="5"/>
      <c r="G70" s="5"/>
    </row>
    <row r="71" spans="1:7" ht="9" customHeight="1" x14ac:dyDescent="0.25">
      <c r="A71" s="5"/>
      <c r="B71" s="5"/>
      <c r="C71" s="5"/>
      <c r="D71" s="5"/>
      <c r="E71" s="5"/>
      <c r="F71" s="5"/>
      <c r="G71" s="5"/>
    </row>
    <row r="72" spans="1:7" ht="9" customHeight="1" x14ac:dyDescent="0.25">
      <c r="A72" s="5"/>
      <c r="B72" s="5"/>
      <c r="C72" s="5"/>
      <c r="D72" s="5"/>
      <c r="E72" s="5"/>
      <c r="F72" s="5"/>
      <c r="G72" s="5"/>
    </row>
    <row r="73" spans="1:7" ht="9" customHeight="1" x14ac:dyDescent="0.25">
      <c r="A73" s="5"/>
      <c r="B73" s="5"/>
      <c r="C73" s="5"/>
      <c r="D73" s="5"/>
      <c r="E73" s="5"/>
      <c r="F73" s="5"/>
      <c r="G73" s="5"/>
    </row>
    <row r="74" spans="1:7" ht="9" customHeight="1" x14ac:dyDescent="0.25">
      <c r="A74" s="5"/>
      <c r="B74" s="5"/>
      <c r="C74" s="5"/>
      <c r="D74" s="5"/>
      <c r="E74" s="5"/>
      <c r="F74" s="5"/>
      <c r="G74" s="5"/>
    </row>
    <row r="75" spans="1:7" ht="9" customHeight="1" x14ac:dyDescent="0.25">
      <c r="A75" s="5"/>
      <c r="B75" s="5"/>
      <c r="C75" s="5"/>
      <c r="D75" s="5"/>
      <c r="E75" s="5"/>
      <c r="F75" s="5"/>
      <c r="G75" s="5"/>
    </row>
    <row r="76" spans="1:7" ht="9" customHeight="1" x14ac:dyDescent="0.25">
      <c r="A76" s="5"/>
      <c r="B76" s="5"/>
      <c r="C76" s="5"/>
      <c r="D76" s="5"/>
      <c r="E76" s="5"/>
      <c r="F76" s="5"/>
      <c r="G76" s="5"/>
    </row>
    <row r="77" spans="1:7" ht="9" customHeight="1" x14ac:dyDescent="0.25">
      <c r="A77" s="5"/>
      <c r="B77" s="5"/>
      <c r="C77" s="5"/>
      <c r="D77" s="5"/>
      <c r="E77" s="5"/>
      <c r="F77" s="5"/>
      <c r="G77" s="5"/>
    </row>
    <row r="78" spans="1:7" ht="9" customHeight="1" x14ac:dyDescent="0.25">
      <c r="A78" s="5"/>
      <c r="B78" s="5"/>
      <c r="C78" s="5"/>
      <c r="D78" s="5"/>
      <c r="E78" s="5"/>
      <c r="F78" s="5"/>
      <c r="G78" s="5"/>
    </row>
    <row r="79" spans="1:7" ht="9" customHeight="1" x14ac:dyDescent="0.25">
      <c r="A79" s="5"/>
      <c r="B79" s="5"/>
      <c r="C79" s="5"/>
      <c r="D79" s="5"/>
      <c r="E79" s="5"/>
      <c r="F79" s="5"/>
      <c r="G79" s="5"/>
    </row>
    <row r="80" spans="1:7" ht="9" customHeight="1" x14ac:dyDescent="0.25">
      <c r="A80" s="5"/>
      <c r="B80" s="5"/>
      <c r="C80" s="5"/>
      <c r="D80" s="5"/>
      <c r="E80" s="5"/>
      <c r="F80" s="5"/>
      <c r="G80" s="5"/>
    </row>
    <row r="81" spans="1:7" ht="9" customHeight="1" x14ac:dyDescent="0.25">
      <c r="A81" s="5"/>
      <c r="B81" s="5"/>
      <c r="C81" s="5"/>
      <c r="D81" s="5"/>
      <c r="E81" s="5"/>
      <c r="F81" s="5"/>
      <c r="G81" s="5"/>
    </row>
    <row r="82" spans="1:7" ht="9" customHeight="1" x14ac:dyDescent="0.25">
      <c r="A82" s="5"/>
      <c r="B82" s="5"/>
      <c r="C82" s="5"/>
      <c r="D82" s="5"/>
      <c r="E82" s="5"/>
      <c r="F82" s="5"/>
      <c r="G82" s="5"/>
    </row>
    <row r="83" spans="1:7" ht="9" customHeight="1" x14ac:dyDescent="0.25">
      <c r="A83" s="5"/>
      <c r="B83" s="5"/>
      <c r="C83" s="5"/>
      <c r="D83" s="5"/>
      <c r="E83" s="5"/>
      <c r="F83" s="5"/>
      <c r="G83" s="5"/>
    </row>
    <row r="84" spans="1:7" ht="9" customHeight="1" x14ac:dyDescent="0.25">
      <c r="A84" s="5"/>
      <c r="B84" s="5"/>
      <c r="C84" s="5"/>
      <c r="D84" s="5"/>
      <c r="E84" s="5"/>
      <c r="F84" s="5"/>
      <c r="G84" s="5"/>
    </row>
    <row r="85" spans="1:7" ht="9" customHeight="1" x14ac:dyDescent="0.25">
      <c r="A85" s="5"/>
      <c r="B85" s="5"/>
      <c r="C85" s="5"/>
      <c r="D85" s="5"/>
      <c r="E85" s="5"/>
      <c r="F85" s="5"/>
      <c r="G85" s="5"/>
    </row>
    <row r="86" spans="1:7" ht="9" customHeight="1" x14ac:dyDescent="0.25">
      <c r="A86" s="5"/>
      <c r="B86" s="5"/>
      <c r="C86" s="5"/>
      <c r="D86" s="5"/>
      <c r="E86" s="5"/>
      <c r="F86" s="5"/>
      <c r="G86" s="5"/>
    </row>
    <row r="87" spans="1:7" ht="9" customHeight="1" x14ac:dyDescent="0.25">
      <c r="A87" s="5"/>
      <c r="B87" s="5"/>
      <c r="C87" s="5"/>
      <c r="D87" s="5"/>
      <c r="E87" s="5"/>
      <c r="F87" s="5"/>
      <c r="G87" s="5"/>
    </row>
    <row r="88" spans="1:7" ht="9" customHeight="1" x14ac:dyDescent="0.25">
      <c r="A88" s="5"/>
      <c r="B88" s="5"/>
      <c r="C88" s="5"/>
      <c r="D88" s="5"/>
      <c r="E88" s="5"/>
      <c r="F88" s="5"/>
      <c r="G88" s="5"/>
    </row>
    <row r="89" spans="1:7" ht="9" customHeight="1" x14ac:dyDescent="0.25">
      <c r="A89" s="5"/>
      <c r="B89" s="5"/>
      <c r="C89" s="5"/>
      <c r="D89" s="5"/>
      <c r="E89" s="5"/>
      <c r="F89" s="5"/>
      <c r="G89" s="5"/>
    </row>
    <row r="90" spans="1:7" ht="9" customHeight="1" x14ac:dyDescent="0.25">
      <c r="A90" s="5"/>
      <c r="B90" s="5"/>
      <c r="C90" s="5"/>
      <c r="D90" s="5"/>
      <c r="E90" s="5"/>
      <c r="F90" s="5"/>
      <c r="G90" s="5"/>
    </row>
    <row r="91" spans="1:7" ht="9" customHeight="1" x14ac:dyDescent="0.25">
      <c r="A91" s="5"/>
      <c r="B91" s="5"/>
      <c r="C91" s="5"/>
      <c r="D91" s="5"/>
      <c r="E91" s="5"/>
      <c r="F91" s="5"/>
      <c r="G91" s="5"/>
    </row>
    <row r="92" spans="1:7" ht="9" customHeight="1" x14ac:dyDescent="0.25">
      <c r="A92" s="5"/>
      <c r="B92" s="5"/>
      <c r="C92" s="5"/>
      <c r="D92" s="5"/>
      <c r="E92" s="5"/>
      <c r="F92" s="5"/>
      <c r="G92" s="5"/>
    </row>
    <row r="93" spans="1:7" ht="9" customHeight="1" x14ac:dyDescent="0.25">
      <c r="A93" s="5"/>
      <c r="B93" s="5"/>
      <c r="C93" s="5"/>
      <c r="D93" s="5"/>
      <c r="E93" s="5"/>
      <c r="F93" s="5"/>
      <c r="G93" s="5"/>
    </row>
    <row r="94" spans="1:7" ht="9" customHeight="1" x14ac:dyDescent="0.25">
      <c r="A94" s="5"/>
      <c r="B94" s="5"/>
      <c r="C94" s="5"/>
      <c r="D94" s="5"/>
      <c r="E94" s="5"/>
      <c r="F94" s="5"/>
      <c r="G94" s="5"/>
    </row>
    <row r="95" spans="1:7" ht="9" customHeight="1" x14ac:dyDescent="0.25">
      <c r="A95" s="5"/>
      <c r="B95" s="5"/>
      <c r="C95" s="5"/>
      <c r="D95" s="5"/>
      <c r="E95" s="5"/>
      <c r="F95" s="5"/>
      <c r="G95" s="5"/>
    </row>
    <row r="96" spans="1:7" ht="9" customHeight="1" x14ac:dyDescent="0.25">
      <c r="A96" s="5"/>
      <c r="B96" s="5"/>
      <c r="C96" s="5"/>
      <c r="D96" s="5"/>
      <c r="E96" s="5"/>
      <c r="F96" s="5"/>
      <c r="G96" s="5"/>
    </row>
    <row r="97" spans="1:7" ht="9" customHeight="1" x14ac:dyDescent="0.25">
      <c r="A97" s="5"/>
      <c r="B97" s="5"/>
      <c r="C97" s="5"/>
      <c r="D97" s="5"/>
      <c r="E97" s="5"/>
      <c r="F97" s="5"/>
      <c r="G97" s="5"/>
    </row>
    <row r="98" spans="1:7" ht="9" customHeight="1" x14ac:dyDescent="0.25">
      <c r="A98" s="5"/>
      <c r="B98" s="5"/>
      <c r="C98" s="5"/>
      <c r="D98" s="5"/>
      <c r="E98" s="5"/>
      <c r="F98" s="5"/>
      <c r="G98" s="5"/>
    </row>
    <row r="99" spans="1:7" ht="9" customHeight="1" x14ac:dyDescent="0.25">
      <c r="A99" s="5"/>
      <c r="B99" s="5"/>
      <c r="C99" s="5"/>
      <c r="D99" s="5"/>
      <c r="E99" s="5"/>
      <c r="F99" s="5"/>
      <c r="G99" s="5"/>
    </row>
    <row r="100" spans="1:7" ht="9" customHeight="1" x14ac:dyDescent="0.25">
      <c r="A100" s="5"/>
      <c r="B100" s="5"/>
      <c r="C100" s="5"/>
      <c r="D100" s="5"/>
      <c r="E100" s="5"/>
      <c r="F100" s="5"/>
      <c r="G100" s="5"/>
    </row>
    <row r="101" spans="1:7" ht="9" customHeight="1" x14ac:dyDescent="0.25">
      <c r="A101" s="5"/>
      <c r="B101" s="5"/>
      <c r="C101" s="5"/>
      <c r="D101" s="5"/>
      <c r="E101" s="5"/>
      <c r="F101" s="5"/>
      <c r="G101" s="5"/>
    </row>
    <row r="102" spans="1:7" ht="9" customHeight="1" x14ac:dyDescent="0.25">
      <c r="A102" s="5"/>
      <c r="B102" s="5"/>
      <c r="C102" s="5"/>
      <c r="D102" s="5"/>
      <c r="E102" s="5"/>
      <c r="F102" s="5"/>
      <c r="G102" s="5"/>
    </row>
    <row r="103" spans="1:7" ht="9" customHeight="1" x14ac:dyDescent="0.25">
      <c r="A103" s="5"/>
      <c r="B103" s="5"/>
      <c r="C103" s="5"/>
      <c r="D103" s="5"/>
      <c r="E103" s="5"/>
      <c r="F103" s="5"/>
      <c r="G103" s="5"/>
    </row>
    <row r="104" spans="1:7" ht="9" customHeight="1" x14ac:dyDescent="0.25">
      <c r="A104" s="5"/>
      <c r="B104" s="5"/>
      <c r="C104" s="5"/>
      <c r="D104" s="5"/>
      <c r="E104" s="5"/>
      <c r="F104" s="5"/>
      <c r="G104" s="5"/>
    </row>
    <row r="105" spans="1:7" ht="9" customHeight="1" x14ac:dyDescent="0.25">
      <c r="A105" s="5"/>
      <c r="B105" s="5"/>
      <c r="C105" s="5"/>
      <c r="D105" s="5"/>
      <c r="E105" s="5"/>
      <c r="F105" s="5"/>
      <c r="G105" s="5"/>
    </row>
    <row r="106" spans="1:7" ht="9" customHeight="1" x14ac:dyDescent="0.25">
      <c r="A106" s="5"/>
      <c r="B106" s="5"/>
      <c r="C106" s="5"/>
      <c r="D106" s="5"/>
      <c r="E106" s="5"/>
      <c r="F106" s="5"/>
      <c r="G106" s="5"/>
    </row>
    <row r="107" spans="1:7" ht="9" customHeight="1" x14ac:dyDescent="0.25">
      <c r="A107" s="5"/>
      <c r="B107" s="5"/>
      <c r="C107" s="5"/>
      <c r="D107" s="5"/>
      <c r="E107" s="5"/>
      <c r="F107" s="5"/>
      <c r="G107" s="5"/>
    </row>
    <row r="108" spans="1:7" ht="9" customHeight="1" x14ac:dyDescent="0.25">
      <c r="A108" s="5"/>
      <c r="B108" s="5"/>
      <c r="C108" s="5"/>
      <c r="D108" s="5"/>
      <c r="E108" s="5"/>
      <c r="F108" s="5"/>
      <c r="G108" s="5"/>
    </row>
    <row r="109" spans="1:7" ht="9" customHeight="1" x14ac:dyDescent="0.25">
      <c r="A109" s="5"/>
      <c r="B109" s="5"/>
      <c r="C109" s="5"/>
      <c r="D109" s="5"/>
      <c r="E109" s="5"/>
      <c r="F109" s="5"/>
      <c r="G109" s="5"/>
    </row>
    <row r="110" spans="1:7" ht="9" customHeight="1" x14ac:dyDescent="0.25">
      <c r="A110" s="5"/>
      <c r="B110" s="5"/>
      <c r="C110" s="5"/>
      <c r="D110" s="5"/>
      <c r="E110" s="5"/>
      <c r="F110" s="5"/>
      <c r="G110" s="5"/>
    </row>
    <row r="111" spans="1:7" ht="9" customHeight="1" x14ac:dyDescent="0.25">
      <c r="A111" s="5"/>
      <c r="B111" s="5"/>
      <c r="C111" s="5"/>
      <c r="D111" s="5"/>
      <c r="E111" s="5"/>
      <c r="F111" s="5"/>
      <c r="G111" s="5"/>
    </row>
    <row r="112" spans="1:7" ht="9" customHeight="1" x14ac:dyDescent="0.25">
      <c r="A112" s="5"/>
      <c r="B112" s="5"/>
      <c r="C112" s="5"/>
      <c r="D112" s="5"/>
      <c r="E112" s="5"/>
      <c r="F112" s="5"/>
      <c r="G112" s="5"/>
    </row>
    <row r="113" spans="1:7" ht="9" customHeight="1" x14ac:dyDescent="0.25">
      <c r="A113" s="5"/>
      <c r="B113" s="5"/>
      <c r="C113" s="5"/>
      <c r="D113" s="5"/>
      <c r="E113" s="5"/>
      <c r="F113" s="5"/>
      <c r="G113" s="5"/>
    </row>
    <row r="114" spans="1:7" ht="9" customHeight="1" x14ac:dyDescent="0.25">
      <c r="A114" s="5"/>
      <c r="B114" s="5"/>
      <c r="C114" s="5"/>
      <c r="D114" s="5"/>
      <c r="E114" s="5"/>
      <c r="F114" s="5"/>
      <c r="G114" s="5"/>
    </row>
    <row r="115" spans="1:7" ht="9" customHeight="1" x14ac:dyDescent="0.25">
      <c r="A115" s="5"/>
      <c r="B115" s="5"/>
      <c r="C115" s="5"/>
      <c r="D115" s="5"/>
      <c r="E115" s="5"/>
      <c r="F115" s="5"/>
      <c r="G115" s="5"/>
    </row>
    <row r="116" spans="1:7" ht="9" customHeight="1" x14ac:dyDescent="0.25">
      <c r="A116" s="5"/>
      <c r="B116" s="5"/>
      <c r="C116" s="5"/>
      <c r="D116" s="5"/>
      <c r="E116" s="5"/>
      <c r="F116" s="5"/>
      <c r="G116" s="5"/>
    </row>
    <row r="117" spans="1:7" ht="9" customHeight="1" x14ac:dyDescent="0.25">
      <c r="A117" s="5"/>
      <c r="B117" s="5"/>
      <c r="C117" s="5"/>
      <c r="D117" s="5"/>
      <c r="E117" s="5"/>
      <c r="F117" s="5"/>
      <c r="G117" s="5"/>
    </row>
    <row r="118" spans="1:7" ht="9" customHeight="1" x14ac:dyDescent="0.25">
      <c r="A118" s="5"/>
      <c r="B118" s="5"/>
      <c r="C118" s="5"/>
      <c r="D118" s="5"/>
      <c r="E118" s="5"/>
      <c r="F118" s="5"/>
      <c r="G118" s="5"/>
    </row>
    <row r="119" spans="1:7" ht="9" customHeight="1" x14ac:dyDescent="0.25">
      <c r="A119" s="5"/>
      <c r="B119" s="5"/>
      <c r="C119" s="5"/>
      <c r="D119" s="5"/>
      <c r="E119" s="5"/>
      <c r="F119" s="5"/>
      <c r="G119" s="5"/>
    </row>
    <row r="120" spans="1:7" ht="9" customHeight="1" x14ac:dyDescent="0.25">
      <c r="A120" s="5"/>
      <c r="B120" s="5"/>
      <c r="C120" s="5"/>
      <c r="D120" s="5"/>
      <c r="E120" s="5"/>
      <c r="F120" s="5"/>
      <c r="G120" s="5"/>
    </row>
    <row r="121" spans="1:7" ht="9" customHeight="1" x14ac:dyDescent="0.25">
      <c r="A121" s="5"/>
      <c r="B121" s="5"/>
      <c r="C121" s="5"/>
      <c r="D121" s="5"/>
      <c r="E121" s="5"/>
      <c r="F121" s="5"/>
      <c r="G121" s="5"/>
    </row>
    <row r="122" spans="1:7" ht="9" customHeight="1" x14ac:dyDescent="0.25">
      <c r="A122" s="5"/>
      <c r="B122" s="5"/>
      <c r="C122" s="5"/>
      <c r="D122" s="5"/>
      <c r="E122" s="5"/>
      <c r="F122" s="5"/>
      <c r="G122" s="5"/>
    </row>
    <row r="123" spans="1:7" ht="9" customHeight="1" x14ac:dyDescent="0.25">
      <c r="A123" s="5"/>
      <c r="B123" s="5"/>
      <c r="C123" s="5"/>
      <c r="D123" s="5"/>
      <c r="E123" s="5"/>
      <c r="F123" s="5"/>
      <c r="G123" s="5"/>
    </row>
    <row r="124" spans="1:7" ht="9" customHeight="1" x14ac:dyDescent="0.25">
      <c r="A124" s="5"/>
      <c r="B124" s="5"/>
      <c r="C124" s="5"/>
      <c r="D124" s="5"/>
      <c r="E124" s="5"/>
      <c r="F124" s="5"/>
      <c r="G124" s="5"/>
    </row>
    <row r="125" spans="1:7" ht="9" customHeight="1" x14ac:dyDescent="0.25">
      <c r="A125" s="5"/>
      <c r="B125" s="5"/>
      <c r="C125" s="5"/>
      <c r="D125" s="5"/>
      <c r="E125" s="5"/>
      <c r="F125" s="5"/>
      <c r="G125" s="5"/>
    </row>
    <row r="126" spans="1:7" ht="9" customHeight="1" x14ac:dyDescent="0.25">
      <c r="A126" s="5"/>
      <c r="B126" s="5"/>
      <c r="C126" s="5"/>
      <c r="D126" s="5"/>
      <c r="E126" s="5"/>
      <c r="F126" s="5"/>
      <c r="G126" s="5"/>
    </row>
    <row r="127" spans="1:7" ht="9" customHeight="1" x14ac:dyDescent="0.25">
      <c r="A127" s="5"/>
      <c r="B127" s="5"/>
      <c r="C127" s="5"/>
      <c r="D127" s="5"/>
      <c r="E127" s="5"/>
      <c r="F127" s="5"/>
      <c r="G127" s="5"/>
    </row>
    <row r="128" spans="1:7" ht="9" customHeight="1" x14ac:dyDescent="0.25">
      <c r="A128" s="5"/>
      <c r="B128" s="5"/>
      <c r="C128" s="5"/>
      <c r="D128" s="5"/>
      <c r="E128" s="5"/>
      <c r="F128" s="5"/>
      <c r="G128" s="5"/>
    </row>
    <row r="129" spans="1:7" ht="9" customHeight="1" x14ac:dyDescent="0.25">
      <c r="A129" s="5"/>
      <c r="B129" s="5"/>
      <c r="C129" s="5"/>
      <c r="D129" s="5"/>
      <c r="E129" s="5"/>
      <c r="F129" s="5"/>
      <c r="G129" s="5"/>
    </row>
    <row r="130" spans="1:7" ht="9" customHeight="1" x14ac:dyDescent="0.25">
      <c r="A130" s="5"/>
      <c r="B130" s="5"/>
      <c r="C130" s="5"/>
      <c r="D130" s="5"/>
      <c r="E130" s="5"/>
      <c r="F130" s="5"/>
      <c r="G130" s="5"/>
    </row>
    <row r="131" spans="1:7" ht="9" customHeight="1" x14ac:dyDescent="0.25">
      <c r="A131" s="5"/>
      <c r="B131" s="5"/>
      <c r="C131" s="5"/>
      <c r="D131" s="5"/>
      <c r="E131" s="5"/>
      <c r="F131" s="5"/>
      <c r="G131" s="5"/>
    </row>
    <row r="132" spans="1:7" ht="9" customHeight="1" x14ac:dyDescent="0.25">
      <c r="A132" s="5"/>
      <c r="B132" s="5"/>
      <c r="C132" s="5"/>
      <c r="D132" s="5"/>
      <c r="E132" s="5"/>
      <c r="F132" s="5"/>
      <c r="G132" s="5"/>
    </row>
    <row r="133" spans="1:7" ht="9" customHeight="1" x14ac:dyDescent="0.25">
      <c r="A133" s="5"/>
      <c r="B133" s="5"/>
      <c r="C133" s="5"/>
      <c r="D133" s="5"/>
      <c r="E133" s="5"/>
      <c r="F133" s="5"/>
      <c r="G133" s="5"/>
    </row>
    <row r="134" spans="1:7" ht="9" customHeight="1" x14ac:dyDescent="0.25">
      <c r="A134" s="5"/>
      <c r="B134" s="5"/>
      <c r="C134" s="5"/>
      <c r="D134" s="5"/>
      <c r="E134" s="5"/>
      <c r="F134" s="5"/>
      <c r="G134" s="5"/>
    </row>
    <row r="135" spans="1:7" ht="9" customHeight="1" x14ac:dyDescent="0.25">
      <c r="A135" s="5"/>
      <c r="B135" s="5"/>
      <c r="C135" s="5"/>
      <c r="D135" s="5"/>
      <c r="E135" s="5"/>
      <c r="F135" s="5"/>
      <c r="G135" s="5"/>
    </row>
    <row r="136" spans="1:7" ht="9" customHeight="1" x14ac:dyDescent="0.25">
      <c r="A136" s="5"/>
      <c r="B136" s="5"/>
      <c r="C136" s="5"/>
      <c r="D136" s="5"/>
      <c r="E136" s="5"/>
      <c r="F136" s="5"/>
      <c r="G136" s="5"/>
    </row>
    <row r="137" spans="1:7" ht="9" customHeight="1" x14ac:dyDescent="0.25">
      <c r="A137" s="5"/>
      <c r="B137" s="5"/>
      <c r="C137" s="5"/>
      <c r="D137" s="5"/>
      <c r="E137" s="5"/>
      <c r="F137" s="5"/>
      <c r="G137" s="5"/>
    </row>
    <row r="138" spans="1:7" ht="9" customHeight="1" x14ac:dyDescent="0.25">
      <c r="A138" s="5"/>
      <c r="B138" s="5"/>
      <c r="C138" s="5"/>
      <c r="D138" s="5"/>
      <c r="E138" s="5"/>
      <c r="F138" s="5"/>
      <c r="G138" s="5"/>
    </row>
    <row r="139" spans="1:7" ht="9" customHeight="1" x14ac:dyDescent="0.25">
      <c r="A139" s="5"/>
      <c r="B139" s="5"/>
      <c r="C139" s="5"/>
      <c r="D139" s="5"/>
      <c r="E139" s="5"/>
      <c r="F139" s="5"/>
      <c r="G139" s="5"/>
    </row>
    <row r="140" spans="1:7" ht="9" customHeight="1" x14ac:dyDescent="0.25">
      <c r="A140" s="5"/>
      <c r="B140" s="5"/>
      <c r="C140" s="5"/>
      <c r="D140" s="5"/>
      <c r="E140" s="5"/>
      <c r="F140" s="5"/>
      <c r="G140" s="5"/>
    </row>
    <row r="141" spans="1:7" ht="9" customHeight="1" x14ac:dyDescent="0.25">
      <c r="A141" s="5"/>
      <c r="B141" s="5"/>
      <c r="C141" s="5"/>
      <c r="D141" s="5"/>
      <c r="E141" s="5"/>
      <c r="F141" s="5"/>
      <c r="G141" s="5"/>
    </row>
    <row r="142" spans="1:7" ht="9" customHeight="1" x14ac:dyDescent="0.25">
      <c r="A142" s="5"/>
      <c r="B142" s="5"/>
      <c r="C142" s="5"/>
      <c r="D142" s="5"/>
      <c r="E142" s="5"/>
      <c r="F142" s="5"/>
      <c r="G142" s="5"/>
    </row>
    <row r="143" spans="1:7" ht="9" customHeight="1" x14ac:dyDescent="0.25">
      <c r="A143" s="5"/>
      <c r="B143" s="5"/>
      <c r="C143" s="5"/>
      <c r="D143" s="5"/>
      <c r="E143" s="5"/>
      <c r="F143" s="5"/>
      <c r="G143" s="5"/>
    </row>
    <row r="144" spans="1:7" ht="9" customHeight="1" x14ac:dyDescent="0.25">
      <c r="A144" s="5"/>
      <c r="B144" s="5"/>
      <c r="C144" s="5"/>
      <c r="D144" s="5"/>
      <c r="E144" s="5"/>
      <c r="F144" s="5"/>
      <c r="G144" s="5"/>
    </row>
    <row r="145" spans="1:7" ht="9" customHeight="1" x14ac:dyDescent="0.25">
      <c r="A145" s="5"/>
      <c r="B145" s="5"/>
      <c r="C145" s="5"/>
      <c r="D145" s="5"/>
      <c r="E145" s="5"/>
      <c r="F145" s="5"/>
      <c r="G145" s="5"/>
    </row>
    <row r="146" spans="1:7" ht="9" customHeight="1" x14ac:dyDescent="0.25">
      <c r="A146" s="5"/>
      <c r="B146" s="5"/>
      <c r="C146" s="5"/>
      <c r="D146" s="5"/>
      <c r="E146" s="5"/>
      <c r="F146" s="5"/>
      <c r="G146" s="5"/>
    </row>
    <row r="147" spans="1:7" ht="9" customHeight="1" x14ac:dyDescent="0.25">
      <c r="A147" s="5"/>
      <c r="B147" s="5"/>
      <c r="C147" s="5"/>
      <c r="D147" s="5"/>
      <c r="E147" s="5"/>
      <c r="F147" s="5"/>
      <c r="G147" s="5"/>
    </row>
    <row r="148" spans="1:7" ht="9" customHeight="1" x14ac:dyDescent="0.25">
      <c r="A148" s="5"/>
      <c r="B148" s="5"/>
      <c r="C148" s="5"/>
      <c r="D148" s="5"/>
      <c r="E148" s="5"/>
      <c r="F148" s="5"/>
      <c r="G148" s="5"/>
    </row>
    <row r="149" spans="1:7" ht="9" customHeight="1" x14ac:dyDescent="0.25">
      <c r="A149" s="5"/>
      <c r="B149" s="5"/>
      <c r="C149" s="5"/>
      <c r="D149" s="5"/>
      <c r="E149" s="5"/>
      <c r="F149" s="5"/>
      <c r="G149" s="5"/>
    </row>
    <row r="150" spans="1:7" ht="9" customHeight="1" x14ac:dyDescent="0.25">
      <c r="A150" s="5"/>
      <c r="B150" s="5"/>
      <c r="C150" s="5"/>
      <c r="D150" s="5"/>
      <c r="E150" s="5"/>
      <c r="F150" s="5"/>
      <c r="G150" s="5"/>
    </row>
    <row r="151" spans="1:7" ht="9" customHeight="1" x14ac:dyDescent="0.25">
      <c r="A151" s="5"/>
      <c r="B151" s="5"/>
      <c r="C151" s="5"/>
      <c r="D151" s="5"/>
      <c r="E151" s="5"/>
      <c r="F151" s="5"/>
      <c r="G151" s="5"/>
    </row>
    <row r="152" spans="1:7" ht="9" customHeight="1" x14ac:dyDescent="0.25">
      <c r="A152" s="5"/>
      <c r="B152" s="5"/>
      <c r="C152" s="5"/>
      <c r="D152" s="5"/>
      <c r="E152" s="5"/>
      <c r="F152" s="5"/>
      <c r="G152" s="5"/>
    </row>
    <row r="153" spans="1:7" ht="9" customHeight="1" x14ac:dyDescent="0.25">
      <c r="A153" s="5"/>
      <c r="B153" s="5"/>
      <c r="C153" s="5"/>
      <c r="D153" s="5"/>
      <c r="E153" s="5"/>
      <c r="F153" s="5"/>
      <c r="G153" s="5"/>
    </row>
    <row r="154" spans="1:7" ht="9" customHeight="1" x14ac:dyDescent="0.25">
      <c r="A154" s="5"/>
      <c r="B154" s="5"/>
      <c r="C154" s="5"/>
      <c r="D154" s="5"/>
      <c r="E154" s="5"/>
      <c r="F154" s="5"/>
      <c r="G154" s="5"/>
    </row>
    <row r="155" spans="1:7" ht="9" customHeight="1" x14ac:dyDescent="0.25">
      <c r="A155" s="5"/>
      <c r="B155" s="5"/>
      <c r="C155" s="5"/>
      <c r="D155" s="5"/>
      <c r="E155" s="5"/>
      <c r="F155" s="5"/>
      <c r="G155" s="5"/>
    </row>
    <row r="156" spans="1:7" ht="9" customHeight="1" x14ac:dyDescent="0.25">
      <c r="A156" s="5"/>
      <c r="B156" s="5"/>
      <c r="C156" s="5"/>
      <c r="D156" s="5"/>
      <c r="E156" s="5"/>
      <c r="F156" s="5"/>
      <c r="G156" s="5"/>
    </row>
    <row r="157" spans="1:7" ht="9" customHeight="1" x14ac:dyDescent="0.25">
      <c r="A157" s="5"/>
      <c r="B157" s="5"/>
      <c r="C157" s="5"/>
      <c r="D157" s="5"/>
      <c r="E157" s="5"/>
      <c r="F157" s="5"/>
      <c r="G157" s="5"/>
    </row>
    <row r="158" spans="1:7" ht="9" customHeight="1" x14ac:dyDescent="0.25">
      <c r="A158" s="5"/>
      <c r="B158" s="5"/>
      <c r="C158" s="5"/>
      <c r="D158" s="5"/>
      <c r="E158" s="5"/>
      <c r="F158" s="5"/>
      <c r="G158" s="5"/>
    </row>
    <row r="159" spans="1:7" ht="9" customHeight="1" x14ac:dyDescent="0.25">
      <c r="A159" s="5"/>
      <c r="B159" s="5"/>
      <c r="C159" s="5"/>
      <c r="D159" s="5"/>
      <c r="E159" s="5"/>
      <c r="F159" s="5"/>
      <c r="G159" s="5"/>
    </row>
    <row r="160" spans="1:7" ht="9" customHeight="1" x14ac:dyDescent="0.25">
      <c r="A160" s="5"/>
      <c r="B160" s="5"/>
      <c r="C160" s="5"/>
      <c r="D160" s="5"/>
      <c r="E160" s="5"/>
      <c r="F160" s="5"/>
      <c r="G160" s="5"/>
    </row>
    <row r="161" spans="1:7" ht="9" customHeight="1" x14ac:dyDescent="0.25">
      <c r="A161" s="5"/>
      <c r="B161" s="5"/>
      <c r="C161" s="5"/>
      <c r="D161" s="5"/>
      <c r="E161" s="5"/>
      <c r="F161" s="5"/>
      <c r="G161" s="5"/>
    </row>
    <row r="162" spans="1:7" ht="9" customHeight="1" x14ac:dyDescent="0.25">
      <c r="A162" s="5"/>
      <c r="B162" s="5"/>
      <c r="C162" s="5"/>
      <c r="D162" s="5"/>
      <c r="E162" s="5"/>
      <c r="F162" s="5"/>
      <c r="G162" s="5"/>
    </row>
    <row r="163" spans="1:7" ht="9" customHeight="1" x14ac:dyDescent="0.25">
      <c r="A163" s="5"/>
      <c r="B163" s="5"/>
      <c r="C163" s="5"/>
      <c r="D163" s="5"/>
      <c r="E163" s="5"/>
      <c r="F163" s="5"/>
      <c r="G163" s="5"/>
    </row>
    <row r="164" spans="1:7" ht="9" customHeight="1" x14ac:dyDescent="0.25">
      <c r="A164" s="5"/>
      <c r="B164" s="5"/>
      <c r="C164" s="5"/>
      <c r="D164" s="5"/>
      <c r="E164" s="5"/>
      <c r="F164" s="5"/>
      <c r="G164" s="5"/>
    </row>
    <row r="165" spans="1:7" ht="9" customHeight="1" x14ac:dyDescent="0.25">
      <c r="A165" s="5"/>
      <c r="B165" s="5"/>
      <c r="C165" s="5"/>
      <c r="D165" s="5"/>
      <c r="E165" s="5"/>
      <c r="F165" s="5"/>
      <c r="G165" s="5"/>
    </row>
    <row r="166" spans="1:7" ht="9" customHeight="1" x14ac:dyDescent="0.25">
      <c r="A166" s="5"/>
      <c r="B166" s="5"/>
      <c r="C166" s="5"/>
      <c r="D166" s="5"/>
      <c r="E166" s="5"/>
      <c r="F166" s="5"/>
      <c r="G166" s="5"/>
    </row>
    <row r="167" spans="1:7" ht="9" customHeight="1" x14ac:dyDescent="0.25">
      <c r="A167" s="5"/>
      <c r="B167" s="5"/>
      <c r="C167" s="5"/>
      <c r="D167" s="5"/>
      <c r="E167" s="5"/>
      <c r="F167" s="5"/>
      <c r="G167" s="5"/>
    </row>
    <row r="168" spans="1:7" ht="9" customHeight="1" x14ac:dyDescent="0.25">
      <c r="A168" s="5"/>
      <c r="B168" s="5"/>
      <c r="C168" s="5"/>
      <c r="D168" s="5"/>
      <c r="E168" s="5"/>
      <c r="F168" s="5"/>
      <c r="G168" s="5"/>
    </row>
    <row r="169" spans="1:7" ht="9" customHeight="1" x14ac:dyDescent="0.25">
      <c r="A169" s="5"/>
      <c r="B169" s="5"/>
      <c r="C169" s="5"/>
      <c r="D169" s="5"/>
      <c r="E169" s="5"/>
      <c r="F169" s="5"/>
      <c r="G169" s="5"/>
    </row>
    <row r="170" spans="1:7" ht="9" customHeight="1" x14ac:dyDescent="0.25">
      <c r="A170" s="5"/>
      <c r="B170" s="5"/>
      <c r="C170" s="5"/>
      <c r="D170" s="5"/>
      <c r="E170" s="5"/>
      <c r="F170" s="5"/>
      <c r="G170" s="5"/>
    </row>
    <row r="171" spans="1:7" ht="9" customHeight="1" x14ac:dyDescent="0.25">
      <c r="A171" s="5"/>
      <c r="B171" s="5"/>
      <c r="C171" s="5"/>
      <c r="D171" s="5"/>
      <c r="E171" s="5"/>
      <c r="F171" s="5"/>
      <c r="G171" s="5"/>
    </row>
    <row r="172" spans="1:7" ht="9" customHeight="1" x14ac:dyDescent="0.25">
      <c r="A172" s="5"/>
      <c r="B172" s="5"/>
      <c r="C172" s="5"/>
      <c r="D172" s="5"/>
      <c r="E172" s="5"/>
      <c r="F172" s="5"/>
      <c r="G172" s="5"/>
    </row>
    <row r="173" spans="1:7" ht="9" customHeight="1" x14ac:dyDescent="0.25">
      <c r="A173" s="5"/>
      <c r="B173" s="5"/>
      <c r="C173" s="5"/>
      <c r="D173" s="5"/>
      <c r="E173" s="5"/>
      <c r="F173" s="5"/>
      <c r="G173" s="5"/>
    </row>
    <row r="174" spans="1:7" ht="9" customHeight="1" x14ac:dyDescent="0.25">
      <c r="A174" s="5"/>
      <c r="B174" s="5"/>
      <c r="C174" s="5"/>
      <c r="D174" s="5"/>
      <c r="E174" s="5"/>
      <c r="F174" s="5"/>
      <c r="G174" s="5"/>
    </row>
    <row r="175" spans="1:7" ht="9" customHeight="1" x14ac:dyDescent="0.25">
      <c r="A175" s="5"/>
      <c r="B175" s="5"/>
      <c r="C175" s="5"/>
      <c r="D175" s="5"/>
      <c r="E175" s="5"/>
      <c r="F175" s="5"/>
      <c r="G175" s="5"/>
    </row>
    <row r="176" spans="1:7" ht="9" customHeight="1" x14ac:dyDescent="0.25">
      <c r="A176" s="5"/>
      <c r="B176" s="5"/>
      <c r="C176" s="5"/>
      <c r="D176" s="5"/>
      <c r="E176" s="5"/>
      <c r="F176" s="5"/>
      <c r="G176" s="5"/>
    </row>
    <row r="177" spans="1:7" ht="9" customHeight="1" x14ac:dyDescent="0.25">
      <c r="A177" s="5"/>
      <c r="B177" s="5"/>
      <c r="C177" s="5"/>
      <c r="D177" s="5"/>
      <c r="E177" s="5"/>
      <c r="F177" s="5"/>
      <c r="G177" s="5"/>
    </row>
    <row r="178" spans="1:7" ht="9" customHeight="1" x14ac:dyDescent="0.25">
      <c r="A178" s="5"/>
      <c r="B178" s="5"/>
      <c r="C178" s="5"/>
      <c r="D178" s="5"/>
      <c r="E178" s="5"/>
      <c r="F178" s="5"/>
      <c r="G178" s="5"/>
    </row>
    <row r="179" spans="1:7" ht="9" customHeight="1" x14ac:dyDescent="0.25">
      <c r="A179" s="5"/>
      <c r="B179" s="5"/>
      <c r="C179" s="5"/>
      <c r="D179" s="5"/>
      <c r="E179" s="5"/>
      <c r="F179" s="5"/>
      <c r="G179" s="5"/>
    </row>
    <row r="180" spans="1:7" ht="9" customHeight="1" x14ac:dyDescent="0.25">
      <c r="A180" s="5"/>
      <c r="B180" s="5"/>
      <c r="C180" s="5"/>
      <c r="D180" s="5"/>
      <c r="E180" s="5"/>
      <c r="F180" s="5"/>
      <c r="G180" s="5"/>
    </row>
    <row r="181" spans="1:7" ht="9" customHeight="1" x14ac:dyDescent="0.25">
      <c r="A181" s="5"/>
      <c r="B181" s="5"/>
      <c r="C181" s="5"/>
      <c r="D181" s="5"/>
      <c r="E181" s="5"/>
      <c r="F181" s="5"/>
      <c r="G181" s="5"/>
    </row>
    <row r="182" spans="1:7" ht="9" customHeight="1" x14ac:dyDescent="0.25">
      <c r="A182" s="5"/>
      <c r="B182" s="5"/>
      <c r="C182" s="5"/>
      <c r="D182" s="5"/>
      <c r="E182" s="5"/>
      <c r="F182" s="5"/>
      <c r="G182" s="5"/>
    </row>
    <row r="183" spans="1:7" ht="9" customHeight="1" x14ac:dyDescent="0.25">
      <c r="A183" s="5"/>
      <c r="B183" s="5"/>
      <c r="C183" s="5"/>
      <c r="D183" s="5"/>
      <c r="E183" s="5"/>
      <c r="F183" s="5"/>
      <c r="G183" s="5"/>
    </row>
    <row r="184" spans="1:7" ht="9" customHeight="1" x14ac:dyDescent="0.25">
      <c r="A184" s="5"/>
      <c r="B184" s="5"/>
      <c r="C184" s="5"/>
      <c r="D184" s="5"/>
      <c r="E184" s="5"/>
      <c r="F184" s="5"/>
      <c r="G184" s="5"/>
    </row>
    <row r="185" spans="1:7" ht="9" customHeight="1" x14ac:dyDescent="0.25">
      <c r="A185" s="5"/>
      <c r="B185" s="5"/>
      <c r="C185" s="5"/>
      <c r="D185" s="5"/>
      <c r="E185" s="5"/>
      <c r="F185" s="5"/>
      <c r="G185" s="5"/>
    </row>
    <row r="186" spans="1:7" ht="9" customHeight="1" x14ac:dyDescent="0.25">
      <c r="A186" s="5"/>
      <c r="B186" s="5"/>
      <c r="C186" s="5"/>
      <c r="D186" s="5"/>
      <c r="E186" s="5"/>
      <c r="F186" s="5"/>
      <c r="G186" s="5"/>
    </row>
    <row r="187" spans="1:7" ht="9" customHeight="1" x14ac:dyDescent="0.25">
      <c r="A187" s="5"/>
      <c r="B187" s="5"/>
      <c r="C187" s="5"/>
      <c r="D187" s="5"/>
      <c r="E187" s="5"/>
      <c r="F187" s="5"/>
      <c r="G187" s="5"/>
    </row>
    <row r="188" spans="1:7" ht="9" customHeight="1" x14ac:dyDescent="0.25">
      <c r="A188" s="5"/>
      <c r="B188" s="5"/>
      <c r="C188" s="5"/>
      <c r="D188" s="5"/>
      <c r="E188" s="5"/>
      <c r="F188" s="5"/>
      <c r="G188" s="5"/>
    </row>
    <row r="189" spans="1:7" ht="9" customHeight="1" x14ac:dyDescent="0.25">
      <c r="A189" s="5"/>
      <c r="B189" s="5"/>
      <c r="C189" s="5"/>
      <c r="D189" s="5"/>
      <c r="E189" s="5"/>
      <c r="F189" s="5"/>
      <c r="G189" s="5"/>
    </row>
    <row r="190" spans="1:7" ht="9" customHeight="1" x14ac:dyDescent="0.25">
      <c r="A190" s="5"/>
      <c r="B190" s="5"/>
      <c r="C190" s="5"/>
      <c r="D190" s="5"/>
      <c r="E190" s="5"/>
      <c r="F190" s="5"/>
      <c r="G190" s="5"/>
    </row>
    <row r="191" spans="1:7" ht="9" customHeight="1" x14ac:dyDescent="0.25">
      <c r="A191" s="5"/>
      <c r="B191" s="5"/>
      <c r="C191" s="5"/>
      <c r="D191" s="5"/>
      <c r="E191" s="5"/>
      <c r="F191" s="5"/>
      <c r="G191" s="5"/>
    </row>
    <row r="192" spans="1:7" ht="9" customHeight="1" x14ac:dyDescent="0.25">
      <c r="A192" s="5"/>
      <c r="B192" s="5"/>
      <c r="C192" s="5"/>
      <c r="D192" s="5"/>
      <c r="E192" s="5"/>
      <c r="F192" s="5"/>
      <c r="G192" s="5"/>
    </row>
    <row r="193" spans="1:7" ht="9" customHeight="1" x14ac:dyDescent="0.25">
      <c r="A193" s="5"/>
      <c r="B193" s="5"/>
      <c r="C193" s="5"/>
      <c r="D193" s="5"/>
      <c r="E193" s="5"/>
      <c r="F193" s="5"/>
      <c r="G193" s="5"/>
    </row>
    <row r="194" spans="1:7" ht="9" customHeight="1" x14ac:dyDescent="0.25">
      <c r="A194" s="5"/>
      <c r="B194" s="5"/>
      <c r="C194" s="5"/>
      <c r="D194" s="5"/>
      <c r="E194" s="5"/>
      <c r="F194" s="5"/>
      <c r="G194" s="5"/>
    </row>
    <row r="195" spans="1:7" ht="9" customHeight="1" x14ac:dyDescent="0.25">
      <c r="A195" s="5"/>
      <c r="B195" s="5"/>
      <c r="C195" s="5"/>
      <c r="D195" s="5"/>
      <c r="E195" s="5"/>
      <c r="F195" s="5"/>
      <c r="G195" s="5"/>
    </row>
    <row r="196" spans="1:7" ht="9" customHeight="1" x14ac:dyDescent="0.25">
      <c r="A196" s="5"/>
      <c r="B196" s="5"/>
      <c r="C196" s="5"/>
      <c r="D196" s="5"/>
      <c r="E196" s="5"/>
      <c r="F196" s="5"/>
      <c r="G196" s="5"/>
    </row>
    <row r="197" spans="1:7" ht="9" customHeight="1" x14ac:dyDescent="0.25">
      <c r="A197" s="5"/>
      <c r="B197" s="5"/>
      <c r="C197" s="5"/>
      <c r="D197" s="5"/>
      <c r="E197" s="5"/>
      <c r="F197" s="5"/>
      <c r="G197" s="5"/>
    </row>
    <row r="198" spans="1:7" ht="9" customHeight="1" x14ac:dyDescent="0.25">
      <c r="A198" s="5"/>
      <c r="B198" s="5"/>
      <c r="C198" s="5"/>
      <c r="D198" s="5"/>
      <c r="E198" s="5"/>
      <c r="F198" s="5"/>
      <c r="G198" s="5"/>
    </row>
    <row r="199" spans="1:7" ht="9" customHeight="1" x14ac:dyDescent="0.25">
      <c r="A199" s="5"/>
      <c r="B199" s="5"/>
      <c r="C199" s="5"/>
      <c r="D199" s="5"/>
      <c r="E199" s="5"/>
      <c r="F199" s="5"/>
      <c r="G199" s="5"/>
    </row>
    <row r="200" spans="1:7" ht="9" customHeight="1" x14ac:dyDescent="0.25">
      <c r="A200" s="5"/>
      <c r="B200" s="5"/>
      <c r="C200" s="5"/>
      <c r="D200" s="5"/>
      <c r="E200" s="5"/>
      <c r="F200" s="5"/>
      <c r="G200" s="5"/>
    </row>
    <row r="201" spans="1:7" ht="9" customHeight="1" x14ac:dyDescent="0.25">
      <c r="A201" s="5"/>
      <c r="B201" s="5"/>
      <c r="C201" s="5"/>
      <c r="D201" s="5"/>
      <c r="E201" s="5"/>
      <c r="F201" s="5"/>
      <c r="G201" s="5"/>
    </row>
    <row r="202" spans="1:7" ht="9" customHeight="1" x14ac:dyDescent="0.25">
      <c r="A202" s="5"/>
      <c r="B202" s="5"/>
      <c r="C202" s="5"/>
      <c r="D202" s="5"/>
      <c r="E202" s="5"/>
      <c r="F202" s="5"/>
      <c r="G202" s="5"/>
    </row>
    <row r="203" spans="1:7" ht="9" customHeight="1" x14ac:dyDescent="0.25">
      <c r="A203" s="5"/>
      <c r="B203" s="5"/>
      <c r="C203" s="5"/>
      <c r="D203" s="5"/>
      <c r="E203" s="5"/>
      <c r="F203" s="5"/>
      <c r="G203" s="5"/>
    </row>
    <row r="204" spans="1:7" ht="9" customHeight="1" x14ac:dyDescent="0.25">
      <c r="A204" s="5"/>
      <c r="B204" s="5"/>
      <c r="C204" s="5"/>
      <c r="D204" s="5"/>
      <c r="E204" s="5"/>
      <c r="F204" s="5"/>
      <c r="G204" s="5"/>
    </row>
    <row r="205" spans="1:7" ht="9" customHeight="1" x14ac:dyDescent="0.25">
      <c r="A205" s="5"/>
      <c r="B205" s="5"/>
      <c r="C205" s="5"/>
      <c r="D205" s="5"/>
      <c r="E205" s="5"/>
      <c r="F205" s="5"/>
      <c r="G205" s="5"/>
    </row>
    <row r="206" spans="1:7" ht="9" customHeight="1" x14ac:dyDescent="0.25">
      <c r="A206" s="5"/>
      <c r="B206" s="5"/>
      <c r="C206" s="5"/>
      <c r="D206" s="5"/>
      <c r="E206" s="5"/>
      <c r="F206" s="5"/>
      <c r="G206" s="5"/>
    </row>
    <row r="207" spans="1:7" ht="9" customHeight="1" x14ac:dyDescent="0.25">
      <c r="A207" s="5"/>
      <c r="B207" s="5"/>
      <c r="C207" s="5"/>
      <c r="D207" s="5"/>
      <c r="E207" s="5"/>
      <c r="F207" s="5"/>
      <c r="G207" s="5"/>
    </row>
    <row r="208" spans="1:7" ht="9" customHeight="1" x14ac:dyDescent="0.25">
      <c r="A208" s="5"/>
      <c r="B208" s="5"/>
      <c r="C208" s="5"/>
      <c r="D208" s="5"/>
      <c r="E208" s="5"/>
      <c r="F208" s="5"/>
      <c r="G208" s="5"/>
    </row>
    <row r="209" spans="1:7" ht="9" customHeight="1" x14ac:dyDescent="0.25">
      <c r="A209" s="5"/>
      <c r="B209" s="5"/>
      <c r="C209" s="5"/>
      <c r="D209" s="5"/>
      <c r="E209" s="5"/>
      <c r="F209" s="5"/>
      <c r="G209" s="5"/>
    </row>
    <row r="210" spans="1:7" ht="9" customHeight="1" x14ac:dyDescent="0.25">
      <c r="A210" s="5"/>
      <c r="B210" s="5"/>
      <c r="C210" s="5"/>
      <c r="D210" s="5"/>
      <c r="E210" s="5"/>
      <c r="F210" s="5"/>
      <c r="G210" s="5"/>
    </row>
    <row r="211" spans="1:7" ht="9" customHeight="1" x14ac:dyDescent="0.25">
      <c r="A211" s="5"/>
      <c r="B211" s="5"/>
      <c r="C211" s="5"/>
      <c r="D211" s="5"/>
      <c r="E211" s="5"/>
      <c r="F211" s="5"/>
      <c r="G211" s="5"/>
    </row>
    <row r="212" spans="1:7" ht="9" customHeight="1" x14ac:dyDescent="0.25">
      <c r="A212" s="5"/>
      <c r="B212" s="5"/>
      <c r="C212" s="5"/>
      <c r="D212" s="5"/>
      <c r="E212" s="5"/>
      <c r="F212" s="5"/>
      <c r="G212" s="5"/>
    </row>
    <row r="213" spans="1:7" ht="9" customHeight="1" x14ac:dyDescent="0.25">
      <c r="A213" s="5"/>
      <c r="B213" s="5"/>
      <c r="C213" s="5"/>
      <c r="D213" s="5"/>
      <c r="E213" s="5"/>
      <c r="F213" s="5"/>
      <c r="G213" s="5"/>
    </row>
    <row r="214" spans="1:7" ht="9" customHeight="1" x14ac:dyDescent="0.25">
      <c r="A214" s="5"/>
      <c r="B214" s="5"/>
      <c r="C214" s="5"/>
      <c r="D214" s="5"/>
      <c r="E214" s="5"/>
      <c r="F214" s="5"/>
      <c r="G214" s="5"/>
    </row>
    <row r="215" spans="1:7" ht="9" customHeight="1" x14ac:dyDescent="0.25">
      <c r="A215" s="5"/>
      <c r="B215" s="5"/>
      <c r="C215" s="5"/>
      <c r="D215" s="5"/>
      <c r="E215" s="5"/>
      <c r="F215" s="5"/>
      <c r="G215" s="5"/>
    </row>
    <row r="216" spans="1:7" ht="9" customHeight="1" x14ac:dyDescent="0.25">
      <c r="A216" s="5"/>
      <c r="B216" s="5"/>
      <c r="C216" s="5"/>
      <c r="D216" s="5"/>
      <c r="E216" s="5"/>
      <c r="F216" s="5"/>
      <c r="G216" s="5"/>
    </row>
    <row r="217" spans="1:7" ht="9" customHeight="1" x14ac:dyDescent="0.25">
      <c r="A217" s="5"/>
      <c r="B217" s="5"/>
      <c r="C217" s="5"/>
      <c r="D217" s="5"/>
      <c r="E217" s="5"/>
      <c r="F217" s="5"/>
      <c r="G217" s="5"/>
    </row>
    <row r="218" spans="1:7" ht="9" customHeight="1" x14ac:dyDescent="0.25">
      <c r="A218" s="5"/>
      <c r="B218" s="5"/>
      <c r="C218" s="5"/>
      <c r="D218" s="5"/>
      <c r="E218" s="5"/>
      <c r="F218" s="5"/>
      <c r="G218" s="5"/>
    </row>
    <row r="219" spans="1:7" ht="9" customHeight="1" x14ac:dyDescent="0.25">
      <c r="A219" s="5"/>
      <c r="B219" s="5"/>
      <c r="C219" s="5"/>
      <c r="D219" s="5"/>
      <c r="E219" s="5"/>
      <c r="F219" s="5"/>
      <c r="G219" s="5"/>
    </row>
    <row r="220" spans="1:7" ht="9" customHeight="1" x14ac:dyDescent="0.25">
      <c r="A220" s="5"/>
      <c r="B220" s="5"/>
      <c r="C220" s="5"/>
      <c r="D220" s="5"/>
      <c r="E220" s="5"/>
      <c r="F220" s="5"/>
      <c r="G220" s="5"/>
    </row>
    <row r="221" spans="1:7" ht="9" customHeight="1" x14ac:dyDescent="0.25">
      <c r="A221" s="5"/>
      <c r="B221" s="5"/>
      <c r="C221" s="5"/>
      <c r="D221" s="5"/>
      <c r="E221" s="5"/>
      <c r="F221" s="5"/>
      <c r="G221" s="5"/>
    </row>
    <row r="222" spans="1:7" ht="9" customHeight="1" x14ac:dyDescent="0.25">
      <c r="A222" s="5"/>
      <c r="B222" s="5"/>
      <c r="C222" s="5"/>
      <c r="D222" s="5"/>
      <c r="E222" s="5"/>
      <c r="F222" s="5"/>
      <c r="G222" s="5"/>
    </row>
    <row r="223" spans="1:7" ht="9" customHeight="1" x14ac:dyDescent="0.25">
      <c r="A223" s="5"/>
      <c r="B223" s="5"/>
      <c r="C223" s="5"/>
      <c r="D223" s="5"/>
      <c r="E223" s="5"/>
      <c r="F223" s="5"/>
      <c r="G223" s="5"/>
    </row>
    <row r="224" spans="1:7" ht="9" customHeight="1" x14ac:dyDescent="0.25">
      <c r="A224" s="5"/>
      <c r="B224" s="5"/>
      <c r="C224" s="5"/>
      <c r="D224" s="5"/>
      <c r="E224" s="5"/>
      <c r="F224" s="5"/>
      <c r="G224" s="5"/>
    </row>
    <row r="225" spans="1:7" ht="9" customHeight="1" x14ac:dyDescent="0.25">
      <c r="A225" s="5"/>
      <c r="B225" s="5"/>
      <c r="C225" s="5"/>
      <c r="D225" s="5"/>
      <c r="E225" s="5"/>
      <c r="F225" s="5"/>
      <c r="G225" s="5"/>
    </row>
    <row r="226" spans="1:7" ht="9" customHeight="1" x14ac:dyDescent="0.25">
      <c r="A226" s="5"/>
      <c r="B226" s="5"/>
      <c r="C226" s="5"/>
      <c r="D226" s="5"/>
      <c r="E226" s="5"/>
      <c r="F226" s="5"/>
      <c r="G226" s="5"/>
    </row>
    <row r="227" spans="1:7" ht="9" customHeight="1" x14ac:dyDescent="0.25">
      <c r="A227" s="5"/>
      <c r="B227" s="5"/>
      <c r="C227" s="5"/>
      <c r="D227" s="5"/>
      <c r="E227" s="5"/>
      <c r="F227" s="5"/>
      <c r="G227" s="5"/>
    </row>
    <row r="228" spans="1:7" ht="9" customHeight="1" x14ac:dyDescent="0.25">
      <c r="A228" s="5"/>
      <c r="B228" s="5"/>
      <c r="C228" s="5"/>
      <c r="D228" s="5"/>
      <c r="E228" s="5"/>
      <c r="F228" s="5"/>
      <c r="G228" s="5"/>
    </row>
    <row r="229" spans="1:7" ht="9" customHeight="1" x14ac:dyDescent="0.25">
      <c r="A229" s="5"/>
      <c r="B229" s="5"/>
      <c r="C229" s="5"/>
      <c r="D229" s="5"/>
      <c r="E229" s="5"/>
      <c r="F229" s="5"/>
      <c r="G229" s="5"/>
    </row>
    <row r="230" spans="1:7" ht="9" customHeight="1" x14ac:dyDescent="0.25">
      <c r="A230" s="5"/>
      <c r="B230" s="5"/>
      <c r="C230" s="5"/>
      <c r="D230" s="5"/>
      <c r="E230" s="5"/>
      <c r="F230" s="5"/>
      <c r="G230" s="5"/>
    </row>
    <row r="231" spans="1:7" ht="9" customHeight="1" x14ac:dyDescent="0.25">
      <c r="A231" s="5"/>
      <c r="B231" s="5"/>
      <c r="C231" s="5"/>
      <c r="D231" s="5"/>
      <c r="E231" s="5"/>
      <c r="F231" s="5"/>
      <c r="G231" s="5"/>
    </row>
    <row r="232" spans="1:7" ht="9" customHeight="1" x14ac:dyDescent="0.25">
      <c r="A232" s="5"/>
      <c r="B232" s="5"/>
      <c r="C232" s="5"/>
      <c r="D232" s="5"/>
      <c r="E232" s="5"/>
      <c r="F232" s="5"/>
      <c r="G232" s="5"/>
    </row>
    <row r="233" spans="1:7" ht="9" customHeight="1" x14ac:dyDescent="0.25">
      <c r="A233" s="5"/>
      <c r="B233" s="5"/>
      <c r="C233" s="5"/>
      <c r="D233" s="5"/>
      <c r="E233" s="5"/>
      <c r="F233" s="5"/>
      <c r="G233" s="5"/>
    </row>
    <row r="234" spans="1:7" ht="9" customHeight="1" x14ac:dyDescent="0.25">
      <c r="A234" s="5"/>
      <c r="B234" s="5"/>
      <c r="C234" s="5"/>
      <c r="D234" s="5"/>
      <c r="E234" s="5"/>
      <c r="F234" s="5"/>
      <c r="G234" s="5"/>
    </row>
    <row r="235" spans="1:7" ht="9" customHeight="1" x14ac:dyDescent="0.25">
      <c r="A235" s="5"/>
      <c r="B235" s="5"/>
      <c r="C235" s="5"/>
      <c r="D235" s="5"/>
      <c r="E235" s="5"/>
      <c r="F235" s="5"/>
      <c r="G235" s="5"/>
    </row>
    <row r="236" spans="1:7" ht="9" customHeight="1" x14ac:dyDescent="0.25">
      <c r="A236" s="5"/>
      <c r="B236" s="5"/>
      <c r="C236" s="5"/>
      <c r="D236" s="5"/>
      <c r="E236" s="5"/>
      <c r="F236" s="5"/>
      <c r="G236" s="5"/>
    </row>
    <row r="237" spans="1:7" ht="9" customHeight="1" x14ac:dyDescent="0.25">
      <c r="A237" s="5"/>
      <c r="B237" s="5"/>
      <c r="C237" s="5"/>
      <c r="D237" s="5"/>
      <c r="E237" s="5"/>
      <c r="F237" s="5"/>
      <c r="G237" s="5"/>
    </row>
    <row r="238" spans="1:7" ht="9" customHeight="1" x14ac:dyDescent="0.25">
      <c r="A238" s="5"/>
      <c r="B238" s="5"/>
      <c r="C238" s="5"/>
      <c r="D238" s="5"/>
      <c r="E238" s="5"/>
      <c r="F238" s="5"/>
      <c r="G238" s="5"/>
    </row>
    <row r="239" spans="1:7" ht="9" customHeight="1" x14ac:dyDescent="0.25">
      <c r="A239" s="5"/>
      <c r="B239" s="5"/>
      <c r="C239" s="5"/>
      <c r="D239" s="5"/>
      <c r="E239" s="5"/>
      <c r="F239" s="5"/>
      <c r="G239" s="5"/>
    </row>
    <row r="240" spans="1:7" ht="9" customHeight="1" x14ac:dyDescent="0.25">
      <c r="A240" s="5"/>
      <c r="B240" s="5"/>
      <c r="C240" s="5"/>
      <c r="D240" s="5"/>
      <c r="E240" s="5"/>
      <c r="F240" s="5"/>
      <c r="G240" s="5"/>
    </row>
    <row r="241" spans="1:7" ht="9" customHeight="1" x14ac:dyDescent="0.25">
      <c r="A241" s="5"/>
      <c r="B241" s="5"/>
      <c r="C241" s="5"/>
      <c r="D241" s="5"/>
      <c r="E241" s="5"/>
      <c r="F241" s="5"/>
      <c r="G241" s="5"/>
    </row>
    <row r="242" spans="1:7" ht="9" customHeight="1" x14ac:dyDescent="0.25">
      <c r="A242" s="5"/>
      <c r="B242" s="5"/>
      <c r="C242" s="5"/>
      <c r="D242" s="5"/>
      <c r="E242" s="5"/>
      <c r="F242" s="5"/>
      <c r="G242" s="5"/>
    </row>
    <row r="243" spans="1:7" ht="9" customHeight="1" x14ac:dyDescent="0.25">
      <c r="A243" s="5"/>
      <c r="B243" s="5"/>
      <c r="C243" s="5"/>
      <c r="D243" s="5"/>
      <c r="E243" s="5"/>
      <c r="F243" s="5"/>
      <c r="G243" s="5"/>
    </row>
    <row r="244" spans="1:7" ht="9" customHeight="1" x14ac:dyDescent="0.25">
      <c r="A244" s="5"/>
      <c r="B244" s="5"/>
      <c r="C244" s="5"/>
      <c r="D244" s="5"/>
      <c r="E244" s="5"/>
      <c r="F244" s="5"/>
      <c r="G244" s="5"/>
    </row>
    <row r="245" spans="1:7" ht="9" customHeight="1" x14ac:dyDescent="0.25">
      <c r="A245" s="5"/>
      <c r="B245" s="5"/>
      <c r="C245" s="5"/>
      <c r="D245" s="5"/>
      <c r="E245" s="5"/>
      <c r="F245" s="5"/>
      <c r="G245" s="5"/>
    </row>
    <row r="246" spans="1:7" ht="9" customHeight="1" x14ac:dyDescent="0.25">
      <c r="A246" s="5"/>
      <c r="B246" s="5"/>
      <c r="C246" s="5"/>
      <c r="D246" s="5"/>
      <c r="E246" s="5"/>
      <c r="F246" s="5"/>
      <c r="G246" s="5"/>
    </row>
    <row r="247" spans="1:7" ht="9" customHeight="1" x14ac:dyDescent="0.25">
      <c r="A247" s="5"/>
      <c r="B247" s="5"/>
      <c r="C247" s="5"/>
      <c r="D247" s="5"/>
      <c r="E247" s="5"/>
      <c r="F247" s="5"/>
      <c r="G247" s="5"/>
    </row>
    <row r="248" spans="1:7" ht="9" customHeight="1" x14ac:dyDescent="0.25">
      <c r="A248" s="5"/>
      <c r="B248" s="5"/>
      <c r="C248" s="5"/>
      <c r="D248" s="5"/>
      <c r="E248" s="5"/>
      <c r="F248" s="5"/>
      <c r="G248" s="5"/>
    </row>
    <row r="249" spans="1:7" ht="9" customHeight="1" x14ac:dyDescent="0.25">
      <c r="A249" s="5"/>
      <c r="B249" s="5"/>
      <c r="C249" s="5"/>
      <c r="D249" s="5"/>
      <c r="E249" s="5"/>
      <c r="F249" s="5"/>
      <c r="G249" s="5"/>
    </row>
    <row r="250" spans="1:7" ht="9" customHeight="1" x14ac:dyDescent="0.25">
      <c r="A250" s="5"/>
      <c r="B250" s="5"/>
      <c r="C250" s="5"/>
      <c r="D250" s="5"/>
      <c r="E250" s="5"/>
      <c r="F250" s="5"/>
      <c r="G250" s="5"/>
    </row>
  </sheetData>
  <mergeCells count="7">
    <mergeCell ref="A48:D48"/>
    <mergeCell ref="B10:D10"/>
    <mergeCell ref="B19:D19"/>
    <mergeCell ref="B37:D37"/>
    <mergeCell ref="A46:D46"/>
    <mergeCell ref="A47:D47"/>
    <mergeCell ref="B28:D2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82"/>
  <sheetViews>
    <sheetView workbookViewId="0">
      <selection activeCell="A4" sqref="A4"/>
    </sheetView>
  </sheetViews>
  <sheetFormatPr defaultRowHeight="12.5" x14ac:dyDescent="0.25"/>
  <cols>
    <col min="1" max="1" width="10.54296875" style="82" customWidth="1"/>
    <col min="2" max="2" width="5.26953125" style="82" customWidth="1"/>
    <col min="3" max="3" width="6.7265625" style="82" customWidth="1"/>
    <col min="4" max="4" width="6.54296875" style="82" customWidth="1"/>
    <col min="5" max="6" width="6.7265625" style="82" customWidth="1"/>
    <col min="7" max="7" width="5.54296875" style="82" customWidth="1"/>
    <col min="8" max="8" width="0.81640625" style="82" customWidth="1"/>
    <col min="9" max="9" width="9.7265625" style="82" customWidth="1"/>
    <col min="10" max="10" width="9.81640625" style="82" customWidth="1"/>
    <col min="11" max="11" width="6.453125" style="82" customWidth="1"/>
    <col min="12" max="12" width="6.7265625" style="82" customWidth="1"/>
    <col min="13" max="13" width="4.81640625" style="82" customWidth="1"/>
    <col min="14" max="256" width="9.1796875" style="82"/>
    <col min="257" max="257" width="10.54296875" style="82" customWidth="1"/>
    <col min="258" max="258" width="5.26953125" style="82" customWidth="1"/>
    <col min="259" max="259" width="6.7265625" style="82" customWidth="1"/>
    <col min="260" max="260" width="6.54296875" style="82" customWidth="1"/>
    <col min="261" max="262" width="6.7265625" style="82" customWidth="1"/>
    <col min="263" max="263" width="5.54296875" style="82" customWidth="1"/>
    <col min="264" max="264" width="0.81640625" style="82" customWidth="1"/>
    <col min="265" max="265" width="9.7265625" style="82" customWidth="1"/>
    <col min="266" max="266" width="9.81640625" style="82" customWidth="1"/>
    <col min="267" max="267" width="6.453125" style="82" customWidth="1"/>
    <col min="268" max="268" width="6.7265625" style="82" customWidth="1"/>
    <col min="269" max="269" width="4.81640625" style="82" customWidth="1"/>
    <col min="270" max="512" width="9.1796875" style="82"/>
    <col min="513" max="513" width="10.54296875" style="82" customWidth="1"/>
    <col min="514" max="514" width="5.26953125" style="82" customWidth="1"/>
    <col min="515" max="515" width="6.7265625" style="82" customWidth="1"/>
    <col min="516" max="516" width="6.54296875" style="82" customWidth="1"/>
    <col min="517" max="518" width="6.7265625" style="82" customWidth="1"/>
    <col min="519" max="519" width="5.54296875" style="82" customWidth="1"/>
    <col min="520" max="520" width="0.81640625" style="82" customWidth="1"/>
    <col min="521" max="521" width="9.7265625" style="82" customWidth="1"/>
    <col min="522" max="522" width="9.81640625" style="82" customWidth="1"/>
    <col min="523" max="523" width="6.453125" style="82" customWidth="1"/>
    <col min="524" max="524" width="6.7265625" style="82" customWidth="1"/>
    <col min="525" max="525" width="4.81640625" style="82" customWidth="1"/>
    <col min="526" max="768" width="9.1796875" style="82"/>
    <col min="769" max="769" width="10.54296875" style="82" customWidth="1"/>
    <col min="770" max="770" width="5.26953125" style="82" customWidth="1"/>
    <col min="771" max="771" width="6.7265625" style="82" customWidth="1"/>
    <col min="772" max="772" width="6.54296875" style="82" customWidth="1"/>
    <col min="773" max="774" width="6.7265625" style="82" customWidth="1"/>
    <col min="775" max="775" width="5.54296875" style="82" customWidth="1"/>
    <col min="776" max="776" width="0.81640625" style="82" customWidth="1"/>
    <col min="777" max="777" width="9.7265625" style="82" customWidth="1"/>
    <col min="778" max="778" width="9.81640625" style="82" customWidth="1"/>
    <col min="779" max="779" width="6.453125" style="82" customWidth="1"/>
    <col min="780" max="780" width="6.7265625" style="82" customWidth="1"/>
    <col min="781" max="781" width="4.81640625" style="82" customWidth="1"/>
    <col min="782" max="1024" width="9.1796875" style="82"/>
    <col min="1025" max="1025" width="10.54296875" style="82" customWidth="1"/>
    <col min="1026" max="1026" width="5.26953125" style="82" customWidth="1"/>
    <col min="1027" max="1027" width="6.7265625" style="82" customWidth="1"/>
    <col min="1028" max="1028" width="6.54296875" style="82" customWidth="1"/>
    <col min="1029" max="1030" width="6.7265625" style="82" customWidth="1"/>
    <col min="1031" max="1031" width="5.54296875" style="82" customWidth="1"/>
    <col min="1032" max="1032" width="0.81640625" style="82" customWidth="1"/>
    <col min="1033" max="1033" width="9.7265625" style="82" customWidth="1"/>
    <col min="1034" max="1034" width="9.81640625" style="82" customWidth="1"/>
    <col min="1035" max="1035" width="6.453125" style="82" customWidth="1"/>
    <col min="1036" max="1036" width="6.7265625" style="82" customWidth="1"/>
    <col min="1037" max="1037" width="4.81640625" style="82" customWidth="1"/>
    <col min="1038" max="1280" width="9.1796875" style="82"/>
    <col min="1281" max="1281" width="10.54296875" style="82" customWidth="1"/>
    <col min="1282" max="1282" width="5.26953125" style="82" customWidth="1"/>
    <col min="1283" max="1283" width="6.7265625" style="82" customWidth="1"/>
    <col min="1284" max="1284" width="6.54296875" style="82" customWidth="1"/>
    <col min="1285" max="1286" width="6.7265625" style="82" customWidth="1"/>
    <col min="1287" max="1287" width="5.54296875" style="82" customWidth="1"/>
    <col min="1288" max="1288" width="0.81640625" style="82" customWidth="1"/>
    <col min="1289" max="1289" width="9.7265625" style="82" customWidth="1"/>
    <col min="1290" max="1290" width="9.81640625" style="82" customWidth="1"/>
    <col min="1291" max="1291" width="6.453125" style="82" customWidth="1"/>
    <col min="1292" max="1292" width="6.7265625" style="82" customWidth="1"/>
    <col min="1293" max="1293" width="4.81640625" style="82" customWidth="1"/>
    <col min="1294" max="1536" width="9.1796875" style="82"/>
    <col min="1537" max="1537" width="10.54296875" style="82" customWidth="1"/>
    <col min="1538" max="1538" width="5.26953125" style="82" customWidth="1"/>
    <col min="1539" max="1539" width="6.7265625" style="82" customWidth="1"/>
    <col min="1540" max="1540" width="6.54296875" style="82" customWidth="1"/>
    <col min="1541" max="1542" width="6.7265625" style="82" customWidth="1"/>
    <col min="1543" max="1543" width="5.54296875" style="82" customWidth="1"/>
    <col min="1544" max="1544" width="0.81640625" style="82" customWidth="1"/>
    <col min="1545" max="1545" width="9.7265625" style="82" customWidth="1"/>
    <col min="1546" max="1546" width="9.81640625" style="82" customWidth="1"/>
    <col min="1547" max="1547" width="6.453125" style="82" customWidth="1"/>
    <col min="1548" max="1548" width="6.7265625" style="82" customWidth="1"/>
    <col min="1549" max="1549" width="4.81640625" style="82" customWidth="1"/>
    <col min="1550" max="1792" width="9.1796875" style="82"/>
    <col min="1793" max="1793" width="10.54296875" style="82" customWidth="1"/>
    <col min="1794" max="1794" width="5.26953125" style="82" customWidth="1"/>
    <col min="1795" max="1795" width="6.7265625" style="82" customWidth="1"/>
    <col min="1796" max="1796" width="6.54296875" style="82" customWidth="1"/>
    <col min="1797" max="1798" width="6.7265625" style="82" customWidth="1"/>
    <col min="1799" max="1799" width="5.54296875" style="82" customWidth="1"/>
    <col min="1800" max="1800" width="0.81640625" style="82" customWidth="1"/>
    <col min="1801" max="1801" width="9.7265625" style="82" customWidth="1"/>
    <col min="1802" max="1802" width="9.81640625" style="82" customWidth="1"/>
    <col min="1803" max="1803" width="6.453125" style="82" customWidth="1"/>
    <col min="1804" max="1804" width="6.7265625" style="82" customWidth="1"/>
    <col min="1805" max="1805" width="4.81640625" style="82" customWidth="1"/>
    <col min="1806" max="2048" width="9.1796875" style="82"/>
    <col min="2049" max="2049" width="10.54296875" style="82" customWidth="1"/>
    <col min="2050" max="2050" width="5.26953125" style="82" customWidth="1"/>
    <col min="2051" max="2051" width="6.7265625" style="82" customWidth="1"/>
    <col min="2052" max="2052" width="6.54296875" style="82" customWidth="1"/>
    <col min="2053" max="2054" width="6.7265625" style="82" customWidth="1"/>
    <col min="2055" max="2055" width="5.54296875" style="82" customWidth="1"/>
    <col min="2056" max="2056" width="0.81640625" style="82" customWidth="1"/>
    <col min="2057" max="2057" width="9.7265625" style="82" customWidth="1"/>
    <col min="2058" max="2058" width="9.81640625" style="82" customWidth="1"/>
    <col min="2059" max="2059" width="6.453125" style="82" customWidth="1"/>
    <col min="2060" max="2060" width="6.7265625" style="82" customWidth="1"/>
    <col min="2061" max="2061" width="4.81640625" style="82" customWidth="1"/>
    <col min="2062" max="2304" width="9.1796875" style="82"/>
    <col min="2305" max="2305" width="10.54296875" style="82" customWidth="1"/>
    <col min="2306" max="2306" width="5.26953125" style="82" customWidth="1"/>
    <col min="2307" max="2307" width="6.7265625" style="82" customWidth="1"/>
    <col min="2308" max="2308" width="6.54296875" style="82" customWidth="1"/>
    <col min="2309" max="2310" width="6.7265625" style="82" customWidth="1"/>
    <col min="2311" max="2311" width="5.54296875" style="82" customWidth="1"/>
    <col min="2312" max="2312" width="0.81640625" style="82" customWidth="1"/>
    <col min="2313" max="2313" width="9.7265625" style="82" customWidth="1"/>
    <col min="2314" max="2314" width="9.81640625" style="82" customWidth="1"/>
    <col min="2315" max="2315" width="6.453125" style="82" customWidth="1"/>
    <col min="2316" max="2316" width="6.7265625" style="82" customWidth="1"/>
    <col min="2317" max="2317" width="4.81640625" style="82" customWidth="1"/>
    <col min="2318" max="2560" width="9.1796875" style="82"/>
    <col min="2561" max="2561" width="10.54296875" style="82" customWidth="1"/>
    <col min="2562" max="2562" width="5.26953125" style="82" customWidth="1"/>
    <col min="2563" max="2563" width="6.7265625" style="82" customWidth="1"/>
    <col min="2564" max="2564" width="6.54296875" style="82" customWidth="1"/>
    <col min="2565" max="2566" width="6.7265625" style="82" customWidth="1"/>
    <col min="2567" max="2567" width="5.54296875" style="82" customWidth="1"/>
    <col min="2568" max="2568" width="0.81640625" style="82" customWidth="1"/>
    <col min="2569" max="2569" width="9.7265625" style="82" customWidth="1"/>
    <col min="2570" max="2570" width="9.81640625" style="82" customWidth="1"/>
    <col min="2571" max="2571" width="6.453125" style="82" customWidth="1"/>
    <col min="2572" max="2572" width="6.7265625" style="82" customWidth="1"/>
    <col min="2573" max="2573" width="4.81640625" style="82" customWidth="1"/>
    <col min="2574" max="2816" width="9.1796875" style="82"/>
    <col min="2817" max="2817" width="10.54296875" style="82" customWidth="1"/>
    <col min="2818" max="2818" width="5.26953125" style="82" customWidth="1"/>
    <col min="2819" max="2819" width="6.7265625" style="82" customWidth="1"/>
    <col min="2820" max="2820" width="6.54296875" style="82" customWidth="1"/>
    <col min="2821" max="2822" width="6.7265625" style="82" customWidth="1"/>
    <col min="2823" max="2823" width="5.54296875" style="82" customWidth="1"/>
    <col min="2824" max="2824" width="0.81640625" style="82" customWidth="1"/>
    <col min="2825" max="2825" width="9.7265625" style="82" customWidth="1"/>
    <col min="2826" max="2826" width="9.81640625" style="82" customWidth="1"/>
    <col min="2827" max="2827" width="6.453125" style="82" customWidth="1"/>
    <col min="2828" max="2828" width="6.7265625" style="82" customWidth="1"/>
    <col min="2829" max="2829" width="4.81640625" style="82" customWidth="1"/>
    <col min="2830" max="3072" width="9.1796875" style="82"/>
    <col min="3073" max="3073" width="10.54296875" style="82" customWidth="1"/>
    <col min="3074" max="3074" width="5.26953125" style="82" customWidth="1"/>
    <col min="3075" max="3075" width="6.7265625" style="82" customWidth="1"/>
    <col min="3076" max="3076" width="6.54296875" style="82" customWidth="1"/>
    <col min="3077" max="3078" width="6.7265625" style="82" customWidth="1"/>
    <col min="3079" max="3079" width="5.54296875" style="82" customWidth="1"/>
    <col min="3080" max="3080" width="0.81640625" style="82" customWidth="1"/>
    <col min="3081" max="3081" width="9.7265625" style="82" customWidth="1"/>
    <col min="3082" max="3082" width="9.81640625" style="82" customWidth="1"/>
    <col min="3083" max="3083" width="6.453125" style="82" customWidth="1"/>
    <col min="3084" max="3084" width="6.7265625" style="82" customWidth="1"/>
    <col min="3085" max="3085" width="4.81640625" style="82" customWidth="1"/>
    <col min="3086" max="3328" width="9.1796875" style="82"/>
    <col min="3329" max="3329" width="10.54296875" style="82" customWidth="1"/>
    <col min="3330" max="3330" width="5.26953125" style="82" customWidth="1"/>
    <col min="3331" max="3331" width="6.7265625" style="82" customWidth="1"/>
    <col min="3332" max="3332" width="6.54296875" style="82" customWidth="1"/>
    <col min="3333" max="3334" width="6.7265625" style="82" customWidth="1"/>
    <col min="3335" max="3335" width="5.54296875" style="82" customWidth="1"/>
    <col min="3336" max="3336" width="0.81640625" style="82" customWidth="1"/>
    <col min="3337" max="3337" width="9.7265625" style="82" customWidth="1"/>
    <col min="3338" max="3338" width="9.81640625" style="82" customWidth="1"/>
    <col min="3339" max="3339" width="6.453125" style="82" customWidth="1"/>
    <col min="3340" max="3340" width="6.7265625" style="82" customWidth="1"/>
    <col min="3341" max="3341" width="4.81640625" style="82" customWidth="1"/>
    <col min="3342" max="3584" width="9.1796875" style="82"/>
    <col min="3585" max="3585" width="10.54296875" style="82" customWidth="1"/>
    <col min="3586" max="3586" width="5.26953125" style="82" customWidth="1"/>
    <col min="3587" max="3587" width="6.7265625" style="82" customWidth="1"/>
    <col min="3588" max="3588" width="6.54296875" style="82" customWidth="1"/>
    <col min="3589" max="3590" width="6.7265625" style="82" customWidth="1"/>
    <col min="3591" max="3591" width="5.54296875" style="82" customWidth="1"/>
    <col min="3592" max="3592" width="0.81640625" style="82" customWidth="1"/>
    <col min="3593" max="3593" width="9.7265625" style="82" customWidth="1"/>
    <col min="3594" max="3594" width="9.81640625" style="82" customWidth="1"/>
    <col min="3595" max="3595" width="6.453125" style="82" customWidth="1"/>
    <col min="3596" max="3596" width="6.7265625" style="82" customWidth="1"/>
    <col min="3597" max="3597" width="4.81640625" style="82" customWidth="1"/>
    <col min="3598" max="3840" width="9.1796875" style="82"/>
    <col min="3841" max="3841" width="10.54296875" style="82" customWidth="1"/>
    <col min="3842" max="3842" width="5.26953125" style="82" customWidth="1"/>
    <col min="3843" max="3843" width="6.7265625" style="82" customWidth="1"/>
    <col min="3844" max="3844" width="6.54296875" style="82" customWidth="1"/>
    <col min="3845" max="3846" width="6.7265625" style="82" customWidth="1"/>
    <col min="3847" max="3847" width="5.54296875" style="82" customWidth="1"/>
    <col min="3848" max="3848" width="0.81640625" style="82" customWidth="1"/>
    <col min="3849" max="3849" width="9.7265625" style="82" customWidth="1"/>
    <col min="3850" max="3850" width="9.81640625" style="82" customWidth="1"/>
    <col min="3851" max="3851" width="6.453125" style="82" customWidth="1"/>
    <col min="3852" max="3852" width="6.7265625" style="82" customWidth="1"/>
    <col min="3853" max="3853" width="4.81640625" style="82" customWidth="1"/>
    <col min="3854" max="4096" width="9.1796875" style="82"/>
    <col min="4097" max="4097" width="10.54296875" style="82" customWidth="1"/>
    <col min="4098" max="4098" width="5.26953125" style="82" customWidth="1"/>
    <col min="4099" max="4099" width="6.7265625" style="82" customWidth="1"/>
    <col min="4100" max="4100" width="6.54296875" style="82" customWidth="1"/>
    <col min="4101" max="4102" width="6.7265625" style="82" customWidth="1"/>
    <col min="4103" max="4103" width="5.54296875" style="82" customWidth="1"/>
    <col min="4104" max="4104" width="0.81640625" style="82" customWidth="1"/>
    <col min="4105" max="4105" width="9.7265625" style="82" customWidth="1"/>
    <col min="4106" max="4106" width="9.81640625" style="82" customWidth="1"/>
    <col min="4107" max="4107" width="6.453125" style="82" customWidth="1"/>
    <col min="4108" max="4108" width="6.7265625" style="82" customWidth="1"/>
    <col min="4109" max="4109" width="4.81640625" style="82" customWidth="1"/>
    <col min="4110" max="4352" width="9.1796875" style="82"/>
    <col min="4353" max="4353" width="10.54296875" style="82" customWidth="1"/>
    <col min="4354" max="4354" width="5.26953125" style="82" customWidth="1"/>
    <col min="4355" max="4355" width="6.7265625" style="82" customWidth="1"/>
    <col min="4356" max="4356" width="6.54296875" style="82" customWidth="1"/>
    <col min="4357" max="4358" width="6.7265625" style="82" customWidth="1"/>
    <col min="4359" max="4359" width="5.54296875" style="82" customWidth="1"/>
    <col min="4360" max="4360" width="0.81640625" style="82" customWidth="1"/>
    <col min="4361" max="4361" width="9.7265625" style="82" customWidth="1"/>
    <col min="4362" max="4362" width="9.81640625" style="82" customWidth="1"/>
    <col min="4363" max="4363" width="6.453125" style="82" customWidth="1"/>
    <col min="4364" max="4364" width="6.7265625" style="82" customWidth="1"/>
    <col min="4365" max="4365" width="4.81640625" style="82" customWidth="1"/>
    <col min="4366" max="4608" width="9.1796875" style="82"/>
    <col min="4609" max="4609" width="10.54296875" style="82" customWidth="1"/>
    <col min="4610" max="4610" width="5.26953125" style="82" customWidth="1"/>
    <col min="4611" max="4611" width="6.7265625" style="82" customWidth="1"/>
    <col min="4612" max="4612" width="6.54296875" style="82" customWidth="1"/>
    <col min="4613" max="4614" width="6.7265625" style="82" customWidth="1"/>
    <col min="4615" max="4615" width="5.54296875" style="82" customWidth="1"/>
    <col min="4616" max="4616" width="0.81640625" style="82" customWidth="1"/>
    <col min="4617" max="4617" width="9.7265625" style="82" customWidth="1"/>
    <col min="4618" max="4618" width="9.81640625" style="82" customWidth="1"/>
    <col min="4619" max="4619" width="6.453125" style="82" customWidth="1"/>
    <col min="4620" max="4620" width="6.7265625" style="82" customWidth="1"/>
    <col min="4621" max="4621" width="4.81640625" style="82" customWidth="1"/>
    <col min="4622" max="4864" width="9.1796875" style="82"/>
    <col min="4865" max="4865" width="10.54296875" style="82" customWidth="1"/>
    <col min="4866" max="4866" width="5.26953125" style="82" customWidth="1"/>
    <col min="4867" max="4867" width="6.7265625" style="82" customWidth="1"/>
    <col min="4868" max="4868" width="6.54296875" style="82" customWidth="1"/>
    <col min="4869" max="4870" width="6.7265625" style="82" customWidth="1"/>
    <col min="4871" max="4871" width="5.54296875" style="82" customWidth="1"/>
    <col min="4872" max="4872" width="0.81640625" style="82" customWidth="1"/>
    <col min="4873" max="4873" width="9.7265625" style="82" customWidth="1"/>
    <col min="4874" max="4874" width="9.81640625" style="82" customWidth="1"/>
    <col min="4875" max="4875" width="6.453125" style="82" customWidth="1"/>
    <col min="4876" max="4876" width="6.7265625" style="82" customWidth="1"/>
    <col min="4877" max="4877" width="4.81640625" style="82" customWidth="1"/>
    <col min="4878" max="5120" width="9.1796875" style="82"/>
    <col min="5121" max="5121" width="10.54296875" style="82" customWidth="1"/>
    <col min="5122" max="5122" width="5.26953125" style="82" customWidth="1"/>
    <col min="5123" max="5123" width="6.7265625" style="82" customWidth="1"/>
    <col min="5124" max="5124" width="6.54296875" style="82" customWidth="1"/>
    <col min="5125" max="5126" width="6.7265625" style="82" customWidth="1"/>
    <col min="5127" max="5127" width="5.54296875" style="82" customWidth="1"/>
    <col min="5128" max="5128" width="0.81640625" style="82" customWidth="1"/>
    <col min="5129" max="5129" width="9.7265625" style="82" customWidth="1"/>
    <col min="5130" max="5130" width="9.81640625" style="82" customWidth="1"/>
    <col min="5131" max="5131" width="6.453125" style="82" customWidth="1"/>
    <col min="5132" max="5132" width="6.7265625" style="82" customWidth="1"/>
    <col min="5133" max="5133" width="4.81640625" style="82" customWidth="1"/>
    <col min="5134" max="5376" width="9.1796875" style="82"/>
    <col min="5377" max="5377" width="10.54296875" style="82" customWidth="1"/>
    <col min="5378" max="5378" width="5.26953125" style="82" customWidth="1"/>
    <col min="5379" max="5379" width="6.7265625" style="82" customWidth="1"/>
    <col min="5380" max="5380" width="6.54296875" style="82" customWidth="1"/>
    <col min="5381" max="5382" width="6.7265625" style="82" customWidth="1"/>
    <col min="5383" max="5383" width="5.54296875" style="82" customWidth="1"/>
    <col min="5384" max="5384" width="0.81640625" style="82" customWidth="1"/>
    <col min="5385" max="5385" width="9.7265625" style="82" customWidth="1"/>
    <col min="5386" max="5386" width="9.81640625" style="82" customWidth="1"/>
    <col min="5387" max="5387" width="6.453125" style="82" customWidth="1"/>
    <col min="5388" max="5388" width="6.7265625" style="82" customWidth="1"/>
    <col min="5389" max="5389" width="4.81640625" style="82" customWidth="1"/>
    <col min="5390" max="5632" width="9.1796875" style="82"/>
    <col min="5633" max="5633" width="10.54296875" style="82" customWidth="1"/>
    <col min="5634" max="5634" width="5.26953125" style="82" customWidth="1"/>
    <col min="5635" max="5635" width="6.7265625" style="82" customWidth="1"/>
    <col min="5636" max="5636" width="6.54296875" style="82" customWidth="1"/>
    <col min="5637" max="5638" width="6.7265625" style="82" customWidth="1"/>
    <col min="5639" max="5639" width="5.54296875" style="82" customWidth="1"/>
    <col min="5640" max="5640" width="0.81640625" style="82" customWidth="1"/>
    <col min="5641" max="5641" width="9.7265625" style="82" customWidth="1"/>
    <col min="5642" max="5642" width="9.81640625" style="82" customWidth="1"/>
    <col min="5643" max="5643" width="6.453125" style="82" customWidth="1"/>
    <col min="5644" max="5644" width="6.7265625" style="82" customWidth="1"/>
    <col min="5645" max="5645" width="4.81640625" style="82" customWidth="1"/>
    <col min="5646" max="5888" width="9.1796875" style="82"/>
    <col min="5889" max="5889" width="10.54296875" style="82" customWidth="1"/>
    <col min="5890" max="5890" width="5.26953125" style="82" customWidth="1"/>
    <col min="5891" max="5891" width="6.7265625" style="82" customWidth="1"/>
    <col min="5892" max="5892" width="6.54296875" style="82" customWidth="1"/>
    <col min="5893" max="5894" width="6.7265625" style="82" customWidth="1"/>
    <col min="5895" max="5895" width="5.54296875" style="82" customWidth="1"/>
    <col min="5896" max="5896" width="0.81640625" style="82" customWidth="1"/>
    <col min="5897" max="5897" width="9.7265625" style="82" customWidth="1"/>
    <col min="5898" max="5898" width="9.81640625" style="82" customWidth="1"/>
    <col min="5899" max="5899" width="6.453125" style="82" customWidth="1"/>
    <col min="5900" max="5900" width="6.7265625" style="82" customWidth="1"/>
    <col min="5901" max="5901" width="4.81640625" style="82" customWidth="1"/>
    <col min="5902" max="6144" width="9.1796875" style="82"/>
    <col min="6145" max="6145" width="10.54296875" style="82" customWidth="1"/>
    <col min="6146" max="6146" width="5.26953125" style="82" customWidth="1"/>
    <col min="6147" max="6147" width="6.7265625" style="82" customWidth="1"/>
    <col min="6148" max="6148" width="6.54296875" style="82" customWidth="1"/>
    <col min="6149" max="6150" width="6.7265625" style="82" customWidth="1"/>
    <col min="6151" max="6151" width="5.54296875" style="82" customWidth="1"/>
    <col min="6152" max="6152" width="0.81640625" style="82" customWidth="1"/>
    <col min="6153" max="6153" width="9.7265625" style="82" customWidth="1"/>
    <col min="6154" max="6154" width="9.81640625" style="82" customWidth="1"/>
    <col min="6155" max="6155" width="6.453125" style="82" customWidth="1"/>
    <col min="6156" max="6156" width="6.7265625" style="82" customWidth="1"/>
    <col min="6157" max="6157" width="4.81640625" style="82" customWidth="1"/>
    <col min="6158" max="6400" width="9.1796875" style="82"/>
    <col min="6401" max="6401" width="10.54296875" style="82" customWidth="1"/>
    <col min="6402" max="6402" width="5.26953125" style="82" customWidth="1"/>
    <col min="6403" max="6403" width="6.7265625" style="82" customWidth="1"/>
    <col min="6404" max="6404" width="6.54296875" style="82" customWidth="1"/>
    <col min="6405" max="6406" width="6.7265625" style="82" customWidth="1"/>
    <col min="6407" max="6407" width="5.54296875" style="82" customWidth="1"/>
    <col min="6408" max="6408" width="0.81640625" style="82" customWidth="1"/>
    <col min="6409" max="6409" width="9.7265625" style="82" customWidth="1"/>
    <col min="6410" max="6410" width="9.81640625" style="82" customWidth="1"/>
    <col min="6411" max="6411" width="6.453125" style="82" customWidth="1"/>
    <col min="6412" max="6412" width="6.7265625" style="82" customWidth="1"/>
    <col min="6413" max="6413" width="4.81640625" style="82" customWidth="1"/>
    <col min="6414" max="6656" width="9.1796875" style="82"/>
    <col min="6657" max="6657" width="10.54296875" style="82" customWidth="1"/>
    <col min="6658" max="6658" width="5.26953125" style="82" customWidth="1"/>
    <col min="6659" max="6659" width="6.7265625" style="82" customWidth="1"/>
    <col min="6660" max="6660" width="6.54296875" style="82" customWidth="1"/>
    <col min="6661" max="6662" width="6.7265625" style="82" customWidth="1"/>
    <col min="6663" max="6663" width="5.54296875" style="82" customWidth="1"/>
    <col min="6664" max="6664" width="0.81640625" style="82" customWidth="1"/>
    <col min="6665" max="6665" width="9.7265625" style="82" customWidth="1"/>
    <col min="6666" max="6666" width="9.81640625" style="82" customWidth="1"/>
    <col min="6667" max="6667" width="6.453125" style="82" customWidth="1"/>
    <col min="6668" max="6668" width="6.7265625" style="82" customWidth="1"/>
    <col min="6669" max="6669" width="4.81640625" style="82" customWidth="1"/>
    <col min="6670" max="6912" width="9.1796875" style="82"/>
    <col min="6913" max="6913" width="10.54296875" style="82" customWidth="1"/>
    <col min="6914" max="6914" width="5.26953125" style="82" customWidth="1"/>
    <col min="6915" max="6915" width="6.7265625" style="82" customWidth="1"/>
    <col min="6916" max="6916" width="6.54296875" style="82" customWidth="1"/>
    <col min="6917" max="6918" width="6.7265625" style="82" customWidth="1"/>
    <col min="6919" max="6919" width="5.54296875" style="82" customWidth="1"/>
    <col min="6920" max="6920" width="0.81640625" style="82" customWidth="1"/>
    <col min="6921" max="6921" width="9.7265625" style="82" customWidth="1"/>
    <col min="6922" max="6922" width="9.81640625" style="82" customWidth="1"/>
    <col min="6923" max="6923" width="6.453125" style="82" customWidth="1"/>
    <col min="6924" max="6924" width="6.7265625" style="82" customWidth="1"/>
    <col min="6925" max="6925" width="4.81640625" style="82" customWidth="1"/>
    <col min="6926" max="7168" width="9.1796875" style="82"/>
    <col min="7169" max="7169" width="10.54296875" style="82" customWidth="1"/>
    <col min="7170" max="7170" width="5.26953125" style="82" customWidth="1"/>
    <col min="7171" max="7171" width="6.7265625" style="82" customWidth="1"/>
    <col min="7172" max="7172" width="6.54296875" style="82" customWidth="1"/>
    <col min="7173" max="7174" width="6.7265625" style="82" customWidth="1"/>
    <col min="7175" max="7175" width="5.54296875" style="82" customWidth="1"/>
    <col min="7176" max="7176" width="0.81640625" style="82" customWidth="1"/>
    <col min="7177" max="7177" width="9.7265625" style="82" customWidth="1"/>
    <col min="7178" max="7178" width="9.81640625" style="82" customWidth="1"/>
    <col min="7179" max="7179" width="6.453125" style="82" customWidth="1"/>
    <col min="7180" max="7180" width="6.7265625" style="82" customWidth="1"/>
    <col min="7181" max="7181" width="4.81640625" style="82" customWidth="1"/>
    <col min="7182" max="7424" width="9.1796875" style="82"/>
    <col min="7425" max="7425" width="10.54296875" style="82" customWidth="1"/>
    <col min="7426" max="7426" width="5.26953125" style="82" customWidth="1"/>
    <col min="7427" max="7427" width="6.7265625" style="82" customWidth="1"/>
    <col min="7428" max="7428" width="6.54296875" style="82" customWidth="1"/>
    <col min="7429" max="7430" width="6.7265625" style="82" customWidth="1"/>
    <col min="7431" max="7431" width="5.54296875" style="82" customWidth="1"/>
    <col min="7432" max="7432" width="0.81640625" style="82" customWidth="1"/>
    <col min="7433" max="7433" width="9.7265625" style="82" customWidth="1"/>
    <col min="7434" max="7434" width="9.81640625" style="82" customWidth="1"/>
    <col min="7435" max="7435" width="6.453125" style="82" customWidth="1"/>
    <col min="7436" max="7436" width="6.7265625" style="82" customWidth="1"/>
    <col min="7437" max="7437" width="4.81640625" style="82" customWidth="1"/>
    <col min="7438" max="7680" width="9.1796875" style="82"/>
    <col min="7681" max="7681" width="10.54296875" style="82" customWidth="1"/>
    <col min="7682" max="7682" width="5.26953125" style="82" customWidth="1"/>
    <col min="7683" max="7683" width="6.7265625" style="82" customWidth="1"/>
    <col min="7684" max="7684" width="6.54296875" style="82" customWidth="1"/>
    <col min="7685" max="7686" width="6.7265625" style="82" customWidth="1"/>
    <col min="7687" max="7687" width="5.54296875" style="82" customWidth="1"/>
    <col min="7688" max="7688" width="0.81640625" style="82" customWidth="1"/>
    <col min="7689" max="7689" width="9.7265625" style="82" customWidth="1"/>
    <col min="7690" max="7690" width="9.81640625" style="82" customWidth="1"/>
    <col min="7691" max="7691" width="6.453125" style="82" customWidth="1"/>
    <col min="7692" max="7692" width="6.7265625" style="82" customWidth="1"/>
    <col min="7693" max="7693" width="4.81640625" style="82" customWidth="1"/>
    <col min="7694" max="7936" width="9.1796875" style="82"/>
    <col min="7937" max="7937" width="10.54296875" style="82" customWidth="1"/>
    <col min="7938" max="7938" width="5.26953125" style="82" customWidth="1"/>
    <col min="7939" max="7939" width="6.7265625" style="82" customWidth="1"/>
    <col min="7940" max="7940" width="6.54296875" style="82" customWidth="1"/>
    <col min="7941" max="7942" width="6.7265625" style="82" customWidth="1"/>
    <col min="7943" max="7943" width="5.54296875" style="82" customWidth="1"/>
    <col min="7944" max="7944" width="0.81640625" style="82" customWidth="1"/>
    <col min="7945" max="7945" width="9.7265625" style="82" customWidth="1"/>
    <col min="7946" max="7946" width="9.81640625" style="82" customWidth="1"/>
    <col min="7947" max="7947" width="6.453125" style="82" customWidth="1"/>
    <col min="7948" max="7948" width="6.7265625" style="82" customWidth="1"/>
    <col min="7949" max="7949" width="4.81640625" style="82" customWidth="1"/>
    <col min="7950" max="8192" width="9.1796875" style="82"/>
    <col min="8193" max="8193" width="10.54296875" style="82" customWidth="1"/>
    <col min="8194" max="8194" width="5.26953125" style="82" customWidth="1"/>
    <col min="8195" max="8195" width="6.7265625" style="82" customWidth="1"/>
    <col min="8196" max="8196" width="6.54296875" style="82" customWidth="1"/>
    <col min="8197" max="8198" width="6.7265625" style="82" customWidth="1"/>
    <col min="8199" max="8199" width="5.54296875" style="82" customWidth="1"/>
    <col min="8200" max="8200" width="0.81640625" style="82" customWidth="1"/>
    <col min="8201" max="8201" width="9.7265625" style="82" customWidth="1"/>
    <col min="8202" max="8202" width="9.81640625" style="82" customWidth="1"/>
    <col min="8203" max="8203" width="6.453125" style="82" customWidth="1"/>
    <col min="8204" max="8204" width="6.7265625" style="82" customWidth="1"/>
    <col min="8205" max="8205" width="4.81640625" style="82" customWidth="1"/>
    <col min="8206" max="8448" width="9.1796875" style="82"/>
    <col min="8449" max="8449" width="10.54296875" style="82" customWidth="1"/>
    <col min="8450" max="8450" width="5.26953125" style="82" customWidth="1"/>
    <col min="8451" max="8451" width="6.7265625" style="82" customWidth="1"/>
    <col min="8452" max="8452" width="6.54296875" style="82" customWidth="1"/>
    <col min="8453" max="8454" width="6.7265625" style="82" customWidth="1"/>
    <col min="8455" max="8455" width="5.54296875" style="82" customWidth="1"/>
    <col min="8456" max="8456" width="0.81640625" style="82" customWidth="1"/>
    <col min="8457" max="8457" width="9.7265625" style="82" customWidth="1"/>
    <col min="8458" max="8458" width="9.81640625" style="82" customWidth="1"/>
    <col min="8459" max="8459" width="6.453125" style="82" customWidth="1"/>
    <col min="8460" max="8460" width="6.7265625" style="82" customWidth="1"/>
    <col min="8461" max="8461" width="4.81640625" style="82" customWidth="1"/>
    <col min="8462" max="8704" width="9.1796875" style="82"/>
    <col min="8705" max="8705" width="10.54296875" style="82" customWidth="1"/>
    <col min="8706" max="8706" width="5.26953125" style="82" customWidth="1"/>
    <col min="8707" max="8707" width="6.7265625" style="82" customWidth="1"/>
    <col min="8708" max="8708" width="6.54296875" style="82" customWidth="1"/>
    <col min="8709" max="8710" width="6.7265625" style="82" customWidth="1"/>
    <col min="8711" max="8711" width="5.54296875" style="82" customWidth="1"/>
    <col min="8712" max="8712" width="0.81640625" style="82" customWidth="1"/>
    <col min="8713" max="8713" width="9.7265625" style="82" customWidth="1"/>
    <col min="8714" max="8714" width="9.81640625" style="82" customWidth="1"/>
    <col min="8715" max="8715" width="6.453125" style="82" customWidth="1"/>
    <col min="8716" max="8716" width="6.7265625" style="82" customWidth="1"/>
    <col min="8717" max="8717" width="4.81640625" style="82" customWidth="1"/>
    <col min="8718" max="8960" width="9.1796875" style="82"/>
    <col min="8961" max="8961" width="10.54296875" style="82" customWidth="1"/>
    <col min="8962" max="8962" width="5.26953125" style="82" customWidth="1"/>
    <col min="8963" max="8963" width="6.7265625" style="82" customWidth="1"/>
    <col min="8964" max="8964" width="6.54296875" style="82" customWidth="1"/>
    <col min="8965" max="8966" width="6.7265625" style="82" customWidth="1"/>
    <col min="8967" max="8967" width="5.54296875" style="82" customWidth="1"/>
    <col min="8968" max="8968" width="0.81640625" style="82" customWidth="1"/>
    <col min="8969" max="8969" width="9.7265625" style="82" customWidth="1"/>
    <col min="8970" max="8970" width="9.81640625" style="82" customWidth="1"/>
    <col min="8971" max="8971" width="6.453125" style="82" customWidth="1"/>
    <col min="8972" max="8972" width="6.7265625" style="82" customWidth="1"/>
    <col min="8973" max="8973" width="4.81640625" style="82" customWidth="1"/>
    <col min="8974" max="9216" width="9.1796875" style="82"/>
    <col min="9217" max="9217" width="10.54296875" style="82" customWidth="1"/>
    <col min="9218" max="9218" width="5.26953125" style="82" customWidth="1"/>
    <col min="9219" max="9219" width="6.7265625" style="82" customWidth="1"/>
    <col min="9220" max="9220" width="6.54296875" style="82" customWidth="1"/>
    <col min="9221" max="9222" width="6.7265625" style="82" customWidth="1"/>
    <col min="9223" max="9223" width="5.54296875" style="82" customWidth="1"/>
    <col min="9224" max="9224" width="0.81640625" style="82" customWidth="1"/>
    <col min="9225" max="9225" width="9.7265625" style="82" customWidth="1"/>
    <col min="9226" max="9226" width="9.81640625" style="82" customWidth="1"/>
    <col min="9227" max="9227" width="6.453125" style="82" customWidth="1"/>
    <col min="9228" max="9228" width="6.7265625" style="82" customWidth="1"/>
    <col min="9229" max="9229" width="4.81640625" style="82" customWidth="1"/>
    <col min="9230" max="9472" width="9.1796875" style="82"/>
    <col min="9473" max="9473" width="10.54296875" style="82" customWidth="1"/>
    <col min="9474" max="9474" width="5.26953125" style="82" customWidth="1"/>
    <col min="9475" max="9475" width="6.7265625" style="82" customWidth="1"/>
    <col min="9476" max="9476" width="6.54296875" style="82" customWidth="1"/>
    <col min="9477" max="9478" width="6.7265625" style="82" customWidth="1"/>
    <col min="9479" max="9479" width="5.54296875" style="82" customWidth="1"/>
    <col min="9480" max="9480" width="0.81640625" style="82" customWidth="1"/>
    <col min="9481" max="9481" width="9.7265625" style="82" customWidth="1"/>
    <col min="9482" max="9482" width="9.81640625" style="82" customWidth="1"/>
    <col min="9483" max="9483" width="6.453125" style="82" customWidth="1"/>
    <col min="9484" max="9484" width="6.7265625" style="82" customWidth="1"/>
    <col min="9485" max="9485" width="4.81640625" style="82" customWidth="1"/>
    <col min="9486" max="9728" width="9.1796875" style="82"/>
    <col min="9729" max="9729" width="10.54296875" style="82" customWidth="1"/>
    <col min="9730" max="9730" width="5.26953125" style="82" customWidth="1"/>
    <col min="9731" max="9731" width="6.7265625" style="82" customWidth="1"/>
    <col min="9732" max="9732" width="6.54296875" style="82" customWidth="1"/>
    <col min="9733" max="9734" width="6.7265625" style="82" customWidth="1"/>
    <col min="9735" max="9735" width="5.54296875" style="82" customWidth="1"/>
    <col min="9736" max="9736" width="0.81640625" style="82" customWidth="1"/>
    <col min="9737" max="9737" width="9.7265625" style="82" customWidth="1"/>
    <col min="9738" max="9738" width="9.81640625" style="82" customWidth="1"/>
    <col min="9739" max="9739" width="6.453125" style="82" customWidth="1"/>
    <col min="9740" max="9740" width="6.7265625" style="82" customWidth="1"/>
    <col min="9741" max="9741" width="4.81640625" style="82" customWidth="1"/>
    <col min="9742" max="9984" width="9.1796875" style="82"/>
    <col min="9985" max="9985" width="10.54296875" style="82" customWidth="1"/>
    <col min="9986" max="9986" width="5.26953125" style="82" customWidth="1"/>
    <col min="9987" max="9987" width="6.7265625" style="82" customWidth="1"/>
    <col min="9988" max="9988" width="6.54296875" style="82" customWidth="1"/>
    <col min="9989" max="9990" width="6.7265625" style="82" customWidth="1"/>
    <col min="9991" max="9991" width="5.54296875" style="82" customWidth="1"/>
    <col min="9992" max="9992" width="0.81640625" style="82" customWidth="1"/>
    <col min="9993" max="9993" width="9.7265625" style="82" customWidth="1"/>
    <col min="9994" max="9994" width="9.81640625" style="82" customWidth="1"/>
    <col min="9995" max="9995" width="6.453125" style="82" customWidth="1"/>
    <col min="9996" max="9996" width="6.7265625" style="82" customWidth="1"/>
    <col min="9997" max="9997" width="4.81640625" style="82" customWidth="1"/>
    <col min="9998" max="10240" width="9.1796875" style="82"/>
    <col min="10241" max="10241" width="10.54296875" style="82" customWidth="1"/>
    <col min="10242" max="10242" width="5.26953125" style="82" customWidth="1"/>
    <col min="10243" max="10243" width="6.7265625" style="82" customWidth="1"/>
    <col min="10244" max="10244" width="6.54296875" style="82" customWidth="1"/>
    <col min="10245" max="10246" width="6.7265625" style="82" customWidth="1"/>
    <col min="10247" max="10247" width="5.54296875" style="82" customWidth="1"/>
    <col min="10248" max="10248" width="0.81640625" style="82" customWidth="1"/>
    <col min="10249" max="10249" width="9.7265625" style="82" customWidth="1"/>
    <col min="10250" max="10250" width="9.81640625" style="82" customWidth="1"/>
    <col min="10251" max="10251" width="6.453125" style="82" customWidth="1"/>
    <col min="10252" max="10252" width="6.7265625" style="82" customWidth="1"/>
    <col min="10253" max="10253" width="4.81640625" style="82" customWidth="1"/>
    <col min="10254" max="10496" width="9.1796875" style="82"/>
    <col min="10497" max="10497" width="10.54296875" style="82" customWidth="1"/>
    <col min="10498" max="10498" width="5.26953125" style="82" customWidth="1"/>
    <col min="10499" max="10499" width="6.7265625" style="82" customWidth="1"/>
    <col min="10500" max="10500" width="6.54296875" style="82" customWidth="1"/>
    <col min="10501" max="10502" width="6.7265625" style="82" customWidth="1"/>
    <col min="10503" max="10503" width="5.54296875" style="82" customWidth="1"/>
    <col min="10504" max="10504" width="0.81640625" style="82" customWidth="1"/>
    <col min="10505" max="10505" width="9.7265625" style="82" customWidth="1"/>
    <col min="10506" max="10506" width="9.81640625" style="82" customWidth="1"/>
    <col min="10507" max="10507" width="6.453125" style="82" customWidth="1"/>
    <col min="10508" max="10508" width="6.7265625" style="82" customWidth="1"/>
    <col min="10509" max="10509" width="4.81640625" style="82" customWidth="1"/>
    <col min="10510" max="10752" width="9.1796875" style="82"/>
    <col min="10753" max="10753" width="10.54296875" style="82" customWidth="1"/>
    <col min="10754" max="10754" width="5.26953125" style="82" customWidth="1"/>
    <col min="10755" max="10755" width="6.7265625" style="82" customWidth="1"/>
    <col min="10756" max="10756" width="6.54296875" style="82" customWidth="1"/>
    <col min="10757" max="10758" width="6.7265625" style="82" customWidth="1"/>
    <col min="10759" max="10759" width="5.54296875" style="82" customWidth="1"/>
    <col min="10760" max="10760" width="0.81640625" style="82" customWidth="1"/>
    <col min="10761" max="10761" width="9.7265625" style="82" customWidth="1"/>
    <col min="10762" max="10762" width="9.81640625" style="82" customWidth="1"/>
    <col min="10763" max="10763" width="6.453125" style="82" customWidth="1"/>
    <col min="10764" max="10764" width="6.7265625" style="82" customWidth="1"/>
    <col min="10765" max="10765" width="4.81640625" style="82" customWidth="1"/>
    <col min="10766" max="11008" width="9.1796875" style="82"/>
    <col min="11009" max="11009" width="10.54296875" style="82" customWidth="1"/>
    <col min="11010" max="11010" width="5.26953125" style="82" customWidth="1"/>
    <col min="11011" max="11011" width="6.7265625" style="82" customWidth="1"/>
    <col min="11012" max="11012" width="6.54296875" style="82" customWidth="1"/>
    <col min="11013" max="11014" width="6.7265625" style="82" customWidth="1"/>
    <col min="11015" max="11015" width="5.54296875" style="82" customWidth="1"/>
    <col min="11016" max="11016" width="0.81640625" style="82" customWidth="1"/>
    <col min="11017" max="11017" width="9.7265625" style="82" customWidth="1"/>
    <col min="11018" max="11018" width="9.81640625" style="82" customWidth="1"/>
    <col min="11019" max="11019" width="6.453125" style="82" customWidth="1"/>
    <col min="11020" max="11020" width="6.7265625" style="82" customWidth="1"/>
    <col min="11021" max="11021" width="4.81640625" style="82" customWidth="1"/>
    <col min="11022" max="11264" width="9.1796875" style="82"/>
    <col min="11265" max="11265" width="10.54296875" style="82" customWidth="1"/>
    <col min="11266" max="11266" width="5.26953125" style="82" customWidth="1"/>
    <col min="11267" max="11267" width="6.7265625" style="82" customWidth="1"/>
    <col min="11268" max="11268" width="6.54296875" style="82" customWidth="1"/>
    <col min="11269" max="11270" width="6.7265625" style="82" customWidth="1"/>
    <col min="11271" max="11271" width="5.54296875" style="82" customWidth="1"/>
    <col min="11272" max="11272" width="0.81640625" style="82" customWidth="1"/>
    <col min="11273" max="11273" width="9.7265625" style="82" customWidth="1"/>
    <col min="11274" max="11274" width="9.81640625" style="82" customWidth="1"/>
    <col min="11275" max="11275" width="6.453125" style="82" customWidth="1"/>
    <col min="11276" max="11276" width="6.7265625" style="82" customWidth="1"/>
    <col min="11277" max="11277" width="4.81640625" style="82" customWidth="1"/>
    <col min="11278" max="11520" width="9.1796875" style="82"/>
    <col min="11521" max="11521" width="10.54296875" style="82" customWidth="1"/>
    <col min="11522" max="11522" width="5.26953125" style="82" customWidth="1"/>
    <col min="11523" max="11523" width="6.7265625" style="82" customWidth="1"/>
    <col min="11524" max="11524" width="6.54296875" style="82" customWidth="1"/>
    <col min="11525" max="11526" width="6.7265625" style="82" customWidth="1"/>
    <col min="11527" max="11527" width="5.54296875" style="82" customWidth="1"/>
    <col min="11528" max="11528" width="0.81640625" style="82" customWidth="1"/>
    <col min="11529" max="11529" width="9.7265625" style="82" customWidth="1"/>
    <col min="11530" max="11530" width="9.81640625" style="82" customWidth="1"/>
    <col min="11531" max="11531" width="6.453125" style="82" customWidth="1"/>
    <col min="11532" max="11532" width="6.7265625" style="82" customWidth="1"/>
    <col min="11533" max="11533" width="4.81640625" style="82" customWidth="1"/>
    <col min="11534" max="11776" width="9.1796875" style="82"/>
    <col min="11777" max="11777" width="10.54296875" style="82" customWidth="1"/>
    <col min="11778" max="11778" width="5.26953125" style="82" customWidth="1"/>
    <col min="11779" max="11779" width="6.7265625" style="82" customWidth="1"/>
    <col min="11780" max="11780" width="6.54296875" style="82" customWidth="1"/>
    <col min="11781" max="11782" width="6.7265625" style="82" customWidth="1"/>
    <col min="11783" max="11783" width="5.54296875" style="82" customWidth="1"/>
    <col min="11784" max="11784" width="0.81640625" style="82" customWidth="1"/>
    <col min="11785" max="11785" width="9.7265625" style="82" customWidth="1"/>
    <col min="11786" max="11786" width="9.81640625" style="82" customWidth="1"/>
    <col min="11787" max="11787" width="6.453125" style="82" customWidth="1"/>
    <col min="11788" max="11788" width="6.7265625" style="82" customWidth="1"/>
    <col min="11789" max="11789" width="4.81640625" style="82" customWidth="1"/>
    <col min="11790" max="12032" width="9.1796875" style="82"/>
    <col min="12033" max="12033" width="10.54296875" style="82" customWidth="1"/>
    <col min="12034" max="12034" width="5.26953125" style="82" customWidth="1"/>
    <col min="12035" max="12035" width="6.7265625" style="82" customWidth="1"/>
    <col min="12036" max="12036" width="6.54296875" style="82" customWidth="1"/>
    <col min="12037" max="12038" width="6.7265625" style="82" customWidth="1"/>
    <col min="12039" max="12039" width="5.54296875" style="82" customWidth="1"/>
    <col min="12040" max="12040" width="0.81640625" style="82" customWidth="1"/>
    <col min="12041" max="12041" width="9.7265625" style="82" customWidth="1"/>
    <col min="12042" max="12042" width="9.81640625" style="82" customWidth="1"/>
    <col min="12043" max="12043" width="6.453125" style="82" customWidth="1"/>
    <col min="12044" max="12044" width="6.7265625" style="82" customWidth="1"/>
    <col min="12045" max="12045" width="4.81640625" style="82" customWidth="1"/>
    <col min="12046" max="12288" width="9.1796875" style="82"/>
    <col min="12289" max="12289" width="10.54296875" style="82" customWidth="1"/>
    <col min="12290" max="12290" width="5.26953125" style="82" customWidth="1"/>
    <col min="12291" max="12291" width="6.7265625" style="82" customWidth="1"/>
    <col min="12292" max="12292" width="6.54296875" style="82" customWidth="1"/>
    <col min="12293" max="12294" width="6.7265625" style="82" customWidth="1"/>
    <col min="12295" max="12295" width="5.54296875" style="82" customWidth="1"/>
    <col min="12296" max="12296" width="0.81640625" style="82" customWidth="1"/>
    <col min="12297" max="12297" width="9.7265625" style="82" customWidth="1"/>
    <col min="12298" max="12298" width="9.81640625" style="82" customWidth="1"/>
    <col min="12299" max="12299" width="6.453125" style="82" customWidth="1"/>
    <col min="12300" max="12300" width="6.7265625" style="82" customWidth="1"/>
    <col min="12301" max="12301" width="4.81640625" style="82" customWidth="1"/>
    <col min="12302" max="12544" width="9.1796875" style="82"/>
    <col min="12545" max="12545" width="10.54296875" style="82" customWidth="1"/>
    <col min="12546" max="12546" width="5.26953125" style="82" customWidth="1"/>
    <col min="12547" max="12547" width="6.7265625" style="82" customWidth="1"/>
    <col min="12548" max="12548" width="6.54296875" style="82" customWidth="1"/>
    <col min="12549" max="12550" width="6.7265625" style="82" customWidth="1"/>
    <col min="12551" max="12551" width="5.54296875" style="82" customWidth="1"/>
    <col min="12552" max="12552" width="0.81640625" style="82" customWidth="1"/>
    <col min="12553" max="12553" width="9.7265625" style="82" customWidth="1"/>
    <col min="12554" max="12554" width="9.81640625" style="82" customWidth="1"/>
    <col min="12555" max="12555" width="6.453125" style="82" customWidth="1"/>
    <col min="12556" max="12556" width="6.7265625" style="82" customWidth="1"/>
    <col min="12557" max="12557" width="4.81640625" style="82" customWidth="1"/>
    <col min="12558" max="12800" width="9.1796875" style="82"/>
    <col min="12801" max="12801" width="10.54296875" style="82" customWidth="1"/>
    <col min="12802" max="12802" width="5.26953125" style="82" customWidth="1"/>
    <col min="12803" max="12803" width="6.7265625" style="82" customWidth="1"/>
    <col min="12804" max="12804" width="6.54296875" style="82" customWidth="1"/>
    <col min="12805" max="12806" width="6.7265625" style="82" customWidth="1"/>
    <col min="12807" max="12807" width="5.54296875" style="82" customWidth="1"/>
    <col min="12808" max="12808" width="0.81640625" style="82" customWidth="1"/>
    <col min="12809" max="12809" width="9.7265625" style="82" customWidth="1"/>
    <col min="12810" max="12810" width="9.81640625" style="82" customWidth="1"/>
    <col min="12811" max="12811" width="6.453125" style="82" customWidth="1"/>
    <col min="12812" max="12812" width="6.7265625" style="82" customWidth="1"/>
    <col min="12813" max="12813" width="4.81640625" style="82" customWidth="1"/>
    <col min="12814" max="13056" width="9.1796875" style="82"/>
    <col min="13057" max="13057" width="10.54296875" style="82" customWidth="1"/>
    <col min="13058" max="13058" width="5.26953125" style="82" customWidth="1"/>
    <col min="13059" max="13059" width="6.7265625" style="82" customWidth="1"/>
    <col min="13060" max="13060" width="6.54296875" style="82" customWidth="1"/>
    <col min="13061" max="13062" width="6.7265625" style="82" customWidth="1"/>
    <col min="13063" max="13063" width="5.54296875" style="82" customWidth="1"/>
    <col min="13064" max="13064" width="0.81640625" style="82" customWidth="1"/>
    <col min="13065" max="13065" width="9.7265625" style="82" customWidth="1"/>
    <col min="13066" max="13066" width="9.81640625" style="82" customWidth="1"/>
    <col min="13067" max="13067" width="6.453125" style="82" customWidth="1"/>
    <col min="13068" max="13068" width="6.7265625" style="82" customWidth="1"/>
    <col min="13069" max="13069" width="4.81640625" style="82" customWidth="1"/>
    <col min="13070" max="13312" width="9.1796875" style="82"/>
    <col min="13313" max="13313" width="10.54296875" style="82" customWidth="1"/>
    <col min="13314" max="13314" width="5.26953125" style="82" customWidth="1"/>
    <col min="13315" max="13315" width="6.7265625" style="82" customWidth="1"/>
    <col min="13316" max="13316" width="6.54296875" style="82" customWidth="1"/>
    <col min="13317" max="13318" width="6.7265625" style="82" customWidth="1"/>
    <col min="13319" max="13319" width="5.54296875" style="82" customWidth="1"/>
    <col min="13320" max="13320" width="0.81640625" style="82" customWidth="1"/>
    <col min="13321" max="13321" width="9.7265625" style="82" customWidth="1"/>
    <col min="13322" max="13322" width="9.81640625" style="82" customWidth="1"/>
    <col min="13323" max="13323" width="6.453125" style="82" customWidth="1"/>
    <col min="13324" max="13324" width="6.7265625" style="82" customWidth="1"/>
    <col min="13325" max="13325" width="4.81640625" style="82" customWidth="1"/>
    <col min="13326" max="13568" width="9.1796875" style="82"/>
    <col min="13569" max="13569" width="10.54296875" style="82" customWidth="1"/>
    <col min="13570" max="13570" width="5.26953125" style="82" customWidth="1"/>
    <col min="13571" max="13571" width="6.7265625" style="82" customWidth="1"/>
    <col min="13572" max="13572" width="6.54296875" style="82" customWidth="1"/>
    <col min="13573" max="13574" width="6.7265625" style="82" customWidth="1"/>
    <col min="13575" max="13575" width="5.54296875" style="82" customWidth="1"/>
    <col min="13576" max="13576" width="0.81640625" style="82" customWidth="1"/>
    <col min="13577" max="13577" width="9.7265625" style="82" customWidth="1"/>
    <col min="13578" max="13578" width="9.81640625" style="82" customWidth="1"/>
    <col min="13579" max="13579" width="6.453125" style="82" customWidth="1"/>
    <col min="13580" max="13580" width="6.7265625" style="82" customWidth="1"/>
    <col min="13581" max="13581" width="4.81640625" style="82" customWidth="1"/>
    <col min="13582" max="13824" width="9.1796875" style="82"/>
    <col min="13825" max="13825" width="10.54296875" style="82" customWidth="1"/>
    <col min="13826" max="13826" width="5.26953125" style="82" customWidth="1"/>
    <col min="13827" max="13827" width="6.7265625" style="82" customWidth="1"/>
    <col min="13828" max="13828" width="6.54296875" style="82" customWidth="1"/>
    <col min="13829" max="13830" width="6.7265625" style="82" customWidth="1"/>
    <col min="13831" max="13831" width="5.54296875" style="82" customWidth="1"/>
    <col min="13832" max="13832" width="0.81640625" style="82" customWidth="1"/>
    <col min="13833" max="13833" width="9.7265625" style="82" customWidth="1"/>
    <col min="13834" max="13834" width="9.81640625" style="82" customWidth="1"/>
    <col min="13835" max="13835" width="6.453125" style="82" customWidth="1"/>
    <col min="13836" max="13836" width="6.7265625" style="82" customWidth="1"/>
    <col min="13837" max="13837" width="4.81640625" style="82" customWidth="1"/>
    <col min="13838" max="14080" width="9.1796875" style="82"/>
    <col min="14081" max="14081" width="10.54296875" style="82" customWidth="1"/>
    <col min="14082" max="14082" width="5.26953125" style="82" customWidth="1"/>
    <col min="14083" max="14083" width="6.7265625" style="82" customWidth="1"/>
    <col min="14084" max="14084" width="6.54296875" style="82" customWidth="1"/>
    <col min="14085" max="14086" width="6.7265625" style="82" customWidth="1"/>
    <col min="14087" max="14087" width="5.54296875" style="82" customWidth="1"/>
    <col min="14088" max="14088" width="0.81640625" style="82" customWidth="1"/>
    <col min="14089" max="14089" width="9.7265625" style="82" customWidth="1"/>
    <col min="14090" max="14090" width="9.81640625" style="82" customWidth="1"/>
    <col min="14091" max="14091" width="6.453125" style="82" customWidth="1"/>
    <col min="14092" max="14092" width="6.7265625" style="82" customWidth="1"/>
    <col min="14093" max="14093" width="4.81640625" style="82" customWidth="1"/>
    <col min="14094" max="14336" width="9.1796875" style="82"/>
    <col min="14337" max="14337" width="10.54296875" style="82" customWidth="1"/>
    <col min="14338" max="14338" width="5.26953125" style="82" customWidth="1"/>
    <col min="14339" max="14339" width="6.7265625" style="82" customWidth="1"/>
    <col min="14340" max="14340" width="6.54296875" style="82" customWidth="1"/>
    <col min="14341" max="14342" width="6.7265625" style="82" customWidth="1"/>
    <col min="14343" max="14343" width="5.54296875" style="82" customWidth="1"/>
    <col min="14344" max="14344" width="0.81640625" style="82" customWidth="1"/>
    <col min="14345" max="14345" width="9.7265625" style="82" customWidth="1"/>
    <col min="14346" max="14346" width="9.81640625" style="82" customWidth="1"/>
    <col min="14347" max="14347" width="6.453125" style="82" customWidth="1"/>
    <col min="14348" max="14348" width="6.7265625" style="82" customWidth="1"/>
    <col min="14349" max="14349" width="4.81640625" style="82" customWidth="1"/>
    <col min="14350" max="14592" width="9.1796875" style="82"/>
    <col min="14593" max="14593" width="10.54296875" style="82" customWidth="1"/>
    <col min="14594" max="14594" width="5.26953125" style="82" customWidth="1"/>
    <col min="14595" max="14595" width="6.7265625" style="82" customWidth="1"/>
    <col min="14596" max="14596" width="6.54296875" style="82" customWidth="1"/>
    <col min="14597" max="14598" width="6.7265625" style="82" customWidth="1"/>
    <col min="14599" max="14599" width="5.54296875" style="82" customWidth="1"/>
    <col min="14600" max="14600" width="0.81640625" style="82" customWidth="1"/>
    <col min="14601" max="14601" width="9.7265625" style="82" customWidth="1"/>
    <col min="14602" max="14602" width="9.81640625" style="82" customWidth="1"/>
    <col min="14603" max="14603" width="6.453125" style="82" customWidth="1"/>
    <col min="14604" max="14604" width="6.7265625" style="82" customWidth="1"/>
    <col min="14605" max="14605" width="4.81640625" style="82" customWidth="1"/>
    <col min="14606" max="14848" width="9.1796875" style="82"/>
    <col min="14849" max="14849" width="10.54296875" style="82" customWidth="1"/>
    <col min="14850" max="14850" width="5.26953125" style="82" customWidth="1"/>
    <col min="14851" max="14851" width="6.7265625" style="82" customWidth="1"/>
    <col min="14852" max="14852" width="6.54296875" style="82" customWidth="1"/>
    <col min="14853" max="14854" width="6.7265625" style="82" customWidth="1"/>
    <col min="14855" max="14855" width="5.54296875" style="82" customWidth="1"/>
    <col min="14856" max="14856" width="0.81640625" style="82" customWidth="1"/>
    <col min="14857" max="14857" width="9.7265625" style="82" customWidth="1"/>
    <col min="14858" max="14858" width="9.81640625" style="82" customWidth="1"/>
    <col min="14859" max="14859" width="6.453125" style="82" customWidth="1"/>
    <col min="14860" max="14860" width="6.7265625" style="82" customWidth="1"/>
    <col min="14861" max="14861" width="4.81640625" style="82" customWidth="1"/>
    <col min="14862" max="15104" width="9.1796875" style="82"/>
    <col min="15105" max="15105" width="10.54296875" style="82" customWidth="1"/>
    <col min="15106" max="15106" width="5.26953125" style="82" customWidth="1"/>
    <col min="15107" max="15107" width="6.7265625" style="82" customWidth="1"/>
    <col min="15108" max="15108" width="6.54296875" style="82" customWidth="1"/>
    <col min="15109" max="15110" width="6.7265625" style="82" customWidth="1"/>
    <col min="15111" max="15111" width="5.54296875" style="82" customWidth="1"/>
    <col min="15112" max="15112" width="0.81640625" style="82" customWidth="1"/>
    <col min="15113" max="15113" width="9.7265625" style="82" customWidth="1"/>
    <col min="15114" max="15114" width="9.81640625" style="82" customWidth="1"/>
    <col min="15115" max="15115" width="6.453125" style="82" customWidth="1"/>
    <col min="15116" max="15116" width="6.7265625" style="82" customWidth="1"/>
    <col min="15117" max="15117" width="4.81640625" style="82" customWidth="1"/>
    <col min="15118" max="15360" width="9.1796875" style="82"/>
    <col min="15361" max="15361" width="10.54296875" style="82" customWidth="1"/>
    <col min="15362" max="15362" width="5.26953125" style="82" customWidth="1"/>
    <col min="15363" max="15363" width="6.7265625" style="82" customWidth="1"/>
    <col min="15364" max="15364" width="6.54296875" style="82" customWidth="1"/>
    <col min="15365" max="15366" width="6.7265625" style="82" customWidth="1"/>
    <col min="15367" max="15367" width="5.54296875" style="82" customWidth="1"/>
    <col min="15368" max="15368" width="0.81640625" style="82" customWidth="1"/>
    <col min="15369" max="15369" width="9.7265625" style="82" customWidth="1"/>
    <col min="15370" max="15370" width="9.81640625" style="82" customWidth="1"/>
    <col min="15371" max="15371" width="6.453125" style="82" customWidth="1"/>
    <col min="15372" max="15372" width="6.7265625" style="82" customWidth="1"/>
    <col min="15373" max="15373" width="4.81640625" style="82" customWidth="1"/>
    <col min="15374" max="15616" width="9.1796875" style="82"/>
    <col min="15617" max="15617" width="10.54296875" style="82" customWidth="1"/>
    <col min="15618" max="15618" width="5.26953125" style="82" customWidth="1"/>
    <col min="15619" max="15619" width="6.7265625" style="82" customWidth="1"/>
    <col min="15620" max="15620" width="6.54296875" style="82" customWidth="1"/>
    <col min="15621" max="15622" width="6.7265625" style="82" customWidth="1"/>
    <col min="15623" max="15623" width="5.54296875" style="82" customWidth="1"/>
    <col min="15624" max="15624" width="0.81640625" style="82" customWidth="1"/>
    <col min="15625" max="15625" width="9.7265625" style="82" customWidth="1"/>
    <col min="15626" max="15626" width="9.81640625" style="82" customWidth="1"/>
    <col min="15627" max="15627" width="6.453125" style="82" customWidth="1"/>
    <col min="15628" max="15628" width="6.7265625" style="82" customWidth="1"/>
    <col min="15629" max="15629" width="4.81640625" style="82" customWidth="1"/>
    <col min="15630" max="15872" width="9.1796875" style="82"/>
    <col min="15873" max="15873" width="10.54296875" style="82" customWidth="1"/>
    <col min="15874" max="15874" width="5.26953125" style="82" customWidth="1"/>
    <col min="15875" max="15875" width="6.7265625" style="82" customWidth="1"/>
    <col min="15876" max="15876" width="6.54296875" style="82" customWidth="1"/>
    <col min="15877" max="15878" width="6.7265625" style="82" customWidth="1"/>
    <col min="15879" max="15879" width="5.54296875" style="82" customWidth="1"/>
    <col min="15880" max="15880" width="0.81640625" style="82" customWidth="1"/>
    <col min="15881" max="15881" width="9.7265625" style="82" customWidth="1"/>
    <col min="15882" max="15882" width="9.81640625" style="82" customWidth="1"/>
    <col min="15883" max="15883" width="6.453125" style="82" customWidth="1"/>
    <col min="15884" max="15884" width="6.7265625" style="82" customWidth="1"/>
    <col min="15885" max="15885" width="4.81640625" style="82" customWidth="1"/>
    <col min="15886" max="16128" width="9.1796875" style="82"/>
    <col min="16129" max="16129" width="10.54296875" style="82" customWidth="1"/>
    <col min="16130" max="16130" width="5.26953125" style="82" customWidth="1"/>
    <col min="16131" max="16131" width="6.7265625" style="82" customWidth="1"/>
    <col min="16132" max="16132" width="6.54296875" style="82" customWidth="1"/>
    <col min="16133" max="16134" width="6.7265625" style="82" customWidth="1"/>
    <col min="16135" max="16135" width="5.54296875" style="82" customWidth="1"/>
    <col min="16136" max="16136" width="0.81640625" style="82" customWidth="1"/>
    <col min="16137" max="16137" width="9.7265625" style="82" customWidth="1"/>
    <col min="16138" max="16138" width="9.81640625" style="82" customWidth="1"/>
    <col min="16139" max="16139" width="6.453125" style="82" customWidth="1"/>
    <col min="16140" max="16140" width="6.7265625" style="82" customWidth="1"/>
    <col min="16141" max="16141" width="4.81640625" style="82" customWidth="1"/>
    <col min="16142" max="16384" width="9.1796875" style="82"/>
  </cols>
  <sheetData>
    <row r="1" spans="1:14" s="169" customFormat="1" ht="12" customHeight="1" x14ac:dyDescent="0.25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4" s="169" customFormat="1" ht="12.75" customHeight="1" x14ac:dyDescent="0.25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</row>
    <row r="3" spans="1:14" s="172" customFormat="1" ht="24.75" customHeight="1" x14ac:dyDescent="0.25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s="97" customFormat="1" ht="12" customHeight="1" x14ac:dyDescent="0.25">
      <c r="A4" s="133" t="s">
        <v>72</v>
      </c>
    </row>
    <row r="5" spans="1:14" s="97" customFormat="1" ht="25" customHeight="1" x14ac:dyDescent="0.25">
      <c r="A5" s="238" t="s">
        <v>171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</row>
    <row r="6" spans="1:14" s="97" customFormat="1" ht="12" customHeight="1" x14ac:dyDescent="0.25">
      <c r="A6" s="97" t="s">
        <v>186</v>
      </c>
    </row>
    <row r="7" spans="1:14" ht="6" customHeight="1" x14ac:dyDescent="0.25">
      <c r="A7" s="134" t="s">
        <v>77</v>
      </c>
      <c r="B7" s="134" t="s">
        <v>78</v>
      </c>
      <c r="C7" s="134" t="s">
        <v>79</v>
      </c>
      <c r="D7" s="134" t="s">
        <v>80</v>
      </c>
      <c r="E7" s="134"/>
      <c r="F7" s="134"/>
      <c r="G7" s="134"/>
      <c r="H7" s="134"/>
      <c r="I7" s="134"/>
      <c r="J7" s="134"/>
      <c r="K7" s="134"/>
      <c r="L7" s="134"/>
      <c r="M7" s="134"/>
    </row>
    <row r="8" spans="1:14" s="81" customFormat="1" ht="12" customHeight="1" x14ac:dyDescent="0.2">
      <c r="A8" s="239" t="s">
        <v>81</v>
      </c>
      <c r="B8" s="242" t="s">
        <v>82</v>
      </c>
      <c r="C8" s="242"/>
      <c r="D8" s="242"/>
      <c r="E8" s="242"/>
      <c r="F8" s="242"/>
      <c r="G8" s="242"/>
      <c r="H8" s="160"/>
      <c r="I8" s="243" t="s">
        <v>83</v>
      </c>
      <c r="J8" s="243" t="s">
        <v>84</v>
      </c>
      <c r="K8" s="243" t="s">
        <v>85</v>
      </c>
      <c r="L8" s="243" t="s">
        <v>86</v>
      </c>
      <c r="M8" s="243" t="s">
        <v>87</v>
      </c>
    </row>
    <row r="9" spans="1:14" s="81" customFormat="1" ht="2.5" customHeight="1" x14ac:dyDescent="0.2">
      <c r="A9" s="240"/>
      <c r="B9" s="160"/>
      <c r="C9" s="160"/>
      <c r="D9" s="160"/>
      <c r="E9" s="160"/>
      <c r="F9" s="160"/>
      <c r="G9" s="160"/>
      <c r="H9" s="83"/>
      <c r="I9" s="244"/>
      <c r="J9" s="244"/>
      <c r="K9" s="244"/>
      <c r="L9" s="244"/>
      <c r="M9" s="244"/>
    </row>
    <row r="10" spans="1:14" s="81" customFormat="1" ht="50.15" customHeight="1" x14ac:dyDescent="0.2">
      <c r="A10" s="241"/>
      <c r="B10" s="161" t="s">
        <v>88</v>
      </c>
      <c r="C10" s="161" t="s">
        <v>89</v>
      </c>
      <c r="D10" s="161" t="s">
        <v>90</v>
      </c>
      <c r="E10" s="161" t="s">
        <v>91</v>
      </c>
      <c r="F10" s="161" t="s">
        <v>92</v>
      </c>
      <c r="G10" s="161" t="s">
        <v>93</v>
      </c>
      <c r="H10" s="161"/>
      <c r="I10" s="245"/>
      <c r="J10" s="245"/>
      <c r="K10" s="245"/>
      <c r="L10" s="245"/>
      <c r="M10" s="245"/>
    </row>
    <row r="11" spans="1:14" s="81" customFormat="1" ht="3" customHeight="1" x14ac:dyDescent="0.2"/>
    <row r="12" spans="1:14" s="79" customFormat="1" ht="10" customHeight="1" x14ac:dyDescent="0.25">
      <c r="A12" s="84">
        <v>2015</v>
      </c>
      <c r="B12" s="85">
        <v>10.6</v>
      </c>
      <c r="C12" s="85">
        <v>24.9</v>
      </c>
      <c r="D12" s="85">
        <v>5.7</v>
      </c>
      <c r="E12" s="85">
        <v>16</v>
      </c>
      <c r="F12" s="85">
        <v>10.7</v>
      </c>
      <c r="G12" s="85">
        <v>30.6</v>
      </c>
      <c r="H12" s="85"/>
      <c r="I12" s="85">
        <v>4.5</v>
      </c>
      <c r="J12" s="85">
        <v>4.2</v>
      </c>
      <c r="K12" s="85">
        <v>19.600000000000001</v>
      </c>
      <c r="L12" s="85">
        <v>1</v>
      </c>
      <c r="M12" s="85">
        <v>1.8</v>
      </c>
    </row>
    <row r="13" spans="1:14" s="79" customFormat="1" ht="10" customHeight="1" x14ac:dyDescent="0.25">
      <c r="A13" s="84">
        <v>2016</v>
      </c>
      <c r="B13" s="85">
        <v>8.6999999999999993</v>
      </c>
      <c r="C13" s="85">
        <v>22.6</v>
      </c>
      <c r="D13" s="85">
        <v>5.4</v>
      </c>
      <c r="E13" s="85">
        <v>16.100000000000001</v>
      </c>
      <c r="F13" s="85">
        <v>12.6</v>
      </c>
      <c r="G13" s="85">
        <v>32.799999999999997</v>
      </c>
      <c r="H13" s="85"/>
      <c r="I13" s="85">
        <v>3.6</v>
      </c>
      <c r="J13" s="85">
        <v>4.3</v>
      </c>
      <c r="K13" s="85">
        <v>17.7</v>
      </c>
      <c r="L13" s="85">
        <v>0.8</v>
      </c>
      <c r="M13" s="85">
        <v>1.5</v>
      </c>
    </row>
    <row r="14" spans="1:14" s="79" customFormat="1" ht="10" customHeight="1" x14ac:dyDescent="0.25">
      <c r="A14" s="84">
        <v>2017</v>
      </c>
      <c r="B14" s="85">
        <v>7.5</v>
      </c>
      <c r="C14" s="85">
        <v>20.8</v>
      </c>
      <c r="D14" s="85">
        <v>5.0999999999999996</v>
      </c>
      <c r="E14" s="85">
        <v>15.8</v>
      </c>
      <c r="F14" s="85">
        <v>14.8</v>
      </c>
      <c r="G14" s="85">
        <v>34.6</v>
      </c>
      <c r="H14" s="85"/>
      <c r="I14" s="85">
        <v>3.8</v>
      </c>
      <c r="J14" s="85">
        <v>3.5</v>
      </c>
      <c r="K14" s="85">
        <v>16.3</v>
      </c>
      <c r="L14" s="85">
        <v>0.7</v>
      </c>
      <c r="M14" s="85">
        <v>1.2</v>
      </c>
    </row>
    <row r="15" spans="1:14" s="79" customFormat="1" ht="10" customHeight="1" x14ac:dyDescent="0.25">
      <c r="A15" s="84">
        <v>2018</v>
      </c>
      <c r="B15" s="85">
        <v>8.5</v>
      </c>
      <c r="C15" s="85">
        <v>21.8</v>
      </c>
      <c r="D15" s="85">
        <v>5.3</v>
      </c>
      <c r="E15" s="85">
        <v>16.399999999999999</v>
      </c>
      <c r="F15" s="85">
        <v>15.7</v>
      </c>
      <c r="G15" s="85">
        <v>31.3</v>
      </c>
      <c r="H15" s="88"/>
      <c r="I15" s="85">
        <v>4.5999999999999996</v>
      </c>
      <c r="J15" s="85">
        <v>3.2</v>
      </c>
      <c r="K15" s="85">
        <v>18.7</v>
      </c>
      <c r="L15" s="85">
        <v>0.9</v>
      </c>
      <c r="M15" s="85">
        <v>1.5</v>
      </c>
    </row>
    <row r="16" spans="1:14" s="81" customFormat="1" ht="3" customHeight="1" x14ac:dyDescent="0.2">
      <c r="A16" s="86"/>
    </row>
    <row r="17" spans="1:16" s="79" customFormat="1" ht="10" customHeight="1" x14ac:dyDescent="0.25">
      <c r="A17" s="87"/>
      <c r="B17" s="235" t="s">
        <v>187</v>
      </c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</row>
    <row r="18" spans="1:16" s="81" customFormat="1" ht="3" customHeight="1" x14ac:dyDescent="0.2">
      <c r="A18" s="86"/>
    </row>
    <row r="19" spans="1:16" s="79" customFormat="1" ht="10" customHeight="1" x14ac:dyDescent="0.25">
      <c r="A19" s="236" t="s">
        <v>94</v>
      </c>
      <c r="B19" s="236"/>
      <c r="C19" s="236"/>
      <c r="D19" s="236"/>
      <c r="E19" s="236"/>
      <c r="F19" s="236"/>
      <c r="G19" s="236"/>
      <c r="H19" s="236"/>
      <c r="I19" s="236"/>
      <c r="J19" s="236"/>
      <c r="K19" s="236"/>
      <c r="L19" s="236"/>
      <c r="M19" s="236"/>
    </row>
    <row r="20" spans="1:16" s="81" customFormat="1" ht="3" customHeight="1" x14ac:dyDescent="0.2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</row>
    <row r="21" spans="1:16" s="79" customFormat="1" ht="10" customHeight="1" x14ac:dyDescent="0.25">
      <c r="A21" s="79" t="s">
        <v>95</v>
      </c>
      <c r="B21" s="173">
        <v>3.6</v>
      </c>
      <c r="C21" s="173">
        <v>9.5</v>
      </c>
      <c r="D21" s="173">
        <v>4.5</v>
      </c>
      <c r="E21" s="173">
        <v>8</v>
      </c>
      <c r="F21" s="173">
        <v>9.9</v>
      </c>
      <c r="G21" s="173">
        <v>63.1</v>
      </c>
      <c r="H21" s="85"/>
      <c r="I21" s="173">
        <v>2.5</v>
      </c>
      <c r="J21" s="173">
        <v>11.8</v>
      </c>
      <c r="K21" s="173">
        <v>8.1</v>
      </c>
      <c r="L21" s="173">
        <v>0.6</v>
      </c>
      <c r="M21" s="173">
        <v>0.5</v>
      </c>
      <c r="O21" s="88"/>
      <c r="P21" s="88"/>
    </row>
    <row r="22" spans="1:16" s="79" customFormat="1" ht="10" customHeight="1" x14ac:dyDescent="0.25">
      <c r="A22" s="79" t="s">
        <v>96</v>
      </c>
      <c r="B22" s="173">
        <v>4.4000000000000004</v>
      </c>
      <c r="C22" s="173">
        <v>19</v>
      </c>
      <c r="D22" s="173">
        <v>5.3</v>
      </c>
      <c r="E22" s="173">
        <v>14.7</v>
      </c>
      <c r="F22" s="173">
        <v>16.8</v>
      </c>
      <c r="G22" s="173">
        <v>38.6</v>
      </c>
      <c r="H22" s="85"/>
      <c r="I22" s="173">
        <v>4.9000000000000004</v>
      </c>
      <c r="J22" s="173">
        <v>10.4</v>
      </c>
      <c r="K22" s="173">
        <v>13.6</v>
      </c>
      <c r="L22" s="173">
        <v>1.1000000000000001</v>
      </c>
      <c r="M22" s="173">
        <v>0.8</v>
      </c>
      <c r="O22" s="88"/>
      <c r="P22" s="88"/>
    </row>
    <row r="23" spans="1:16" s="79" customFormat="1" ht="10" customHeight="1" x14ac:dyDescent="0.25">
      <c r="A23" s="79" t="s">
        <v>97</v>
      </c>
      <c r="B23" s="173">
        <v>4.8</v>
      </c>
      <c r="C23" s="173">
        <v>20.8</v>
      </c>
      <c r="D23" s="173">
        <v>7.9</v>
      </c>
      <c r="E23" s="173">
        <v>17.2</v>
      </c>
      <c r="F23" s="173">
        <v>16.399999999999999</v>
      </c>
      <c r="G23" s="173">
        <v>32</v>
      </c>
      <c r="H23" s="85"/>
      <c r="I23" s="173">
        <v>5.8</v>
      </c>
      <c r="J23" s="173">
        <v>6.3</v>
      </c>
      <c r="K23" s="173">
        <v>13</v>
      </c>
      <c r="L23" s="173">
        <v>0.7</v>
      </c>
      <c r="M23" s="173">
        <v>0.6</v>
      </c>
      <c r="O23" s="88"/>
      <c r="P23" s="88"/>
    </row>
    <row r="24" spans="1:16" s="79" customFormat="1" ht="10" customHeight="1" x14ac:dyDescent="0.25">
      <c r="A24" s="79" t="s">
        <v>98</v>
      </c>
      <c r="B24" s="173">
        <v>7.7</v>
      </c>
      <c r="C24" s="173">
        <v>22.5</v>
      </c>
      <c r="D24" s="173">
        <v>6.8</v>
      </c>
      <c r="E24" s="173">
        <v>17.8</v>
      </c>
      <c r="F24" s="173">
        <v>14.5</v>
      </c>
      <c r="G24" s="173">
        <v>28.8</v>
      </c>
      <c r="H24" s="85"/>
      <c r="I24" s="173">
        <v>5.8</v>
      </c>
      <c r="J24" s="173">
        <v>4.4000000000000004</v>
      </c>
      <c r="K24" s="173">
        <v>13.9</v>
      </c>
      <c r="L24" s="173">
        <v>1.8</v>
      </c>
      <c r="M24" s="173">
        <v>1.7</v>
      </c>
      <c r="O24" s="88"/>
      <c r="P24" s="88"/>
    </row>
    <row r="25" spans="1:16" s="79" customFormat="1" ht="10" customHeight="1" x14ac:dyDescent="0.25">
      <c r="A25" s="79" t="s">
        <v>99</v>
      </c>
      <c r="B25" s="173">
        <v>7.3</v>
      </c>
      <c r="C25" s="173">
        <v>24.6</v>
      </c>
      <c r="D25" s="173">
        <v>5.3</v>
      </c>
      <c r="E25" s="173">
        <v>18</v>
      </c>
      <c r="F25" s="173">
        <v>15.6</v>
      </c>
      <c r="G25" s="173">
        <v>27.8</v>
      </c>
      <c r="H25" s="85"/>
      <c r="I25" s="173">
        <v>5.2</v>
      </c>
      <c r="J25" s="173">
        <v>3.3</v>
      </c>
      <c r="K25" s="173">
        <v>14.6</v>
      </c>
      <c r="L25" s="173">
        <v>1.3</v>
      </c>
      <c r="M25" s="173">
        <v>2</v>
      </c>
      <c r="O25" s="88"/>
      <c r="P25" s="88"/>
    </row>
    <row r="26" spans="1:16" s="79" customFormat="1" ht="10" customHeight="1" x14ac:dyDescent="0.25">
      <c r="A26" s="79" t="s">
        <v>100</v>
      </c>
      <c r="B26" s="173">
        <v>8.3000000000000007</v>
      </c>
      <c r="C26" s="173">
        <v>29.1</v>
      </c>
      <c r="D26" s="173">
        <v>5.8</v>
      </c>
      <c r="E26" s="173">
        <v>17.2</v>
      </c>
      <c r="F26" s="173">
        <v>14.4</v>
      </c>
      <c r="G26" s="173">
        <v>24.3</v>
      </c>
      <c r="H26" s="85"/>
      <c r="I26" s="173">
        <v>6.7</v>
      </c>
      <c r="J26" s="173">
        <v>3.3</v>
      </c>
      <c r="K26" s="173">
        <v>18.7</v>
      </c>
      <c r="L26" s="173">
        <v>0.9</v>
      </c>
      <c r="M26" s="173">
        <v>2.1</v>
      </c>
      <c r="O26" s="88"/>
      <c r="P26" s="88"/>
    </row>
    <row r="27" spans="1:16" s="79" customFormat="1" ht="10" customHeight="1" x14ac:dyDescent="0.25">
      <c r="A27" s="79" t="s">
        <v>101</v>
      </c>
      <c r="B27" s="173">
        <v>11.7</v>
      </c>
      <c r="C27" s="173">
        <v>30.4</v>
      </c>
      <c r="D27" s="173">
        <v>6.3</v>
      </c>
      <c r="E27" s="173">
        <v>17.7</v>
      </c>
      <c r="F27" s="173">
        <v>13.5</v>
      </c>
      <c r="G27" s="173">
        <v>19.7</v>
      </c>
      <c r="H27" s="85"/>
      <c r="I27" s="173">
        <v>6</v>
      </c>
      <c r="J27" s="173">
        <v>3.7</v>
      </c>
      <c r="K27" s="173">
        <v>22.2</v>
      </c>
      <c r="L27" s="173">
        <v>1.2</v>
      </c>
      <c r="M27" s="173">
        <v>2.2000000000000002</v>
      </c>
      <c r="O27" s="88"/>
      <c r="P27" s="88"/>
    </row>
    <row r="28" spans="1:16" s="79" customFormat="1" ht="10" customHeight="1" x14ac:dyDescent="0.25">
      <c r="A28" s="79" t="s">
        <v>102</v>
      </c>
      <c r="B28" s="173">
        <v>15.1</v>
      </c>
      <c r="C28" s="173">
        <v>28.8</v>
      </c>
      <c r="D28" s="173">
        <v>4.5999999999999996</v>
      </c>
      <c r="E28" s="173">
        <v>16.899999999999999</v>
      </c>
      <c r="F28" s="173">
        <v>13.3</v>
      </c>
      <c r="G28" s="173">
        <v>20.5</v>
      </c>
      <c r="H28" s="85"/>
      <c r="I28" s="173">
        <v>6.6</v>
      </c>
      <c r="J28" s="173">
        <v>3.8</v>
      </c>
      <c r="K28" s="173">
        <v>26</v>
      </c>
      <c r="L28" s="173">
        <v>1.5</v>
      </c>
      <c r="M28" s="173">
        <v>3.2</v>
      </c>
      <c r="O28" s="88"/>
      <c r="P28" s="88"/>
    </row>
    <row r="29" spans="1:16" s="79" customFormat="1" ht="10" customHeight="1" x14ac:dyDescent="0.25">
      <c r="A29" s="79" t="s">
        <v>103</v>
      </c>
      <c r="B29" s="173">
        <v>16.8</v>
      </c>
      <c r="C29" s="173">
        <v>30.7</v>
      </c>
      <c r="D29" s="173">
        <v>4.9000000000000004</v>
      </c>
      <c r="E29" s="173">
        <v>16</v>
      </c>
      <c r="F29" s="173">
        <v>11.1</v>
      </c>
      <c r="G29" s="173">
        <v>19.600000000000001</v>
      </c>
      <c r="H29" s="85"/>
      <c r="I29" s="173">
        <v>5.9</v>
      </c>
      <c r="J29" s="173">
        <v>2.9</v>
      </c>
      <c r="K29" s="173">
        <v>26.6</v>
      </c>
      <c r="L29" s="173">
        <v>1.3</v>
      </c>
      <c r="M29" s="173">
        <v>3.2</v>
      </c>
      <c r="O29" s="88"/>
      <c r="P29" s="88"/>
    </row>
    <row r="30" spans="1:16" s="79" customFormat="1" ht="10" customHeight="1" x14ac:dyDescent="0.25">
      <c r="A30" s="79" t="s">
        <v>104</v>
      </c>
      <c r="B30" s="173">
        <v>12</v>
      </c>
      <c r="C30" s="173">
        <v>25.1</v>
      </c>
      <c r="D30" s="173">
        <v>4.5999999999999996</v>
      </c>
      <c r="E30" s="173">
        <v>15</v>
      </c>
      <c r="F30" s="173">
        <v>13.5</v>
      </c>
      <c r="G30" s="173">
        <v>28.9</v>
      </c>
      <c r="H30" s="85"/>
      <c r="I30" s="173">
        <v>3.9</v>
      </c>
      <c r="J30" s="173">
        <v>1.3</v>
      </c>
      <c r="K30" s="173">
        <v>18.2</v>
      </c>
      <c r="L30" s="173">
        <v>0.7</v>
      </c>
      <c r="M30" s="173">
        <v>1.8</v>
      </c>
      <c r="O30" s="88"/>
      <c r="P30" s="88"/>
    </row>
    <row r="31" spans="1:16" s="89" customFormat="1" ht="10" customHeight="1" x14ac:dyDescent="0.25">
      <c r="A31" s="89" t="s">
        <v>105</v>
      </c>
      <c r="B31" s="174">
        <v>9.8000000000000007</v>
      </c>
      <c r="C31" s="174">
        <v>25.7</v>
      </c>
      <c r="D31" s="174">
        <v>5.6</v>
      </c>
      <c r="E31" s="174">
        <v>16.5</v>
      </c>
      <c r="F31" s="174">
        <v>13.9</v>
      </c>
      <c r="G31" s="174">
        <v>27.4</v>
      </c>
      <c r="H31" s="90"/>
      <c r="I31" s="174">
        <v>5.6</v>
      </c>
      <c r="J31" s="174">
        <v>4</v>
      </c>
      <c r="K31" s="174">
        <v>18.2</v>
      </c>
      <c r="L31" s="174">
        <v>1.2</v>
      </c>
      <c r="M31" s="174">
        <v>2</v>
      </c>
      <c r="O31" s="88"/>
      <c r="P31" s="88"/>
    </row>
    <row r="32" spans="1:16" s="81" customFormat="1" ht="3" customHeight="1" x14ac:dyDescent="0.2"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O32" s="91"/>
      <c r="P32" s="91"/>
    </row>
    <row r="33" spans="1:16" s="79" customFormat="1" ht="10" customHeight="1" x14ac:dyDescent="0.25">
      <c r="B33" s="237" t="s">
        <v>106</v>
      </c>
      <c r="C33" s="237"/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O33" s="88"/>
      <c r="P33" s="88"/>
    </row>
    <row r="34" spans="1:16" s="81" customFormat="1" ht="3" customHeight="1" x14ac:dyDescent="0.2"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O34" s="91"/>
      <c r="P34" s="91"/>
    </row>
    <row r="35" spans="1:16" s="79" customFormat="1" ht="10" customHeight="1" x14ac:dyDescent="0.25">
      <c r="A35" s="79" t="s">
        <v>95</v>
      </c>
      <c r="B35" s="173">
        <v>0.9</v>
      </c>
      <c r="C35" s="173">
        <v>7.8</v>
      </c>
      <c r="D35" s="173">
        <v>3.4</v>
      </c>
      <c r="E35" s="173">
        <v>11.4</v>
      </c>
      <c r="F35" s="173">
        <v>13.6</v>
      </c>
      <c r="G35" s="173">
        <v>62</v>
      </c>
      <c r="H35" s="173"/>
      <c r="I35" s="173">
        <v>2.1</v>
      </c>
      <c r="J35" s="173">
        <v>13.8</v>
      </c>
      <c r="K35" s="173">
        <v>8.3000000000000007</v>
      </c>
      <c r="L35" s="173">
        <v>0.2</v>
      </c>
      <c r="M35" s="173">
        <v>0.3</v>
      </c>
      <c r="O35" s="88"/>
      <c r="P35" s="88"/>
    </row>
    <row r="36" spans="1:16" s="79" customFormat="1" ht="10" customHeight="1" x14ac:dyDescent="0.25">
      <c r="A36" s="79" t="s">
        <v>96</v>
      </c>
      <c r="B36" s="173">
        <v>5.2</v>
      </c>
      <c r="C36" s="173">
        <v>13.5</v>
      </c>
      <c r="D36" s="173">
        <v>6.2</v>
      </c>
      <c r="E36" s="173">
        <v>15.7</v>
      </c>
      <c r="F36" s="173">
        <v>16.2</v>
      </c>
      <c r="G36" s="173">
        <v>41.2</v>
      </c>
      <c r="H36" s="173"/>
      <c r="I36" s="173">
        <v>2.4</v>
      </c>
      <c r="J36" s="173">
        <v>16</v>
      </c>
      <c r="K36" s="173">
        <v>10</v>
      </c>
      <c r="L36" s="173" t="s">
        <v>188</v>
      </c>
      <c r="M36" s="173">
        <v>0.1</v>
      </c>
      <c r="O36" s="88"/>
      <c r="P36" s="88"/>
    </row>
    <row r="37" spans="1:16" s="79" customFormat="1" ht="10" customHeight="1" x14ac:dyDescent="0.25">
      <c r="A37" s="79" t="s">
        <v>97</v>
      </c>
      <c r="B37" s="173">
        <v>2.4</v>
      </c>
      <c r="C37" s="173">
        <v>11.4</v>
      </c>
      <c r="D37" s="173">
        <v>6</v>
      </c>
      <c r="E37" s="173">
        <v>20.3</v>
      </c>
      <c r="F37" s="173">
        <v>18.3</v>
      </c>
      <c r="G37" s="173">
        <v>40.1</v>
      </c>
      <c r="H37" s="173"/>
      <c r="I37" s="173">
        <v>4.4000000000000004</v>
      </c>
      <c r="J37" s="173">
        <v>6.4</v>
      </c>
      <c r="K37" s="173">
        <v>8.4</v>
      </c>
      <c r="L37" s="173">
        <v>0.4</v>
      </c>
      <c r="M37" s="173">
        <v>1.2</v>
      </c>
      <c r="O37" s="88"/>
      <c r="P37" s="88"/>
    </row>
    <row r="38" spans="1:16" s="79" customFormat="1" ht="10" customHeight="1" x14ac:dyDescent="0.25">
      <c r="A38" s="79" t="s">
        <v>98</v>
      </c>
      <c r="B38" s="173">
        <v>3.2</v>
      </c>
      <c r="C38" s="173">
        <v>14.4</v>
      </c>
      <c r="D38" s="173">
        <v>4.2</v>
      </c>
      <c r="E38" s="173">
        <v>17</v>
      </c>
      <c r="F38" s="173">
        <v>16.7</v>
      </c>
      <c r="G38" s="173">
        <v>43.8</v>
      </c>
      <c r="H38" s="173"/>
      <c r="I38" s="173">
        <v>4</v>
      </c>
      <c r="J38" s="173">
        <v>4.9000000000000004</v>
      </c>
      <c r="K38" s="173">
        <v>11</v>
      </c>
      <c r="L38" s="173">
        <v>0.7</v>
      </c>
      <c r="M38" s="173">
        <v>1.1000000000000001</v>
      </c>
      <c r="O38" s="88"/>
      <c r="P38" s="88"/>
    </row>
    <row r="39" spans="1:16" s="79" customFormat="1" ht="10" customHeight="1" x14ac:dyDescent="0.25">
      <c r="A39" s="79" t="s">
        <v>99</v>
      </c>
      <c r="B39" s="173">
        <v>3.8</v>
      </c>
      <c r="C39" s="173">
        <v>15.8</v>
      </c>
      <c r="D39" s="173">
        <v>3.6</v>
      </c>
      <c r="E39" s="173">
        <v>16.2</v>
      </c>
      <c r="F39" s="173">
        <v>17.100000000000001</v>
      </c>
      <c r="G39" s="173">
        <v>42.1</v>
      </c>
      <c r="H39" s="173"/>
      <c r="I39" s="173">
        <v>3.4</v>
      </c>
      <c r="J39" s="173">
        <v>4</v>
      </c>
      <c r="K39" s="173">
        <v>10.6</v>
      </c>
      <c r="L39" s="173">
        <v>0.6</v>
      </c>
      <c r="M39" s="173">
        <v>1.1000000000000001</v>
      </c>
      <c r="O39" s="88"/>
      <c r="P39" s="88"/>
    </row>
    <row r="40" spans="1:16" s="79" customFormat="1" ht="10" customHeight="1" x14ac:dyDescent="0.25">
      <c r="A40" s="79" t="s">
        <v>100</v>
      </c>
      <c r="B40" s="173">
        <v>5.6</v>
      </c>
      <c r="C40" s="173">
        <v>17.399999999999999</v>
      </c>
      <c r="D40" s="173">
        <v>5.2</v>
      </c>
      <c r="E40" s="173">
        <v>16.2</v>
      </c>
      <c r="F40" s="173">
        <v>17.3</v>
      </c>
      <c r="G40" s="173">
        <v>37.5</v>
      </c>
      <c r="H40" s="173"/>
      <c r="I40" s="173">
        <v>3.6</v>
      </c>
      <c r="J40" s="173">
        <v>3</v>
      </c>
      <c r="K40" s="173">
        <v>12.6</v>
      </c>
      <c r="L40" s="173">
        <v>0.6</v>
      </c>
      <c r="M40" s="173">
        <v>1.4</v>
      </c>
      <c r="O40" s="88"/>
      <c r="P40" s="88"/>
    </row>
    <row r="41" spans="1:16" s="79" customFormat="1" ht="10" customHeight="1" x14ac:dyDescent="0.25">
      <c r="A41" s="79" t="s">
        <v>101</v>
      </c>
      <c r="B41" s="173">
        <v>7.2</v>
      </c>
      <c r="C41" s="173">
        <v>19.399999999999999</v>
      </c>
      <c r="D41" s="173">
        <v>5</v>
      </c>
      <c r="E41" s="173">
        <v>15.9</v>
      </c>
      <c r="F41" s="173">
        <v>13.9</v>
      </c>
      <c r="G41" s="173">
        <v>37.4</v>
      </c>
      <c r="H41" s="173"/>
      <c r="I41" s="173">
        <v>3.2</v>
      </c>
      <c r="J41" s="173">
        <v>3.7</v>
      </c>
      <c r="K41" s="173">
        <v>15.1</v>
      </c>
      <c r="L41" s="173">
        <v>0.8</v>
      </c>
      <c r="M41" s="173">
        <v>2.2999999999999998</v>
      </c>
      <c r="O41" s="88"/>
      <c r="P41" s="88"/>
    </row>
    <row r="42" spans="1:16" s="79" customFormat="1" ht="10" customHeight="1" x14ac:dyDescent="0.25">
      <c r="A42" s="79" t="s">
        <v>102</v>
      </c>
      <c r="B42" s="173">
        <v>8.4</v>
      </c>
      <c r="C42" s="173">
        <v>20.6</v>
      </c>
      <c r="D42" s="173">
        <v>3.9</v>
      </c>
      <c r="E42" s="173">
        <v>14.5</v>
      </c>
      <c r="F42" s="173">
        <v>15.6</v>
      </c>
      <c r="G42" s="173">
        <v>35.799999999999997</v>
      </c>
      <c r="H42" s="173"/>
      <c r="I42" s="173">
        <v>2.2000000000000002</v>
      </c>
      <c r="J42" s="173">
        <v>2.7</v>
      </c>
      <c r="K42" s="173">
        <v>17.2</v>
      </c>
      <c r="L42" s="173">
        <v>0.9</v>
      </c>
      <c r="M42" s="173">
        <v>1.2</v>
      </c>
      <c r="O42" s="88"/>
      <c r="P42" s="88"/>
    </row>
    <row r="43" spans="1:16" s="79" customFormat="1" ht="10" customHeight="1" x14ac:dyDescent="0.25">
      <c r="A43" s="79" t="s">
        <v>103</v>
      </c>
      <c r="B43" s="173">
        <v>9.6</v>
      </c>
      <c r="C43" s="173">
        <v>17.899999999999999</v>
      </c>
      <c r="D43" s="173">
        <v>3.4</v>
      </c>
      <c r="E43" s="173">
        <v>14.6</v>
      </c>
      <c r="F43" s="173">
        <v>13.7</v>
      </c>
      <c r="G43" s="173">
        <v>39.4</v>
      </c>
      <c r="H43" s="173"/>
      <c r="I43" s="173">
        <v>2.2999999999999998</v>
      </c>
      <c r="J43" s="173">
        <v>2.1</v>
      </c>
      <c r="K43" s="173">
        <v>15.4</v>
      </c>
      <c r="L43" s="173">
        <v>0.5</v>
      </c>
      <c r="M43" s="173">
        <v>2.2000000000000002</v>
      </c>
      <c r="O43" s="88"/>
      <c r="P43" s="88"/>
    </row>
    <row r="44" spans="1:16" s="79" customFormat="1" ht="10" customHeight="1" x14ac:dyDescent="0.25">
      <c r="A44" s="79" t="s">
        <v>104</v>
      </c>
      <c r="B44" s="173">
        <v>4.7</v>
      </c>
      <c r="C44" s="173">
        <v>12</v>
      </c>
      <c r="D44" s="173">
        <v>3.8</v>
      </c>
      <c r="E44" s="173">
        <v>10.1</v>
      </c>
      <c r="F44" s="173">
        <v>12.9</v>
      </c>
      <c r="G44" s="173">
        <v>55.6</v>
      </c>
      <c r="H44" s="173"/>
      <c r="I44" s="173">
        <v>0.7</v>
      </c>
      <c r="J44" s="173">
        <v>0.5</v>
      </c>
      <c r="K44" s="173">
        <v>8.4</v>
      </c>
      <c r="L44" s="173">
        <v>0.1</v>
      </c>
      <c r="M44" s="173">
        <v>1</v>
      </c>
      <c r="O44" s="88"/>
      <c r="P44" s="88"/>
    </row>
    <row r="45" spans="1:16" s="89" customFormat="1" ht="10" customHeight="1" x14ac:dyDescent="0.25">
      <c r="A45" s="89" t="s">
        <v>105</v>
      </c>
      <c r="B45" s="174">
        <v>5.4</v>
      </c>
      <c r="C45" s="174">
        <v>15.7</v>
      </c>
      <c r="D45" s="174">
        <v>4.3</v>
      </c>
      <c r="E45" s="174">
        <v>15</v>
      </c>
      <c r="F45" s="174">
        <v>15.5</v>
      </c>
      <c r="G45" s="174">
        <v>43</v>
      </c>
      <c r="H45" s="174"/>
      <c r="I45" s="174">
        <v>2.8</v>
      </c>
      <c r="J45" s="174">
        <v>3.8</v>
      </c>
      <c r="K45" s="174">
        <v>11.9</v>
      </c>
      <c r="L45" s="174">
        <v>0.5</v>
      </c>
      <c r="M45" s="174">
        <v>1.3</v>
      </c>
      <c r="O45" s="88"/>
      <c r="P45" s="88"/>
    </row>
    <row r="46" spans="1:16" s="81" customFormat="1" ht="3" customHeight="1" x14ac:dyDescent="0.2"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O46" s="91"/>
      <c r="P46" s="91"/>
    </row>
    <row r="47" spans="1:16" s="79" customFormat="1" ht="10" customHeight="1" x14ac:dyDescent="0.25">
      <c r="B47" s="237" t="s">
        <v>107</v>
      </c>
      <c r="C47" s="237"/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O47" s="88"/>
      <c r="P47" s="88"/>
    </row>
    <row r="48" spans="1:16" s="81" customFormat="1" ht="3" customHeight="1" x14ac:dyDescent="0.2"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O48" s="91"/>
      <c r="P48" s="91"/>
    </row>
    <row r="49" spans="1:98" s="79" customFormat="1" ht="10" customHeight="1" x14ac:dyDescent="0.25">
      <c r="A49" s="79" t="s">
        <v>95</v>
      </c>
      <c r="B49" s="173">
        <v>2.2999999999999998</v>
      </c>
      <c r="C49" s="173">
        <v>8.6999999999999993</v>
      </c>
      <c r="D49" s="173">
        <v>3.9</v>
      </c>
      <c r="E49" s="173">
        <v>9.6</v>
      </c>
      <c r="F49" s="173">
        <v>11.7</v>
      </c>
      <c r="G49" s="173">
        <v>62.6</v>
      </c>
      <c r="H49" s="173"/>
      <c r="I49" s="173">
        <v>2.2999999999999998</v>
      </c>
      <c r="J49" s="173">
        <v>12.7</v>
      </c>
      <c r="K49" s="173">
        <v>8.1999999999999993</v>
      </c>
      <c r="L49" s="173">
        <v>0.4</v>
      </c>
      <c r="M49" s="173">
        <v>0.4</v>
      </c>
      <c r="O49" s="88"/>
      <c r="P49" s="88"/>
    </row>
    <row r="50" spans="1:98" s="79" customFormat="1" ht="10" customHeight="1" x14ac:dyDescent="0.25">
      <c r="A50" s="79" t="s">
        <v>96</v>
      </c>
      <c r="B50" s="173">
        <v>4.7</v>
      </c>
      <c r="C50" s="173">
        <v>16.5</v>
      </c>
      <c r="D50" s="173">
        <v>5.7</v>
      </c>
      <c r="E50" s="173">
        <v>15.2</v>
      </c>
      <c r="F50" s="173">
        <v>16.600000000000001</v>
      </c>
      <c r="G50" s="173">
        <v>39.799999999999997</v>
      </c>
      <c r="H50" s="173"/>
      <c r="I50" s="173">
        <v>3.7</v>
      </c>
      <c r="J50" s="173">
        <v>12.9</v>
      </c>
      <c r="K50" s="173">
        <v>12</v>
      </c>
      <c r="L50" s="173">
        <v>0.6</v>
      </c>
      <c r="M50" s="173">
        <v>0.5</v>
      </c>
      <c r="O50" s="88"/>
    </row>
    <row r="51" spans="1:98" s="79" customFormat="1" ht="10" customHeight="1" x14ac:dyDescent="0.25">
      <c r="A51" s="79" t="s">
        <v>97</v>
      </c>
      <c r="B51" s="173">
        <v>3.6</v>
      </c>
      <c r="C51" s="173">
        <v>16.2</v>
      </c>
      <c r="D51" s="173">
        <v>6.9</v>
      </c>
      <c r="E51" s="173">
        <v>18.7</v>
      </c>
      <c r="F51" s="173">
        <v>17.3</v>
      </c>
      <c r="G51" s="173">
        <v>36</v>
      </c>
      <c r="H51" s="173"/>
      <c r="I51" s="173">
        <v>5.0999999999999996</v>
      </c>
      <c r="J51" s="173">
        <v>6.3</v>
      </c>
      <c r="K51" s="173">
        <v>10.7</v>
      </c>
      <c r="L51" s="173">
        <v>0.5</v>
      </c>
      <c r="M51" s="173">
        <v>0.9</v>
      </c>
      <c r="O51" s="88"/>
    </row>
    <row r="52" spans="1:98" s="79" customFormat="1" ht="10" customHeight="1" x14ac:dyDescent="0.25">
      <c r="A52" s="79" t="s">
        <v>98</v>
      </c>
      <c r="B52" s="173">
        <v>5.5</v>
      </c>
      <c r="C52" s="173">
        <v>18.5</v>
      </c>
      <c r="D52" s="173">
        <v>5.5</v>
      </c>
      <c r="E52" s="173">
        <v>17.399999999999999</v>
      </c>
      <c r="F52" s="173">
        <v>15.6</v>
      </c>
      <c r="G52" s="173">
        <v>36.200000000000003</v>
      </c>
      <c r="H52" s="173"/>
      <c r="I52" s="173">
        <v>4.9000000000000004</v>
      </c>
      <c r="J52" s="173">
        <v>4.7</v>
      </c>
      <c r="K52" s="173">
        <v>12.5</v>
      </c>
      <c r="L52" s="173">
        <v>1.3</v>
      </c>
      <c r="M52" s="173">
        <v>1.4</v>
      </c>
      <c r="O52" s="88"/>
    </row>
    <row r="53" spans="1:98" s="79" customFormat="1" ht="10" customHeight="1" x14ac:dyDescent="0.25">
      <c r="A53" s="79" t="s">
        <v>99</v>
      </c>
      <c r="B53" s="173">
        <v>5.6</v>
      </c>
      <c r="C53" s="173">
        <v>20.2</v>
      </c>
      <c r="D53" s="173">
        <v>4.5</v>
      </c>
      <c r="E53" s="173">
        <v>17.100000000000001</v>
      </c>
      <c r="F53" s="173">
        <v>16.3</v>
      </c>
      <c r="G53" s="173">
        <v>35</v>
      </c>
      <c r="H53" s="173"/>
      <c r="I53" s="173">
        <v>4.3</v>
      </c>
      <c r="J53" s="173">
        <v>3.7</v>
      </c>
      <c r="K53" s="173">
        <v>12.6</v>
      </c>
      <c r="L53" s="173">
        <v>1</v>
      </c>
      <c r="M53" s="173">
        <v>1.6</v>
      </c>
      <c r="O53" s="88"/>
    </row>
    <row r="54" spans="1:98" s="79" customFormat="1" ht="10" customHeight="1" x14ac:dyDescent="0.25">
      <c r="A54" s="79" t="s">
        <v>100</v>
      </c>
      <c r="B54" s="173">
        <v>6.9</v>
      </c>
      <c r="C54" s="173">
        <v>23.2</v>
      </c>
      <c r="D54" s="173">
        <v>5.5</v>
      </c>
      <c r="E54" s="173">
        <v>16.7</v>
      </c>
      <c r="F54" s="173">
        <v>15.9</v>
      </c>
      <c r="G54" s="173">
        <v>31</v>
      </c>
      <c r="H54" s="173"/>
      <c r="I54" s="173">
        <v>5.0999999999999996</v>
      </c>
      <c r="J54" s="173">
        <v>3.1</v>
      </c>
      <c r="K54" s="173">
        <v>15.6</v>
      </c>
      <c r="L54" s="173">
        <v>0.7</v>
      </c>
      <c r="M54" s="173">
        <v>1.7</v>
      </c>
      <c r="O54" s="88"/>
    </row>
    <row r="55" spans="1:98" s="79" customFormat="1" ht="10" customHeight="1" x14ac:dyDescent="0.25">
      <c r="A55" s="79" t="s">
        <v>101</v>
      </c>
      <c r="B55" s="173">
        <v>9.3000000000000007</v>
      </c>
      <c r="C55" s="173">
        <v>24.6</v>
      </c>
      <c r="D55" s="173">
        <v>5.6</v>
      </c>
      <c r="E55" s="173">
        <v>16.8</v>
      </c>
      <c r="F55" s="173">
        <v>13.7</v>
      </c>
      <c r="G55" s="173">
        <v>28.9</v>
      </c>
      <c r="H55" s="173"/>
      <c r="I55" s="173">
        <v>4.5</v>
      </c>
      <c r="J55" s="173">
        <v>3.7</v>
      </c>
      <c r="K55" s="173">
        <v>18.5</v>
      </c>
      <c r="L55" s="173">
        <v>0.9</v>
      </c>
      <c r="M55" s="173">
        <v>2.2999999999999998</v>
      </c>
      <c r="O55" s="88"/>
    </row>
    <row r="56" spans="1:98" s="79" customFormat="1" ht="10" customHeight="1" x14ac:dyDescent="0.25">
      <c r="A56" s="79" t="s">
        <v>102</v>
      </c>
      <c r="B56" s="173">
        <v>11.7</v>
      </c>
      <c r="C56" s="173">
        <v>24.6</v>
      </c>
      <c r="D56" s="173">
        <v>4.2</v>
      </c>
      <c r="E56" s="173">
        <v>15.7</v>
      </c>
      <c r="F56" s="173">
        <v>14.5</v>
      </c>
      <c r="G56" s="173">
        <v>28.3</v>
      </c>
      <c r="H56" s="173"/>
      <c r="I56" s="173">
        <v>4.3</v>
      </c>
      <c r="J56" s="173">
        <v>3.2</v>
      </c>
      <c r="K56" s="173">
        <v>21.5</v>
      </c>
      <c r="L56" s="173">
        <v>1.2</v>
      </c>
      <c r="M56" s="173">
        <v>2.2000000000000002</v>
      </c>
      <c r="O56" s="88"/>
    </row>
    <row r="57" spans="1:98" s="79" customFormat="1" ht="10" customHeight="1" x14ac:dyDescent="0.25">
      <c r="A57" s="79" t="s">
        <v>103</v>
      </c>
      <c r="B57" s="173">
        <v>13</v>
      </c>
      <c r="C57" s="173">
        <v>23.9</v>
      </c>
      <c r="D57" s="173">
        <v>4.0999999999999996</v>
      </c>
      <c r="E57" s="173">
        <v>15.3</v>
      </c>
      <c r="F57" s="173">
        <v>12.4</v>
      </c>
      <c r="G57" s="173">
        <v>30</v>
      </c>
      <c r="H57" s="173"/>
      <c r="I57" s="173">
        <v>4</v>
      </c>
      <c r="J57" s="173">
        <v>2.5</v>
      </c>
      <c r="K57" s="173">
        <v>20.7</v>
      </c>
      <c r="L57" s="173">
        <v>0.9</v>
      </c>
      <c r="M57" s="173">
        <v>2.7</v>
      </c>
      <c r="O57" s="88"/>
    </row>
    <row r="58" spans="1:98" s="79" customFormat="1" ht="10" customHeight="1" x14ac:dyDescent="0.25">
      <c r="A58" s="79" t="s">
        <v>104</v>
      </c>
      <c r="B58" s="173">
        <v>7.6</v>
      </c>
      <c r="C58" s="173">
        <v>17.3</v>
      </c>
      <c r="D58" s="173">
        <v>4.0999999999999996</v>
      </c>
      <c r="E58" s="173">
        <v>12.1</v>
      </c>
      <c r="F58" s="173">
        <v>13.2</v>
      </c>
      <c r="G58" s="173">
        <v>44.9</v>
      </c>
      <c r="H58" s="173"/>
      <c r="I58" s="173">
        <v>1.9</v>
      </c>
      <c r="J58" s="173">
        <v>0.8</v>
      </c>
      <c r="K58" s="173">
        <v>12.3</v>
      </c>
      <c r="L58" s="173">
        <v>0.4</v>
      </c>
      <c r="M58" s="173">
        <v>1.3</v>
      </c>
      <c r="O58" s="88"/>
    </row>
    <row r="59" spans="1:98" s="89" customFormat="1" ht="10" customHeight="1" x14ac:dyDescent="0.25">
      <c r="A59" s="89" t="s">
        <v>105</v>
      </c>
      <c r="B59" s="174">
        <v>7.5</v>
      </c>
      <c r="C59" s="174">
        <v>20.5</v>
      </c>
      <c r="D59" s="174">
        <v>4.9000000000000004</v>
      </c>
      <c r="E59" s="174">
        <v>15.8</v>
      </c>
      <c r="F59" s="174">
        <v>14.7</v>
      </c>
      <c r="G59" s="174">
        <v>35.5</v>
      </c>
      <c r="H59" s="174"/>
      <c r="I59" s="174">
        <v>4.0999999999999996</v>
      </c>
      <c r="J59" s="174">
        <v>3.9</v>
      </c>
      <c r="K59" s="174">
        <v>15</v>
      </c>
      <c r="L59" s="174">
        <v>0.8</v>
      </c>
      <c r="M59" s="174">
        <v>1.7</v>
      </c>
      <c r="O59" s="88"/>
    </row>
    <row r="60" spans="1:98" s="80" customFormat="1" ht="3" customHeight="1" x14ac:dyDescent="0.2"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  <c r="AP60" s="93"/>
      <c r="AQ60" s="93"/>
      <c r="AR60" s="93"/>
      <c r="AS60" s="93"/>
      <c r="AT60" s="93"/>
      <c r="AU60" s="93"/>
      <c r="AV60" s="93"/>
      <c r="AW60" s="93"/>
      <c r="AX60" s="93"/>
      <c r="AY60" s="93"/>
      <c r="AZ60" s="93"/>
      <c r="BA60" s="93"/>
      <c r="BB60" s="93"/>
      <c r="BC60" s="93"/>
      <c r="BD60" s="93"/>
      <c r="BE60" s="93"/>
      <c r="BF60" s="93"/>
      <c r="BG60" s="93"/>
      <c r="BH60" s="93"/>
      <c r="BI60" s="93"/>
      <c r="BJ60" s="93"/>
      <c r="BK60" s="93"/>
      <c r="BL60" s="93"/>
      <c r="BM60" s="93"/>
      <c r="BN60" s="93"/>
      <c r="BO60" s="93"/>
      <c r="BP60" s="93"/>
      <c r="BQ60" s="93"/>
      <c r="BR60" s="93"/>
      <c r="BS60" s="93"/>
      <c r="BT60" s="93"/>
      <c r="BU60" s="93"/>
      <c r="BV60" s="93"/>
      <c r="BW60" s="93"/>
      <c r="BX60" s="93"/>
      <c r="BY60" s="93"/>
      <c r="BZ60" s="93"/>
      <c r="CA60" s="93"/>
      <c r="CB60" s="93"/>
      <c r="CC60" s="93"/>
      <c r="CD60" s="93"/>
      <c r="CE60" s="93"/>
      <c r="CF60" s="93"/>
      <c r="CG60" s="93"/>
      <c r="CH60" s="93"/>
      <c r="CI60" s="93"/>
      <c r="CJ60" s="93"/>
      <c r="CK60" s="93"/>
      <c r="CL60" s="93"/>
      <c r="CM60" s="93"/>
      <c r="CN60" s="93"/>
      <c r="CO60" s="93"/>
      <c r="CP60" s="93"/>
      <c r="CQ60" s="93"/>
      <c r="CR60" s="93"/>
      <c r="CS60" s="93"/>
      <c r="CT60" s="93"/>
    </row>
    <row r="61" spans="1:98" ht="3" customHeight="1" x14ac:dyDescent="0.25"/>
    <row r="62" spans="1:98" s="87" customFormat="1" ht="10" customHeight="1" x14ac:dyDescent="0.25">
      <c r="A62" s="87" t="s">
        <v>108</v>
      </c>
      <c r="B62" s="94"/>
      <c r="C62" s="94"/>
      <c r="D62" s="94"/>
      <c r="E62" s="94"/>
      <c r="F62" s="94"/>
      <c r="G62" s="94"/>
      <c r="H62" s="94"/>
    </row>
    <row r="63" spans="1:98" s="87" customFormat="1" ht="10" customHeight="1" x14ac:dyDescent="0.25">
      <c r="A63" s="87" t="s">
        <v>109</v>
      </c>
      <c r="B63" s="94"/>
      <c r="C63" s="94"/>
      <c r="D63" s="94"/>
      <c r="E63" s="94"/>
      <c r="F63" s="94"/>
      <c r="G63" s="94"/>
      <c r="H63" s="94"/>
    </row>
    <row r="64" spans="1:98" s="79" customFormat="1" ht="10" customHeight="1" x14ac:dyDescent="0.25">
      <c r="A64" s="79" t="s">
        <v>110</v>
      </c>
    </row>
    <row r="65" ht="10" customHeight="1" x14ac:dyDescent="0.25"/>
    <row r="66" ht="10" customHeight="1" x14ac:dyDescent="0.25"/>
    <row r="67" ht="10" customHeight="1" x14ac:dyDescent="0.25"/>
    <row r="68" ht="10" customHeight="1" x14ac:dyDescent="0.25"/>
    <row r="69" ht="10" customHeight="1" x14ac:dyDescent="0.25"/>
    <row r="70" ht="10" customHeight="1" x14ac:dyDescent="0.25"/>
    <row r="71" ht="10" customHeight="1" x14ac:dyDescent="0.25"/>
    <row r="72" ht="10" customHeight="1" x14ac:dyDescent="0.25"/>
    <row r="73" ht="10" customHeight="1" x14ac:dyDescent="0.25"/>
    <row r="74" ht="10" customHeight="1" x14ac:dyDescent="0.25"/>
    <row r="75" ht="10" customHeight="1" x14ac:dyDescent="0.25"/>
    <row r="76" ht="10" customHeight="1" x14ac:dyDescent="0.25"/>
    <row r="77" ht="10" customHeight="1" x14ac:dyDescent="0.25"/>
    <row r="78" ht="10" customHeight="1" x14ac:dyDescent="0.25"/>
    <row r="79" ht="10" customHeight="1" x14ac:dyDescent="0.25"/>
    <row r="80" ht="10" customHeight="1" x14ac:dyDescent="0.25"/>
    <row r="81" ht="10" customHeight="1" x14ac:dyDescent="0.25"/>
    <row r="82" ht="10" customHeight="1" x14ac:dyDescent="0.25"/>
  </sheetData>
  <mergeCells count="12">
    <mergeCell ref="B17:M17"/>
    <mergeCell ref="A19:M19"/>
    <mergeCell ref="B33:M33"/>
    <mergeCell ref="B47:M47"/>
    <mergeCell ref="A5:M5"/>
    <mergeCell ref="A8:A10"/>
    <mergeCell ref="B8:G8"/>
    <mergeCell ref="I8:I10"/>
    <mergeCell ref="J8:J10"/>
    <mergeCell ref="K8:K10"/>
    <mergeCell ref="L8:L10"/>
    <mergeCell ref="M8:M1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activeCell="A4" sqref="A4"/>
    </sheetView>
  </sheetViews>
  <sheetFormatPr defaultRowHeight="12.5" x14ac:dyDescent="0.25"/>
  <cols>
    <col min="1" max="1" width="18" style="82" customWidth="1"/>
    <col min="2" max="2" width="4.81640625" style="82" customWidth="1"/>
    <col min="3" max="3" width="6.7265625" style="82" customWidth="1"/>
    <col min="4" max="4" width="6.54296875" style="82" customWidth="1"/>
    <col min="5" max="7" width="5.7265625" style="82" customWidth="1"/>
    <col min="8" max="8" width="0.81640625" style="82" customWidth="1"/>
    <col min="9" max="9" width="7.1796875" style="82" customWidth="1"/>
    <col min="10" max="10" width="7.26953125" style="82" customWidth="1"/>
    <col min="11" max="11" width="6.453125" style="82" customWidth="1"/>
    <col min="12" max="12" width="6.7265625" style="82" customWidth="1"/>
    <col min="13" max="13" width="4.81640625" style="82" customWidth="1"/>
    <col min="14" max="256" width="9.1796875" style="82"/>
    <col min="257" max="257" width="18" style="82" customWidth="1"/>
    <col min="258" max="258" width="4.81640625" style="82" customWidth="1"/>
    <col min="259" max="259" width="6.7265625" style="82" customWidth="1"/>
    <col min="260" max="260" width="6.54296875" style="82" customWidth="1"/>
    <col min="261" max="263" width="5.7265625" style="82" customWidth="1"/>
    <col min="264" max="264" width="0.81640625" style="82" customWidth="1"/>
    <col min="265" max="265" width="7.1796875" style="82" customWidth="1"/>
    <col min="266" max="266" width="7.26953125" style="82" customWidth="1"/>
    <col min="267" max="267" width="6.453125" style="82" customWidth="1"/>
    <col min="268" max="268" width="6.7265625" style="82" customWidth="1"/>
    <col min="269" max="269" width="4.81640625" style="82" customWidth="1"/>
    <col min="270" max="512" width="9.1796875" style="82"/>
    <col min="513" max="513" width="18" style="82" customWidth="1"/>
    <col min="514" max="514" width="4.81640625" style="82" customWidth="1"/>
    <col min="515" max="515" width="6.7265625" style="82" customWidth="1"/>
    <col min="516" max="516" width="6.54296875" style="82" customWidth="1"/>
    <col min="517" max="519" width="5.7265625" style="82" customWidth="1"/>
    <col min="520" max="520" width="0.81640625" style="82" customWidth="1"/>
    <col min="521" max="521" width="7.1796875" style="82" customWidth="1"/>
    <col min="522" max="522" width="7.26953125" style="82" customWidth="1"/>
    <col min="523" max="523" width="6.453125" style="82" customWidth="1"/>
    <col min="524" max="524" width="6.7265625" style="82" customWidth="1"/>
    <col min="525" max="525" width="4.81640625" style="82" customWidth="1"/>
    <col min="526" max="768" width="9.1796875" style="82"/>
    <col min="769" max="769" width="18" style="82" customWidth="1"/>
    <col min="770" max="770" width="4.81640625" style="82" customWidth="1"/>
    <col min="771" max="771" width="6.7265625" style="82" customWidth="1"/>
    <col min="772" max="772" width="6.54296875" style="82" customWidth="1"/>
    <col min="773" max="775" width="5.7265625" style="82" customWidth="1"/>
    <col min="776" max="776" width="0.81640625" style="82" customWidth="1"/>
    <col min="777" max="777" width="7.1796875" style="82" customWidth="1"/>
    <col min="778" max="778" width="7.26953125" style="82" customWidth="1"/>
    <col min="779" max="779" width="6.453125" style="82" customWidth="1"/>
    <col min="780" max="780" width="6.7265625" style="82" customWidth="1"/>
    <col min="781" max="781" width="4.81640625" style="82" customWidth="1"/>
    <col min="782" max="1024" width="9.1796875" style="82"/>
    <col min="1025" max="1025" width="18" style="82" customWidth="1"/>
    <col min="1026" max="1026" width="4.81640625" style="82" customWidth="1"/>
    <col min="1027" max="1027" width="6.7265625" style="82" customWidth="1"/>
    <col min="1028" max="1028" width="6.54296875" style="82" customWidth="1"/>
    <col min="1029" max="1031" width="5.7265625" style="82" customWidth="1"/>
    <col min="1032" max="1032" width="0.81640625" style="82" customWidth="1"/>
    <col min="1033" max="1033" width="7.1796875" style="82" customWidth="1"/>
    <col min="1034" max="1034" width="7.26953125" style="82" customWidth="1"/>
    <col min="1035" max="1035" width="6.453125" style="82" customWidth="1"/>
    <col min="1036" max="1036" width="6.7265625" style="82" customWidth="1"/>
    <col min="1037" max="1037" width="4.81640625" style="82" customWidth="1"/>
    <col min="1038" max="1280" width="9.1796875" style="82"/>
    <col min="1281" max="1281" width="18" style="82" customWidth="1"/>
    <col min="1282" max="1282" width="4.81640625" style="82" customWidth="1"/>
    <col min="1283" max="1283" width="6.7265625" style="82" customWidth="1"/>
    <col min="1284" max="1284" width="6.54296875" style="82" customWidth="1"/>
    <col min="1285" max="1287" width="5.7265625" style="82" customWidth="1"/>
    <col min="1288" max="1288" width="0.81640625" style="82" customWidth="1"/>
    <col min="1289" max="1289" width="7.1796875" style="82" customWidth="1"/>
    <col min="1290" max="1290" width="7.26953125" style="82" customWidth="1"/>
    <col min="1291" max="1291" width="6.453125" style="82" customWidth="1"/>
    <col min="1292" max="1292" width="6.7265625" style="82" customWidth="1"/>
    <col min="1293" max="1293" width="4.81640625" style="82" customWidth="1"/>
    <col min="1294" max="1536" width="9.1796875" style="82"/>
    <col min="1537" max="1537" width="18" style="82" customWidth="1"/>
    <col min="1538" max="1538" width="4.81640625" style="82" customWidth="1"/>
    <col min="1539" max="1539" width="6.7265625" style="82" customWidth="1"/>
    <col min="1540" max="1540" width="6.54296875" style="82" customWidth="1"/>
    <col min="1541" max="1543" width="5.7265625" style="82" customWidth="1"/>
    <col min="1544" max="1544" width="0.81640625" style="82" customWidth="1"/>
    <col min="1545" max="1545" width="7.1796875" style="82" customWidth="1"/>
    <col min="1546" max="1546" width="7.26953125" style="82" customWidth="1"/>
    <col min="1547" max="1547" width="6.453125" style="82" customWidth="1"/>
    <col min="1548" max="1548" width="6.7265625" style="82" customWidth="1"/>
    <col min="1549" max="1549" width="4.81640625" style="82" customWidth="1"/>
    <col min="1550" max="1792" width="9.1796875" style="82"/>
    <col min="1793" max="1793" width="18" style="82" customWidth="1"/>
    <col min="1794" max="1794" width="4.81640625" style="82" customWidth="1"/>
    <col min="1795" max="1795" width="6.7265625" style="82" customWidth="1"/>
    <col min="1796" max="1796" width="6.54296875" style="82" customWidth="1"/>
    <col min="1797" max="1799" width="5.7265625" style="82" customWidth="1"/>
    <col min="1800" max="1800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"/>
    <col min="1804" max="1804" width="6.7265625" style="82" customWidth="1"/>
    <col min="1805" max="1805" width="4.81640625" style="82" customWidth="1"/>
    <col min="1806" max="2048" width="9.1796875" style="82"/>
    <col min="2049" max="2049" width="18" style="82" customWidth="1"/>
    <col min="2050" max="2050" width="4.81640625" style="82" customWidth="1"/>
    <col min="2051" max="2051" width="6.7265625" style="82" customWidth="1"/>
    <col min="2052" max="2052" width="6.54296875" style="82" customWidth="1"/>
    <col min="2053" max="2055" width="5.7265625" style="82" customWidth="1"/>
    <col min="2056" max="2056" width="0.81640625" style="82" customWidth="1"/>
    <col min="2057" max="2057" width="7.1796875" style="82" customWidth="1"/>
    <col min="2058" max="2058" width="7.26953125" style="82" customWidth="1"/>
    <col min="2059" max="2059" width="6.453125" style="82" customWidth="1"/>
    <col min="2060" max="2060" width="6.7265625" style="82" customWidth="1"/>
    <col min="2061" max="2061" width="4.81640625" style="82" customWidth="1"/>
    <col min="2062" max="2304" width="9.1796875" style="82"/>
    <col min="2305" max="2305" width="18" style="82" customWidth="1"/>
    <col min="2306" max="2306" width="4.81640625" style="82" customWidth="1"/>
    <col min="2307" max="2307" width="6.7265625" style="82" customWidth="1"/>
    <col min="2308" max="2308" width="6.54296875" style="82" customWidth="1"/>
    <col min="2309" max="2311" width="5.7265625" style="82" customWidth="1"/>
    <col min="2312" max="2312" width="0.81640625" style="82" customWidth="1"/>
    <col min="2313" max="2313" width="7.1796875" style="82" customWidth="1"/>
    <col min="2314" max="2314" width="7.26953125" style="82" customWidth="1"/>
    <col min="2315" max="2315" width="6.453125" style="82" customWidth="1"/>
    <col min="2316" max="2316" width="6.7265625" style="82" customWidth="1"/>
    <col min="2317" max="2317" width="4.81640625" style="82" customWidth="1"/>
    <col min="2318" max="2560" width="9.1796875" style="82"/>
    <col min="2561" max="2561" width="18" style="82" customWidth="1"/>
    <col min="2562" max="2562" width="4.81640625" style="82" customWidth="1"/>
    <col min="2563" max="2563" width="6.7265625" style="82" customWidth="1"/>
    <col min="2564" max="2564" width="6.54296875" style="82" customWidth="1"/>
    <col min="2565" max="2567" width="5.7265625" style="82" customWidth="1"/>
    <col min="2568" max="2568" width="0.81640625" style="82" customWidth="1"/>
    <col min="2569" max="2569" width="7.1796875" style="82" customWidth="1"/>
    <col min="2570" max="2570" width="7.26953125" style="82" customWidth="1"/>
    <col min="2571" max="2571" width="6.453125" style="82" customWidth="1"/>
    <col min="2572" max="2572" width="6.7265625" style="82" customWidth="1"/>
    <col min="2573" max="2573" width="4.81640625" style="82" customWidth="1"/>
    <col min="2574" max="2816" width="9.1796875" style="82"/>
    <col min="2817" max="2817" width="18" style="82" customWidth="1"/>
    <col min="2818" max="2818" width="4.81640625" style="82" customWidth="1"/>
    <col min="2819" max="2819" width="6.7265625" style="82" customWidth="1"/>
    <col min="2820" max="2820" width="6.54296875" style="82" customWidth="1"/>
    <col min="2821" max="2823" width="5.7265625" style="82" customWidth="1"/>
    <col min="2824" max="2824" width="0.81640625" style="82" customWidth="1"/>
    <col min="2825" max="2825" width="7.1796875" style="82" customWidth="1"/>
    <col min="2826" max="2826" width="7.26953125" style="82" customWidth="1"/>
    <col min="2827" max="2827" width="6.453125" style="82" customWidth="1"/>
    <col min="2828" max="2828" width="6.7265625" style="82" customWidth="1"/>
    <col min="2829" max="2829" width="4.81640625" style="82" customWidth="1"/>
    <col min="2830" max="3072" width="9.1796875" style="82"/>
    <col min="3073" max="3073" width="18" style="82" customWidth="1"/>
    <col min="3074" max="3074" width="4.81640625" style="82" customWidth="1"/>
    <col min="3075" max="3075" width="6.7265625" style="82" customWidth="1"/>
    <col min="3076" max="3076" width="6.54296875" style="82" customWidth="1"/>
    <col min="3077" max="3079" width="5.7265625" style="82" customWidth="1"/>
    <col min="3080" max="3080" width="0.81640625" style="82" customWidth="1"/>
    <col min="3081" max="3081" width="7.1796875" style="82" customWidth="1"/>
    <col min="3082" max="3082" width="7.26953125" style="82" customWidth="1"/>
    <col min="3083" max="3083" width="6.453125" style="82" customWidth="1"/>
    <col min="3084" max="3084" width="6.7265625" style="82" customWidth="1"/>
    <col min="3085" max="3085" width="4.81640625" style="82" customWidth="1"/>
    <col min="3086" max="3328" width="9.1796875" style="82"/>
    <col min="3329" max="3329" width="18" style="82" customWidth="1"/>
    <col min="3330" max="3330" width="4.81640625" style="82" customWidth="1"/>
    <col min="3331" max="3331" width="6.7265625" style="82" customWidth="1"/>
    <col min="3332" max="3332" width="6.54296875" style="82" customWidth="1"/>
    <col min="3333" max="3335" width="5.7265625" style="82" customWidth="1"/>
    <col min="3336" max="3336" width="0.81640625" style="82" customWidth="1"/>
    <col min="3337" max="3337" width="7.1796875" style="82" customWidth="1"/>
    <col min="3338" max="3338" width="7.26953125" style="82" customWidth="1"/>
    <col min="3339" max="3339" width="6.453125" style="82" customWidth="1"/>
    <col min="3340" max="3340" width="6.7265625" style="82" customWidth="1"/>
    <col min="3341" max="3341" width="4.81640625" style="82" customWidth="1"/>
    <col min="3342" max="3584" width="9.1796875" style="82"/>
    <col min="3585" max="3585" width="18" style="82" customWidth="1"/>
    <col min="3586" max="3586" width="4.81640625" style="82" customWidth="1"/>
    <col min="3587" max="3587" width="6.7265625" style="82" customWidth="1"/>
    <col min="3588" max="3588" width="6.54296875" style="82" customWidth="1"/>
    <col min="3589" max="3591" width="5.7265625" style="82" customWidth="1"/>
    <col min="3592" max="3592" width="0.81640625" style="82" customWidth="1"/>
    <col min="3593" max="3593" width="7.1796875" style="82" customWidth="1"/>
    <col min="3594" max="3594" width="7.26953125" style="82" customWidth="1"/>
    <col min="3595" max="3595" width="6.453125" style="82" customWidth="1"/>
    <col min="3596" max="3596" width="6.7265625" style="82" customWidth="1"/>
    <col min="3597" max="3597" width="4.81640625" style="82" customWidth="1"/>
    <col min="3598" max="3840" width="9.1796875" style="82"/>
    <col min="3841" max="3841" width="18" style="82" customWidth="1"/>
    <col min="3842" max="3842" width="4.81640625" style="82" customWidth="1"/>
    <col min="3843" max="3843" width="6.7265625" style="82" customWidth="1"/>
    <col min="3844" max="3844" width="6.54296875" style="82" customWidth="1"/>
    <col min="3845" max="3847" width="5.7265625" style="82" customWidth="1"/>
    <col min="3848" max="3848" width="0.81640625" style="82" customWidth="1"/>
    <col min="3849" max="3849" width="7.1796875" style="82" customWidth="1"/>
    <col min="3850" max="3850" width="7.26953125" style="82" customWidth="1"/>
    <col min="3851" max="3851" width="6.453125" style="82" customWidth="1"/>
    <col min="3852" max="3852" width="6.7265625" style="82" customWidth="1"/>
    <col min="3853" max="3853" width="4.81640625" style="82" customWidth="1"/>
    <col min="3854" max="4096" width="9.1796875" style="82"/>
    <col min="4097" max="4097" width="18" style="82" customWidth="1"/>
    <col min="4098" max="4098" width="4.81640625" style="82" customWidth="1"/>
    <col min="4099" max="4099" width="6.7265625" style="82" customWidth="1"/>
    <col min="4100" max="4100" width="6.54296875" style="82" customWidth="1"/>
    <col min="4101" max="4103" width="5.7265625" style="82" customWidth="1"/>
    <col min="4104" max="4104" width="0.81640625" style="82" customWidth="1"/>
    <col min="4105" max="4105" width="7.1796875" style="82" customWidth="1"/>
    <col min="4106" max="4106" width="7.26953125" style="82" customWidth="1"/>
    <col min="4107" max="4107" width="6.453125" style="82" customWidth="1"/>
    <col min="4108" max="4108" width="6.7265625" style="82" customWidth="1"/>
    <col min="4109" max="4109" width="4.81640625" style="82" customWidth="1"/>
    <col min="4110" max="4352" width="9.1796875" style="82"/>
    <col min="4353" max="4353" width="18" style="82" customWidth="1"/>
    <col min="4354" max="4354" width="4.81640625" style="82" customWidth="1"/>
    <col min="4355" max="4355" width="6.7265625" style="82" customWidth="1"/>
    <col min="4356" max="4356" width="6.54296875" style="82" customWidth="1"/>
    <col min="4357" max="4359" width="5.7265625" style="82" customWidth="1"/>
    <col min="4360" max="4360" width="0.81640625" style="82" customWidth="1"/>
    <col min="4361" max="4361" width="7.1796875" style="82" customWidth="1"/>
    <col min="4362" max="4362" width="7.26953125" style="82" customWidth="1"/>
    <col min="4363" max="4363" width="6.453125" style="82" customWidth="1"/>
    <col min="4364" max="4364" width="6.7265625" style="82" customWidth="1"/>
    <col min="4365" max="4365" width="4.81640625" style="82" customWidth="1"/>
    <col min="4366" max="4608" width="9.1796875" style="82"/>
    <col min="4609" max="4609" width="18" style="82" customWidth="1"/>
    <col min="4610" max="4610" width="4.81640625" style="82" customWidth="1"/>
    <col min="4611" max="4611" width="6.7265625" style="82" customWidth="1"/>
    <col min="4612" max="4612" width="6.54296875" style="82" customWidth="1"/>
    <col min="4613" max="4615" width="5.7265625" style="82" customWidth="1"/>
    <col min="4616" max="4616" width="0.81640625" style="82" customWidth="1"/>
    <col min="4617" max="4617" width="7.1796875" style="82" customWidth="1"/>
    <col min="4618" max="4618" width="7.26953125" style="82" customWidth="1"/>
    <col min="4619" max="4619" width="6.453125" style="82" customWidth="1"/>
    <col min="4620" max="4620" width="6.7265625" style="82" customWidth="1"/>
    <col min="4621" max="4621" width="4.81640625" style="82" customWidth="1"/>
    <col min="4622" max="4864" width="9.1796875" style="82"/>
    <col min="4865" max="4865" width="18" style="82" customWidth="1"/>
    <col min="4866" max="4866" width="4.81640625" style="82" customWidth="1"/>
    <col min="4867" max="4867" width="6.7265625" style="82" customWidth="1"/>
    <col min="4868" max="4868" width="6.54296875" style="82" customWidth="1"/>
    <col min="4869" max="4871" width="5.7265625" style="82" customWidth="1"/>
    <col min="4872" max="4872" width="0.81640625" style="82" customWidth="1"/>
    <col min="4873" max="4873" width="7.1796875" style="82" customWidth="1"/>
    <col min="4874" max="4874" width="7.26953125" style="82" customWidth="1"/>
    <col min="4875" max="4875" width="6.453125" style="82" customWidth="1"/>
    <col min="4876" max="4876" width="6.7265625" style="82" customWidth="1"/>
    <col min="4877" max="4877" width="4.81640625" style="82" customWidth="1"/>
    <col min="4878" max="5120" width="9.1796875" style="82"/>
    <col min="5121" max="5121" width="18" style="82" customWidth="1"/>
    <col min="5122" max="5122" width="4.81640625" style="82" customWidth="1"/>
    <col min="5123" max="5123" width="6.7265625" style="82" customWidth="1"/>
    <col min="5124" max="5124" width="6.54296875" style="82" customWidth="1"/>
    <col min="5125" max="5127" width="5.7265625" style="82" customWidth="1"/>
    <col min="5128" max="5128" width="0.81640625" style="82" customWidth="1"/>
    <col min="5129" max="5129" width="7.1796875" style="82" customWidth="1"/>
    <col min="5130" max="5130" width="7.26953125" style="82" customWidth="1"/>
    <col min="5131" max="5131" width="6.453125" style="82" customWidth="1"/>
    <col min="5132" max="5132" width="6.7265625" style="82" customWidth="1"/>
    <col min="5133" max="5133" width="4.81640625" style="82" customWidth="1"/>
    <col min="5134" max="5376" width="9.1796875" style="82"/>
    <col min="5377" max="5377" width="18" style="82" customWidth="1"/>
    <col min="5378" max="5378" width="4.81640625" style="82" customWidth="1"/>
    <col min="5379" max="5379" width="6.7265625" style="82" customWidth="1"/>
    <col min="5380" max="5380" width="6.54296875" style="82" customWidth="1"/>
    <col min="5381" max="5383" width="5.7265625" style="82" customWidth="1"/>
    <col min="5384" max="5384" width="0.81640625" style="82" customWidth="1"/>
    <col min="5385" max="5385" width="7.1796875" style="82" customWidth="1"/>
    <col min="5386" max="5386" width="7.26953125" style="82" customWidth="1"/>
    <col min="5387" max="5387" width="6.453125" style="82" customWidth="1"/>
    <col min="5388" max="5388" width="6.7265625" style="82" customWidth="1"/>
    <col min="5389" max="5389" width="4.81640625" style="82" customWidth="1"/>
    <col min="5390" max="5632" width="9.1796875" style="82"/>
    <col min="5633" max="5633" width="18" style="82" customWidth="1"/>
    <col min="5634" max="5634" width="4.81640625" style="82" customWidth="1"/>
    <col min="5635" max="5635" width="6.7265625" style="82" customWidth="1"/>
    <col min="5636" max="5636" width="6.54296875" style="82" customWidth="1"/>
    <col min="5637" max="5639" width="5.7265625" style="82" customWidth="1"/>
    <col min="5640" max="5640" width="0.81640625" style="82" customWidth="1"/>
    <col min="5641" max="5641" width="7.1796875" style="82" customWidth="1"/>
    <col min="5642" max="5642" width="7.26953125" style="82" customWidth="1"/>
    <col min="5643" max="5643" width="6.453125" style="82" customWidth="1"/>
    <col min="5644" max="5644" width="6.7265625" style="82" customWidth="1"/>
    <col min="5645" max="5645" width="4.81640625" style="82" customWidth="1"/>
    <col min="5646" max="5888" width="9.1796875" style="82"/>
    <col min="5889" max="5889" width="18" style="82" customWidth="1"/>
    <col min="5890" max="5890" width="4.81640625" style="82" customWidth="1"/>
    <col min="5891" max="5891" width="6.7265625" style="82" customWidth="1"/>
    <col min="5892" max="5892" width="6.54296875" style="82" customWidth="1"/>
    <col min="5893" max="5895" width="5.7265625" style="82" customWidth="1"/>
    <col min="5896" max="5896" width="0.81640625" style="82" customWidth="1"/>
    <col min="5897" max="5897" width="7.1796875" style="82" customWidth="1"/>
    <col min="5898" max="5898" width="7.26953125" style="82" customWidth="1"/>
    <col min="5899" max="5899" width="6.453125" style="82" customWidth="1"/>
    <col min="5900" max="5900" width="6.7265625" style="82" customWidth="1"/>
    <col min="5901" max="5901" width="4.81640625" style="82" customWidth="1"/>
    <col min="5902" max="6144" width="9.1796875" style="82"/>
    <col min="6145" max="6145" width="18" style="82" customWidth="1"/>
    <col min="6146" max="6146" width="4.81640625" style="82" customWidth="1"/>
    <col min="6147" max="6147" width="6.7265625" style="82" customWidth="1"/>
    <col min="6148" max="6148" width="6.54296875" style="82" customWidth="1"/>
    <col min="6149" max="6151" width="5.7265625" style="82" customWidth="1"/>
    <col min="6152" max="6152" width="0.81640625" style="82" customWidth="1"/>
    <col min="6153" max="6153" width="7.1796875" style="82" customWidth="1"/>
    <col min="6154" max="6154" width="7.26953125" style="82" customWidth="1"/>
    <col min="6155" max="6155" width="6.453125" style="82" customWidth="1"/>
    <col min="6156" max="6156" width="6.7265625" style="82" customWidth="1"/>
    <col min="6157" max="6157" width="4.81640625" style="82" customWidth="1"/>
    <col min="6158" max="6400" width="9.1796875" style="82"/>
    <col min="6401" max="6401" width="18" style="82" customWidth="1"/>
    <col min="6402" max="6402" width="4.81640625" style="82" customWidth="1"/>
    <col min="6403" max="6403" width="6.7265625" style="82" customWidth="1"/>
    <col min="6404" max="6404" width="6.54296875" style="82" customWidth="1"/>
    <col min="6405" max="6407" width="5.7265625" style="82" customWidth="1"/>
    <col min="6408" max="6408" width="0.81640625" style="82" customWidth="1"/>
    <col min="6409" max="6409" width="7.1796875" style="82" customWidth="1"/>
    <col min="6410" max="6410" width="7.26953125" style="82" customWidth="1"/>
    <col min="6411" max="6411" width="6.453125" style="82" customWidth="1"/>
    <col min="6412" max="6412" width="6.7265625" style="82" customWidth="1"/>
    <col min="6413" max="6413" width="4.81640625" style="82" customWidth="1"/>
    <col min="6414" max="6656" width="9.1796875" style="82"/>
    <col min="6657" max="6657" width="18" style="82" customWidth="1"/>
    <col min="6658" max="6658" width="4.81640625" style="82" customWidth="1"/>
    <col min="6659" max="6659" width="6.7265625" style="82" customWidth="1"/>
    <col min="6660" max="6660" width="6.54296875" style="82" customWidth="1"/>
    <col min="6661" max="6663" width="5.7265625" style="82" customWidth="1"/>
    <col min="6664" max="6664" width="0.81640625" style="82" customWidth="1"/>
    <col min="6665" max="6665" width="7.1796875" style="82" customWidth="1"/>
    <col min="6666" max="6666" width="7.26953125" style="82" customWidth="1"/>
    <col min="6667" max="6667" width="6.453125" style="82" customWidth="1"/>
    <col min="6668" max="6668" width="6.7265625" style="82" customWidth="1"/>
    <col min="6669" max="6669" width="4.81640625" style="82" customWidth="1"/>
    <col min="6670" max="6912" width="9.1796875" style="82"/>
    <col min="6913" max="6913" width="18" style="82" customWidth="1"/>
    <col min="6914" max="6914" width="4.81640625" style="82" customWidth="1"/>
    <col min="6915" max="6915" width="6.7265625" style="82" customWidth="1"/>
    <col min="6916" max="6916" width="6.54296875" style="82" customWidth="1"/>
    <col min="6917" max="6919" width="5.7265625" style="82" customWidth="1"/>
    <col min="6920" max="6920" width="0.81640625" style="82" customWidth="1"/>
    <col min="6921" max="6921" width="7.1796875" style="82" customWidth="1"/>
    <col min="6922" max="6922" width="7.26953125" style="82" customWidth="1"/>
    <col min="6923" max="6923" width="6.453125" style="82" customWidth="1"/>
    <col min="6924" max="6924" width="6.7265625" style="82" customWidth="1"/>
    <col min="6925" max="6925" width="4.81640625" style="82" customWidth="1"/>
    <col min="6926" max="7168" width="9.1796875" style="82"/>
    <col min="7169" max="7169" width="18" style="82" customWidth="1"/>
    <col min="7170" max="7170" width="4.81640625" style="82" customWidth="1"/>
    <col min="7171" max="7171" width="6.7265625" style="82" customWidth="1"/>
    <col min="7172" max="7172" width="6.54296875" style="82" customWidth="1"/>
    <col min="7173" max="7175" width="5.7265625" style="82" customWidth="1"/>
    <col min="7176" max="7176" width="0.81640625" style="82" customWidth="1"/>
    <col min="7177" max="7177" width="7.1796875" style="82" customWidth="1"/>
    <col min="7178" max="7178" width="7.26953125" style="82" customWidth="1"/>
    <col min="7179" max="7179" width="6.453125" style="82" customWidth="1"/>
    <col min="7180" max="7180" width="6.7265625" style="82" customWidth="1"/>
    <col min="7181" max="7181" width="4.81640625" style="82" customWidth="1"/>
    <col min="7182" max="7424" width="9.1796875" style="82"/>
    <col min="7425" max="7425" width="18" style="82" customWidth="1"/>
    <col min="7426" max="7426" width="4.81640625" style="82" customWidth="1"/>
    <col min="7427" max="7427" width="6.7265625" style="82" customWidth="1"/>
    <col min="7428" max="7428" width="6.54296875" style="82" customWidth="1"/>
    <col min="7429" max="7431" width="5.7265625" style="82" customWidth="1"/>
    <col min="7432" max="7432" width="0.81640625" style="82" customWidth="1"/>
    <col min="7433" max="7433" width="7.1796875" style="82" customWidth="1"/>
    <col min="7434" max="7434" width="7.26953125" style="82" customWidth="1"/>
    <col min="7435" max="7435" width="6.453125" style="82" customWidth="1"/>
    <col min="7436" max="7436" width="6.7265625" style="82" customWidth="1"/>
    <col min="7437" max="7437" width="4.81640625" style="82" customWidth="1"/>
    <col min="7438" max="7680" width="9.1796875" style="82"/>
    <col min="7681" max="7681" width="18" style="82" customWidth="1"/>
    <col min="7682" max="7682" width="4.81640625" style="82" customWidth="1"/>
    <col min="7683" max="7683" width="6.7265625" style="82" customWidth="1"/>
    <col min="7684" max="7684" width="6.54296875" style="82" customWidth="1"/>
    <col min="7685" max="7687" width="5.7265625" style="82" customWidth="1"/>
    <col min="7688" max="7688" width="0.81640625" style="82" customWidth="1"/>
    <col min="7689" max="7689" width="7.1796875" style="82" customWidth="1"/>
    <col min="7690" max="7690" width="7.26953125" style="82" customWidth="1"/>
    <col min="7691" max="7691" width="6.453125" style="82" customWidth="1"/>
    <col min="7692" max="7692" width="6.7265625" style="82" customWidth="1"/>
    <col min="7693" max="7693" width="4.81640625" style="82" customWidth="1"/>
    <col min="7694" max="7936" width="9.1796875" style="82"/>
    <col min="7937" max="7937" width="18" style="82" customWidth="1"/>
    <col min="7938" max="7938" width="4.81640625" style="82" customWidth="1"/>
    <col min="7939" max="7939" width="6.7265625" style="82" customWidth="1"/>
    <col min="7940" max="7940" width="6.54296875" style="82" customWidth="1"/>
    <col min="7941" max="7943" width="5.7265625" style="82" customWidth="1"/>
    <col min="7944" max="7944" width="0.81640625" style="82" customWidth="1"/>
    <col min="7945" max="7945" width="7.1796875" style="82" customWidth="1"/>
    <col min="7946" max="7946" width="7.26953125" style="82" customWidth="1"/>
    <col min="7947" max="7947" width="6.453125" style="82" customWidth="1"/>
    <col min="7948" max="7948" width="6.7265625" style="82" customWidth="1"/>
    <col min="7949" max="7949" width="4.81640625" style="82" customWidth="1"/>
    <col min="7950" max="8192" width="9.1796875" style="82"/>
    <col min="8193" max="8193" width="18" style="82" customWidth="1"/>
    <col min="8194" max="8194" width="4.81640625" style="82" customWidth="1"/>
    <col min="8195" max="8195" width="6.7265625" style="82" customWidth="1"/>
    <col min="8196" max="8196" width="6.54296875" style="82" customWidth="1"/>
    <col min="8197" max="8199" width="5.7265625" style="82" customWidth="1"/>
    <col min="8200" max="8200" width="0.81640625" style="82" customWidth="1"/>
    <col min="8201" max="8201" width="7.1796875" style="82" customWidth="1"/>
    <col min="8202" max="8202" width="7.26953125" style="82" customWidth="1"/>
    <col min="8203" max="8203" width="6.453125" style="82" customWidth="1"/>
    <col min="8204" max="8204" width="6.7265625" style="82" customWidth="1"/>
    <col min="8205" max="8205" width="4.81640625" style="82" customWidth="1"/>
    <col min="8206" max="8448" width="9.1796875" style="82"/>
    <col min="8449" max="8449" width="18" style="82" customWidth="1"/>
    <col min="8450" max="8450" width="4.81640625" style="82" customWidth="1"/>
    <col min="8451" max="8451" width="6.7265625" style="82" customWidth="1"/>
    <col min="8452" max="8452" width="6.54296875" style="82" customWidth="1"/>
    <col min="8453" max="8455" width="5.7265625" style="82" customWidth="1"/>
    <col min="8456" max="8456" width="0.81640625" style="82" customWidth="1"/>
    <col min="8457" max="8457" width="7.1796875" style="82" customWidth="1"/>
    <col min="8458" max="8458" width="7.26953125" style="82" customWidth="1"/>
    <col min="8459" max="8459" width="6.453125" style="82" customWidth="1"/>
    <col min="8460" max="8460" width="6.7265625" style="82" customWidth="1"/>
    <col min="8461" max="8461" width="4.81640625" style="82" customWidth="1"/>
    <col min="8462" max="8704" width="9.1796875" style="82"/>
    <col min="8705" max="8705" width="18" style="82" customWidth="1"/>
    <col min="8706" max="8706" width="4.81640625" style="82" customWidth="1"/>
    <col min="8707" max="8707" width="6.7265625" style="82" customWidth="1"/>
    <col min="8708" max="8708" width="6.54296875" style="82" customWidth="1"/>
    <col min="8709" max="8711" width="5.7265625" style="82" customWidth="1"/>
    <col min="8712" max="8712" width="0.81640625" style="82" customWidth="1"/>
    <col min="8713" max="8713" width="7.1796875" style="82" customWidth="1"/>
    <col min="8714" max="8714" width="7.26953125" style="82" customWidth="1"/>
    <col min="8715" max="8715" width="6.453125" style="82" customWidth="1"/>
    <col min="8716" max="8716" width="6.7265625" style="82" customWidth="1"/>
    <col min="8717" max="8717" width="4.81640625" style="82" customWidth="1"/>
    <col min="8718" max="8960" width="9.1796875" style="82"/>
    <col min="8961" max="8961" width="18" style="82" customWidth="1"/>
    <col min="8962" max="8962" width="4.81640625" style="82" customWidth="1"/>
    <col min="8963" max="8963" width="6.7265625" style="82" customWidth="1"/>
    <col min="8964" max="8964" width="6.54296875" style="82" customWidth="1"/>
    <col min="8965" max="8967" width="5.7265625" style="82" customWidth="1"/>
    <col min="8968" max="8968" width="0.81640625" style="82" customWidth="1"/>
    <col min="8969" max="8969" width="7.1796875" style="82" customWidth="1"/>
    <col min="8970" max="8970" width="7.26953125" style="82" customWidth="1"/>
    <col min="8971" max="8971" width="6.453125" style="82" customWidth="1"/>
    <col min="8972" max="8972" width="6.7265625" style="82" customWidth="1"/>
    <col min="8973" max="8973" width="4.81640625" style="82" customWidth="1"/>
    <col min="8974" max="9216" width="9.1796875" style="82"/>
    <col min="9217" max="9217" width="18" style="82" customWidth="1"/>
    <col min="9218" max="9218" width="4.81640625" style="82" customWidth="1"/>
    <col min="9219" max="9219" width="6.7265625" style="82" customWidth="1"/>
    <col min="9220" max="9220" width="6.54296875" style="82" customWidth="1"/>
    <col min="9221" max="9223" width="5.7265625" style="82" customWidth="1"/>
    <col min="9224" max="9224" width="0.81640625" style="82" customWidth="1"/>
    <col min="9225" max="9225" width="7.1796875" style="82" customWidth="1"/>
    <col min="9226" max="9226" width="7.26953125" style="82" customWidth="1"/>
    <col min="9227" max="9227" width="6.453125" style="82" customWidth="1"/>
    <col min="9228" max="9228" width="6.7265625" style="82" customWidth="1"/>
    <col min="9229" max="9229" width="4.81640625" style="82" customWidth="1"/>
    <col min="9230" max="9472" width="9.1796875" style="82"/>
    <col min="9473" max="9473" width="18" style="82" customWidth="1"/>
    <col min="9474" max="9474" width="4.81640625" style="82" customWidth="1"/>
    <col min="9475" max="9475" width="6.7265625" style="82" customWidth="1"/>
    <col min="9476" max="9476" width="6.54296875" style="82" customWidth="1"/>
    <col min="9477" max="9479" width="5.7265625" style="82" customWidth="1"/>
    <col min="9480" max="9480" width="0.81640625" style="82" customWidth="1"/>
    <col min="9481" max="9481" width="7.1796875" style="82" customWidth="1"/>
    <col min="9482" max="9482" width="7.26953125" style="82" customWidth="1"/>
    <col min="9483" max="9483" width="6.453125" style="82" customWidth="1"/>
    <col min="9484" max="9484" width="6.7265625" style="82" customWidth="1"/>
    <col min="9485" max="9485" width="4.81640625" style="82" customWidth="1"/>
    <col min="9486" max="9728" width="9.1796875" style="82"/>
    <col min="9729" max="9729" width="18" style="82" customWidth="1"/>
    <col min="9730" max="9730" width="4.81640625" style="82" customWidth="1"/>
    <col min="9731" max="9731" width="6.7265625" style="82" customWidth="1"/>
    <col min="9732" max="9732" width="6.54296875" style="82" customWidth="1"/>
    <col min="9733" max="9735" width="5.7265625" style="82" customWidth="1"/>
    <col min="9736" max="9736" width="0.81640625" style="82" customWidth="1"/>
    <col min="9737" max="9737" width="7.1796875" style="82" customWidth="1"/>
    <col min="9738" max="9738" width="7.26953125" style="82" customWidth="1"/>
    <col min="9739" max="9739" width="6.453125" style="82" customWidth="1"/>
    <col min="9740" max="9740" width="6.7265625" style="82" customWidth="1"/>
    <col min="9741" max="9741" width="4.81640625" style="82" customWidth="1"/>
    <col min="9742" max="9984" width="9.1796875" style="82"/>
    <col min="9985" max="9985" width="18" style="82" customWidth="1"/>
    <col min="9986" max="9986" width="4.81640625" style="82" customWidth="1"/>
    <col min="9987" max="9987" width="6.7265625" style="82" customWidth="1"/>
    <col min="9988" max="9988" width="6.54296875" style="82" customWidth="1"/>
    <col min="9989" max="9991" width="5.7265625" style="82" customWidth="1"/>
    <col min="9992" max="9992" width="0.81640625" style="82" customWidth="1"/>
    <col min="9993" max="9993" width="7.1796875" style="82" customWidth="1"/>
    <col min="9994" max="9994" width="7.26953125" style="82" customWidth="1"/>
    <col min="9995" max="9995" width="6.453125" style="82" customWidth="1"/>
    <col min="9996" max="9996" width="6.7265625" style="82" customWidth="1"/>
    <col min="9997" max="9997" width="4.81640625" style="82" customWidth="1"/>
    <col min="9998" max="10240" width="9.1796875" style="82"/>
    <col min="10241" max="10241" width="18" style="82" customWidth="1"/>
    <col min="10242" max="10242" width="4.81640625" style="82" customWidth="1"/>
    <col min="10243" max="10243" width="6.7265625" style="82" customWidth="1"/>
    <col min="10244" max="10244" width="6.54296875" style="82" customWidth="1"/>
    <col min="10245" max="10247" width="5.7265625" style="82" customWidth="1"/>
    <col min="10248" max="10248" width="0.81640625" style="82" customWidth="1"/>
    <col min="10249" max="10249" width="7.1796875" style="82" customWidth="1"/>
    <col min="10250" max="10250" width="7.26953125" style="82" customWidth="1"/>
    <col min="10251" max="10251" width="6.453125" style="82" customWidth="1"/>
    <col min="10252" max="10252" width="6.7265625" style="82" customWidth="1"/>
    <col min="10253" max="10253" width="4.81640625" style="82" customWidth="1"/>
    <col min="10254" max="10496" width="9.1796875" style="82"/>
    <col min="10497" max="10497" width="18" style="82" customWidth="1"/>
    <col min="10498" max="10498" width="4.81640625" style="82" customWidth="1"/>
    <col min="10499" max="10499" width="6.7265625" style="82" customWidth="1"/>
    <col min="10500" max="10500" width="6.54296875" style="82" customWidth="1"/>
    <col min="10501" max="10503" width="5.7265625" style="82" customWidth="1"/>
    <col min="10504" max="10504" width="0.81640625" style="82" customWidth="1"/>
    <col min="10505" max="10505" width="7.1796875" style="82" customWidth="1"/>
    <col min="10506" max="10506" width="7.26953125" style="82" customWidth="1"/>
    <col min="10507" max="10507" width="6.453125" style="82" customWidth="1"/>
    <col min="10508" max="10508" width="6.7265625" style="82" customWidth="1"/>
    <col min="10509" max="10509" width="4.81640625" style="82" customWidth="1"/>
    <col min="10510" max="10752" width="9.1796875" style="82"/>
    <col min="10753" max="10753" width="18" style="82" customWidth="1"/>
    <col min="10754" max="10754" width="4.81640625" style="82" customWidth="1"/>
    <col min="10755" max="10755" width="6.7265625" style="82" customWidth="1"/>
    <col min="10756" max="10756" width="6.54296875" style="82" customWidth="1"/>
    <col min="10757" max="10759" width="5.7265625" style="82" customWidth="1"/>
    <col min="10760" max="10760" width="0.81640625" style="82" customWidth="1"/>
    <col min="10761" max="10761" width="7.1796875" style="82" customWidth="1"/>
    <col min="10762" max="10762" width="7.26953125" style="82" customWidth="1"/>
    <col min="10763" max="10763" width="6.453125" style="82" customWidth="1"/>
    <col min="10764" max="10764" width="6.7265625" style="82" customWidth="1"/>
    <col min="10765" max="10765" width="4.81640625" style="82" customWidth="1"/>
    <col min="10766" max="11008" width="9.1796875" style="82"/>
    <col min="11009" max="11009" width="18" style="82" customWidth="1"/>
    <col min="11010" max="11010" width="4.81640625" style="82" customWidth="1"/>
    <col min="11011" max="11011" width="6.7265625" style="82" customWidth="1"/>
    <col min="11012" max="11012" width="6.54296875" style="82" customWidth="1"/>
    <col min="11013" max="11015" width="5.7265625" style="82" customWidth="1"/>
    <col min="11016" max="11016" width="0.81640625" style="82" customWidth="1"/>
    <col min="11017" max="11017" width="7.1796875" style="82" customWidth="1"/>
    <col min="11018" max="11018" width="7.26953125" style="82" customWidth="1"/>
    <col min="11019" max="11019" width="6.453125" style="82" customWidth="1"/>
    <col min="11020" max="11020" width="6.7265625" style="82" customWidth="1"/>
    <col min="11021" max="11021" width="4.81640625" style="82" customWidth="1"/>
    <col min="11022" max="11264" width="9.1796875" style="82"/>
    <col min="11265" max="11265" width="18" style="82" customWidth="1"/>
    <col min="11266" max="11266" width="4.81640625" style="82" customWidth="1"/>
    <col min="11267" max="11267" width="6.7265625" style="82" customWidth="1"/>
    <col min="11268" max="11268" width="6.54296875" style="82" customWidth="1"/>
    <col min="11269" max="11271" width="5.7265625" style="82" customWidth="1"/>
    <col min="11272" max="11272" width="0.81640625" style="82" customWidth="1"/>
    <col min="11273" max="11273" width="7.1796875" style="82" customWidth="1"/>
    <col min="11274" max="11274" width="7.26953125" style="82" customWidth="1"/>
    <col min="11275" max="11275" width="6.453125" style="82" customWidth="1"/>
    <col min="11276" max="11276" width="6.7265625" style="82" customWidth="1"/>
    <col min="11277" max="11277" width="4.81640625" style="82" customWidth="1"/>
    <col min="11278" max="11520" width="9.1796875" style="82"/>
    <col min="11521" max="11521" width="18" style="82" customWidth="1"/>
    <col min="11522" max="11522" width="4.81640625" style="82" customWidth="1"/>
    <col min="11523" max="11523" width="6.7265625" style="82" customWidth="1"/>
    <col min="11524" max="11524" width="6.54296875" style="82" customWidth="1"/>
    <col min="11525" max="11527" width="5.7265625" style="82" customWidth="1"/>
    <col min="11528" max="11528" width="0.81640625" style="82" customWidth="1"/>
    <col min="11529" max="11529" width="7.1796875" style="82" customWidth="1"/>
    <col min="11530" max="11530" width="7.26953125" style="82" customWidth="1"/>
    <col min="11531" max="11531" width="6.453125" style="82" customWidth="1"/>
    <col min="11532" max="11532" width="6.7265625" style="82" customWidth="1"/>
    <col min="11533" max="11533" width="4.81640625" style="82" customWidth="1"/>
    <col min="11534" max="11776" width="9.1796875" style="82"/>
    <col min="11777" max="11777" width="18" style="82" customWidth="1"/>
    <col min="11778" max="11778" width="4.81640625" style="82" customWidth="1"/>
    <col min="11779" max="11779" width="6.7265625" style="82" customWidth="1"/>
    <col min="11780" max="11780" width="6.54296875" style="82" customWidth="1"/>
    <col min="11781" max="11783" width="5.7265625" style="82" customWidth="1"/>
    <col min="11784" max="11784" width="0.81640625" style="82" customWidth="1"/>
    <col min="11785" max="11785" width="7.1796875" style="82" customWidth="1"/>
    <col min="11786" max="11786" width="7.26953125" style="82" customWidth="1"/>
    <col min="11787" max="11787" width="6.453125" style="82" customWidth="1"/>
    <col min="11788" max="11788" width="6.7265625" style="82" customWidth="1"/>
    <col min="11789" max="11789" width="4.81640625" style="82" customWidth="1"/>
    <col min="11790" max="12032" width="9.1796875" style="82"/>
    <col min="12033" max="12033" width="18" style="82" customWidth="1"/>
    <col min="12034" max="12034" width="4.81640625" style="82" customWidth="1"/>
    <col min="12035" max="12035" width="6.7265625" style="82" customWidth="1"/>
    <col min="12036" max="12036" width="6.54296875" style="82" customWidth="1"/>
    <col min="12037" max="12039" width="5.7265625" style="82" customWidth="1"/>
    <col min="12040" max="12040" width="0.81640625" style="82" customWidth="1"/>
    <col min="12041" max="12041" width="7.1796875" style="82" customWidth="1"/>
    <col min="12042" max="12042" width="7.26953125" style="82" customWidth="1"/>
    <col min="12043" max="12043" width="6.453125" style="82" customWidth="1"/>
    <col min="12044" max="12044" width="6.7265625" style="82" customWidth="1"/>
    <col min="12045" max="12045" width="4.81640625" style="82" customWidth="1"/>
    <col min="12046" max="12288" width="9.1796875" style="82"/>
    <col min="12289" max="12289" width="18" style="82" customWidth="1"/>
    <col min="12290" max="12290" width="4.81640625" style="82" customWidth="1"/>
    <col min="12291" max="12291" width="6.7265625" style="82" customWidth="1"/>
    <col min="12292" max="12292" width="6.54296875" style="82" customWidth="1"/>
    <col min="12293" max="12295" width="5.7265625" style="82" customWidth="1"/>
    <col min="12296" max="12296" width="0.81640625" style="82" customWidth="1"/>
    <col min="12297" max="12297" width="7.1796875" style="82" customWidth="1"/>
    <col min="12298" max="12298" width="7.26953125" style="82" customWidth="1"/>
    <col min="12299" max="12299" width="6.453125" style="82" customWidth="1"/>
    <col min="12300" max="12300" width="6.7265625" style="82" customWidth="1"/>
    <col min="12301" max="12301" width="4.81640625" style="82" customWidth="1"/>
    <col min="12302" max="12544" width="9.1796875" style="82"/>
    <col min="12545" max="12545" width="18" style="82" customWidth="1"/>
    <col min="12546" max="12546" width="4.81640625" style="82" customWidth="1"/>
    <col min="12547" max="12547" width="6.7265625" style="82" customWidth="1"/>
    <col min="12548" max="12548" width="6.54296875" style="82" customWidth="1"/>
    <col min="12549" max="12551" width="5.7265625" style="82" customWidth="1"/>
    <col min="12552" max="12552" width="0.81640625" style="82" customWidth="1"/>
    <col min="12553" max="12553" width="7.1796875" style="82" customWidth="1"/>
    <col min="12554" max="12554" width="7.26953125" style="82" customWidth="1"/>
    <col min="12555" max="12555" width="6.453125" style="82" customWidth="1"/>
    <col min="12556" max="12556" width="6.7265625" style="82" customWidth="1"/>
    <col min="12557" max="12557" width="4.81640625" style="82" customWidth="1"/>
    <col min="12558" max="12800" width="9.1796875" style="82"/>
    <col min="12801" max="12801" width="18" style="82" customWidth="1"/>
    <col min="12802" max="12802" width="4.81640625" style="82" customWidth="1"/>
    <col min="12803" max="12803" width="6.7265625" style="82" customWidth="1"/>
    <col min="12804" max="12804" width="6.54296875" style="82" customWidth="1"/>
    <col min="12805" max="12807" width="5.7265625" style="82" customWidth="1"/>
    <col min="12808" max="12808" width="0.81640625" style="82" customWidth="1"/>
    <col min="12809" max="12809" width="7.1796875" style="82" customWidth="1"/>
    <col min="12810" max="12810" width="7.26953125" style="82" customWidth="1"/>
    <col min="12811" max="12811" width="6.453125" style="82" customWidth="1"/>
    <col min="12812" max="12812" width="6.7265625" style="82" customWidth="1"/>
    <col min="12813" max="12813" width="4.81640625" style="82" customWidth="1"/>
    <col min="12814" max="13056" width="9.1796875" style="82"/>
    <col min="13057" max="13057" width="18" style="82" customWidth="1"/>
    <col min="13058" max="13058" width="4.81640625" style="82" customWidth="1"/>
    <col min="13059" max="13059" width="6.7265625" style="82" customWidth="1"/>
    <col min="13060" max="13060" width="6.54296875" style="82" customWidth="1"/>
    <col min="13061" max="13063" width="5.7265625" style="82" customWidth="1"/>
    <col min="13064" max="13064" width="0.81640625" style="82" customWidth="1"/>
    <col min="13065" max="13065" width="7.1796875" style="82" customWidth="1"/>
    <col min="13066" max="13066" width="7.26953125" style="82" customWidth="1"/>
    <col min="13067" max="13067" width="6.453125" style="82" customWidth="1"/>
    <col min="13068" max="13068" width="6.7265625" style="82" customWidth="1"/>
    <col min="13069" max="13069" width="4.81640625" style="82" customWidth="1"/>
    <col min="13070" max="13312" width="9.1796875" style="82"/>
    <col min="13313" max="13313" width="18" style="82" customWidth="1"/>
    <col min="13314" max="13314" width="4.81640625" style="82" customWidth="1"/>
    <col min="13315" max="13315" width="6.7265625" style="82" customWidth="1"/>
    <col min="13316" max="13316" width="6.54296875" style="82" customWidth="1"/>
    <col min="13317" max="13319" width="5.7265625" style="82" customWidth="1"/>
    <col min="13320" max="13320" width="0.81640625" style="82" customWidth="1"/>
    <col min="13321" max="13321" width="7.1796875" style="82" customWidth="1"/>
    <col min="13322" max="13322" width="7.26953125" style="82" customWidth="1"/>
    <col min="13323" max="13323" width="6.453125" style="82" customWidth="1"/>
    <col min="13324" max="13324" width="6.7265625" style="82" customWidth="1"/>
    <col min="13325" max="13325" width="4.81640625" style="82" customWidth="1"/>
    <col min="13326" max="13568" width="9.1796875" style="82"/>
    <col min="13569" max="13569" width="18" style="82" customWidth="1"/>
    <col min="13570" max="13570" width="4.81640625" style="82" customWidth="1"/>
    <col min="13571" max="13571" width="6.7265625" style="82" customWidth="1"/>
    <col min="13572" max="13572" width="6.54296875" style="82" customWidth="1"/>
    <col min="13573" max="13575" width="5.7265625" style="82" customWidth="1"/>
    <col min="13576" max="13576" width="0.81640625" style="82" customWidth="1"/>
    <col min="13577" max="13577" width="7.1796875" style="82" customWidth="1"/>
    <col min="13578" max="13578" width="7.26953125" style="82" customWidth="1"/>
    <col min="13579" max="13579" width="6.453125" style="82" customWidth="1"/>
    <col min="13580" max="13580" width="6.7265625" style="82" customWidth="1"/>
    <col min="13581" max="13581" width="4.81640625" style="82" customWidth="1"/>
    <col min="13582" max="13824" width="9.1796875" style="82"/>
    <col min="13825" max="13825" width="18" style="82" customWidth="1"/>
    <col min="13826" max="13826" width="4.81640625" style="82" customWidth="1"/>
    <col min="13827" max="13827" width="6.7265625" style="82" customWidth="1"/>
    <col min="13828" max="13828" width="6.54296875" style="82" customWidth="1"/>
    <col min="13829" max="13831" width="5.7265625" style="82" customWidth="1"/>
    <col min="13832" max="13832" width="0.81640625" style="82" customWidth="1"/>
    <col min="13833" max="13833" width="7.1796875" style="82" customWidth="1"/>
    <col min="13834" max="13834" width="7.26953125" style="82" customWidth="1"/>
    <col min="13835" max="13835" width="6.453125" style="82" customWidth="1"/>
    <col min="13836" max="13836" width="6.7265625" style="82" customWidth="1"/>
    <col min="13837" max="13837" width="4.81640625" style="82" customWidth="1"/>
    <col min="13838" max="14080" width="9.1796875" style="82"/>
    <col min="14081" max="14081" width="18" style="82" customWidth="1"/>
    <col min="14082" max="14082" width="4.81640625" style="82" customWidth="1"/>
    <col min="14083" max="14083" width="6.7265625" style="82" customWidth="1"/>
    <col min="14084" max="14084" width="6.54296875" style="82" customWidth="1"/>
    <col min="14085" max="14087" width="5.7265625" style="82" customWidth="1"/>
    <col min="14088" max="14088" width="0.81640625" style="82" customWidth="1"/>
    <col min="14089" max="14089" width="7.1796875" style="82" customWidth="1"/>
    <col min="14090" max="14090" width="7.26953125" style="82" customWidth="1"/>
    <col min="14091" max="14091" width="6.453125" style="82" customWidth="1"/>
    <col min="14092" max="14092" width="6.7265625" style="82" customWidth="1"/>
    <col min="14093" max="14093" width="4.81640625" style="82" customWidth="1"/>
    <col min="14094" max="14336" width="9.1796875" style="82"/>
    <col min="14337" max="14337" width="18" style="82" customWidth="1"/>
    <col min="14338" max="14338" width="4.81640625" style="82" customWidth="1"/>
    <col min="14339" max="14339" width="6.7265625" style="82" customWidth="1"/>
    <col min="14340" max="14340" width="6.54296875" style="82" customWidth="1"/>
    <col min="14341" max="14343" width="5.7265625" style="82" customWidth="1"/>
    <col min="14344" max="14344" width="0.81640625" style="82" customWidth="1"/>
    <col min="14345" max="14345" width="7.1796875" style="82" customWidth="1"/>
    <col min="14346" max="14346" width="7.26953125" style="82" customWidth="1"/>
    <col min="14347" max="14347" width="6.453125" style="82" customWidth="1"/>
    <col min="14348" max="14348" width="6.7265625" style="82" customWidth="1"/>
    <col min="14349" max="14349" width="4.81640625" style="82" customWidth="1"/>
    <col min="14350" max="14592" width="9.1796875" style="82"/>
    <col min="14593" max="14593" width="18" style="82" customWidth="1"/>
    <col min="14594" max="14594" width="4.81640625" style="82" customWidth="1"/>
    <col min="14595" max="14595" width="6.7265625" style="82" customWidth="1"/>
    <col min="14596" max="14596" width="6.54296875" style="82" customWidth="1"/>
    <col min="14597" max="14599" width="5.7265625" style="82" customWidth="1"/>
    <col min="14600" max="14600" width="0.81640625" style="82" customWidth="1"/>
    <col min="14601" max="14601" width="7.1796875" style="82" customWidth="1"/>
    <col min="14602" max="14602" width="7.26953125" style="82" customWidth="1"/>
    <col min="14603" max="14603" width="6.453125" style="82" customWidth="1"/>
    <col min="14604" max="14604" width="6.7265625" style="82" customWidth="1"/>
    <col min="14605" max="14605" width="4.81640625" style="82" customWidth="1"/>
    <col min="14606" max="14848" width="9.1796875" style="82"/>
    <col min="14849" max="14849" width="18" style="82" customWidth="1"/>
    <col min="14850" max="14850" width="4.81640625" style="82" customWidth="1"/>
    <col min="14851" max="14851" width="6.7265625" style="82" customWidth="1"/>
    <col min="14852" max="14852" width="6.54296875" style="82" customWidth="1"/>
    <col min="14853" max="14855" width="5.7265625" style="82" customWidth="1"/>
    <col min="14856" max="14856" width="0.81640625" style="82" customWidth="1"/>
    <col min="14857" max="14857" width="7.1796875" style="82" customWidth="1"/>
    <col min="14858" max="14858" width="7.26953125" style="82" customWidth="1"/>
    <col min="14859" max="14859" width="6.453125" style="82" customWidth="1"/>
    <col min="14860" max="14860" width="6.7265625" style="82" customWidth="1"/>
    <col min="14861" max="14861" width="4.81640625" style="82" customWidth="1"/>
    <col min="14862" max="15104" width="9.1796875" style="82"/>
    <col min="15105" max="15105" width="18" style="82" customWidth="1"/>
    <col min="15106" max="15106" width="4.81640625" style="82" customWidth="1"/>
    <col min="15107" max="15107" width="6.7265625" style="82" customWidth="1"/>
    <col min="15108" max="15108" width="6.54296875" style="82" customWidth="1"/>
    <col min="15109" max="15111" width="5.7265625" style="82" customWidth="1"/>
    <col min="15112" max="15112" width="0.81640625" style="82" customWidth="1"/>
    <col min="15113" max="15113" width="7.1796875" style="82" customWidth="1"/>
    <col min="15114" max="15114" width="7.26953125" style="82" customWidth="1"/>
    <col min="15115" max="15115" width="6.453125" style="82" customWidth="1"/>
    <col min="15116" max="15116" width="6.7265625" style="82" customWidth="1"/>
    <col min="15117" max="15117" width="4.81640625" style="82" customWidth="1"/>
    <col min="15118" max="15360" width="9.1796875" style="82"/>
    <col min="15361" max="15361" width="18" style="82" customWidth="1"/>
    <col min="15362" max="15362" width="4.81640625" style="82" customWidth="1"/>
    <col min="15363" max="15363" width="6.7265625" style="82" customWidth="1"/>
    <col min="15364" max="15364" width="6.54296875" style="82" customWidth="1"/>
    <col min="15365" max="15367" width="5.7265625" style="82" customWidth="1"/>
    <col min="15368" max="15368" width="0.81640625" style="82" customWidth="1"/>
    <col min="15369" max="15369" width="7.1796875" style="82" customWidth="1"/>
    <col min="15370" max="15370" width="7.26953125" style="82" customWidth="1"/>
    <col min="15371" max="15371" width="6.453125" style="82" customWidth="1"/>
    <col min="15372" max="15372" width="6.7265625" style="82" customWidth="1"/>
    <col min="15373" max="15373" width="4.81640625" style="82" customWidth="1"/>
    <col min="15374" max="15616" width="9.1796875" style="82"/>
    <col min="15617" max="15617" width="18" style="82" customWidth="1"/>
    <col min="15618" max="15618" width="4.81640625" style="82" customWidth="1"/>
    <col min="15619" max="15619" width="6.7265625" style="82" customWidth="1"/>
    <col min="15620" max="15620" width="6.54296875" style="82" customWidth="1"/>
    <col min="15621" max="15623" width="5.7265625" style="82" customWidth="1"/>
    <col min="15624" max="15624" width="0.81640625" style="82" customWidth="1"/>
    <col min="15625" max="15625" width="7.1796875" style="82" customWidth="1"/>
    <col min="15626" max="15626" width="7.26953125" style="82" customWidth="1"/>
    <col min="15627" max="15627" width="6.453125" style="82" customWidth="1"/>
    <col min="15628" max="15628" width="6.7265625" style="82" customWidth="1"/>
    <col min="15629" max="15629" width="4.81640625" style="82" customWidth="1"/>
    <col min="15630" max="15872" width="9.1796875" style="82"/>
    <col min="15873" max="15873" width="18" style="82" customWidth="1"/>
    <col min="15874" max="15874" width="4.81640625" style="82" customWidth="1"/>
    <col min="15875" max="15875" width="6.7265625" style="82" customWidth="1"/>
    <col min="15876" max="15876" width="6.54296875" style="82" customWidth="1"/>
    <col min="15877" max="15879" width="5.7265625" style="82" customWidth="1"/>
    <col min="15880" max="15880" width="0.81640625" style="82" customWidth="1"/>
    <col min="15881" max="15881" width="7.1796875" style="82" customWidth="1"/>
    <col min="15882" max="15882" width="7.26953125" style="82" customWidth="1"/>
    <col min="15883" max="15883" width="6.453125" style="82" customWidth="1"/>
    <col min="15884" max="15884" width="6.7265625" style="82" customWidth="1"/>
    <col min="15885" max="15885" width="4.81640625" style="82" customWidth="1"/>
    <col min="15886" max="16128" width="9.1796875" style="82"/>
    <col min="16129" max="16129" width="18" style="82" customWidth="1"/>
    <col min="16130" max="16130" width="4.81640625" style="82" customWidth="1"/>
    <col min="16131" max="16131" width="6.7265625" style="82" customWidth="1"/>
    <col min="16132" max="16132" width="6.54296875" style="82" customWidth="1"/>
    <col min="16133" max="16135" width="5.7265625" style="82" customWidth="1"/>
    <col min="16136" max="16136" width="0.81640625" style="82" customWidth="1"/>
    <col min="16137" max="16137" width="7.1796875" style="82" customWidth="1"/>
    <col min="16138" max="16138" width="7.26953125" style="82" customWidth="1"/>
    <col min="16139" max="16139" width="6.453125" style="82" customWidth="1"/>
    <col min="16140" max="16140" width="6.7265625" style="82" customWidth="1"/>
    <col min="16141" max="16141" width="4.81640625" style="82" customWidth="1"/>
    <col min="16142" max="16384" width="9.1796875" style="82"/>
  </cols>
  <sheetData>
    <row r="1" spans="1:13" s="169" customFormat="1" ht="12" customHeight="1" x14ac:dyDescent="0.25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s="169" customFormat="1" ht="12.75" customHeight="1" x14ac:dyDescent="0.25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3" spans="1:13" s="172" customFormat="1" ht="25" customHeight="1" x14ac:dyDescent="0.25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13" s="78" customFormat="1" ht="11.5" x14ac:dyDescent="0.25">
      <c r="A4" s="77" t="s">
        <v>173</v>
      </c>
    </row>
    <row r="5" spans="1:13" s="78" customFormat="1" ht="25" customHeight="1" x14ac:dyDescent="0.25">
      <c r="A5" s="238" t="s">
        <v>67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</row>
    <row r="6" spans="1:13" s="78" customFormat="1" ht="11.5" x14ac:dyDescent="0.25">
      <c r="A6" s="78" t="s">
        <v>186</v>
      </c>
    </row>
    <row r="7" spans="1:13" ht="6" customHeight="1" x14ac:dyDescent="0.25">
      <c r="A7" s="134" t="s">
        <v>77</v>
      </c>
      <c r="B7" s="134" t="s">
        <v>78</v>
      </c>
      <c r="C7" s="134" t="s">
        <v>79</v>
      </c>
      <c r="D7" s="134" t="s">
        <v>80</v>
      </c>
      <c r="E7" s="134"/>
      <c r="F7" s="134"/>
      <c r="G7" s="134"/>
      <c r="H7" s="134"/>
      <c r="I7" s="134"/>
      <c r="J7" s="134"/>
      <c r="K7" s="134"/>
      <c r="L7" s="134"/>
      <c r="M7" s="134"/>
    </row>
    <row r="8" spans="1:13" s="81" customFormat="1" ht="9" x14ac:dyDescent="0.2">
      <c r="A8" s="246" t="s">
        <v>112</v>
      </c>
      <c r="B8" s="242" t="s">
        <v>82</v>
      </c>
      <c r="C8" s="242"/>
      <c r="D8" s="242"/>
      <c r="E8" s="242"/>
      <c r="F8" s="242"/>
      <c r="G8" s="242"/>
      <c r="H8" s="160"/>
      <c r="I8" s="243" t="s">
        <v>113</v>
      </c>
      <c r="J8" s="243" t="s">
        <v>114</v>
      </c>
      <c r="K8" s="243" t="s">
        <v>85</v>
      </c>
      <c r="L8" s="243" t="s">
        <v>86</v>
      </c>
      <c r="M8" s="243" t="s">
        <v>87</v>
      </c>
    </row>
    <row r="9" spans="1:13" s="81" customFormat="1" ht="4.5" customHeight="1" x14ac:dyDescent="0.2">
      <c r="A9" s="247"/>
      <c r="B9" s="160"/>
      <c r="C9" s="160"/>
      <c r="D9" s="160"/>
      <c r="E9" s="160"/>
      <c r="F9" s="160"/>
      <c r="G9" s="160"/>
      <c r="H9" s="83"/>
      <c r="I9" s="244"/>
      <c r="J9" s="244"/>
      <c r="K9" s="244"/>
      <c r="L9" s="244"/>
      <c r="M9" s="244"/>
    </row>
    <row r="10" spans="1:13" s="81" customFormat="1" ht="50.15" customHeight="1" x14ac:dyDescent="0.2">
      <c r="A10" s="248"/>
      <c r="B10" s="161" t="s">
        <v>88</v>
      </c>
      <c r="C10" s="161" t="s">
        <v>89</v>
      </c>
      <c r="D10" s="161" t="s">
        <v>90</v>
      </c>
      <c r="E10" s="161" t="s">
        <v>91</v>
      </c>
      <c r="F10" s="161" t="s">
        <v>92</v>
      </c>
      <c r="G10" s="161" t="s">
        <v>93</v>
      </c>
      <c r="H10" s="161"/>
      <c r="I10" s="245"/>
      <c r="J10" s="245"/>
      <c r="K10" s="245"/>
      <c r="L10" s="245"/>
      <c r="M10" s="245"/>
    </row>
    <row r="11" spans="1:13" s="81" customFormat="1" ht="3.75" customHeight="1" x14ac:dyDescent="0.2"/>
    <row r="12" spans="1:13" s="79" customFormat="1" ht="9" x14ac:dyDescent="0.25">
      <c r="A12" s="87"/>
      <c r="B12" s="235" t="s">
        <v>189</v>
      </c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</row>
    <row r="13" spans="1:13" s="81" customFormat="1" ht="3" customHeight="1" x14ac:dyDescent="0.2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</row>
    <row r="14" spans="1:13" s="79" customFormat="1" ht="10" customHeight="1" x14ac:dyDescent="0.25">
      <c r="A14" s="79" t="s">
        <v>115</v>
      </c>
      <c r="B14" s="175">
        <v>8.5</v>
      </c>
      <c r="C14" s="175">
        <v>20.5</v>
      </c>
      <c r="D14" s="175">
        <v>5</v>
      </c>
      <c r="E14" s="175">
        <v>17.3</v>
      </c>
      <c r="F14" s="175">
        <v>15.8</v>
      </c>
      <c r="G14" s="175">
        <v>31.8</v>
      </c>
      <c r="H14" s="175"/>
      <c r="I14" s="175">
        <v>2.7</v>
      </c>
      <c r="J14" s="175">
        <v>4.9000000000000004</v>
      </c>
      <c r="K14" s="175">
        <v>13.9</v>
      </c>
      <c r="L14" s="175">
        <v>0.6</v>
      </c>
      <c r="M14" s="175">
        <v>1.4</v>
      </c>
    </row>
    <row r="15" spans="1:13" s="79" customFormat="1" ht="10" customHeight="1" x14ac:dyDescent="0.25">
      <c r="A15" s="87" t="s">
        <v>172</v>
      </c>
      <c r="B15" s="175">
        <v>8.4</v>
      </c>
      <c r="C15" s="175">
        <v>23.1</v>
      </c>
      <c r="D15" s="175">
        <v>4.9000000000000004</v>
      </c>
      <c r="E15" s="175">
        <v>16.5</v>
      </c>
      <c r="F15" s="175">
        <v>15.9</v>
      </c>
      <c r="G15" s="175">
        <v>28.9</v>
      </c>
      <c r="H15" s="175"/>
      <c r="I15" s="175">
        <v>6.6</v>
      </c>
      <c r="J15" s="175">
        <v>2.8</v>
      </c>
      <c r="K15" s="175">
        <v>12.4</v>
      </c>
      <c r="L15" s="175">
        <v>1.1000000000000001</v>
      </c>
      <c r="M15" s="175">
        <v>2.2999999999999998</v>
      </c>
    </row>
    <row r="16" spans="1:13" s="79" customFormat="1" ht="10" customHeight="1" x14ac:dyDescent="0.25">
      <c r="A16" s="79" t="s">
        <v>116</v>
      </c>
      <c r="B16" s="175">
        <v>8.4</v>
      </c>
      <c r="C16" s="175">
        <v>25.2</v>
      </c>
      <c r="D16" s="175">
        <v>4.5</v>
      </c>
      <c r="E16" s="175">
        <v>15.8</v>
      </c>
      <c r="F16" s="175">
        <v>13.8</v>
      </c>
      <c r="G16" s="175">
        <v>31.1</v>
      </c>
      <c r="H16" s="175"/>
      <c r="I16" s="175">
        <v>2.6</v>
      </c>
      <c r="J16" s="175">
        <v>4.5</v>
      </c>
      <c r="K16" s="175">
        <v>15.8</v>
      </c>
      <c r="L16" s="175">
        <v>0.7</v>
      </c>
      <c r="M16" s="175">
        <v>1.5</v>
      </c>
    </row>
    <row r="17" spans="1:13" s="79" customFormat="1" ht="10" customHeight="1" x14ac:dyDescent="0.25">
      <c r="A17" s="79" t="s">
        <v>117</v>
      </c>
      <c r="B17" s="175">
        <v>7</v>
      </c>
      <c r="C17" s="175">
        <v>22.1</v>
      </c>
      <c r="D17" s="175">
        <v>5.7</v>
      </c>
      <c r="E17" s="175">
        <v>16.5</v>
      </c>
      <c r="F17" s="175">
        <v>15.9</v>
      </c>
      <c r="G17" s="175">
        <v>31.7</v>
      </c>
      <c r="H17" s="175"/>
      <c r="I17" s="175">
        <v>2.2000000000000002</v>
      </c>
      <c r="J17" s="175">
        <v>4.0999999999999996</v>
      </c>
      <c r="K17" s="175">
        <v>14.3</v>
      </c>
      <c r="L17" s="175">
        <v>0.6</v>
      </c>
      <c r="M17" s="175">
        <v>2</v>
      </c>
    </row>
    <row r="18" spans="1:13" s="79" customFormat="1" ht="10" customHeight="1" x14ac:dyDescent="0.25">
      <c r="A18" s="79" t="s">
        <v>118</v>
      </c>
      <c r="B18" s="175">
        <v>8.8000000000000007</v>
      </c>
      <c r="C18" s="175">
        <v>23.8</v>
      </c>
      <c r="D18" s="175">
        <v>8</v>
      </c>
      <c r="E18" s="175">
        <v>17.100000000000001</v>
      </c>
      <c r="F18" s="175">
        <v>15.8</v>
      </c>
      <c r="G18" s="175">
        <v>25.3</v>
      </c>
      <c r="H18" s="175"/>
      <c r="I18" s="175">
        <v>8.8000000000000007</v>
      </c>
      <c r="J18" s="175">
        <v>4.3</v>
      </c>
      <c r="K18" s="175">
        <v>17.7</v>
      </c>
      <c r="L18" s="175">
        <v>1.3</v>
      </c>
      <c r="M18" s="175">
        <v>4</v>
      </c>
    </row>
    <row r="19" spans="1:13" s="79" customFormat="1" ht="10" customHeight="1" x14ac:dyDescent="0.25">
      <c r="A19" s="95" t="s">
        <v>119</v>
      </c>
      <c r="B19" s="175">
        <v>8.6999999999999993</v>
      </c>
      <c r="C19" s="175">
        <v>20.8</v>
      </c>
      <c r="D19" s="175">
        <v>9.1</v>
      </c>
      <c r="E19" s="175">
        <v>17.399999999999999</v>
      </c>
      <c r="F19" s="175">
        <v>17.7</v>
      </c>
      <c r="G19" s="175">
        <v>25</v>
      </c>
      <c r="H19" s="175"/>
      <c r="I19" s="175">
        <v>14.4</v>
      </c>
      <c r="J19" s="175">
        <v>3.6</v>
      </c>
      <c r="K19" s="175">
        <v>17.7</v>
      </c>
      <c r="L19" s="175">
        <v>1.6</v>
      </c>
      <c r="M19" s="175">
        <v>5.8</v>
      </c>
    </row>
    <row r="20" spans="1:13" s="79" customFormat="1" ht="10" customHeight="1" x14ac:dyDescent="0.25">
      <c r="A20" s="95" t="s">
        <v>120</v>
      </c>
      <c r="B20" s="175">
        <v>9</v>
      </c>
      <c r="C20" s="175">
        <v>26.7</v>
      </c>
      <c r="D20" s="175">
        <v>7</v>
      </c>
      <c r="E20" s="175">
        <v>16.8</v>
      </c>
      <c r="F20" s="175">
        <v>13.9</v>
      </c>
      <c r="G20" s="175">
        <v>25.6</v>
      </c>
      <c r="H20" s="175"/>
      <c r="I20" s="175">
        <v>3.3</v>
      </c>
      <c r="J20" s="175">
        <v>5</v>
      </c>
      <c r="K20" s="175">
        <v>17.7</v>
      </c>
      <c r="L20" s="175">
        <v>0.9</v>
      </c>
      <c r="M20" s="175">
        <v>2.2999999999999998</v>
      </c>
    </row>
    <row r="21" spans="1:13" s="79" customFormat="1" ht="10" customHeight="1" x14ac:dyDescent="0.25">
      <c r="A21" s="79" t="s">
        <v>121</v>
      </c>
      <c r="B21" s="175">
        <v>9</v>
      </c>
      <c r="C21" s="175">
        <v>22.9</v>
      </c>
      <c r="D21" s="175">
        <v>5.6</v>
      </c>
      <c r="E21" s="175">
        <v>15.5</v>
      </c>
      <c r="F21" s="175">
        <v>14.7</v>
      </c>
      <c r="G21" s="175">
        <v>31.2</v>
      </c>
      <c r="H21" s="175"/>
      <c r="I21" s="175">
        <v>2.2999999999999998</v>
      </c>
      <c r="J21" s="175">
        <v>3.4</v>
      </c>
      <c r="K21" s="175">
        <v>12.7</v>
      </c>
      <c r="L21" s="175">
        <v>0.8</v>
      </c>
      <c r="M21" s="175">
        <v>1.8</v>
      </c>
    </row>
    <row r="22" spans="1:13" s="79" customFormat="1" ht="10" customHeight="1" x14ac:dyDescent="0.25">
      <c r="A22" s="79" t="s">
        <v>122</v>
      </c>
      <c r="B22" s="175">
        <v>9.5</v>
      </c>
      <c r="C22" s="175">
        <v>25.8</v>
      </c>
      <c r="D22" s="175">
        <v>5.5</v>
      </c>
      <c r="E22" s="175">
        <v>17.100000000000001</v>
      </c>
      <c r="F22" s="175">
        <v>14</v>
      </c>
      <c r="G22" s="175">
        <v>26.6</v>
      </c>
      <c r="H22" s="175"/>
      <c r="I22" s="175">
        <v>2.2000000000000002</v>
      </c>
      <c r="J22" s="175">
        <v>3.8</v>
      </c>
      <c r="K22" s="175">
        <v>14.2</v>
      </c>
      <c r="L22" s="175">
        <v>1</v>
      </c>
      <c r="M22" s="175">
        <v>2.1</v>
      </c>
    </row>
    <row r="23" spans="1:13" s="79" customFormat="1" ht="10" customHeight="1" x14ac:dyDescent="0.25">
      <c r="A23" s="79" t="s">
        <v>123</v>
      </c>
      <c r="B23" s="175">
        <v>7.7</v>
      </c>
      <c r="C23" s="175">
        <v>22.1</v>
      </c>
      <c r="D23" s="175">
        <v>6</v>
      </c>
      <c r="E23" s="175">
        <v>20</v>
      </c>
      <c r="F23" s="175">
        <v>14.3</v>
      </c>
      <c r="G23" s="175">
        <v>29.2</v>
      </c>
      <c r="H23" s="175"/>
      <c r="I23" s="175">
        <v>2.9</v>
      </c>
      <c r="J23" s="175">
        <v>3.7</v>
      </c>
      <c r="K23" s="175">
        <v>15.6</v>
      </c>
      <c r="L23" s="175">
        <v>1</v>
      </c>
      <c r="M23" s="175">
        <v>3</v>
      </c>
    </row>
    <row r="24" spans="1:13" s="89" customFormat="1" ht="10" customHeight="1" x14ac:dyDescent="0.25">
      <c r="A24" s="79" t="s">
        <v>124</v>
      </c>
      <c r="B24" s="175">
        <v>9.1999999999999993</v>
      </c>
      <c r="C24" s="175">
        <v>22.9</v>
      </c>
      <c r="D24" s="175">
        <v>4.5</v>
      </c>
      <c r="E24" s="175">
        <v>16.899999999999999</v>
      </c>
      <c r="F24" s="175">
        <v>14.4</v>
      </c>
      <c r="G24" s="175">
        <v>31.4</v>
      </c>
      <c r="H24" s="175"/>
      <c r="I24" s="175">
        <v>2.4</v>
      </c>
      <c r="J24" s="175">
        <v>4.3</v>
      </c>
      <c r="K24" s="175">
        <v>17.899999999999999</v>
      </c>
      <c r="L24" s="175">
        <v>1</v>
      </c>
      <c r="M24" s="175">
        <v>2.5</v>
      </c>
    </row>
    <row r="25" spans="1:13" s="79" customFormat="1" ht="10" customHeight="1" x14ac:dyDescent="0.25">
      <c r="A25" s="79" t="s">
        <v>125</v>
      </c>
      <c r="B25" s="175">
        <v>8.1999999999999993</v>
      </c>
      <c r="C25" s="175">
        <v>19.899999999999999</v>
      </c>
      <c r="D25" s="175">
        <v>3.7</v>
      </c>
      <c r="E25" s="175">
        <v>14.7</v>
      </c>
      <c r="F25" s="175">
        <v>16.399999999999999</v>
      </c>
      <c r="G25" s="175">
        <v>36.5</v>
      </c>
      <c r="H25" s="175"/>
      <c r="I25" s="175">
        <v>4.0999999999999996</v>
      </c>
      <c r="J25" s="175">
        <v>3.3</v>
      </c>
      <c r="K25" s="175">
        <v>16</v>
      </c>
      <c r="L25" s="175">
        <v>0.6</v>
      </c>
      <c r="M25" s="175">
        <v>1.1000000000000001</v>
      </c>
    </row>
    <row r="26" spans="1:13" s="79" customFormat="1" ht="10" customHeight="1" x14ac:dyDescent="0.25">
      <c r="A26" s="79" t="s">
        <v>126</v>
      </c>
      <c r="B26" s="175">
        <v>8.1</v>
      </c>
      <c r="C26" s="175">
        <v>17.8</v>
      </c>
      <c r="D26" s="175">
        <v>5.6</v>
      </c>
      <c r="E26" s="175">
        <v>17</v>
      </c>
      <c r="F26" s="175">
        <v>16.100000000000001</v>
      </c>
      <c r="G26" s="175">
        <v>33.6</v>
      </c>
      <c r="H26" s="175"/>
      <c r="I26" s="175">
        <v>2.4</v>
      </c>
      <c r="J26" s="175">
        <v>2.4</v>
      </c>
      <c r="K26" s="175">
        <v>12.7</v>
      </c>
      <c r="L26" s="175">
        <v>0.7</v>
      </c>
      <c r="M26" s="175">
        <v>1.5</v>
      </c>
    </row>
    <row r="27" spans="1:13" s="79" customFormat="1" ht="10" customHeight="1" x14ac:dyDescent="0.25">
      <c r="A27" s="79" t="s">
        <v>127</v>
      </c>
      <c r="B27" s="175">
        <v>7.6</v>
      </c>
      <c r="C27" s="175">
        <v>20.8</v>
      </c>
      <c r="D27" s="175">
        <v>4.3</v>
      </c>
      <c r="E27" s="175">
        <v>14.2</v>
      </c>
      <c r="F27" s="175">
        <v>14.6</v>
      </c>
      <c r="G27" s="175">
        <v>37.299999999999997</v>
      </c>
      <c r="H27" s="175"/>
      <c r="I27" s="175">
        <v>3.2</v>
      </c>
      <c r="J27" s="175">
        <v>3.7</v>
      </c>
      <c r="K27" s="175">
        <v>14.6</v>
      </c>
      <c r="L27" s="175">
        <v>0.7</v>
      </c>
      <c r="M27" s="175">
        <v>1.8</v>
      </c>
    </row>
    <row r="28" spans="1:13" s="79" customFormat="1" ht="10" customHeight="1" x14ac:dyDescent="0.25">
      <c r="A28" s="79" t="s">
        <v>128</v>
      </c>
      <c r="B28" s="175">
        <v>8.9</v>
      </c>
      <c r="C28" s="175">
        <v>21.1</v>
      </c>
      <c r="D28" s="175">
        <v>4.9000000000000004</v>
      </c>
      <c r="E28" s="175">
        <v>14</v>
      </c>
      <c r="F28" s="175">
        <v>14.1</v>
      </c>
      <c r="G28" s="175">
        <v>35.4</v>
      </c>
      <c r="H28" s="175"/>
      <c r="I28" s="175">
        <v>8.9</v>
      </c>
      <c r="J28" s="175">
        <v>4.5</v>
      </c>
      <c r="K28" s="175">
        <v>21.2</v>
      </c>
      <c r="L28" s="175">
        <v>1.5</v>
      </c>
      <c r="M28" s="175">
        <v>1.4</v>
      </c>
    </row>
    <row r="29" spans="1:13" s="79" customFormat="1" ht="10" customHeight="1" x14ac:dyDescent="0.25">
      <c r="A29" s="79" t="s">
        <v>129</v>
      </c>
      <c r="B29" s="175">
        <v>9.6</v>
      </c>
      <c r="C29" s="175">
        <v>18.399999999999999</v>
      </c>
      <c r="D29" s="175">
        <v>3.1</v>
      </c>
      <c r="E29" s="175">
        <v>14.3</v>
      </c>
      <c r="F29" s="175">
        <v>14.9</v>
      </c>
      <c r="G29" s="175">
        <v>38.9</v>
      </c>
      <c r="H29" s="175"/>
      <c r="I29" s="175">
        <v>8.6999999999999993</v>
      </c>
      <c r="J29" s="175">
        <v>4</v>
      </c>
      <c r="K29" s="175">
        <v>18</v>
      </c>
      <c r="L29" s="175">
        <v>1.3</v>
      </c>
      <c r="M29" s="175">
        <v>1.3</v>
      </c>
    </row>
    <row r="30" spans="1:13" s="79" customFormat="1" ht="10" customHeight="1" x14ac:dyDescent="0.25">
      <c r="A30" s="79" t="s">
        <v>130</v>
      </c>
      <c r="B30" s="175">
        <v>5.2</v>
      </c>
      <c r="C30" s="175">
        <v>17.100000000000001</v>
      </c>
      <c r="D30" s="175">
        <v>4.5</v>
      </c>
      <c r="E30" s="175">
        <v>15.2</v>
      </c>
      <c r="F30" s="175">
        <v>13.7</v>
      </c>
      <c r="G30" s="175">
        <v>43.4</v>
      </c>
      <c r="H30" s="175"/>
      <c r="I30" s="175">
        <v>5.5</v>
      </c>
      <c r="J30" s="175">
        <v>3.2</v>
      </c>
      <c r="K30" s="175">
        <v>14</v>
      </c>
      <c r="L30" s="175">
        <v>0.8</v>
      </c>
      <c r="M30" s="175">
        <v>1.4</v>
      </c>
    </row>
    <row r="31" spans="1:13" s="79" customFormat="1" ht="10" customHeight="1" x14ac:dyDescent="0.25">
      <c r="A31" s="79" t="s">
        <v>131</v>
      </c>
      <c r="B31" s="175">
        <v>6.1</v>
      </c>
      <c r="C31" s="175">
        <v>18.2</v>
      </c>
      <c r="D31" s="175">
        <v>4.2</v>
      </c>
      <c r="E31" s="175">
        <v>14.4</v>
      </c>
      <c r="F31" s="175">
        <v>13.9</v>
      </c>
      <c r="G31" s="175">
        <v>41.9</v>
      </c>
      <c r="H31" s="175"/>
      <c r="I31" s="175">
        <v>7.1</v>
      </c>
      <c r="J31" s="175">
        <v>3.9</v>
      </c>
      <c r="K31" s="175">
        <v>15.3</v>
      </c>
      <c r="L31" s="175">
        <v>0.9</v>
      </c>
      <c r="M31" s="175">
        <v>0.5</v>
      </c>
    </row>
    <row r="32" spans="1:13" s="79" customFormat="1" ht="10" customHeight="1" x14ac:dyDescent="0.25">
      <c r="A32" s="79" t="s">
        <v>132</v>
      </c>
      <c r="B32" s="175">
        <v>6.5</v>
      </c>
      <c r="C32" s="175">
        <v>17</v>
      </c>
      <c r="D32" s="175">
        <v>2.4</v>
      </c>
      <c r="E32" s="175">
        <v>14.4</v>
      </c>
      <c r="F32" s="175">
        <v>18.100000000000001</v>
      </c>
      <c r="G32" s="175">
        <v>40.5</v>
      </c>
      <c r="H32" s="175"/>
      <c r="I32" s="175">
        <v>13.2</v>
      </c>
      <c r="J32" s="175">
        <v>6.3</v>
      </c>
      <c r="K32" s="175">
        <v>19.8</v>
      </c>
      <c r="L32" s="175">
        <v>1</v>
      </c>
      <c r="M32" s="175">
        <v>2.1</v>
      </c>
    </row>
    <row r="33" spans="1:13" s="79" customFormat="1" ht="10" customHeight="1" x14ac:dyDescent="0.25">
      <c r="A33" s="79" t="s">
        <v>133</v>
      </c>
      <c r="B33" s="175">
        <v>6.3</v>
      </c>
      <c r="C33" s="175">
        <v>16.600000000000001</v>
      </c>
      <c r="D33" s="175">
        <v>5</v>
      </c>
      <c r="E33" s="175">
        <v>13.6</v>
      </c>
      <c r="F33" s="175">
        <v>12</v>
      </c>
      <c r="G33" s="175">
        <v>44.9</v>
      </c>
      <c r="H33" s="175"/>
      <c r="I33" s="175">
        <v>7.2</v>
      </c>
      <c r="J33" s="175">
        <v>5.3</v>
      </c>
      <c r="K33" s="175">
        <v>17.5</v>
      </c>
      <c r="L33" s="175">
        <v>1.2</v>
      </c>
      <c r="M33" s="175">
        <v>1.3</v>
      </c>
    </row>
    <row r="34" spans="1:13" s="79" customFormat="1" ht="10" customHeight="1" x14ac:dyDescent="0.25">
      <c r="A34" s="79" t="s">
        <v>134</v>
      </c>
      <c r="B34" s="175">
        <v>6.5</v>
      </c>
      <c r="C34" s="175">
        <v>16.5</v>
      </c>
      <c r="D34" s="175">
        <v>3.2</v>
      </c>
      <c r="E34" s="175">
        <v>13.2</v>
      </c>
      <c r="F34" s="175">
        <v>14.7</v>
      </c>
      <c r="G34" s="175">
        <v>44.8</v>
      </c>
      <c r="H34" s="175"/>
      <c r="I34" s="175">
        <v>7</v>
      </c>
      <c r="J34" s="175">
        <v>3.1</v>
      </c>
      <c r="K34" s="175">
        <v>13.5</v>
      </c>
      <c r="L34" s="175">
        <v>1</v>
      </c>
      <c r="M34" s="175">
        <v>0.6</v>
      </c>
    </row>
    <row r="35" spans="1:13" s="89" customFormat="1" ht="10" customHeight="1" x14ac:dyDescent="0.25">
      <c r="A35" s="79" t="s">
        <v>135</v>
      </c>
      <c r="B35" s="175">
        <v>9.4</v>
      </c>
      <c r="C35" s="175">
        <v>20.3</v>
      </c>
      <c r="D35" s="175">
        <v>5.7</v>
      </c>
      <c r="E35" s="175">
        <v>15.1</v>
      </c>
      <c r="F35" s="175">
        <v>14</v>
      </c>
      <c r="G35" s="175">
        <v>33.9</v>
      </c>
      <c r="H35" s="175"/>
      <c r="I35" s="175">
        <v>4.9000000000000004</v>
      </c>
      <c r="J35" s="175">
        <v>4.5999999999999996</v>
      </c>
      <c r="K35" s="175">
        <v>17.899999999999999</v>
      </c>
      <c r="L35" s="175">
        <v>1</v>
      </c>
      <c r="M35" s="175">
        <v>1.3</v>
      </c>
    </row>
    <row r="36" spans="1:13" s="79" customFormat="1" ht="10" customHeight="1" x14ac:dyDescent="0.25">
      <c r="A36" s="89" t="s">
        <v>22</v>
      </c>
      <c r="B36" s="176">
        <v>7.6</v>
      </c>
      <c r="C36" s="176">
        <v>22</v>
      </c>
      <c r="D36" s="176">
        <v>5.4</v>
      </c>
      <c r="E36" s="176">
        <v>16.600000000000001</v>
      </c>
      <c r="F36" s="176">
        <v>15.7</v>
      </c>
      <c r="G36" s="176">
        <v>31.7</v>
      </c>
      <c r="H36" s="176"/>
      <c r="I36" s="176">
        <v>2.4</v>
      </c>
      <c r="J36" s="176">
        <v>4.3</v>
      </c>
      <c r="K36" s="176">
        <v>14.3</v>
      </c>
      <c r="L36" s="176">
        <v>0.6</v>
      </c>
      <c r="M36" s="176">
        <v>1.8</v>
      </c>
    </row>
    <row r="37" spans="1:13" s="79" customFormat="1" ht="10" customHeight="1" x14ac:dyDescent="0.25">
      <c r="A37" s="89" t="s">
        <v>23</v>
      </c>
      <c r="B37" s="176">
        <v>8.5</v>
      </c>
      <c r="C37" s="176">
        <v>23</v>
      </c>
      <c r="D37" s="176">
        <v>6</v>
      </c>
      <c r="E37" s="176">
        <v>17.5</v>
      </c>
      <c r="F37" s="176">
        <v>14.6</v>
      </c>
      <c r="G37" s="176">
        <v>29.4</v>
      </c>
      <c r="H37" s="176"/>
      <c r="I37" s="176">
        <v>3.1</v>
      </c>
      <c r="J37" s="176">
        <v>3.6</v>
      </c>
      <c r="K37" s="176">
        <v>14.4</v>
      </c>
      <c r="L37" s="176">
        <v>1</v>
      </c>
      <c r="M37" s="176">
        <v>2.5</v>
      </c>
    </row>
    <row r="38" spans="1:13" s="79" customFormat="1" ht="10" customHeight="1" x14ac:dyDescent="0.25">
      <c r="A38" s="89" t="s">
        <v>136</v>
      </c>
      <c r="B38" s="176">
        <v>8.1999999999999993</v>
      </c>
      <c r="C38" s="176">
        <v>21</v>
      </c>
      <c r="D38" s="176">
        <v>4.5</v>
      </c>
      <c r="E38" s="176">
        <v>15.4</v>
      </c>
      <c r="F38" s="176">
        <v>14.9</v>
      </c>
      <c r="G38" s="176">
        <v>35</v>
      </c>
      <c r="H38" s="176"/>
      <c r="I38" s="176">
        <v>2.9</v>
      </c>
      <c r="J38" s="176">
        <v>3.7</v>
      </c>
      <c r="K38" s="176">
        <v>15.5</v>
      </c>
      <c r="L38" s="176">
        <v>0.8</v>
      </c>
      <c r="M38" s="176">
        <v>1.9</v>
      </c>
    </row>
    <row r="39" spans="1:13" s="79" customFormat="1" ht="10" customHeight="1" x14ac:dyDescent="0.25">
      <c r="A39" s="89" t="s">
        <v>25</v>
      </c>
      <c r="B39" s="176">
        <v>6.1</v>
      </c>
      <c r="C39" s="176">
        <v>17.8</v>
      </c>
      <c r="D39" s="176">
        <v>4.4000000000000004</v>
      </c>
      <c r="E39" s="176">
        <v>14.6</v>
      </c>
      <c r="F39" s="176">
        <v>13.8</v>
      </c>
      <c r="G39" s="176">
        <v>42.2</v>
      </c>
      <c r="H39" s="176"/>
      <c r="I39" s="176">
        <v>6.9</v>
      </c>
      <c r="J39" s="176">
        <v>4</v>
      </c>
      <c r="K39" s="176">
        <v>15.9</v>
      </c>
      <c r="L39" s="176">
        <v>1</v>
      </c>
      <c r="M39" s="176">
        <v>1.2</v>
      </c>
    </row>
    <row r="40" spans="1:13" s="79" customFormat="1" ht="10" customHeight="1" x14ac:dyDescent="0.25">
      <c r="A40" s="89" t="s">
        <v>26</v>
      </c>
      <c r="B40" s="176">
        <v>7.2</v>
      </c>
      <c r="C40" s="176">
        <v>17.399999999999999</v>
      </c>
      <c r="D40" s="176">
        <v>3.8</v>
      </c>
      <c r="E40" s="176">
        <v>13.7</v>
      </c>
      <c r="F40" s="176">
        <v>14.5</v>
      </c>
      <c r="G40" s="176">
        <v>42.1</v>
      </c>
      <c r="H40" s="176"/>
      <c r="I40" s="176">
        <v>6.5</v>
      </c>
      <c r="J40" s="176">
        <v>3.5</v>
      </c>
      <c r="K40" s="176">
        <v>14.6</v>
      </c>
      <c r="L40" s="176">
        <v>1</v>
      </c>
      <c r="M40" s="176">
        <v>0.7</v>
      </c>
    </row>
    <row r="41" spans="1:13" s="79" customFormat="1" ht="10" customHeight="1" x14ac:dyDescent="0.25">
      <c r="A41" s="89" t="s">
        <v>27</v>
      </c>
      <c r="B41" s="176">
        <v>7.5</v>
      </c>
      <c r="C41" s="176">
        <v>20.5</v>
      </c>
      <c r="D41" s="176">
        <v>4.9000000000000004</v>
      </c>
      <c r="E41" s="176">
        <v>15.8</v>
      </c>
      <c r="F41" s="176">
        <v>14.7</v>
      </c>
      <c r="G41" s="176">
        <v>35.5</v>
      </c>
      <c r="H41" s="176"/>
      <c r="I41" s="176">
        <v>4.0999999999999996</v>
      </c>
      <c r="J41" s="176">
        <v>3.9</v>
      </c>
      <c r="K41" s="176">
        <v>15</v>
      </c>
      <c r="L41" s="176">
        <v>0.8</v>
      </c>
      <c r="M41" s="176">
        <v>1.7</v>
      </c>
    </row>
    <row r="42" spans="1:13" s="93" customFormat="1" ht="3.75" customHeight="1" x14ac:dyDescent="0.2">
      <c r="A42" s="80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</row>
    <row r="43" spans="1:13" ht="3" customHeight="1" x14ac:dyDescent="0.25"/>
    <row r="44" spans="1:13" s="87" customFormat="1" ht="9" x14ac:dyDescent="0.25">
      <c r="A44" s="87" t="s">
        <v>108</v>
      </c>
      <c r="B44" s="94"/>
      <c r="C44" s="94"/>
      <c r="D44" s="94"/>
      <c r="E44" s="94"/>
      <c r="F44" s="94"/>
      <c r="G44" s="94"/>
      <c r="H44" s="94"/>
    </row>
    <row r="45" spans="1:13" s="87" customFormat="1" ht="9" x14ac:dyDescent="0.25">
      <c r="A45" s="87" t="s">
        <v>109</v>
      </c>
      <c r="B45" s="94"/>
      <c r="C45" s="94"/>
      <c r="D45" s="94"/>
      <c r="E45" s="94"/>
      <c r="F45" s="94"/>
      <c r="G45" s="94"/>
      <c r="H45" s="94"/>
    </row>
    <row r="46" spans="1:13" s="79" customFormat="1" ht="9" x14ac:dyDescent="0.25">
      <c r="A46" s="79" t="s">
        <v>110</v>
      </c>
    </row>
    <row r="47" spans="1:13" s="177" customFormat="1" ht="10" customHeight="1" x14ac:dyDescent="0.25"/>
  </sheetData>
  <mergeCells count="9">
    <mergeCell ref="B12:M12"/>
    <mergeCell ref="A5:M5"/>
    <mergeCell ref="A8:A10"/>
    <mergeCell ref="B8:G8"/>
    <mergeCell ref="I8:I10"/>
    <mergeCell ref="J8:J10"/>
    <mergeCell ref="K8:K10"/>
    <mergeCell ref="L8:L10"/>
    <mergeCell ref="M8:M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63"/>
  <sheetViews>
    <sheetView workbookViewId="0">
      <selection activeCell="A4" sqref="A4"/>
    </sheetView>
  </sheetViews>
  <sheetFormatPr defaultColWidth="7.81640625" defaultRowHeight="9" x14ac:dyDescent="0.2"/>
  <cols>
    <col min="1" max="1" width="24.453125" style="96" customWidth="1"/>
    <col min="2" max="7" width="9.7265625" style="96" customWidth="1"/>
    <col min="8" max="256" width="7.81640625" style="96"/>
    <col min="257" max="257" width="24.453125" style="96" customWidth="1"/>
    <col min="258" max="263" width="9.7265625" style="96" customWidth="1"/>
    <col min="264" max="512" width="7.81640625" style="96"/>
    <col min="513" max="513" width="24.453125" style="96" customWidth="1"/>
    <col min="514" max="519" width="9.7265625" style="96" customWidth="1"/>
    <col min="520" max="768" width="7.81640625" style="96"/>
    <col min="769" max="769" width="24.453125" style="96" customWidth="1"/>
    <col min="770" max="775" width="9.7265625" style="96" customWidth="1"/>
    <col min="776" max="1024" width="7.81640625" style="96"/>
    <col min="1025" max="1025" width="24.453125" style="96" customWidth="1"/>
    <col min="1026" max="1031" width="9.7265625" style="96" customWidth="1"/>
    <col min="1032" max="1280" width="7.81640625" style="96"/>
    <col min="1281" max="1281" width="24.453125" style="96" customWidth="1"/>
    <col min="1282" max="1287" width="9.7265625" style="96" customWidth="1"/>
    <col min="1288" max="1536" width="7.81640625" style="96"/>
    <col min="1537" max="1537" width="24.453125" style="96" customWidth="1"/>
    <col min="1538" max="1543" width="9.7265625" style="96" customWidth="1"/>
    <col min="1544" max="1792" width="7.81640625" style="96"/>
    <col min="1793" max="1793" width="24.453125" style="96" customWidth="1"/>
    <col min="1794" max="1799" width="9.7265625" style="96" customWidth="1"/>
    <col min="1800" max="2048" width="7.81640625" style="96"/>
    <col min="2049" max="2049" width="24.453125" style="96" customWidth="1"/>
    <col min="2050" max="2055" width="9.7265625" style="96" customWidth="1"/>
    <col min="2056" max="2304" width="7.81640625" style="96"/>
    <col min="2305" max="2305" width="24.453125" style="96" customWidth="1"/>
    <col min="2306" max="2311" width="9.7265625" style="96" customWidth="1"/>
    <col min="2312" max="2560" width="7.81640625" style="96"/>
    <col min="2561" max="2561" width="24.453125" style="96" customWidth="1"/>
    <col min="2562" max="2567" width="9.7265625" style="96" customWidth="1"/>
    <col min="2568" max="2816" width="7.81640625" style="96"/>
    <col min="2817" max="2817" width="24.453125" style="96" customWidth="1"/>
    <col min="2818" max="2823" width="9.7265625" style="96" customWidth="1"/>
    <col min="2824" max="3072" width="7.81640625" style="96"/>
    <col min="3073" max="3073" width="24.453125" style="96" customWidth="1"/>
    <col min="3074" max="3079" width="9.7265625" style="96" customWidth="1"/>
    <col min="3080" max="3328" width="7.81640625" style="96"/>
    <col min="3329" max="3329" width="24.453125" style="96" customWidth="1"/>
    <col min="3330" max="3335" width="9.7265625" style="96" customWidth="1"/>
    <col min="3336" max="3584" width="7.81640625" style="96"/>
    <col min="3585" max="3585" width="24.453125" style="96" customWidth="1"/>
    <col min="3586" max="3591" width="9.7265625" style="96" customWidth="1"/>
    <col min="3592" max="3840" width="7.81640625" style="96"/>
    <col min="3841" max="3841" width="24.453125" style="96" customWidth="1"/>
    <col min="3842" max="3847" width="9.7265625" style="96" customWidth="1"/>
    <col min="3848" max="4096" width="7.81640625" style="96"/>
    <col min="4097" max="4097" width="24.453125" style="96" customWidth="1"/>
    <col min="4098" max="4103" width="9.7265625" style="96" customWidth="1"/>
    <col min="4104" max="4352" width="7.81640625" style="96"/>
    <col min="4353" max="4353" width="24.453125" style="96" customWidth="1"/>
    <col min="4354" max="4359" width="9.7265625" style="96" customWidth="1"/>
    <col min="4360" max="4608" width="7.81640625" style="96"/>
    <col min="4609" max="4609" width="24.453125" style="96" customWidth="1"/>
    <col min="4610" max="4615" width="9.7265625" style="96" customWidth="1"/>
    <col min="4616" max="4864" width="7.81640625" style="96"/>
    <col min="4865" max="4865" width="24.453125" style="96" customWidth="1"/>
    <col min="4866" max="4871" width="9.7265625" style="96" customWidth="1"/>
    <col min="4872" max="5120" width="7.81640625" style="96"/>
    <col min="5121" max="5121" width="24.453125" style="96" customWidth="1"/>
    <col min="5122" max="5127" width="9.7265625" style="96" customWidth="1"/>
    <col min="5128" max="5376" width="7.81640625" style="96"/>
    <col min="5377" max="5377" width="24.453125" style="96" customWidth="1"/>
    <col min="5378" max="5383" width="9.7265625" style="96" customWidth="1"/>
    <col min="5384" max="5632" width="7.81640625" style="96"/>
    <col min="5633" max="5633" width="24.453125" style="96" customWidth="1"/>
    <col min="5634" max="5639" width="9.7265625" style="96" customWidth="1"/>
    <col min="5640" max="5888" width="7.81640625" style="96"/>
    <col min="5889" max="5889" width="24.453125" style="96" customWidth="1"/>
    <col min="5890" max="5895" width="9.7265625" style="96" customWidth="1"/>
    <col min="5896" max="6144" width="7.81640625" style="96"/>
    <col min="6145" max="6145" width="24.453125" style="96" customWidth="1"/>
    <col min="6146" max="6151" width="9.7265625" style="96" customWidth="1"/>
    <col min="6152" max="6400" width="7.81640625" style="96"/>
    <col min="6401" max="6401" width="24.453125" style="96" customWidth="1"/>
    <col min="6402" max="6407" width="9.7265625" style="96" customWidth="1"/>
    <col min="6408" max="6656" width="7.81640625" style="96"/>
    <col min="6657" max="6657" width="24.453125" style="96" customWidth="1"/>
    <col min="6658" max="6663" width="9.7265625" style="96" customWidth="1"/>
    <col min="6664" max="6912" width="7.81640625" style="96"/>
    <col min="6913" max="6913" width="24.453125" style="96" customWidth="1"/>
    <col min="6914" max="6919" width="9.7265625" style="96" customWidth="1"/>
    <col min="6920" max="7168" width="7.81640625" style="96"/>
    <col min="7169" max="7169" width="24.453125" style="96" customWidth="1"/>
    <col min="7170" max="7175" width="9.7265625" style="96" customWidth="1"/>
    <col min="7176" max="7424" width="7.81640625" style="96"/>
    <col min="7425" max="7425" width="24.453125" style="96" customWidth="1"/>
    <col min="7426" max="7431" width="9.7265625" style="96" customWidth="1"/>
    <col min="7432" max="7680" width="7.81640625" style="96"/>
    <col min="7681" max="7681" width="24.453125" style="96" customWidth="1"/>
    <col min="7682" max="7687" width="9.7265625" style="96" customWidth="1"/>
    <col min="7688" max="7936" width="7.81640625" style="96"/>
    <col min="7937" max="7937" width="24.453125" style="96" customWidth="1"/>
    <col min="7938" max="7943" width="9.7265625" style="96" customWidth="1"/>
    <col min="7944" max="8192" width="7.81640625" style="96"/>
    <col min="8193" max="8193" width="24.453125" style="96" customWidth="1"/>
    <col min="8194" max="8199" width="9.7265625" style="96" customWidth="1"/>
    <col min="8200" max="8448" width="7.81640625" style="96"/>
    <col min="8449" max="8449" width="24.453125" style="96" customWidth="1"/>
    <col min="8450" max="8455" width="9.7265625" style="96" customWidth="1"/>
    <col min="8456" max="8704" width="7.81640625" style="96"/>
    <col min="8705" max="8705" width="24.453125" style="96" customWidth="1"/>
    <col min="8706" max="8711" width="9.7265625" style="96" customWidth="1"/>
    <col min="8712" max="8960" width="7.81640625" style="96"/>
    <col min="8961" max="8961" width="24.453125" style="96" customWidth="1"/>
    <col min="8962" max="8967" width="9.7265625" style="96" customWidth="1"/>
    <col min="8968" max="9216" width="7.81640625" style="96"/>
    <col min="9217" max="9217" width="24.453125" style="96" customWidth="1"/>
    <col min="9218" max="9223" width="9.7265625" style="96" customWidth="1"/>
    <col min="9224" max="9472" width="7.81640625" style="96"/>
    <col min="9473" max="9473" width="24.453125" style="96" customWidth="1"/>
    <col min="9474" max="9479" width="9.7265625" style="96" customWidth="1"/>
    <col min="9480" max="9728" width="7.81640625" style="96"/>
    <col min="9729" max="9729" width="24.453125" style="96" customWidth="1"/>
    <col min="9730" max="9735" width="9.7265625" style="96" customWidth="1"/>
    <col min="9736" max="9984" width="7.81640625" style="96"/>
    <col min="9985" max="9985" width="24.453125" style="96" customWidth="1"/>
    <col min="9986" max="9991" width="9.7265625" style="96" customWidth="1"/>
    <col min="9992" max="10240" width="7.81640625" style="96"/>
    <col min="10241" max="10241" width="24.453125" style="96" customWidth="1"/>
    <col min="10242" max="10247" width="9.7265625" style="96" customWidth="1"/>
    <col min="10248" max="10496" width="7.81640625" style="96"/>
    <col min="10497" max="10497" width="24.453125" style="96" customWidth="1"/>
    <col min="10498" max="10503" width="9.7265625" style="96" customWidth="1"/>
    <col min="10504" max="10752" width="7.81640625" style="96"/>
    <col min="10753" max="10753" width="24.453125" style="96" customWidth="1"/>
    <col min="10754" max="10759" width="9.7265625" style="96" customWidth="1"/>
    <col min="10760" max="11008" width="7.81640625" style="96"/>
    <col min="11009" max="11009" width="24.453125" style="96" customWidth="1"/>
    <col min="11010" max="11015" width="9.7265625" style="96" customWidth="1"/>
    <col min="11016" max="11264" width="7.81640625" style="96"/>
    <col min="11265" max="11265" width="24.453125" style="96" customWidth="1"/>
    <col min="11266" max="11271" width="9.7265625" style="96" customWidth="1"/>
    <col min="11272" max="11520" width="7.81640625" style="96"/>
    <col min="11521" max="11521" width="24.453125" style="96" customWidth="1"/>
    <col min="11522" max="11527" width="9.7265625" style="96" customWidth="1"/>
    <col min="11528" max="11776" width="7.81640625" style="96"/>
    <col min="11777" max="11777" width="24.453125" style="96" customWidth="1"/>
    <col min="11778" max="11783" width="9.7265625" style="96" customWidth="1"/>
    <col min="11784" max="12032" width="7.81640625" style="96"/>
    <col min="12033" max="12033" width="24.453125" style="96" customWidth="1"/>
    <col min="12034" max="12039" width="9.7265625" style="96" customWidth="1"/>
    <col min="12040" max="12288" width="7.81640625" style="96"/>
    <col min="12289" max="12289" width="24.453125" style="96" customWidth="1"/>
    <col min="12290" max="12295" width="9.7265625" style="96" customWidth="1"/>
    <col min="12296" max="12544" width="7.81640625" style="96"/>
    <col min="12545" max="12545" width="24.453125" style="96" customWidth="1"/>
    <col min="12546" max="12551" width="9.7265625" style="96" customWidth="1"/>
    <col min="12552" max="12800" width="7.81640625" style="96"/>
    <col min="12801" max="12801" width="24.453125" style="96" customWidth="1"/>
    <col min="12802" max="12807" width="9.7265625" style="96" customWidth="1"/>
    <col min="12808" max="13056" width="7.81640625" style="96"/>
    <col min="13057" max="13057" width="24.453125" style="96" customWidth="1"/>
    <col min="13058" max="13063" width="9.7265625" style="96" customWidth="1"/>
    <col min="13064" max="13312" width="7.81640625" style="96"/>
    <col min="13313" max="13313" width="24.453125" style="96" customWidth="1"/>
    <col min="13314" max="13319" width="9.7265625" style="96" customWidth="1"/>
    <col min="13320" max="13568" width="7.81640625" style="96"/>
    <col min="13569" max="13569" width="24.453125" style="96" customWidth="1"/>
    <col min="13570" max="13575" width="9.7265625" style="96" customWidth="1"/>
    <col min="13576" max="13824" width="7.81640625" style="96"/>
    <col min="13825" max="13825" width="24.453125" style="96" customWidth="1"/>
    <col min="13826" max="13831" width="9.7265625" style="96" customWidth="1"/>
    <col min="13832" max="14080" width="7.81640625" style="96"/>
    <col min="14081" max="14081" width="24.453125" style="96" customWidth="1"/>
    <col min="14082" max="14087" width="9.7265625" style="96" customWidth="1"/>
    <col min="14088" max="14336" width="7.81640625" style="96"/>
    <col min="14337" max="14337" width="24.453125" style="96" customWidth="1"/>
    <col min="14338" max="14343" width="9.7265625" style="96" customWidth="1"/>
    <col min="14344" max="14592" width="7.81640625" style="96"/>
    <col min="14593" max="14593" width="24.453125" style="96" customWidth="1"/>
    <col min="14594" max="14599" width="9.7265625" style="96" customWidth="1"/>
    <col min="14600" max="14848" width="7.81640625" style="96"/>
    <col min="14849" max="14849" width="24.453125" style="96" customWidth="1"/>
    <col min="14850" max="14855" width="9.7265625" style="96" customWidth="1"/>
    <col min="14856" max="15104" width="7.81640625" style="96"/>
    <col min="15105" max="15105" width="24.453125" style="96" customWidth="1"/>
    <col min="15106" max="15111" width="9.7265625" style="96" customWidth="1"/>
    <col min="15112" max="15360" width="7.81640625" style="96"/>
    <col min="15361" max="15361" width="24.453125" style="96" customWidth="1"/>
    <col min="15362" max="15367" width="9.7265625" style="96" customWidth="1"/>
    <col min="15368" max="15616" width="7.81640625" style="96"/>
    <col min="15617" max="15617" width="24.453125" style="96" customWidth="1"/>
    <col min="15618" max="15623" width="9.7265625" style="96" customWidth="1"/>
    <col min="15624" max="15872" width="7.81640625" style="96"/>
    <col min="15873" max="15873" width="24.453125" style="96" customWidth="1"/>
    <col min="15874" max="15879" width="9.7265625" style="96" customWidth="1"/>
    <col min="15880" max="16128" width="7.81640625" style="96"/>
    <col min="16129" max="16129" width="24.453125" style="96" customWidth="1"/>
    <col min="16130" max="16135" width="9.7265625" style="96" customWidth="1"/>
    <col min="16136" max="16384" width="7.81640625" style="96"/>
  </cols>
  <sheetData>
    <row r="1" spans="1:7" s="169" customFormat="1" ht="12" customHeight="1" x14ac:dyDescent="0.25">
      <c r="A1" s="168"/>
      <c r="B1" s="168"/>
      <c r="C1" s="168"/>
      <c r="D1" s="168"/>
      <c r="E1" s="168"/>
      <c r="F1" s="168"/>
      <c r="G1" s="168"/>
    </row>
    <row r="2" spans="1:7" s="169" customFormat="1" ht="12.75" customHeight="1" x14ac:dyDescent="0.25">
      <c r="A2" s="168"/>
      <c r="B2" s="168"/>
      <c r="C2" s="168"/>
      <c r="D2" s="168"/>
      <c r="E2" s="168"/>
      <c r="F2" s="168"/>
      <c r="G2" s="168"/>
    </row>
    <row r="3" spans="1:7" s="169" customFormat="1" ht="25" customHeight="1" x14ac:dyDescent="0.25">
      <c r="A3" s="178"/>
      <c r="B3" s="178"/>
      <c r="C3" s="178"/>
      <c r="D3" s="178"/>
      <c r="E3" s="178"/>
      <c r="F3" s="178"/>
      <c r="G3" s="178"/>
    </row>
    <row r="4" spans="1:7" s="180" customFormat="1" ht="12" customHeight="1" x14ac:dyDescent="0.25">
      <c r="A4" s="179" t="s">
        <v>73</v>
      </c>
    </row>
    <row r="5" spans="1:7" s="180" customFormat="1" ht="25" customHeight="1" x14ac:dyDescent="0.25">
      <c r="A5" s="250" t="s">
        <v>137</v>
      </c>
      <c r="B5" s="250"/>
      <c r="C5" s="250"/>
      <c r="D5" s="250"/>
      <c r="E5" s="250"/>
      <c r="F5" s="250"/>
      <c r="G5" s="250"/>
    </row>
    <row r="6" spans="1:7" s="180" customFormat="1" ht="12" customHeight="1" x14ac:dyDescent="0.25">
      <c r="A6" s="180" t="s">
        <v>186</v>
      </c>
    </row>
    <row r="7" spans="1:7" ht="6" customHeight="1" x14ac:dyDescent="0.2">
      <c r="A7" s="100"/>
    </row>
    <row r="8" spans="1:7" s="181" customFormat="1" ht="12" customHeight="1" x14ac:dyDescent="0.25">
      <c r="A8" s="251" t="s">
        <v>81</v>
      </c>
      <c r="B8" s="254" t="s">
        <v>138</v>
      </c>
      <c r="C8" s="254"/>
      <c r="D8" s="254"/>
      <c r="E8" s="254"/>
      <c r="F8" s="254"/>
      <c r="G8" s="254"/>
    </row>
    <row r="9" spans="1:7" s="181" customFormat="1" ht="2.5" customHeight="1" x14ac:dyDescent="0.25">
      <c r="A9" s="252"/>
      <c r="B9" s="162"/>
      <c r="C9" s="162"/>
      <c r="D9" s="162"/>
      <c r="E9" s="162"/>
      <c r="F9" s="162"/>
      <c r="G9" s="162"/>
    </row>
    <row r="10" spans="1:7" ht="20.149999999999999" customHeight="1" x14ac:dyDescent="0.2">
      <c r="A10" s="253"/>
      <c r="B10" s="98" t="s">
        <v>88</v>
      </c>
      <c r="C10" s="98" t="s">
        <v>174</v>
      </c>
      <c r="D10" s="98" t="s">
        <v>139</v>
      </c>
      <c r="E10" s="98" t="s">
        <v>140</v>
      </c>
      <c r="F10" s="98" t="s">
        <v>92</v>
      </c>
      <c r="G10" s="98" t="s">
        <v>93</v>
      </c>
    </row>
    <row r="11" spans="1:7" ht="3" customHeight="1" x14ac:dyDescent="0.2">
      <c r="A11" s="135"/>
      <c r="B11" s="136"/>
      <c r="C11" s="136"/>
      <c r="D11" s="136"/>
      <c r="E11" s="136"/>
      <c r="F11" s="136"/>
      <c r="G11" s="136"/>
    </row>
    <row r="12" spans="1:7" s="99" customFormat="1" ht="10" customHeight="1" x14ac:dyDescent="0.2">
      <c r="A12" s="182">
        <v>2015</v>
      </c>
      <c r="B12" s="183">
        <v>34.5</v>
      </c>
      <c r="C12" s="183">
        <v>23.6</v>
      </c>
      <c r="D12" s="183">
        <v>4</v>
      </c>
      <c r="E12" s="183">
        <v>8.5</v>
      </c>
      <c r="F12" s="183">
        <v>5.7</v>
      </c>
      <c r="G12" s="183">
        <v>22.4</v>
      </c>
    </row>
    <row r="13" spans="1:7" s="99" customFormat="1" ht="10" customHeight="1" x14ac:dyDescent="0.2">
      <c r="A13" s="182">
        <v>2016</v>
      </c>
      <c r="B13" s="183">
        <v>30.8</v>
      </c>
      <c r="C13" s="183">
        <v>22.6</v>
      </c>
      <c r="D13" s="183">
        <v>4.8</v>
      </c>
      <c r="E13" s="183">
        <v>9.5</v>
      </c>
      <c r="F13" s="183">
        <v>6.4</v>
      </c>
      <c r="G13" s="183">
        <v>24.5</v>
      </c>
    </row>
    <row r="14" spans="1:7" s="99" customFormat="1" ht="10" customHeight="1" x14ac:dyDescent="0.2">
      <c r="A14" s="182">
        <v>2017</v>
      </c>
      <c r="B14" s="183">
        <v>27.4</v>
      </c>
      <c r="C14" s="183">
        <v>22.2</v>
      </c>
      <c r="D14" s="183">
        <v>4.5</v>
      </c>
      <c r="E14" s="183">
        <v>9.9</v>
      </c>
      <c r="F14" s="183">
        <v>7.9</v>
      </c>
      <c r="G14" s="183">
        <v>26.8</v>
      </c>
    </row>
    <row r="15" spans="1:7" s="99" customFormat="1" ht="10" customHeight="1" x14ac:dyDescent="0.2">
      <c r="A15" s="182">
        <v>2018</v>
      </c>
      <c r="B15" s="183">
        <v>27.2</v>
      </c>
      <c r="C15" s="183">
        <v>22</v>
      </c>
      <c r="D15" s="183">
        <v>4.0999999999999996</v>
      </c>
      <c r="E15" s="183">
        <v>10.7</v>
      </c>
      <c r="F15" s="183">
        <v>9.8000000000000007</v>
      </c>
      <c r="G15" s="183">
        <v>25</v>
      </c>
    </row>
    <row r="16" spans="1:7" ht="3" customHeight="1" x14ac:dyDescent="0.2"/>
    <row r="17" spans="1:7" ht="10" customHeight="1" x14ac:dyDescent="0.2">
      <c r="A17" s="99"/>
      <c r="B17" s="255" t="s">
        <v>187</v>
      </c>
      <c r="C17" s="255"/>
      <c r="D17" s="255"/>
      <c r="E17" s="255"/>
      <c r="F17" s="255"/>
      <c r="G17" s="255"/>
    </row>
    <row r="18" spans="1:7" ht="3" customHeight="1" x14ac:dyDescent="0.2"/>
    <row r="19" spans="1:7" ht="10" customHeight="1" x14ac:dyDescent="0.2">
      <c r="A19" s="99"/>
      <c r="B19" s="255" t="s">
        <v>94</v>
      </c>
      <c r="C19" s="255"/>
      <c r="D19" s="255"/>
      <c r="E19" s="255"/>
      <c r="F19" s="255"/>
      <c r="G19" s="255"/>
    </row>
    <row r="20" spans="1:7" ht="3" customHeight="1" x14ac:dyDescent="0.2"/>
    <row r="21" spans="1:7" s="99" customFormat="1" ht="10" customHeight="1" x14ac:dyDescent="0.25">
      <c r="A21" s="99" t="s">
        <v>95</v>
      </c>
      <c r="B21" s="173">
        <v>6.3</v>
      </c>
      <c r="C21" s="173">
        <v>11.1</v>
      </c>
      <c r="D21" s="173">
        <v>3</v>
      </c>
      <c r="E21" s="173">
        <v>11.6</v>
      </c>
      <c r="F21" s="173">
        <v>10</v>
      </c>
      <c r="G21" s="173">
        <v>56.5</v>
      </c>
    </row>
    <row r="22" spans="1:7" s="99" customFormat="1" ht="10" customHeight="1" x14ac:dyDescent="0.25">
      <c r="A22" s="99" t="s">
        <v>96</v>
      </c>
      <c r="B22" s="173">
        <v>11.7</v>
      </c>
      <c r="C22" s="173">
        <v>19.8</v>
      </c>
      <c r="D22" s="173">
        <v>4.9000000000000004</v>
      </c>
      <c r="E22" s="173">
        <v>13.1</v>
      </c>
      <c r="F22" s="173">
        <v>16</v>
      </c>
      <c r="G22" s="173">
        <v>33.6</v>
      </c>
    </row>
    <row r="23" spans="1:7" s="99" customFormat="1" ht="10" customHeight="1" x14ac:dyDescent="0.25">
      <c r="A23" s="99" t="s">
        <v>97</v>
      </c>
      <c r="B23" s="173">
        <v>14.9</v>
      </c>
      <c r="C23" s="173">
        <v>23.8</v>
      </c>
      <c r="D23" s="173">
        <v>7.1</v>
      </c>
      <c r="E23" s="173">
        <v>14</v>
      </c>
      <c r="F23" s="173">
        <v>11.1</v>
      </c>
      <c r="G23" s="173">
        <v>27.7</v>
      </c>
    </row>
    <row r="24" spans="1:7" s="99" customFormat="1" ht="10" customHeight="1" x14ac:dyDescent="0.25">
      <c r="A24" s="99" t="s">
        <v>98</v>
      </c>
      <c r="B24" s="173">
        <v>21.6</v>
      </c>
      <c r="C24" s="173">
        <v>24.2</v>
      </c>
      <c r="D24" s="173">
        <v>5.8</v>
      </c>
      <c r="E24" s="173">
        <v>12</v>
      </c>
      <c r="F24" s="173">
        <v>9.6999999999999993</v>
      </c>
      <c r="G24" s="173">
        <v>24.9</v>
      </c>
    </row>
    <row r="25" spans="1:7" s="99" customFormat="1" ht="10" customHeight="1" x14ac:dyDescent="0.25">
      <c r="A25" s="99" t="s">
        <v>99</v>
      </c>
      <c r="B25" s="173">
        <v>26.8</v>
      </c>
      <c r="C25" s="173">
        <v>26.5</v>
      </c>
      <c r="D25" s="173">
        <v>5.2</v>
      </c>
      <c r="E25" s="173">
        <v>10.9</v>
      </c>
      <c r="F25" s="173">
        <v>7</v>
      </c>
      <c r="G25" s="173">
        <v>22.2</v>
      </c>
    </row>
    <row r="26" spans="1:7" s="99" customFormat="1" ht="10" customHeight="1" x14ac:dyDescent="0.25">
      <c r="A26" s="99" t="s">
        <v>100</v>
      </c>
      <c r="B26" s="173">
        <v>34.299999999999997</v>
      </c>
      <c r="C26" s="173">
        <v>24.5</v>
      </c>
      <c r="D26" s="173">
        <v>4.9000000000000004</v>
      </c>
      <c r="E26" s="173">
        <v>8.9</v>
      </c>
      <c r="F26" s="173">
        <v>7.4</v>
      </c>
      <c r="G26" s="173">
        <v>19.100000000000001</v>
      </c>
    </row>
    <row r="27" spans="1:7" s="99" customFormat="1" ht="10" customHeight="1" x14ac:dyDescent="0.25">
      <c r="A27" s="99" t="s">
        <v>101</v>
      </c>
      <c r="B27" s="173">
        <v>42.9</v>
      </c>
      <c r="C27" s="173">
        <v>24.8</v>
      </c>
      <c r="D27" s="173">
        <v>2.9</v>
      </c>
      <c r="E27" s="173">
        <v>9.3000000000000007</v>
      </c>
      <c r="F27" s="173">
        <v>4.8</v>
      </c>
      <c r="G27" s="173">
        <v>14.1</v>
      </c>
    </row>
    <row r="28" spans="1:7" s="99" customFormat="1" ht="10" customHeight="1" x14ac:dyDescent="0.25">
      <c r="A28" s="99" t="s">
        <v>102</v>
      </c>
      <c r="B28" s="173">
        <v>47.7</v>
      </c>
      <c r="C28" s="173">
        <v>21</v>
      </c>
      <c r="D28" s="173">
        <v>3.1</v>
      </c>
      <c r="E28" s="173">
        <v>8.3000000000000007</v>
      </c>
      <c r="F28" s="173">
        <v>4.2</v>
      </c>
      <c r="G28" s="173">
        <v>15</v>
      </c>
    </row>
    <row r="29" spans="1:7" s="99" customFormat="1" ht="10" customHeight="1" x14ac:dyDescent="0.25">
      <c r="A29" s="99" t="s">
        <v>103</v>
      </c>
      <c r="B29" s="173">
        <v>51.8</v>
      </c>
      <c r="C29" s="173">
        <v>19.5</v>
      </c>
      <c r="D29" s="173">
        <v>2.8</v>
      </c>
      <c r="E29" s="173">
        <v>7</v>
      </c>
      <c r="F29" s="173">
        <v>4.8</v>
      </c>
      <c r="G29" s="173">
        <v>13.3</v>
      </c>
    </row>
    <row r="30" spans="1:7" s="99" customFormat="1" ht="10" customHeight="1" x14ac:dyDescent="0.25">
      <c r="A30" s="99" t="s">
        <v>104</v>
      </c>
      <c r="B30" s="173">
        <v>44.2</v>
      </c>
      <c r="C30" s="173">
        <v>18.399999999999999</v>
      </c>
      <c r="D30" s="173">
        <v>3.2</v>
      </c>
      <c r="E30" s="173">
        <v>7.1</v>
      </c>
      <c r="F30" s="173">
        <v>5</v>
      </c>
      <c r="G30" s="173">
        <v>21.4</v>
      </c>
    </row>
    <row r="31" spans="1:7" s="138" customFormat="1" ht="10" customHeight="1" x14ac:dyDescent="0.25">
      <c r="A31" s="138" t="s">
        <v>105</v>
      </c>
      <c r="B31" s="174">
        <v>33.4</v>
      </c>
      <c r="C31" s="174">
        <v>22.4</v>
      </c>
      <c r="D31" s="174">
        <v>4.4000000000000004</v>
      </c>
      <c r="E31" s="174">
        <v>9.6999999999999993</v>
      </c>
      <c r="F31" s="174">
        <v>7.2</v>
      </c>
      <c r="G31" s="174">
        <v>21.9</v>
      </c>
    </row>
    <row r="32" spans="1:7" ht="3" customHeight="1" x14ac:dyDescent="0.2">
      <c r="B32" s="183"/>
      <c r="C32" s="183"/>
      <c r="D32" s="183"/>
      <c r="E32" s="183"/>
      <c r="F32" s="183"/>
      <c r="G32" s="183"/>
    </row>
    <row r="33" spans="1:7" ht="10" customHeight="1" x14ac:dyDescent="0.2">
      <c r="A33" s="184"/>
      <c r="B33" s="249" t="s">
        <v>106</v>
      </c>
      <c r="C33" s="249"/>
      <c r="D33" s="249"/>
      <c r="E33" s="249"/>
      <c r="F33" s="249"/>
      <c r="G33" s="249"/>
    </row>
    <row r="34" spans="1:7" ht="3" customHeight="1" x14ac:dyDescent="0.2">
      <c r="B34" s="183"/>
      <c r="C34" s="183"/>
      <c r="D34" s="183"/>
      <c r="E34" s="183"/>
      <c r="F34" s="183"/>
      <c r="G34" s="183"/>
    </row>
    <row r="35" spans="1:7" s="99" customFormat="1" ht="10" customHeight="1" x14ac:dyDescent="0.25">
      <c r="A35" s="99" t="s">
        <v>95</v>
      </c>
      <c r="B35" s="173">
        <v>3.7</v>
      </c>
      <c r="C35" s="173">
        <v>10.8</v>
      </c>
      <c r="D35" s="173">
        <v>4.5</v>
      </c>
      <c r="E35" s="173">
        <v>12.9</v>
      </c>
      <c r="F35" s="173">
        <v>8.8000000000000007</v>
      </c>
      <c r="G35" s="173">
        <v>58.1</v>
      </c>
    </row>
    <row r="36" spans="1:7" s="99" customFormat="1" ht="10" customHeight="1" x14ac:dyDescent="0.25">
      <c r="A36" s="99" t="s">
        <v>96</v>
      </c>
      <c r="B36" s="173">
        <v>11.3</v>
      </c>
      <c r="C36" s="173">
        <v>19.600000000000001</v>
      </c>
      <c r="D36" s="173">
        <v>6.4</v>
      </c>
      <c r="E36" s="173">
        <v>14.1</v>
      </c>
      <c r="F36" s="173">
        <v>14.7</v>
      </c>
      <c r="G36" s="173">
        <v>31.8</v>
      </c>
    </row>
    <row r="37" spans="1:7" s="99" customFormat="1" ht="10" customHeight="1" x14ac:dyDescent="0.25">
      <c r="A37" s="99" t="s">
        <v>97</v>
      </c>
      <c r="B37" s="173">
        <v>8.1</v>
      </c>
      <c r="C37" s="173">
        <v>20.100000000000001</v>
      </c>
      <c r="D37" s="173">
        <v>7.9</v>
      </c>
      <c r="E37" s="173">
        <v>15.8</v>
      </c>
      <c r="F37" s="173">
        <v>12.8</v>
      </c>
      <c r="G37" s="173">
        <v>34</v>
      </c>
    </row>
    <row r="38" spans="1:7" s="99" customFormat="1" ht="10" customHeight="1" x14ac:dyDescent="0.25">
      <c r="A38" s="99" t="s">
        <v>98</v>
      </c>
      <c r="B38" s="173">
        <v>12.3</v>
      </c>
      <c r="C38" s="173">
        <v>22.8</v>
      </c>
      <c r="D38" s="173">
        <v>5.6</v>
      </c>
      <c r="E38" s="173">
        <v>12.5</v>
      </c>
      <c r="F38" s="173">
        <v>11.9</v>
      </c>
      <c r="G38" s="173">
        <v>33.700000000000003</v>
      </c>
    </row>
    <row r="39" spans="1:7" s="99" customFormat="1" ht="10" customHeight="1" x14ac:dyDescent="0.25">
      <c r="A39" s="99" t="s">
        <v>99</v>
      </c>
      <c r="B39" s="173">
        <v>16.2</v>
      </c>
      <c r="C39" s="173">
        <v>23</v>
      </c>
      <c r="D39" s="173">
        <v>4.5999999999999996</v>
      </c>
      <c r="E39" s="173">
        <v>11.6</v>
      </c>
      <c r="F39" s="173">
        <v>11.3</v>
      </c>
      <c r="G39" s="173">
        <v>31.9</v>
      </c>
    </row>
    <row r="40" spans="1:7" s="99" customFormat="1" ht="10" customHeight="1" x14ac:dyDescent="0.25">
      <c r="A40" s="99" t="s">
        <v>100</v>
      </c>
      <c r="B40" s="173">
        <v>22.7</v>
      </c>
      <c r="C40" s="173">
        <v>23.2</v>
      </c>
      <c r="D40" s="173">
        <v>4.5999999999999996</v>
      </c>
      <c r="E40" s="173">
        <v>11.3</v>
      </c>
      <c r="F40" s="173">
        <v>9.3000000000000007</v>
      </c>
      <c r="G40" s="173">
        <v>27.9</v>
      </c>
    </row>
    <row r="41" spans="1:7" s="99" customFormat="1" ht="10" customHeight="1" x14ac:dyDescent="0.25">
      <c r="A41" s="99" t="s">
        <v>101</v>
      </c>
      <c r="B41" s="173">
        <v>26.9</v>
      </c>
      <c r="C41" s="173">
        <v>21.7</v>
      </c>
      <c r="D41" s="173">
        <v>4.2</v>
      </c>
      <c r="E41" s="173">
        <v>11.4</v>
      </c>
      <c r="F41" s="173">
        <v>6.3</v>
      </c>
      <c r="G41" s="173">
        <v>28.2</v>
      </c>
    </row>
    <row r="42" spans="1:7" s="99" customFormat="1" ht="10" customHeight="1" x14ac:dyDescent="0.25">
      <c r="A42" s="99" t="s">
        <v>102</v>
      </c>
      <c r="B42" s="173">
        <v>32.5</v>
      </c>
      <c r="C42" s="173">
        <v>19.3</v>
      </c>
      <c r="D42" s="173">
        <v>3.8</v>
      </c>
      <c r="E42" s="173">
        <v>10.3</v>
      </c>
      <c r="F42" s="173">
        <v>7.1</v>
      </c>
      <c r="G42" s="173">
        <v>26.1</v>
      </c>
    </row>
    <row r="43" spans="1:7" s="99" customFormat="1" ht="10" customHeight="1" x14ac:dyDescent="0.25">
      <c r="A43" s="99" t="s">
        <v>103</v>
      </c>
      <c r="B43" s="173">
        <v>33.799999999999997</v>
      </c>
      <c r="C43" s="173">
        <v>17.3</v>
      </c>
      <c r="D43" s="173">
        <v>3.7</v>
      </c>
      <c r="E43" s="173">
        <v>8.1999999999999993</v>
      </c>
      <c r="F43" s="173">
        <v>7.5</v>
      </c>
      <c r="G43" s="173">
        <v>27.9</v>
      </c>
    </row>
    <row r="44" spans="1:7" s="99" customFormat="1" ht="10" customHeight="1" x14ac:dyDescent="0.25">
      <c r="A44" s="99" t="s">
        <v>104</v>
      </c>
      <c r="B44" s="173">
        <v>23.4</v>
      </c>
      <c r="C44" s="173">
        <v>15.2</v>
      </c>
      <c r="D44" s="173">
        <v>3</v>
      </c>
      <c r="E44" s="173">
        <v>6.7</v>
      </c>
      <c r="F44" s="173">
        <v>8.1999999999999993</v>
      </c>
      <c r="G44" s="173">
        <v>42.3</v>
      </c>
    </row>
    <row r="45" spans="1:7" s="138" customFormat="1" ht="10" customHeight="1" x14ac:dyDescent="0.25">
      <c r="A45" s="138" t="s">
        <v>105</v>
      </c>
      <c r="B45" s="174">
        <v>21.3</v>
      </c>
      <c r="C45" s="174">
        <v>20</v>
      </c>
      <c r="D45" s="174">
        <v>4.5</v>
      </c>
      <c r="E45" s="174">
        <v>10.7</v>
      </c>
      <c r="F45" s="174">
        <v>9.4</v>
      </c>
      <c r="G45" s="174">
        <v>32.9</v>
      </c>
    </row>
    <row r="46" spans="1:7" ht="3" customHeight="1" x14ac:dyDescent="0.2">
      <c r="B46" s="183"/>
      <c r="C46" s="183"/>
      <c r="D46" s="183"/>
      <c r="E46" s="183"/>
      <c r="F46" s="183"/>
      <c r="G46" s="183"/>
    </row>
    <row r="47" spans="1:7" ht="10" customHeight="1" x14ac:dyDescent="0.2">
      <c r="A47" s="184"/>
      <c r="B47" s="249" t="s">
        <v>107</v>
      </c>
      <c r="C47" s="249"/>
      <c r="D47" s="249"/>
      <c r="E47" s="249"/>
      <c r="F47" s="249"/>
      <c r="G47" s="249"/>
    </row>
    <row r="48" spans="1:7" ht="3" customHeight="1" x14ac:dyDescent="0.2">
      <c r="B48" s="184"/>
      <c r="C48" s="184"/>
      <c r="D48" s="184"/>
      <c r="E48" s="184"/>
      <c r="F48" s="184"/>
      <c r="G48" s="184"/>
    </row>
    <row r="49" spans="1:212" s="99" customFormat="1" ht="10" customHeight="1" x14ac:dyDescent="0.25">
      <c r="A49" s="99" t="s">
        <v>95</v>
      </c>
      <c r="B49" s="173">
        <v>5</v>
      </c>
      <c r="C49" s="173">
        <v>11</v>
      </c>
      <c r="D49" s="173">
        <v>3.7</v>
      </c>
      <c r="E49" s="173">
        <v>12.2</v>
      </c>
      <c r="F49" s="173">
        <v>9.4</v>
      </c>
      <c r="G49" s="173">
        <v>57.3</v>
      </c>
    </row>
    <row r="50" spans="1:212" s="99" customFormat="1" ht="10" customHeight="1" x14ac:dyDescent="0.25">
      <c r="A50" s="99" t="s">
        <v>96</v>
      </c>
      <c r="B50" s="173">
        <v>11.5</v>
      </c>
      <c r="C50" s="173">
        <v>19.7</v>
      </c>
      <c r="D50" s="173">
        <v>5.6</v>
      </c>
      <c r="E50" s="173">
        <v>13.5</v>
      </c>
      <c r="F50" s="173">
        <v>15.4</v>
      </c>
      <c r="G50" s="173">
        <v>32.799999999999997</v>
      </c>
    </row>
    <row r="51" spans="1:212" s="99" customFormat="1" ht="10" customHeight="1" x14ac:dyDescent="0.25">
      <c r="A51" s="99" t="s">
        <v>97</v>
      </c>
      <c r="B51" s="173">
        <v>11.6</v>
      </c>
      <c r="C51" s="173">
        <v>22</v>
      </c>
      <c r="D51" s="173">
        <v>7.5</v>
      </c>
      <c r="E51" s="173">
        <v>14.9</v>
      </c>
      <c r="F51" s="173">
        <v>11.9</v>
      </c>
      <c r="G51" s="173">
        <v>30.8</v>
      </c>
    </row>
    <row r="52" spans="1:212" s="99" customFormat="1" ht="10" customHeight="1" x14ac:dyDescent="0.25">
      <c r="A52" s="99" t="s">
        <v>98</v>
      </c>
      <c r="B52" s="173">
        <v>17</v>
      </c>
      <c r="C52" s="173">
        <v>23.5</v>
      </c>
      <c r="D52" s="173">
        <v>5.7</v>
      </c>
      <c r="E52" s="173">
        <v>12.2</v>
      </c>
      <c r="F52" s="173">
        <v>10.8</v>
      </c>
      <c r="G52" s="173">
        <v>29.2</v>
      </c>
    </row>
    <row r="53" spans="1:212" s="99" customFormat="1" ht="10" customHeight="1" x14ac:dyDescent="0.25">
      <c r="A53" s="99" t="s">
        <v>99</v>
      </c>
      <c r="B53" s="173">
        <v>21.5</v>
      </c>
      <c r="C53" s="173">
        <v>24.8</v>
      </c>
      <c r="D53" s="173">
        <v>4.9000000000000004</v>
      </c>
      <c r="E53" s="173">
        <v>11.3</v>
      </c>
      <c r="F53" s="173">
        <v>9.1</v>
      </c>
      <c r="G53" s="173">
        <v>27.1</v>
      </c>
    </row>
    <row r="54" spans="1:212" s="99" customFormat="1" ht="10" customHeight="1" x14ac:dyDescent="0.25">
      <c r="A54" s="99" t="s">
        <v>100</v>
      </c>
      <c r="B54" s="173">
        <v>28.5</v>
      </c>
      <c r="C54" s="173">
        <v>23.8</v>
      </c>
      <c r="D54" s="173">
        <v>4.8</v>
      </c>
      <c r="E54" s="173">
        <v>10.1</v>
      </c>
      <c r="F54" s="173">
        <v>8.4</v>
      </c>
      <c r="G54" s="173">
        <v>23.6</v>
      </c>
    </row>
    <row r="55" spans="1:212" s="99" customFormat="1" ht="10" customHeight="1" x14ac:dyDescent="0.25">
      <c r="A55" s="99" t="s">
        <v>101</v>
      </c>
      <c r="B55" s="173">
        <v>34.5</v>
      </c>
      <c r="C55" s="173">
        <v>23.2</v>
      </c>
      <c r="D55" s="173">
        <v>3.6</v>
      </c>
      <c r="E55" s="173">
        <v>10.4</v>
      </c>
      <c r="F55" s="173">
        <v>5.6</v>
      </c>
      <c r="G55" s="173">
        <v>21.5</v>
      </c>
    </row>
    <row r="56" spans="1:212" s="99" customFormat="1" ht="10" customHeight="1" x14ac:dyDescent="0.25">
      <c r="A56" s="99" t="s">
        <v>102</v>
      </c>
      <c r="B56" s="173">
        <v>40</v>
      </c>
      <c r="C56" s="173">
        <v>20.100000000000001</v>
      </c>
      <c r="D56" s="173">
        <v>3.5</v>
      </c>
      <c r="E56" s="173">
        <v>9.3000000000000007</v>
      </c>
      <c r="F56" s="173">
        <v>5.7</v>
      </c>
      <c r="G56" s="173">
        <v>20.6</v>
      </c>
    </row>
    <row r="57" spans="1:212" s="99" customFormat="1" ht="10" customHeight="1" x14ac:dyDescent="0.25">
      <c r="A57" s="99" t="s">
        <v>103</v>
      </c>
      <c r="B57" s="173">
        <v>42.4</v>
      </c>
      <c r="C57" s="173">
        <v>18.3</v>
      </c>
      <c r="D57" s="173">
        <v>3.3</v>
      </c>
      <c r="E57" s="173">
        <v>7.6</v>
      </c>
      <c r="F57" s="173">
        <v>6.2</v>
      </c>
      <c r="G57" s="173">
        <v>21</v>
      </c>
    </row>
    <row r="58" spans="1:212" s="99" customFormat="1" ht="10" customHeight="1" x14ac:dyDescent="0.25">
      <c r="A58" s="99" t="s">
        <v>104</v>
      </c>
      <c r="B58" s="173">
        <v>31.7</v>
      </c>
      <c r="C58" s="173">
        <v>16.399999999999999</v>
      </c>
      <c r="D58" s="173">
        <v>3</v>
      </c>
      <c r="E58" s="173">
        <v>6.8</v>
      </c>
      <c r="F58" s="173">
        <v>6.9</v>
      </c>
      <c r="G58" s="173">
        <v>33.9</v>
      </c>
    </row>
    <row r="59" spans="1:212" s="138" customFormat="1" ht="10" customHeight="1" x14ac:dyDescent="0.25">
      <c r="A59" s="138" t="s">
        <v>105</v>
      </c>
      <c r="B59" s="174">
        <v>27.2</v>
      </c>
      <c r="C59" s="174">
        <v>21.2</v>
      </c>
      <c r="D59" s="174">
        <v>4.4000000000000004</v>
      </c>
      <c r="E59" s="174">
        <v>10.199999999999999</v>
      </c>
      <c r="F59" s="174">
        <v>8.3000000000000007</v>
      </c>
      <c r="G59" s="174">
        <v>27.6</v>
      </c>
    </row>
    <row r="60" spans="1:212" s="100" customFormat="1" ht="3" customHeight="1" x14ac:dyDescent="0.2">
      <c r="B60" s="137"/>
      <c r="C60" s="137"/>
      <c r="D60" s="137"/>
      <c r="E60" s="137"/>
      <c r="F60" s="137"/>
      <c r="G60" s="137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6"/>
      <c r="BO60" s="96"/>
      <c r="BP60" s="96"/>
      <c r="BQ60" s="96"/>
      <c r="BR60" s="96"/>
      <c r="BS60" s="96"/>
      <c r="BT60" s="96"/>
      <c r="BU60" s="96"/>
      <c r="BV60" s="96"/>
      <c r="BW60" s="96"/>
      <c r="BX60" s="96"/>
      <c r="BY60" s="96"/>
      <c r="BZ60" s="96"/>
      <c r="CA60" s="96"/>
      <c r="CB60" s="96"/>
      <c r="CC60" s="96"/>
      <c r="CD60" s="96"/>
      <c r="CE60" s="96"/>
      <c r="CF60" s="96"/>
      <c r="CG60" s="96"/>
      <c r="CH60" s="96"/>
      <c r="CI60" s="96"/>
      <c r="CJ60" s="96"/>
      <c r="CK60" s="96"/>
      <c r="CL60" s="96"/>
      <c r="CM60" s="96"/>
      <c r="CN60" s="96"/>
      <c r="CO60" s="96"/>
      <c r="CP60" s="96"/>
      <c r="CQ60" s="96"/>
      <c r="CR60" s="96"/>
      <c r="CS60" s="96"/>
      <c r="CT60" s="96"/>
      <c r="CU60" s="96"/>
      <c r="CV60" s="96"/>
      <c r="CW60" s="96"/>
      <c r="CX60" s="96"/>
      <c r="CY60" s="96"/>
      <c r="CZ60" s="96"/>
      <c r="DA60" s="96"/>
      <c r="DB60" s="96"/>
      <c r="DC60" s="96"/>
      <c r="DD60" s="96"/>
      <c r="DE60" s="96"/>
      <c r="DF60" s="96"/>
      <c r="DG60" s="96"/>
      <c r="DH60" s="96"/>
      <c r="DI60" s="96"/>
      <c r="DJ60" s="96"/>
      <c r="DK60" s="96"/>
      <c r="DL60" s="96"/>
      <c r="DM60" s="96"/>
      <c r="DN60" s="96"/>
      <c r="DO60" s="96"/>
      <c r="DP60" s="96"/>
      <c r="DQ60" s="96"/>
      <c r="DR60" s="96"/>
      <c r="DS60" s="96"/>
      <c r="DT60" s="96"/>
      <c r="DU60" s="96"/>
      <c r="DV60" s="96"/>
      <c r="DW60" s="96"/>
      <c r="DX60" s="96"/>
      <c r="DY60" s="96"/>
      <c r="DZ60" s="96"/>
      <c r="EA60" s="96"/>
      <c r="EB60" s="96"/>
      <c r="EC60" s="96"/>
      <c r="ED60" s="96"/>
      <c r="EE60" s="96"/>
      <c r="EF60" s="96"/>
      <c r="EG60" s="96"/>
      <c r="EH60" s="96"/>
      <c r="EI60" s="96"/>
      <c r="EJ60" s="96"/>
      <c r="EK60" s="96"/>
      <c r="EL60" s="96"/>
      <c r="EM60" s="96"/>
      <c r="EN60" s="96"/>
      <c r="EO60" s="96"/>
      <c r="EP60" s="96"/>
      <c r="EQ60" s="96"/>
      <c r="ER60" s="96"/>
      <c r="ES60" s="96"/>
      <c r="ET60" s="96"/>
      <c r="EU60" s="96"/>
      <c r="EV60" s="96"/>
      <c r="EW60" s="96"/>
      <c r="EX60" s="96"/>
      <c r="EY60" s="96"/>
      <c r="EZ60" s="96"/>
      <c r="FA60" s="96"/>
      <c r="FB60" s="96"/>
      <c r="FC60" s="96"/>
      <c r="FD60" s="96"/>
      <c r="FE60" s="96"/>
      <c r="FF60" s="96"/>
      <c r="FG60" s="96"/>
      <c r="FH60" s="96"/>
      <c r="FI60" s="96"/>
      <c r="FJ60" s="96"/>
      <c r="FK60" s="96"/>
      <c r="FL60" s="96"/>
      <c r="FM60" s="96"/>
      <c r="FN60" s="96"/>
      <c r="FO60" s="96"/>
      <c r="FP60" s="96"/>
      <c r="FQ60" s="96"/>
      <c r="FR60" s="96"/>
      <c r="FS60" s="96"/>
      <c r="FT60" s="96"/>
      <c r="FU60" s="96"/>
      <c r="FV60" s="96"/>
      <c r="FW60" s="96"/>
      <c r="FX60" s="96"/>
      <c r="FY60" s="96"/>
      <c r="FZ60" s="96"/>
      <c r="GA60" s="96"/>
      <c r="GB60" s="96"/>
      <c r="GC60" s="96"/>
      <c r="GD60" s="96"/>
      <c r="GE60" s="96"/>
      <c r="GF60" s="96"/>
      <c r="GG60" s="96"/>
      <c r="GH60" s="96"/>
      <c r="GI60" s="96"/>
      <c r="GJ60" s="96"/>
      <c r="GK60" s="96"/>
      <c r="GL60" s="96"/>
      <c r="GM60" s="96"/>
      <c r="GN60" s="96"/>
      <c r="GO60" s="96"/>
      <c r="GP60" s="96"/>
      <c r="GQ60" s="96"/>
      <c r="GR60" s="96"/>
      <c r="GS60" s="96"/>
      <c r="GT60" s="96"/>
      <c r="GU60" s="96"/>
      <c r="GV60" s="96"/>
      <c r="GW60" s="96"/>
      <c r="GX60" s="96"/>
      <c r="GY60" s="96"/>
      <c r="GZ60" s="96"/>
      <c r="HA60" s="96"/>
      <c r="HB60" s="96"/>
      <c r="HC60" s="96"/>
      <c r="HD60" s="96"/>
    </row>
    <row r="61" spans="1:212" ht="3" customHeight="1" x14ac:dyDescent="0.2"/>
    <row r="62" spans="1:212" ht="10" customHeight="1" x14ac:dyDescent="0.2">
      <c r="A62" s="99" t="s">
        <v>108</v>
      </c>
      <c r="B62" s="185"/>
      <c r="C62" s="185"/>
      <c r="D62" s="185"/>
      <c r="E62" s="185"/>
      <c r="F62" s="185"/>
      <c r="G62" s="185"/>
    </row>
    <row r="63" spans="1:212" ht="10" customHeight="1" x14ac:dyDescent="0.2">
      <c r="A63" s="99" t="s">
        <v>109</v>
      </c>
      <c r="B63" s="185"/>
      <c r="C63" s="185"/>
      <c r="D63" s="185"/>
      <c r="E63" s="185"/>
      <c r="F63" s="185"/>
      <c r="G63" s="185"/>
    </row>
  </sheetData>
  <mergeCells count="7">
    <mergeCell ref="B47:G47"/>
    <mergeCell ref="A5:G5"/>
    <mergeCell ref="A8:A10"/>
    <mergeCell ref="B8:G8"/>
    <mergeCell ref="B17:G17"/>
    <mergeCell ref="B19:G19"/>
    <mergeCell ref="B33:G3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45"/>
  <sheetViews>
    <sheetView workbookViewId="0">
      <selection activeCell="A4" sqref="A4"/>
    </sheetView>
  </sheetViews>
  <sheetFormatPr defaultColWidth="7.81640625" defaultRowHeight="9" x14ac:dyDescent="0.2"/>
  <cols>
    <col min="1" max="1" width="20.54296875" style="96" customWidth="1"/>
    <col min="2" max="7" width="10.26953125" style="96" customWidth="1"/>
    <col min="8" max="256" width="7.81640625" style="96"/>
    <col min="257" max="257" width="20.54296875" style="96" customWidth="1"/>
    <col min="258" max="263" width="10.26953125" style="96" customWidth="1"/>
    <col min="264" max="512" width="7.81640625" style="96"/>
    <col min="513" max="513" width="20.54296875" style="96" customWidth="1"/>
    <col min="514" max="519" width="10.26953125" style="96" customWidth="1"/>
    <col min="520" max="768" width="7.81640625" style="96"/>
    <col min="769" max="769" width="20.54296875" style="96" customWidth="1"/>
    <col min="770" max="775" width="10.26953125" style="96" customWidth="1"/>
    <col min="776" max="1024" width="7.81640625" style="96"/>
    <col min="1025" max="1025" width="20.54296875" style="96" customWidth="1"/>
    <col min="1026" max="1031" width="10.26953125" style="96" customWidth="1"/>
    <col min="1032" max="1280" width="7.81640625" style="96"/>
    <col min="1281" max="1281" width="20.54296875" style="96" customWidth="1"/>
    <col min="1282" max="1287" width="10.26953125" style="96" customWidth="1"/>
    <col min="1288" max="1536" width="7.81640625" style="96"/>
    <col min="1537" max="1537" width="20.54296875" style="96" customWidth="1"/>
    <col min="1538" max="1543" width="10.26953125" style="96" customWidth="1"/>
    <col min="1544" max="1792" width="7.81640625" style="96"/>
    <col min="1793" max="1793" width="20.54296875" style="96" customWidth="1"/>
    <col min="1794" max="1799" width="10.26953125" style="96" customWidth="1"/>
    <col min="1800" max="2048" width="7.81640625" style="96"/>
    <col min="2049" max="2049" width="20.54296875" style="96" customWidth="1"/>
    <col min="2050" max="2055" width="10.26953125" style="96" customWidth="1"/>
    <col min="2056" max="2304" width="7.81640625" style="96"/>
    <col min="2305" max="2305" width="20.54296875" style="96" customWidth="1"/>
    <col min="2306" max="2311" width="10.26953125" style="96" customWidth="1"/>
    <col min="2312" max="2560" width="7.81640625" style="96"/>
    <col min="2561" max="2561" width="20.54296875" style="96" customWidth="1"/>
    <col min="2562" max="2567" width="10.26953125" style="96" customWidth="1"/>
    <col min="2568" max="2816" width="7.81640625" style="96"/>
    <col min="2817" max="2817" width="20.54296875" style="96" customWidth="1"/>
    <col min="2818" max="2823" width="10.26953125" style="96" customWidth="1"/>
    <col min="2824" max="3072" width="7.81640625" style="96"/>
    <col min="3073" max="3073" width="20.54296875" style="96" customWidth="1"/>
    <col min="3074" max="3079" width="10.26953125" style="96" customWidth="1"/>
    <col min="3080" max="3328" width="7.81640625" style="96"/>
    <col min="3329" max="3329" width="20.54296875" style="96" customWidth="1"/>
    <col min="3330" max="3335" width="10.26953125" style="96" customWidth="1"/>
    <col min="3336" max="3584" width="7.81640625" style="96"/>
    <col min="3585" max="3585" width="20.54296875" style="96" customWidth="1"/>
    <col min="3586" max="3591" width="10.26953125" style="96" customWidth="1"/>
    <col min="3592" max="3840" width="7.81640625" style="96"/>
    <col min="3841" max="3841" width="20.54296875" style="96" customWidth="1"/>
    <col min="3842" max="3847" width="10.26953125" style="96" customWidth="1"/>
    <col min="3848" max="4096" width="7.81640625" style="96"/>
    <col min="4097" max="4097" width="20.54296875" style="96" customWidth="1"/>
    <col min="4098" max="4103" width="10.26953125" style="96" customWidth="1"/>
    <col min="4104" max="4352" width="7.81640625" style="96"/>
    <col min="4353" max="4353" width="20.54296875" style="96" customWidth="1"/>
    <col min="4354" max="4359" width="10.26953125" style="96" customWidth="1"/>
    <col min="4360" max="4608" width="7.81640625" style="96"/>
    <col min="4609" max="4609" width="20.54296875" style="96" customWidth="1"/>
    <col min="4610" max="4615" width="10.26953125" style="96" customWidth="1"/>
    <col min="4616" max="4864" width="7.81640625" style="96"/>
    <col min="4865" max="4865" width="20.54296875" style="96" customWidth="1"/>
    <col min="4866" max="4871" width="10.26953125" style="96" customWidth="1"/>
    <col min="4872" max="5120" width="7.81640625" style="96"/>
    <col min="5121" max="5121" width="20.54296875" style="96" customWidth="1"/>
    <col min="5122" max="5127" width="10.26953125" style="96" customWidth="1"/>
    <col min="5128" max="5376" width="7.81640625" style="96"/>
    <col min="5377" max="5377" width="20.54296875" style="96" customWidth="1"/>
    <col min="5378" max="5383" width="10.26953125" style="96" customWidth="1"/>
    <col min="5384" max="5632" width="7.81640625" style="96"/>
    <col min="5633" max="5633" width="20.54296875" style="96" customWidth="1"/>
    <col min="5634" max="5639" width="10.26953125" style="96" customWidth="1"/>
    <col min="5640" max="5888" width="7.81640625" style="96"/>
    <col min="5889" max="5889" width="20.54296875" style="96" customWidth="1"/>
    <col min="5890" max="5895" width="10.26953125" style="96" customWidth="1"/>
    <col min="5896" max="6144" width="7.81640625" style="96"/>
    <col min="6145" max="6145" width="20.54296875" style="96" customWidth="1"/>
    <col min="6146" max="6151" width="10.26953125" style="96" customWidth="1"/>
    <col min="6152" max="6400" width="7.81640625" style="96"/>
    <col min="6401" max="6401" width="20.54296875" style="96" customWidth="1"/>
    <col min="6402" max="6407" width="10.26953125" style="96" customWidth="1"/>
    <col min="6408" max="6656" width="7.81640625" style="96"/>
    <col min="6657" max="6657" width="20.54296875" style="96" customWidth="1"/>
    <col min="6658" max="6663" width="10.26953125" style="96" customWidth="1"/>
    <col min="6664" max="6912" width="7.81640625" style="96"/>
    <col min="6913" max="6913" width="20.54296875" style="96" customWidth="1"/>
    <col min="6914" max="6919" width="10.26953125" style="96" customWidth="1"/>
    <col min="6920" max="7168" width="7.81640625" style="96"/>
    <col min="7169" max="7169" width="20.54296875" style="96" customWidth="1"/>
    <col min="7170" max="7175" width="10.26953125" style="96" customWidth="1"/>
    <col min="7176" max="7424" width="7.81640625" style="96"/>
    <col min="7425" max="7425" width="20.54296875" style="96" customWidth="1"/>
    <col min="7426" max="7431" width="10.26953125" style="96" customWidth="1"/>
    <col min="7432" max="7680" width="7.81640625" style="96"/>
    <col min="7681" max="7681" width="20.54296875" style="96" customWidth="1"/>
    <col min="7682" max="7687" width="10.26953125" style="96" customWidth="1"/>
    <col min="7688" max="7936" width="7.81640625" style="96"/>
    <col min="7937" max="7937" width="20.54296875" style="96" customWidth="1"/>
    <col min="7938" max="7943" width="10.26953125" style="96" customWidth="1"/>
    <col min="7944" max="8192" width="7.81640625" style="96"/>
    <col min="8193" max="8193" width="20.54296875" style="96" customWidth="1"/>
    <col min="8194" max="8199" width="10.26953125" style="96" customWidth="1"/>
    <col min="8200" max="8448" width="7.81640625" style="96"/>
    <col min="8449" max="8449" width="20.54296875" style="96" customWidth="1"/>
    <col min="8450" max="8455" width="10.26953125" style="96" customWidth="1"/>
    <col min="8456" max="8704" width="7.81640625" style="96"/>
    <col min="8705" max="8705" width="20.54296875" style="96" customWidth="1"/>
    <col min="8706" max="8711" width="10.26953125" style="96" customWidth="1"/>
    <col min="8712" max="8960" width="7.81640625" style="96"/>
    <col min="8961" max="8961" width="20.54296875" style="96" customWidth="1"/>
    <col min="8962" max="8967" width="10.26953125" style="96" customWidth="1"/>
    <col min="8968" max="9216" width="7.81640625" style="96"/>
    <col min="9217" max="9217" width="20.54296875" style="96" customWidth="1"/>
    <col min="9218" max="9223" width="10.26953125" style="96" customWidth="1"/>
    <col min="9224" max="9472" width="7.81640625" style="96"/>
    <col min="9473" max="9473" width="20.54296875" style="96" customWidth="1"/>
    <col min="9474" max="9479" width="10.26953125" style="96" customWidth="1"/>
    <col min="9480" max="9728" width="7.81640625" style="96"/>
    <col min="9729" max="9729" width="20.54296875" style="96" customWidth="1"/>
    <col min="9730" max="9735" width="10.26953125" style="96" customWidth="1"/>
    <col min="9736" max="9984" width="7.81640625" style="96"/>
    <col min="9985" max="9985" width="20.54296875" style="96" customWidth="1"/>
    <col min="9986" max="9991" width="10.26953125" style="96" customWidth="1"/>
    <col min="9992" max="10240" width="7.81640625" style="96"/>
    <col min="10241" max="10241" width="20.54296875" style="96" customWidth="1"/>
    <col min="10242" max="10247" width="10.26953125" style="96" customWidth="1"/>
    <col min="10248" max="10496" width="7.81640625" style="96"/>
    <col min="10497" max="10497" width="20.54296875" style="96" customWidth="1"/>
    <col min="10498" max="10503" width="10.26953125" style="96" customWidth="1"/>
    <col min="10504" max="10752" width="7.81640625" style="96"/>
    <col min="10753" max="10753" width="20.54296875" style="96" customWidth="1"/>
    <col min="10754" max="10759" width="10.26953125" style="96" customWidth="1"/>
    <col min="10760" max="11008" width="7.81640625" style="96"/>
    <col min="11009" max="11009" width="20.54296875" style="96" customWidth="1"/>
    <col min="11010" max="11015" width="10.26953125" style="96" customWidth="1"/>
    <col min="11016" max="11264" width="7.81640625" style="96"/>
    <col min="11265" max="11265" width="20.54296875" style="96" customWidth="1"/>
    <col min="11266" max="11271" width="10.26953125" style="96" customWidth="1"/>
    <col min="11272" max="11520" width="7.81640625" style="96"/>
    <col min="11521" max="11521" width="20.54296875" style="96" customWidth="1"/>
    <col min="11522" max="11527" width="10.26953125" style="96" customWidth="1"/>
    <col min="11528" max="11776" width="7.81640625" style="96"/>
    <col min="11777" max="11777" width="20.54296875" style="96" customWidth="1"/>
    <col min="11778" max="11783" width="10.26953125" style="96" customWidth="1"/>
    <col min="11784" max="12032" width="7.81640625" style="96"/>
    <col min="12033" max="12033" width="20.54296875" style="96" customWidth="1"/>
    <col min="12034" max="12039" width="10.26953125" style="96" customWidth="1"/>
    <col min="12040" max="12288" width="7.81640625" style="96"/>
    <col min="12289" max="12289" width="20.54296875" style="96" customWidth="1"/>
    <col min="12290" max="12295" width="10.26953125" style="96" customWidth="1"/>
    <col min="12296" max="12544" width="7.81640625" style="96"/>
    <col min="12545" max="12545" width="20.54296875" style="96" customWidth="1"/>
    <col min="12546" max="12551" width="10.26953125" style="96" customWidth="1"/>
    <col min="12552" max="12800" width="7.81640625" style="96"/>
    <col min="12801" max="12801" width="20.54296875" style="96" customWidth="1"/>
    <col min="12802" max="12807" width="10.26953125" style="96" customWidth="1"/>
    <col min="12808" max="13056" width="7.81640625" style="96"/>
    <col min="13057" max="13057" width="20.54296875" style="96" customWidth="1"/>
    <col min="13058" max="13063" width="10.26953125" style="96" customWidth="1"/>
    <col min="13064" max="13312" width="7.81640625" style="96"/>
    <col min="13313" max="13313" width="20.54296875" style="96" customWidth="1"/>
    <col min="13314" max="13319" width="10.26953125" style="96" customWidth="1"/>
    <col min="13320" max="13568" width="7.81640625" style="96"/>
    <col min="13569" max="13569" width="20.54296875" style="96" customWidth="1"/>
    <col min="13570" max="13575" width="10.26953125" style="96" customWidth="1"/>
    <col min="13576" max="13824" width="7.81640625" style="96"/>
    <col min="13825" max="13825" width="20.54296875" style="96" customWidth="1"/>
    <col min="13826" max="13831" width="10.26953125" style="96" customWidth="1"/>
    <col min="13832" max="14080" width="7.81640625" style="96"/>
    <col min="14081" max="14081" width="20.54296875" style="96" customWidth="1"/>
    <col min="14082" max="14087" width="10.26953125" style="96" customWidth="1"/>
    <col min="14088" max="14336" width="7.81640625" style="96"/>
    <col min="14337" max="14337" width="20.54296875" style="96" customWidth="1"/>
    <col min="14338" max="14343" width="10.26953125" style="96" customWidth="1"/>
    <col min="14344" max="14592" width="7.81640625" style="96"/>
    <col min="14593" max="14593" width="20.54296875" style="96" customWidth="1"/>
    <col min="14594" max="14599" width="10.26953125" style="96" customWidth="1"/>
    <col min="14600" max="14848" width="7.81640625" style="96"/>
    <col min="14849" max="14849" width="20.54296875" style="96" customWidth="1"/>
    <col min="14850" max="14855" width="10.26953125" style="96" customWidth="1"/>
    <col min="14856" max="15104" width="7.81640625" style="96"/>
    <col min="15105" max="15105" width="20.54296875" style="96" customWidth="1"/>
    <col min="15106" max="15111" width="10.26953125" style="96" customWidth="1"/>
    <col min="15112" max="15360" width="7.81640625" style="96"/>
    <col min="15361" max="15361" width="20.54296875" style="96" customWidth="1"/>
    <col min="15362" max="15367" width="10.26953125" style="96" customWidth="1"/>
    <col min="15368" max="15616" width="7.81640625" style="96"/>
    <col min="15617" max="15617" width="20.54296875" style="96" customWidth="1"/>
    <col min="15618" max="15623" width="10.26953125" style="96" customWidth="1"/>
    <col min="15624" max="15872" width="7.81640625" style="96"/>
    <col min="15873" max="15873" width="20.54296875" style="96" customWidth="1"/>
    <col min="15874" max="15879" width="10.26953125" style="96" customWidth="1"/>
    <col min="15880" max="16128" width="7.81640625" style="96"/>
    <col min="16129" max="16129" width="20.54296875" style="96" customWidth="1"/>
    <col min="16130" max="16135" width="10.26953125" style="96" customWidth="1"/>
    <col min="16136" max="16384" width="7.81640625" style="96"/>
  </cols>
  <sheetData>
    <row r="1" spans="1:12" s="169" customFormat="1" ht="12" customHeight="1" x14ac:dyDescent="0.25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s="169" customFormat="1" ht="12.75" customHeight="1" x14ac:dyDescent="0.25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169" customFormat="1" ht="25" customHeight="1" x14ac:dyDescent="0.25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86"/>
    </row>
    <row r="4" spans="1:12" s="180" customFormat="1" ht="11.5" x14ac:dyDescent="0.25">
      <c r="A4" s="179" t="s">
        <v>111</v>
      </c>
    </row>
    <row r="5" spans="1:12" s="180" customFormat="1" ht="25" customHeight="1" x14ac:dyDescent="0.25">
      <c r="A5" s="250" t="s">
        <v>137</v>
      </c>
      <c r="B5" s="250"/>
      <c r="C5" s="250"/>
      <c r="D5" s="250"/>
      <c r="E5" s="250"/>
      <c r="F5" s="250"/>
      <c r="G5" s="250"/>
    </row>
    <row r="6" spans="1:12" s="180" customFormat="1" ht="11.5" x14ac:dyDescent="0.25">
      <c r="A6" s="180" t="s">
        <v>186</v>
      </c>
    </row>
    <row r="7" spans="1:12" x14ac:dyDescent="0.2">
      <c r="A7" s="100"/>
    </row>
    <row r="8" spans="1:12" s="179" customFormat="1" ht="12" customHeight="1" x14ac:dyDescent="0.25">
      <c r="A8" s="256" t="s">
        <v>112</v>
      </c>
      <c r="B8" s="254" t="s">
        <v>138</v>
      </c>
      <c r="C8" s="254"/>
      <c r="D8" s="254"/>
      <c r="E8" s="254"/>
      <c r="F8" s="254"/>
      <c r="G8" s="254"/>
    </row>
    <row r="9" spans="1:12" s="179" customFormat="1" ht="3" customHeight="1" x14ac:dyDescent="0.25">
      <c r="A9" s="257"/>
      <c r="B9" s="162"/>
      <c r="C9" s="162"/>
      <c r="D9" s="162"/>
      <c r="E9" s="162"/>
      <c r="F9" s="162"/>
      <c r="G9" s="162"/>
    </row>
    <row r="10" spans="1:12" ht="20.149999999999999" customHeight="1" x14ac:dyDescent="0.2">
      <c r="A10" s="258"/>
      <c r="B10" s="98" t="s">
        <v>88</v>
      </c>
      <c r="C10" s="98" t="s">
        <v>174</v>
      </c>
      <c r="D10" s="98" t="s">
        <v>139</v>
      </c>
      <c r="E10" s="98" t="s">
        <v>140</v>
      </c>
      <c r="F10" s="98" t="s">
        <v>92</v>
      </c>
      <c r="G10" s="98" t="s">
        <v>93</v>
      </c>
    </row>
    <row r="11" spans="1:12" ht="3" customHeight="1" x14ac:dyDescent="0.2"/>
    <row r="12" spans="1:12" ht="10" customHeight="1" x14ac:dyDescent="0.2">
      <c r="A12" s="259" t="s">
        <v>189</v>
      </c>
      <c r="B12" s="259"/>
      <c r="C12" s="259"/>
      <c r="D12" s="259"/>
      <c r="E12" s="259"/>
      <c r="F12" s="259"/>
      <c r="G12" s="259"/>
    </row>
    <row r="13" spans="1:12" ht="3" customHeight="1" x14ac:dyDescent="0.2"/>
    <row r="14" spans="1:12" s="99" customFormat="1" ht="10" customHeight="1" x14ac:dyDescent="0.25">
      <c r="A14" s="99" t="s">
        <v>115</v>
      </c>
      <c r="B14" s="173">
        <v>29.9</v>
      </c>
      <c r="C14" s="173">
        <v>21.9</v>
      </c>
      <c r="D14" s="173">
        <v>5.4</v>
      </c>
      <c r="E14" s="173">
        <v>11.1</v>
      </c>
      <c r="F14" s="173">
        <v>7.9</v>
      </c>
      <c r="G14" s="173">
        <v>22.6</v>
      </c>
    </row>
    <row r="15" spans="1:12" s="99" customFormat="1" ht="10" customHeight="1" x14ac:dyDescent="0.25">
      <c r="A15" s="99" t="s">
        <v>172</v>
      </c>
      <c r="B15" s="173">
        <v>27.1</v>
      </c>
      <c r="C15" s="173">
        <v>24.6</v>
      </c>
      <c r="D15" s="173">
        <v>6.6</v>
      </c>
      <c r="E15" s="173">
        <v>9</v>
      </c>
      <c r="F15" s="173">
        <v>7.1</v>
      </c>
      <c r="G15" s="173">
        <v>23.8</v>
      </c>
    </row>
    <row r="16" spans="1:12" s="99" customFormat="1" ht="10" customHeight="1" x14ac:dyDescent="0.25">
      <c r="A16" s="99" t="s">
        <v>116</v>
      </c>
      <c r="B16" s="173">
        <v>33.200000000000003</v>
      </c>
      <c r="C16" s="173">
        <v>23.9</v>
      </c>
      <c r="D16" s="173">
        <v>3.6</v>
      </c>
      <c r="E16" s="173">
        <v>10.4</v>
      </c>
      <c r="F16" s="173">
        <v>7.2</v>
      </c>
      <c r="G16" s="173">
        <v>20.6</v>
      </c>
    </row>
    <row r="17" spans="1:7" s="99" customFormat="1" ht="10" customHeight="1" x14ac:dyDescent="0.25">
      <c r="A17" s="99" t="s">
        <v>117</v>
      </c>
      <c r="B17" s="173">
        <v>29.9</v>
      </c>
      <c r="C17" s="173">
        <v>21.7</v>
      </c>
      <c r="D17" s="173">
        <v>4.7</v>
      </c>
      <c r="E17" s="173">
        <v>11.1</v>
      </c>
      <c r="F17" s="173">
        <v>8.5</v>
      </c>
      <c r="G17" s="173">
        <v>22.9</v>
      </c>
    </row>
    <row r="18" spans="1:7" s="99" customFormat="1" ht="10" customHeight="1" x14ac:dyDescent="0.25">
      <c r="A18" s="99" t="s">
        <v>118</v>
      </c>
      <c r="B18" s="173">
        <v>29.4</v>
      </c>
      <c r="C18" s="173">
        <v>20.6</v>
      </c>
      <c r="D18" s="173">
        <v>6.4</v>
      </c>
      <c r="E18" s="173">
        <v>13</v>
      </c>
      <c r="F18" s="173">
        <v>10.199999999999999</v>
      </c>
      <c r="G18" s="173">
        <v>19.2</v>
      </c>
    </row>
    <row r="19" spans="1:7" s="99" customFormat="1" ht="10" customHeight="1" x14ac:dyDescent="0.25">
      <c r="A19" s="187" t="s">
        <v>119</v>
      </c>
      <c r="B19" s="173">
        <v>25.7</v>
      </c>
      <c r="C19" s="173">
        <v>19</v>
      </c>
      <c r="D19" s="173">
        <v>7.1</v>
      </c>
      <c r="E19" s="173">
        <v>13.7</v>
      </c>
      <c r="F19" s="173">
        <v>12.4</v>
      </c>
      <c r="G19" s="173">
        <v>21.3</v>
      </c>
    </row>
    <row r="20" spans="1:7" s="99" customFormat="1" ht="10" customHeight="1" x14ac:dyDescent="0.25">
      <c r="A20" s="187" t="s">
        <v>120</v>
      </c>
      <c r="B20" s="173">
        <v>33</v>
      </c>
      <c r="C20" s="173">
        <v>22.3</v>
      </c>
      <c r="D20" s="173">
        <v>5.9</v>
      </c>
      <c r="E20" s="173">
        <v>12.4</v>
      </c>
      <c r="F20" s="173">
        <v>8.1</v>
      </c>
      <c r="G20" s="173">
        <v>17.3</v>
      </c>
    </row>
    <row r="21" spans="1:7" s="99" customFormat="1" ht="10" customHeight="1" x14ac:dyDescent="0.25">
      <c r="A21" s="99" t="s">
        <v>121</v>
      </c>
      <c r="B21" s="173">
        <v>29.1</v>
      </c>
      <c r="C21" s="173">
        <v>22.7</v>
      </c>
      <c r="D21" s="173">
        <v>4.8</v>
      </c>
      <c r="E21" s="173">
        <v>9.9</v>
      </c>
      <c r="F21" s="173">
        <v>8.8000000000000007</v>
      </c>
      <c r="G21" s="173">
        <v>23.6</v>
      </c>
    </row>
    <row r="22" spans="1:7" s="99" customFormat="1" ht="10" customHeight="1" x14ac:dyDescent="0.25">
      <c r="A22" s="99" t="s">
        <v>122</v>
      </c>
      <c r="B22" s="173">
        <v>34.4</v>
      </c>
      <c r="C22" s="173">
        <v>22.8</v>
      </c>
      <c r="D22" s="173">
        <v>5.6</v>
      </c>
      <c r="E22" s="173">
        <v>8.3000000000000007</v>
      </c>
      <c r="F22" s="173">
        <v>7.8</v>
      </c>
      <c r="G22" s="173">
        <v>19.600000000000001</v>
      </c>
    </row>
    <row r="23" spans="1:7" s="99" customFormat="1" ht="10" customHeight="1" x14ac:dyDescent="0.25">
      <c r="A23" s="99" t="s">
        <v>123</v>
      </c>
      <c r="B23" s="173">
        <v>31.6</v>
      </c>
      <c r="C23" s="173">
        <v>23.9</v>
      </c>
      <c r="D23" s="173">
        <v>5</v>
      </c>
      <c r="E23" s="173">
        <v>11</v>
      </c>
      <c r="F23" s="173">
        <v>6.8</v>
      </c>
      <c r="G23" s="173">
        <v>20.8</v>
      </c>
    </row>
    <row r="24" spans="1:7" s="138" customFormat="1" ht="10" customHeight="1" x14ac:dyDescent="0.25">
      <c r="A24" s="99" t="s">
        <v>124</v>
      </c>
      <c r="B24" s="173">
        <v>34.200000000000003</v>
      </c>
      <c r="C24" s="173">
        <v>21.3</v>
      </c>
      <c r="D24" s="173">
        <v>4.8</v>
      </c>
      <c r="E24" s="173">
        <v>10</v>
      </c>
      <c r="F24" s="173">
        <v>6.8</v>
      </c>
      <c r="G24" s="173">
        <v>22.2</v>
      </c>
    </row>
    <row r="25" spans="1:7" s="99" customFormat="1" ht="10" customHeight="1" x14ac:dyDescent="0.25">
      <c r="A25" s="99" t="s">
        <v>125</v>
      </c>
      <c r="B25" s="173">
        <v>31.2</v>
      </c>
      <c r="C25" s="173">
        <v>22.4</v>
      </c>
      <c r="D25" s="173">
        <v>2.5</v>
      </c>
      <c r="E25" s="173">
        <v>10.1</v>
      </c>
      <c r="F25" s="173">
        <v>7.7</v>
      </c>
      <c r="G25" s="173">
        <v>25.6</v>
      </c>
    </row>
    <row r="26" spans="1:7" s="99" customFormat="1" ht="10" customHeight="1" x14ac:dyDescent="0.25">
      <c r="A26" s="99" t="s">
        <v>126</v>
      </c>
      <c r="B26" s="173">
        <v>28</v>
      </c>
      <c r="C26" s="173">
        <v>20.399999999999999</v>
      </c>
      <c r="D26" s="173">
        <v>5.0999999999999996</v>
      </c>
      <c r="E26" s="173">
        <v>10.8</v>
      </c>
      <c r="F26" s="173">
        <v>9.4</v>
      </c>
      <c r="G26" s="173">
        <v>24.3</v>
      </c>
    </row>
    <row r="27" spans="1:7" s="99" customFormat="1" ht="10" customHeight="1" x14ac:dyDescent="0.25">
      <c r="A27" s="99" t="s">
        <v>127</v>
      </c>
      <c r="B27" s="173">
        <v>28.4</v>
      </c>
      <c r="C27" s="173">
        <v>20.9</v>
      </c>
      <c r="D27" s="173">
        <v>4.3</v>
      </c>
      <c r="E27" s="173">
        <v>9.1</v>
      </c>
      <c r="F27" s="173">
        <v>8.1999999999999993</v>
      </c>
      <c r="G27" s="173">
        <v>28.1</v>
      </c>
    </row>
    <row r="28" spans="1:7" s="99" customFormat="1" ht="10" customHeight="1" x14ac:dyDescent="0.25">
      <c r="A28" s="99" t="s">
        <v>128</v>
      </c>
      <c r="B28" s="173">
        <v>27.3</v>
      </c>
      <c r="C28" s="173">
        <v>20.399999999999999</v>
      </c>
      <c r="D28" s="173">
        <v>4.5</v>
      </c>
      <c r="E28" s="173">
        <v>9</v>
      </c>
      <c r="F28" s="173">
        <v>9.5</v>
      </c>
      <c r="G28" s="173">
        <v>28</v>
      </c>
    </row>
    <row r="29" spans="1:7" s="99" customFormat="1" ht="10" customHeight="1" x14ac:dyDescent="0.25">
      <c r="A29" s="99" t="s">
        <v>129</v>
      </c>
      <c r="B29" s="173">
        <v>23.8</v>
      </c>
      <c r="C29" s="173">
        <v>18</v>
      </c>
      <c r="D29" s="173">
        <v>3.4</v>
      </c>
      <c r="E29" s="173">
        <v>10.8</v>
      </c>
      <c r="F29" s="173">
        <v>9.6</v>
      </c>
      <c r="G29" s="173">
        <v>33.200000000000003</v>
      </c>
    </row>
    <row r="30" spans="1:7" s="99" customFormat="1" ht="10" customHeight="1" x14ac:dyDescent="0.25">
      <c r="A30" s="99" t="s">
        <v>130</v>
      </c>
      <c r="B30" s="173">
        <v>16.3</v>
      </c>
      <c r="C30" s="173">
        <v>19.2</v>
      </c>
      <c r="D30" s="173">
        <v>4.2</v>
      </c>
      <c r="E30" s="173">
        <v>10.8</v>
      </c>
      <c r="F30" s="173">
        <v>8.6</v>
      </c>
      <c r="G30" s="173">
        <v>39.200000000000003</v>
      </c>
    </row>
    <row r="31" spans="1:7" s="99" customFormat="1" ht="10" customHeight="1" x14ac:dyDescent="0.25">
      <c r="A31" s="99" t="s">
        <v>131</v>
      </c>
      <c r="B31" s="173">
        <v>20.6</v>
      </c>
      <c r="C31" s="173">
        <v>20.7</v>
      </c>
      <c r="D31" s="173">
        <v>4</v>
      </c>
      <c r="E31" s="173">
        <v>10.3</v>
      </c>
      <c r="F31" s="173">
        <v>10.1</v>
      </c>
      <c r="G31" s="173">
        <v>33.4</v>
      </c>
    </row>
    <row r="32" spans="1:7" s="99" customFormat="1" ht="10" customHeight="1" x14ac:dyDescent="0.25">
      <c r="A32" s="99" t="s">
        <v>132</v>
      </c>
      <c r="B32" s="173">
        <v>20.100000000000001</v>
      </c>
      <c r="C32" s="173">
        <v>18.600000000000001</v>
      </c>
      <c r="D32" s="173">
        <v>3.2</v>
      </c>
      <c r="E32" s="173">
        <v>9.8000000000000007</v>
      </c>
      <c r="F32" s="173">
        <v>10.199999999999999</v>
      </c>
      <c r="G32" s="173">
        <v>37.1</v>
      </c>
    </row>
    <row r="33" spans="1:103" s="99" customFormat="1" ht="10" customHeight="1" x14ac:dyDescent="0.25">
      <c r="A33" s="99" t="s">
        <v>133</v>
      </c>
      <c r="B33" s="173">
        <v>20.9</v>
      </c>
      <c r="C33" s="173">
        <v>19.600000000000001</v>
      </c>
      <c r="D33" s="173">
        <v>4.4000000000000004</v>
      </c>
      <c r="E33" s="173">
        <v>9.6999999999999993</v>
      </c>
      <c r="F33" s="173">
        <v>7.7</v>
      </c>
      <c r="G33" s="173">
        <v>36</v>
      </c>
    </row>
    <row r="34" spans="1:103" s="99" customFormat="1" ht="10" customHeight="1" x14ac:dyDescent="0.25">
      <c r="A34" s="99" t="s">
        <v>134</v>
      </c>
      <c r="B34" s="173">
        <v>21.2</v>
      </c>
      <c r="C34" s="173">
        <v>19</v>
      </c>
      <c r="D34" s="173">
        <v>2.7</v>
      </c>
      <c r="E34" s="173">
        <v>8.6999999999999993</v>
      </c>
      <c r="F34" s="173">
        <v>8.1999999999999993</v>
      </c>
      <c r="G34" s="173">
        <v>39.200000000000003</v>
      </c>
    </row>
    <row r="35" spans="1:103" s="138" customFormat="1" ht="10" customHeight="1" x14ac:dyDescent="0.25">
      <c r="A35" s="99" t="s">
        <v>135</v>
      </c>
      <c r="B35" s="173">
        <v>31.7</v>
      </c>
      <c r="C35" s="173">
        <v>19.399999999999999</v>
      </c>
      <c r="D35" s="173">
        <v>3.4</v>
      </c>
      <c r="E35" s="173">
        <v>8.4</v>
      </c>
      <c r="F35" s="173">
        <v>7.7</v>
      </c>
      <c r="G35" s="173">
        <v>27.4</v>
      </c>
    </row>
    <row r="36" spans="1:103" s="99" customFormat="1" ht="10" customHeight="1" x14ac:dyDescent="0.25">
      <c r="A36" s="138" t="s">
        <v>22</v>
      </c>
      <c r="B36" s="174">
        <v>30.2</v>
      </c>
      <c r="C36" s="174">
        <v>22</v>
      </c>
      <c r="D36" s="174">
        <v>4.8</v>
      </c>
      <c r="E36" s="174">
        <v>11</v>
      </c>
      <c r="F36" s="174">
        <v>8.1999999999999993</v>
      </c>
      <c r="G36" s="174">
        <v>22.6</v>
      </c>
    </row>
    <row r="37" spans="1:103" s="99" customFormat="1" ht="10" customHeight="1" x14ac:dyDescent="0.25">
      <c r="A37" s="138" t="s">
        <v>23</v>
      </c>
      <c r="B37" s="174">
        <v>30.7</v>
      </c>
      <c r="C37" s="174">
        <v>23</v>
      </c>
      <c r="D37" s="174">
        <v>5.0999999999999996</v>
      </c>
      <c r="E37" s="174">
        <v>10.4</v>
      </c>
      <c r="F37" s="174">
        <v>8.1</v>
      </c>
      <c r="G37" s="174">
        <v>21.7</v>
      </c>
    </row>
    <row r="38" spans="1:103" s="99" customFormat="1" ht="10" customHeight="1" x14ac:dyDescent="0.25">
      <c r="A38" s="138" t="s">
        <v>136</v>
      </c>
      <c r="B38" s="174">
        <v>30.4</v>
      </c>
      <c r="C38" s="174">
        <v>21.1</v>
      </c>
      <c r="D38" s="174">
        <v>4.4000000000000004</v>
      </c>
      <c r="E38" s="174">
        <v>9.6999999999999993</v>
      </c>
      <c r="F38" s="174">
        <v>7.9</v>
      </c>
      <c r="G38" s="174">
        <v>25.6</v>
      </c>
    </row>
    <row r="39" spans="1:103" s="99" customFormat="1" ht="10" customHeight="1" x14ac:dyDescent="0.25">
      <c r="A39" s="138" t="s">
        <v>25</v>
      </c>
      <c r="B39" s="174">
        <v>19.600000000000001</v>
      </c>
      <c r="C39" s="174">
        <v>19.8</v>
      </c>
      <c r="D39" s="174">
        <v>4.2</v>
      </c>
      <c r="E39" s="174">
        <v>10.3</v>
      </c>
      <c r="F39" s="174">
        <v>9.1</v>
      </c>
      <c r="G39" s="174">
        <v>35.799999999999997</v>
      </c>
    </row>
    <row r="40" spans="1:103" s="99" customFormat="1" ht="10" customHeight="1" x14ac:dyDescent="0.25">
      <c r="A40" s="138" t="s">
        <v>26</v>
      </c>
      <c r="B40" s="174">
        <v>23.8</v>
      </c>
      <c r="C40" s="174">
        <v>19.100000000000001</v>
      </c>
      <c r="D40" s="174">
        <v>2.9</v>
      </c>
      <c r="E40" s="174">
        <v>8.6999999999999993</v>
      </c>
      <c r="F40" s="174">
        <v>8.1</v>
      </c>
      <c r="G40" s="174">
        <v>36.200000000000003</v>
      </c>
    </row>
    <row r="41" spans="1:103" s="99" customFormat="1" ht="10" customHeight="1" x14ac:dyDescent="0.25">
      <c r="A41" s="138" t="s">
        <v>27</v>
      </c>
      <c r="B41" s="174">
        <v>27.2</v>
      </c>
      <c r="C41" s="174">
        <v>21.2</v>
      </c>
      <c r="D41" s="174">
        <v>4.4000000000000004</v>
      </c>
      <c r="E41" s="174">
        <v>10.199999999999999</v>
      </c>
      <c r="F41" s="174">
        <v>8.3000000000000007</v>
      </c>
      <c r="G41" s="174">
        <v>27.6</v>
      </c>
    </row>
    <row r="42" spans="1:103" s="100" customFormat="1" ht="3.75" customHeight="1" x14ac:dyDescent="0.2">
      <c r="B42" s="137"/>
      <c r="C42" s="137"/>
      <c r="D42" s="137"/>
      <c r="E42" s="137"/>
      <c r="F42" s="137"/>
      <c r="G42" s="137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6"/>
      <c r="BK42" s="96"/>
      <c r="BL42" s="96"/>
      <c r="BM42" s="96"/>
      <c r="BN42" s="96"/>
      <c r="BO42" s="96"/>
      <c r="BP42" s="96"/>
      <c r="BQ42" s="96"/>
      <c r="BR42" s="96"/>
      <c r="BS42" s="96"/>
      <c r="BT42" s="96"/>
      <c r="BU42" s="96"/>
      <c r="BV42" s="96"/>
      <c r="BW42" s="96"/>
      <c r="BX42" s="96"/>
      <c r="BY42" s="96"/>
      <c r="BZ42" s="96"/>
      <c r="CA42" s="96"/>
      <c r="CB42" s="96"/>
      <c r="CC42" s="96"/>
      <c r="CD42" s="96"/>
      <c r="CE42" s="96"/>
      <c r="CF42" s="96"/>
      <c r="CG42" s="96"/>
      <c r="CH42" s="96"/>
      <c r="CI42" s="96"/>
      <c r="CJ42" s="96"/>
      <c r="CK42" s="96"/>
      <c r="CL42" s="96"/>
      <c r="CM42" s="96"/>
      <c r="CN42" s="96"/>
      <c r="CO42" s="96"/>
      <c r="CP42" s="96"/>
      <c r="CQ42" s="96"/>
      <c r="CR42" s="96"/>
      <c r="CS42" s="96"/>
      <c r="CT42" s="96"/>
      <c r="CU42" s="96"/>
      <c r="CV42" s="96"/>
      <c r="CW42" s="96"/>
      <c r="CX42" s="96"/>
      <c r="CY42" s="96"/>
    </row>
    <row r="43" spans="1:103" ht="4.5" customHeight="1" x14ac:dyDescent="0.2"/>
    <row r="44" spans="1:103" s="99" customFormat="1" x14ac:dyDescent="0.25">
      <c r="A44" s="99" t="s">
        <v>108</v>
      </c>
      <c r="B44" s="140"/>
      <c r="C44" s="140"/>
      <c r="D44" s="140"/>
      <c r="E44" s="140"/>
      <c r="F44" s="140"/>
      <c r="G44" s="140"/>
    </row>
    <row r="45" spans="1:103" s="99" customFormat="1" x14ac:dyDescent="0.25">
      <c r="A45" s="99" t="s">
        <v>109</v>
      </c>
      <c r="B45" s="140"/>
      <c r="C45" s="140"/>
      <c r="D45" s="140"/>
      <c r="E45" s="140"/>
      <c r="F45" s="140"/>
      <c r="G45" s="140"/>
    </row>
  </sheetData>
  <mergeCells count="4">
    <mergeCell ref="A5:G5"/>
    <mergeCell ref="A8:A10"/>
    <mergeCell ref="B8:G8"/>
    <mergeCell ref="A12:G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11.1</vt:lpstr>
      <vt:lpstr>11.2</vt:lpstr>
      <vt:lpstr>11.3</vt:lpstr>
      <vt:lpstr>11.4</vt:lpstr>
      <vt:lpstr>11.5</vt:lpstr>
      <vt:lpstr>11.5 segue</vt:lpstr>
      <vt:lpstr>11.6</vt:lpstr>
      <vt:lpstr>11.6 segue</vt:lpstr>
      <vt:lpstr>11.7</vt:lpstr>
      <vt:lpstr>11.7 segue</vt:lpstr>
      <vt:lpstr>11.8</vt:lpstr>
      <vt:lpstr>11.8 segue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2014-11-14T12:31:24Z</dcterms:created>
  <dcterms:modified xsi:type="dcterms:W3CDTF">2020-11-28T16:35:20Z</dcterms:modified>
</cp:coreProperties>
</file>