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s-balbo-3\CEF-C\TRASVERSALI\Statbreve\Stat_Report_CONGIUNTA\2020\Diffusa\"/>
    </mc:Choice>
  </mc:AlternateContent>
  <bookViews>
    <workbookView xWindow="0" yWindow="0" windowWidth="28800" windowHeight="12285"/>
  </bookViews>
  <sheets>
    <sheet name="Indice" sheetId="38" r:id="rId1"/>
    <sheet name="Tavola 1" sheetId="43" r:id="rId2"/>
    <sheet name="Figura 1" sheetId="40" r:id="rId3"/>
    <sheet name="Figura 1A" sheetId="15" r:id="rId4"/>
    <sheet name="Figura 1B" sheetId="16" r:id="rId5"/>
    <sheet name=" Figura 1C" sheetId="20" r:id="rId6"/>
    <sheet name="Figura 2" sheetId="44" r:id="rId7"/>
    <sheet name="Figura 2A" sheetId="33" r:id="rId8"/>
    <sheet name="Figura 3" sheetId="46" r:id="rId9"/>
    <sheet name="Figura 4" sheetId="47" r:id="rId10"/>
    <sheet name="Figura 5" sheetId="21" r:id="rId11"/>
    <sheet name="Figura 5A" sheetId="23" r:id="rId12"/>
    <sheet name="Figura 6" sheetId="24" r:id="rId13"/>
    <sheet name="Tavola 2" sheetId="39" r:id="rId14"/>
    <sheet name="Tavola 3" sheetId="26" r:id="rId15"/>
    <sheet name="Tavola 4" sheetId="27" r:id="rId16"/>
    <sheet name="Tavola 5" sheetId="29" r:id="rId17"/>
    <sheet name="Tavola 6" sheetId="18" r:id="rId18"/>
  </sheets>
  <definedNames>
    <definedName name="_xlnm._FilterDatabase" localSheetId="14" hidden="1">'Tavola 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9" l="1"/>
  <c r="G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5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6" i="29"/>
  <c r="E5" i="29"/>
  <c r="C8" i="40" l="1"/>
  <c r="B8" i="40"/>
</calcChain>
</file>

<file path=xl/sharedStrings.xml><?xml version="1.0" encoding="utf-8"?>
<sst xmlns="http://schemas.openxmlformats.org/spreadsheetml/2006/main" count="486" uniqueCount="311">
  <si>
    <t>ANNI
REGIONI</t>
  </si>
  <si>
    <t>Residenti in Italia</t>
  </si>
  <si>
    <t>Non residenti in Italia</t>
  </si>
  <si>
    <t>Totale</t>
  </si>
  <si>
    <t>Arrivi</t>
  </si>
  <si>
    <t>Presenze</t>
  </si>
  <si>
    <t>Permanenza media 
(a)</t>
  </si>
  <si>
    <t>Piemonte</t>
  </si>
  <si>
    <t>Liguria</t>
  </si>
  <si>
    <t>Lombardia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</si>
  <si>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</si>
  <si>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</si>
  <si>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</si>
  <si>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</si>
  <si>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</si>
  <si>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</si>
  <si>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</si>
  <si>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 xml:space="preserve">Lazio </t>
  </si>
  <si>
    <t xml:space="preserve">Abruzzo 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</si>
  <si>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</si>
  <si>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</si>
  <si>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</si>
  <si>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</si>
  <si>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</si>
  <si>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</si>
  <si>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</si>
  <si>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</si>
  <si>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Valle d'Aosta</t>
  </si>
  <si>
    <t>Bolzano</t>
  </si>
  <si>
    <t>MOVIMENTO</t>
  </si>
  <si>
    <t>Es. extra-alberghieri</t>
  </si>
  <si>
    <t>Esercizi alberghieri</t>
  </si>
  <si>
    <t>Residenti</t>
  </si>
  <si>
    <t>Fonte: Istat, Movimento dei clienti negli esercizi ricettivi.</t>
  </si>
  <si>
    <t xml:space="preserve"> (a) Differenze assolute per la permanenza media.</t>
  </si>
  <si>
    <t xml:space="preserve">Trentino-Alto Adige </t>
  </si>
  <si>
    <t>Comune</t>
  </si>
  <si>
    <t>% di presenze sul totale nazionale (Italia = 100)</t>
  </si>
  <si>
    <t>Non residenti</t>
  </si>
  <si>
    <t>1.</t>
  </si>
  <si>
    <t>Roma</t>
  </si>
  <si>
    <t>26.</t>
  </si>
  <si>
    <t>Vieste</t>
  </si>
  <si>
    <t>2.</t>
  </si>
  <si>
    <t>Venezia</t>
  </si>
  <si>
    <t>27.</t>
  </si>
  <si>
    <t>Genova</t>
  </si>
  <si>
    <t>3.</t>
  </si>
  <si>
    <t>Milano</t>
  </si>
  <si>
    <t>28.</t>
  </si>
  <si>
    <t>Pisa</t>
  </si>
  <si>
    <t>4.</t>
  </si>
  <si>
    <t>Firenze</t>
  </si>
  <si>
    <t>29.</t>
  </si>
  <si>
    <t>Cattolica</t>
  </si>
  <si>
    <t>5.</t>
  </si>
  <si>
    <t>Rimini</t>
  </si>
  <si>
    <t>30.</t>
  </si>
  <si>
    <t>Montecatini-Terme</t>
  </si>
  <si>
    <t>6.</t>
  </si>
  <si>
    <t>Cavallino-Treporti</t>
  </si>
  <si>
    <t>31.</t>
  </si>
  <si>
    <t>Padova</t>
  </si>
  <si>
    <t>7.</t>
  </si>
  <si>
    <t>Jesolo</t>
  </si>
  <si>
    <t>32.</t>
  </si>
  <si>
    <t>Castelrotto</t>
  </si>
  <si>
    <t>8.</t>
  </si>
  <si>
    <t>San Michele al Tagliamento</t>
  </si>
  <si>
    <t>33.</t>
  </si>
  <si>
    <t>Riva del Garda</t>
  </si>
  <si>
    <t>9.</t>
  </si>
  <si>
    <t>Caorle</t>
  </si>
  <si>
    <t>34.</t>
  </si>
  <si>
    <t>Palermo</t>
  </si>
  <si>
    <t>10.</t>
  </si>
  <si>
    <t>Torino</t>
  </si>
  <si>
    <t>35.</t>
  </si>
  <si>
    <t>Grado</t>
  </si>
  <si>
    <t>11.</t>
  </si>
  <si>
    <t>Napoli</t>
  </si>
  <si>
    <t>36.</t>
  </si>
  <si>
    <t>Chioggia</t>
  </si>
  <si>
    <t>12.</t>
  </si>
  <si>
    <t>Riccione</t>
  </si>
  <si>
    <t>37.</t>
  </si>
  <si>
    <t>Castiglione della Pescaia</t>
  </si>
  <si>
    <t>13.</t>
  </si>
  <si>
    <t>Lignano Sabbiadoro</t>
  </si>
  <si>
    <t>38.</t>
  </si>
  <si>
    <t>Forio</t>
  </si>
  <si>
    <t>14.</t>
  </si>
  <si>
    <t>Lazise</t>
  </si>
  <si>
    <t>39.</t>
  </si>
  <si>
    <t>Selva di Val Gardena</t>
  </si>
  <si>
    <t>15.</t>
  </si>
  <si>
    <t>Cervia</t>
  </si>
  <si>
    <t>40.</t>
  </si>
  <si>
    <t>Limone sul Garda</t>
  </si>
  <si>
    <t>16.</t>
  </si>
  <si>
    <t>Cesenatico</t>
  </si>
  <si>
    <t>41.</t>
  </si>
  <si>
    <t>Ischia</t>
  </si>
  <si>
    <t>17.</t>
  </si>
  <si>
    <t>Bologna</t>
  </si>
  <si>
    <t>42.</t>
  </si>
  <si>
    <t>Sirmione</t>
  </si>
  <si>
    <t>18.</t>
  </si>
  <si>
    <t>Sorrento</t>
  </si>
  <si>
    <t>43.</t>
  </si>
  <si>
    <t>Arzachena</t>
  </si>
  <si>
    <t>19.</t>
  </si>
  <si>
    <t>Ravenna</t>
  </si>
  <si>
    <t>44.</t>
  </si>
  <si>
    <t>Livigno</t>
  </si>
  <si>
    <t>20.</t>
  </si>
  <si>
    <t>Verona</t>
  </si>
  <si>
    <t>45.</t>
  </si>
  <si>
    <t>Badia</t>
  </si>
  <si>
    <t>21.</t>
  </si>
  <si>
    <t>Peschiera del Garda</t>
  </si>
  <si>
    <t>46.</t>
  </si>
  <si>
    <t>San Vincenzo</t>
  </si>
  <si>
    <t>22.</t>
  </si>
  <si>
    <t>Comacchio</t>
  </si>
  <si>
    <t>47.</t>
  </si>
  <si>
    <t>Orbetello</t>
  </si>
  <si>
    <t>23.</t>
  </si>
  <si>
    <t>Bellaria-Igea Marina</t>
  </si>
  <si>
    <t>48.</t>
  </si>
  <si>
    <t>Assisi</t>
  </si>
  <si>
    <t>24.</t>
  </si>
  <si>
    <t>Bardolino</t>
  </si>
  <si>
    <t>49.</t>
  </si>
  <si>
    <t>25.</t>
  </si>
  <si>
    <t>Abano Terme</t>
  </si>
  <si>
    <t>50.</t>
  </si>
  <si>
    <t>Altri comuni</t>
  </si>
  <si>
    <t>Italia</t>
  </si>
  <si>
    <t>Numero di presenze</t>
  </si>
  <si>
    <t>Quote % di presenze</t>
  </si>
  <si>
    <t>Variazione % di presenze</t>
  </si>
  <si>
    <t>Germania</t>
  </si>
  <si>
    <t>Francia</t>
  </si>
  <si>
    <t>Regno Unito</t>
  </si>
  <si>
    <t>Stati Uniti</t>
  </si>
  <si>
    <t>Paesi Bassi</t>
  </si>
  <si>
    <t>Svizzera e Liechtenstein</t>
  </si>
  <si>
    <t>Austria</t>
  </si>
  <si>
    <t>Polonia</t>
  </si>
  <si>
    <t>Spagna</t>
  </si>
  <si>
    <t>Russia</t>
  </si>
  <si>
    <t>Cina</t>
  </si>
  <si>
    <t>Belgio</t>
  </si>
  <si>
    <t>Ceca, Repubblica</t>
  </si>
  <si>
    <t>Altri Paesi europei</t>
  </si>
  <si>
    <t>Danimarca</t>
  </si>
  <si>
    <t>Australia</t>
  </si>
  <si>
    <t>Svezia</t>
  </si>
  <si>
    <t>Altri Paesi dell'Asia</t>
  </si>
  <si>
    <t>Romania</t>
  </si>
  <si>
    <t>Brasile</t>
  </si>
  <si>
    <t>Canada</t>
  </si>
  <si>
    <t>Giappone</t>
  </si>
  <si>
    <t>Ungheria</t>
  </si>
  <si>
    <t>Totale altri Paesi</t>
  </si>
  <si>
    <t>Totale Residenti</t>
  </si>
  <si>
    <t>TOTALE</t>
  </si>
  <si>
    <t>PAESI DI 
RESIDENZA</t>
  </si>
  <si>
    <t>Grecia</t>
  </si>
  <si>
    <t>Irlanda</t>
  </si>
  <si>
    <t>Esercizi extra-alberghieri</t>
  </si>
  <si>
    <t>Vacanza</t>
  </si>
  <si>
    <t>Lavoro</t>
  </si>
  <si>
    <t>Viaggi</t>
  </si>
  <si>
    <t>Notti</t>
  </si>
  <si>
    <t>Fonte: Istat, Viaggi e vacanze</t>
  </si>
  <si>
    <t>MOTIVO DEL VIAGGIO DI LAVORO</t>
  </si>
  <si>
    <t>Congresso, convegno, seminario, ecc.</t>
  </si>
  <si>
    <t xml:space="preserve">Riunione d’affari </t>
  </si>
  <si>
    <t>Fiera, mostra, esposizione</t>
  </si>
  <si>
    <t>Missione di lavoro o militare</t>
  </si>
  <si>
    <t>Rappresentanza, vendita, installazione, riparazione, ecc.</t>
  </si>
  <si>
    <t>Attività culturali, artistiche, religiose</t>
  </si>
  <si>
    <t>Docenza</t>
  </si>
  <si>
    <t>Corsi di lingua o aggiornamento prfessionale</t>
  </si>
  <si>
    <t>Attivita' nel settore dell'edilizia e dell'artigianato</t>
  </si>
  <si>
    <t>Altro motivo(a)</t>
  </si>
  <si>
    <t>VACANZA</t>
  </si>
  <si>
    <t>LAVORO</t>
  </si>
  <si>
    <t>Aereo</t>
  </si>
  <si>
    <t>Treno</t>
  </si>
  <si>
    <t>Nave</t>
  </si>
  <si>
    <t>Auto</t>
  </si>
  <si>
    <t>Altro</t>
  </si>
  <si>
    <t>(a) Include pullman, camper, autocaravan, moto, motoscooter, altri mezzi</t>
  </si>
  <si>
    <t>ESTERO</t>
  </si>
  <si>
    <t xml:space="preserve">Gen-mar </t>
  </si>
  <si>
    <t>Apr-giu</t>
  </si>
  <si>
    <t>Lug-set</t>
  </si>
  <si>
    <t>Ott-dic</t>
  </si>
  <si>
    <t>DESTINAZIONE</t>
  </si>
  <si>
    <t>Estero</t>
  </si>
  <si>
    <t>TIPOLOGIA DI ESERCIZIO</t>
  </si>
  <si>
    <t>Es. alberghieri</t>
  </si>
  <si>
    <t>Paese</t>
  </si>
  <si>
    <t>Spesa media giornaliera totale (€)</t>
  </si>
  <si>
    <t>Bulgaria</t>
  </si>
  <si>
    <t>Rep. Ceca</t>
  </si>
  <si>
    <t>Portogallo</t>
  </si>
  <si>
    <t>Lituania</t>
  </si>
  <si>
    <t>Slovenia</t>
  </si>
  <si>
    <t>Slovacchia</t>
  </si>
  <si>
    <t>Lettonia</t>
  </si>
  <si>
    <t>Croazia</t>
  </si>
  <si>
    <t>Estonia</t>
  </si>
  <si>
    <t>Cipro</t>
  </si>
  <si>
    <t>Malta</t>
  </si>
  <si>
    <t>Lussemburgo</t>
  </si>
  <si>
    <t>Finlandia</t>
  </si>
  <si>
    <t xml:space="preserve">Fonte: Eurostat </t>
  </si>
  <si>
    <t>Spesa media per viaggio</t>
  </si>
  <si>
    <t xml:space="preserve">Spesa media giornaliera </t>
  </si>
  <si>
    <t>Spesa media per vacanza</t>
  </si>
  <si>
    <t>Spesa media giornaliera per vacanza</t>
  </si>
  <si>
    <t>Spesa media giornaliera per alloggio (€)</t>
  </si>
  <si>
    <t>Indice delle tavole</t>
  </si>
  <si>
    <t>Fonte: Istat, Indagine sul movimento dei clienti negli esercizi ricettivi</t>
  </si>
  <si>
    <t>DATI - PRIMI 20 COMUNI ITALIANI PER NUMERO DI PRESENZE NEGLI ESERCIZI RICETTIVI E RESIDENZA DELLA CLIENTELA</t>
  </si>
  <si>
    <t xml:space="preserve">Fonte: Istat, Indagine sul movimento dei clienti negli esercizi ricettivi </t>
  </si>
  <si>
    <t xml:space="preserve">(a)  Include viaggi o meeting d'azienda, attività di controllo e ispezione, attività del personale viaggiante a bordo di mezzi di trasporto e i viaggi per la ricerca di lavoro </t>
  </si>
  <si>
    <t>(a)  Entrambi i valori medi sono riferiti a tutti i viaggi con pernottamento negli eserciti ricettivi</t>
  </si>
  <si>
    <t>Anno</t>
  </si>
  <si>
    <t xml:space="preserve">Gennaio-Marzo          </t>
  </si>
  <si>
    <t xml:space="preserve">Aprile-Giugno          </t>
  </si>
  <si>
    <t xml:space="preserve">Luglio-Settembre       </t>
  </si>
  <si>
    <t>Dati 2020 provvisori</t>
  </si>
  <si>
    <t>Anni 2017-2019</t>
  </si>
  <si>
    <t>EU27</t>
  </si>
  <si>
    <t>Svezia(¹)</t>
  </si>
  <si>
    <t>I dati della Svezia sono riferiti al 2016</t>
  </si>
  <si>
    <t>Olanda</t>
  </si>
  <si>
    <t xml:space="preserve">Gennaio-settembre 2019 e 2020, valori assoluti in migliaia </t>
  </si>
  <si>
    <t>Anno 2019, composizioni percentuali</t>
  </si>
  <si>
    <t>Anno 2019</t>
  </si>
  <si>
    <t>TOTALE 9 mesi</t>
  </si>
  <si>
    <t>Anni 2018 e 2019, composizioni percentuali</t>
  </si>
  <si>
    <t>Anni 2014-2019, valori assoluti in migliaia</t>
  </si>
  <si>
    <t>Fiumicino</t>
  </si>
  <si>
    <t>Merano</t>
  </si>
  <si>
    <t>Anno 2019, valori assoluti e quote percentuali</t>
  </si>
  <si>
    <t>2019 / 2018</t>
  </si>
  <si>
    <t>Variazioni 2019/2018</t>
  </si>
  <si>
    <t>var % 2020-2019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</si>
  <si>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</si>
  <si>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</si>
  <si>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</si>
  <si>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</si>
  <si>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</si>
  <si>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</si>
  <si>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</si>
  <si>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</si>
  <si>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</si>
  <si>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anno fino a settembre</t>
  </si>
  <si>
    <t>Fonte: Istat, Movimento dei clienti negli esercizi ricettivi, dati provvisori</t>
  </si>
  <si>
    <t xml:space="preserve">Permanenza media 
</t>
  </si>
  <si>
    <t>Anni 2018-2019, quote percentuali e variazioni percentuali tendenziali</t>
  </si>
  <si>
    <t>Altri comuni turistici con due o più vocazioni</t>
  </si>
  <si>
    <t>Comuni a vocazione culturale, storica, artistica e paesaggistica</t>
  </si>
  <si>
    <t>Comuni con vocazione marittima</t>
  </si>
  <si>
    <t>Comuni con vocazione montana</t>
  </si>
  <si>
    <t>Comuni del turismo lacuale</t>
  </si>
  <si>
    <t>Comuni del turismo termale</t>
  </si>
  <si>
    <t>Comuni turistici non appartenenti ad una categoria specifica</t>
  </si>
  <si>
    <t>Grandi città (con turismo multidimensionale)</t>
  </si>
  <si>
    <t>Totale complessivo</t>
  </si>
  <si>
    <t>Variazioni % 2020/2019 per i primi nove mesi dell’anno</t>
  </si>
  <si>
    <t>CATEGORIE DI COMUNI</t>
  </si>
  <si>
    <t>Usa</t>
  </si>
  <si>
    <t>Quote percentuali sul totale 2020 (asse di sinistra) e variazione % 2020/2019 nel trimestre luglio-settembre</t>
  </si>
  <si>
    <t>TOTALE PRESENZE NON RESIDENTI</t>
  </si>
  <si>
    <t>PAESI DI PROVENIENZA</t>
  </si>
  <si>
    <t>Quote %</t>
  </si>
  <si>
    <t xml:space="preserve">Var % </t>
  </si>
  <si>
    <t>Anno 2019, valori assoluti</t>
  </si>
  <si>
    <t>Anno 2019 e 2020, variazioni %</t>
  </si>
  <si>
    <t>Anni 2018 e 2019, valori assoluti e variazioni % (a)</t>
  </si>
  <si>
    <t xml:space="preserve">TAVOLA 1 - ARRIVI E PRESENZE NEGLI ESERCIZI RICETTIVI PER MESE E RESIDENZA DEI CLIENTI  </t>
  </si>
  <si>
    <t xml:space="preserve">TAVOLA 2 - ARRIVI, PRESENZE E PERMANENZA MEDIA (Pm) PER TIPOLOGIA DI ESERCIZIO RICETTIVO E RESIDENZA DEI CLIENTI </t>
  </si>
  <si>
    <t>TAVOLA 3 - ARRIVI, PRESENZE E PERMANENZA MEDIA NEGLI ESERCIZI RICETTIVI PER RESIDENZA DEI CLIENTI E REGIONE DI DESTINAZIONE</t>
  </si>
  <si>
    <t xml:space="preserve">TAVOLA 4 - PRIMI CINQUANTA COMUNI ITALIANI PER NUMERO DI PRESENZE NEGLI ESERCIZI RICETTIVI  </t>
  </si>
  <si>
    <t xml:space="preserve">TAVOLA 5 - PRINCIPALI PAESI DEI CLIENTI NON RESIDENTI </t>
  </si>
  <si>
    <t xml:space="preserve">TAVOLA 6 - VIAGGI DI LAVORO CON PERNOTTAMENTO IN ESERCIZI RICETTIVI IN ITALIA PER MOTIVO PREVALENTE </t>
  </si>
  <si>
    <t xml:space="preserve">FIGURA 1. VIAGGI NEGLI ESERCIZI RICETTIVI IN ITALIA PER TRIMESTRE. </t>
  </si>
  <si>
    <t>FIGURA 1A. VIAGGI NEGLI ESERCIZI RICETTIVI IN ITALIA PER TIPOLOGIA DEL VIAGGIO</t>
  </si>
  <si>
    <t>FIGURA 1B. VIAGGI E NOTTI NEGLI ESERCIZI RICETTIVI IN ITALIA PER TIPOLOGIA DEL VIAGGIO</t>
  </si>
  <si>
    <r>
      <t xml:space="preserve">FIGURA 1C. VIAGGI CON PERNOTTAMENTO NEGLI ESERCIZI RICETTIVI IN ITALIA PER MEZZO DI TRASPORTO E TIPOLOGIA DEL VIAGGIO
</t>
    </r>
    <r>
      <rPr>
        <sz val="8"/>
        <color rgb="FF5F5F5F"/>
        <rFont val="Verdana"/>
        <family val="2"/>
      </rPr>
      <t>Anno 2019, composizioni percentuali</t>
    </r>
    <r>
      <rPr>
        <b/>
        <sz val="8"/>
        <color rgb="FF5F5F5F"/>
        <rFont val="Verdana"/>
        <family val="2"/>
      </rPr>
      <t xml:space="preserve">
</t>
    </r>
  </si>
  <si>
    <t>FIGURA 2. PRESENZE DEI CLIENTI PER MESE E CATEGORIA DI COMUNI</t>
  </si>
  <si>
    <t>FIGURA 2A. PRIMI 20 COMUNI ITALIANI PER NUMERO DI PRESENZE NEGLI ESERCIZI RICETTIVI E RESIDENZA DELLA CLIENTELA</t>
  </si>
  <si>
    <t>FIGURA 3. PRESENZE DEI CLIENTI RESIDENTI IN ITALIA PER MESE E CATEGORIA DI COMUNI</t>
  </si>
  <si>
    <t xml:space="preserve">FIGURA 4. PRESENZE DEI CLIENTI STRANIERI PER I PRINCIPALI PAESI DI PROVENIENZA </t>
  </si>
  <si>
    <t>FIGURA 5. SPESA MEDIA E MEDIA GIORNALIERA PER VIAGGIO (€) IN ESERCIZI RICETTIVI PER ANNO E DESTINAZIONE PRINCIPALE</t>
  </si>
  <si>
    <t>FIGURA 5A. SPESA MEDIA E MEDIA GIORNALIERA PER VACANZA (€) IN ESERCIZI RICETTIVI PER TRIMESTRE, DESTINAZIONE PRINCIPALE E TIPOLOGIA DI ESERCIZIO</t>
  </si>
  <si>
    <t>FIGURA 6. SPESA MEDIA GIORNALIERA COMPLESSIVA E SPESA MEDIA GIORNALIERA PER L’ALLOGGIO (a) PER I RESIDENTI DI 15 ANNI E PIÙ NEI PAESI DELL’UNIONE EUROPEA (€). ANNO 2018</t>
  </si>
  <si>
    <t xml:space="preserve">TAVOLA 1.  ARRIVI E PRESENZE NEGLI ESERCIZI RICETTIVI PER MESE E RESIDENZA DEI CLIENTI  </t>
  </si>
  <si>
    <t>FIGURA 1 VIAGGI NEGLI ESERCIZI RICETTIVI IN ITALIA PER TRIMESTRE</t>
  </si>
  <si>
    <t>FIGURA 1C. VIAGGI CON PERNOTTAMENTO NEGLI ESERCIZI RICETTIVI IN ITALIA PER MEZZO DI TRASPORTO E TIPOLOGIA DEL VIAGGIO</t>
  </si>
  <si>
    <t>FIGURA 3.PRESENZE DEI CLIENTI RESIDENTI IN ITALIA PER MESE E CATEGORIA DI COMUNI</t>
  </si>
  <si>
    <t>FIGURA 4. PRESENZE DEI CLIENTI STRANIERI PER I PRINCIPALI PAESI DI PROVENIENZA</t>
  </si>
  <si>
    <t>FIGURA 6. SPESA MEDIA GIORNALIERA COMPLESSIVA E SPESA MEDIA GIORNALIERA PER L’ALLOGGIO (a) PER I RESIDENTI DI 15 ANNI E PIÙ NEI PAESI DELL’UNIONE EUROPEA (€)</t>
  </si>
  <si>
    <t xml:space="preserve">TAVOLA 2 - ARRIVI E PRESENZE E PERMANENZA MEDIA (Pm) PER TIPOLOGIA DI ESERCIZIO RICETTIVO E RESIDENZA DEI CLIENTI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</si>
</sst>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  <numFmt numFmtId="167" formatCode="#,##0.0"/>
    <numFmt numFmtId="168" formatCode="_-* #,##0.0_-;\-* #,##0.0_-;_-* &quot;-&quot;?_-;_-@_-"/>
    <numFmt numFmtId="169" formatCode="0.0%"/>
    <numFmt numFmtId="170" formatCode="#,##0.0_ ;\-#,##0.0\ 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color theme="1"/>
      <name val="Times New Roman"/>
      <family val="2"/>
    </font>
    <font>
      <sz val="10"/>
      <name val="Times New Roman"/>
      <family val="1"/>
    </font>
    <font>
      <sz val="10"/>
      <name val="Times New Roman"/>
      <family val="1"/>
    </font>
    <font>
      <sz val="7.5"/>
      <name val="Arial Narrow"/>
      <family val="2"/>
    </font>
    <font>
      <sz val="8"/>
      <name val="Verdana"/>
      <family val="2"/>
    </font>
    <font>
      <b/>
      <sz val="8"/>
      <name val="Verdana"/>
      <family val="2"/>
    </font>
    <font>
      <i/>
      <sz val="8"/>
      <name val="Verdana"/>
      <family val="2"/>
    </font>
    <font>
      <sz val="8"/>
      <color rgb="FF000000"/>
      <name val="Verdana"/>
      <family val="2"/>
    </font>
    <font>
      <sz val="8"/>
      <color theme="1"/>
      <name val="Arial Narrow"/>
      <family val="2"/>
    </font>
    <font>
      <i/>
      <sz val="8"/>
      <color rgb="FF000000"/>
      <name val="Verdana"/>
      <family val="2"/>
    </font>
    <font>
      <b/>
      <sz val="8"/>
      <color rgb="FF7F7F7F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Times New Roman"/>
      <family val="2"/>
    </font>
    <font>
      <b/>
      <sz val="8"/>
      <color rgb="FF000000"/>
      <name val="Verdana"/>
      <family val="2"/>
    </font>
    <font>
      <sz val="8"/>
      <color indexed="8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5F5F5F"/>
      <name val="Arial Narrow"/>
      <family val="2"/>
    </font>
    <font>
      <sz val="9.5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Times New Roman"/>
      <family val="1"/>
    </font>
    <font>
      <b/>
      <sz val="9"/>
      <name val="Arial Narrow"/>
      <family val="2"/>
    </font>
    <font>
      <b/>
      <sz val="9.5"/>
      <color rgb="FF5F5F5F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9.5"/>
      <name val="Arial Narrow"/>
      <family val="2"/>
    </font>
    <font>
      <sz val="8"/>
      <color theme="1"/>
      <name val="Verdana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b/>
      <sz val="8"/>
      <color rgb="FF5F5F5F"/>
      <name val="Verdana"/>
      <family val="2"/>
    </font>
    <font>
      <sz val="8"/>
      <color rgb="FF5F5F5F"/>
      <name val="Verdana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8"/>
      <color rgb="FF7F7F7F"/>
      <name val="Verdana"/>
      <family val="2"/>
    </font>
    <font>
      <sz val="8"/>
      <color rgb="FFFF0000"/>
      <name val="Verdana"/>
      <family val="2"/>
    </font>
    <font>
      <sz val="9"/>
      <color rgb="FFFF0000"/>
      <name val="Times New Roman"/>
      <family val="2"/>
    </font>
    <font>
      <sz val="11"/>
      <color rgb="FF1F497D"/>
      <name val="Arial Narrow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1"/>
      <color rgb="FF1F497D"/>
      <name val="Arial Black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5" fillId="0" borderId="0"/>
    <xf numFmtId="0" fontId="37" fillId="0" borderId="0" applyNumberFormat="0" applyFill="0" applyBorder="0" applyAlignment="0" applyProtection="0"/>
    <xf numFmtId="0" fontId="47" fillId="0" borderId="0"/>
    <xf numFmtId="0" fontId="50" fillId="0" borderId="0"/>
  </cellStyleXfs>
  <cellXfs count="371">
    <xf numFmtId="0" fontId="0" fillId="0" borderId="0" xfId="0"/>
    <xf numFmtId="0" fontId="2" fillId="0" borderId="0" xfId="2" applyFont="1" applyFill="1" applyAlignment="1">
      <alignment horizontal="left"/>
    </xf>
    <xf numFmtId="164" fontId="8" fillId="3" borderId="0" xfId="1" applyNumberFormat="1" applyFont="1" applyFill="1" applyAlignment="1">
      <alignment vertical="center"/>
    </xf>
    <xf numFmtId="2" fontId="8" fillId="3" borderId="0" xfId="2" applyNumberFormat="1" applyFont="1" applyFill="1" applyAlignment="1">
      <alignment vertical="center"/>
    </xf>
    <xf numFmtId="0" fontId="8" fillId="3" borderId="0" xfId="2" applyFont="1" applyFill="1" applyBorder="1" applyAlignment="1">
      <alignment vertical="center"/>
    </xf>
    <xf numFmtId="3" fontId="8" fillId="3" borderId="0" xfId="2" applyNumberFormat="1" applyFont="1" applyFill="1" applyAlignment="1">
      <alignment vertical="center"/>
    </xf>
    <xf numFmtId="49" fontId="8" fillId="3" borderId="0" xfId="2" applyNumberFormat="1" applyFont="1" applyFill="1" applyAlignment="1">
      <alignment vertical="center"/>
    </xf>
    <xf numFmtId="49" fontId="8" fillId="3" borderId="0" xfId="2" applyNumberFormat="1" applyFont="1" applyFill="1" applyAlignment="1">
      <alignment horizontal="justify" vertical="center"/>
    </xf>
    <xf numFmtId="49" fontId="8" fillId="3" borderId="0" xfId="2" applyNumberFormat="1" applyFont="1" applyFill="1" applyAlignment="1">
      <alignment horizontal="left" vertical="center" wrapText="1"/>
    </xf>
    <xf numFmtId="49" fontId="10" fillId="3" borderId="0" xfId="2" applyNumberFormat="1" applyFont="1" applyFill="1" applyAlignment="1">
      <alignment horizontal="left" vertical="center" wrapText="1"/>
    </xf>
    <xf numFmtId="2" fontId="9" fillId="3" borderId="0" xfId="2" applyNumberFormat="1" applyFont="1" applyFill="1" applyAlignment="1">
      <alignment vertical="center"/>
    </xf>
    <xf numFmtId="49" fontId="9" fillId="3" borderId="0" xfId="2" applyNumberFormat="1" applyFont="1" applyFill="1" applyAlignment="1">
      <alignment vertical="center"/>
    </xf>
    <xf numFmtId="0" fontId="8" fillId="3" borderId="0" xfId="4" applyFont="1" applyFill="1" applyAlignment="1">
      <alignment horizontal="right"/>
    </xf>
    <xf numFmtId="0" fontId="8" fillId="0" borderId="0" xfId="5" applyFont="1"/>
    <xf numFmtId="166" fontId="8" fillId="3" borderId="0" xfId="1" applyNumberFormat="1" applyFont="1" applyFill="1" applyAlignment="1">
      <alignment vertical="center"/>
    </xf>
    <xf numFmtId="165" fontId="8" fillId="3" borderId="0" xfId="2" applyNumberFormat="1" applyFont="1" applyFill="1" applyAlignment="1">
      <alignment vertical="center"/>
    </xf>
    <xf numFmtId="166" fontId="8" fillId="3" borderId="3" xfId="1" applyNumberFormat="1" applyFont="1" applyFill="1" applyBorder="1" applyAlignment="1">
      <alignment vertical="center"/>
    </xf>
    <xf numFmtId="0" fontId="9" fillId="3" borderId="0" xfId="6" applyFont="1" applyFill="1"/>
    <xf numFmtId="0" fontId="15" fillId="3" borderId="0" xfId="6" applyFont="1" applyFill="1"/>
    <xf numFmtId="0" fontId="16" fillId="3" borderId="0" xfId="6" applyFont="1" applyFill="1"/>
    <xf numFmtId="0" fontId="4" fillId="3" borderId="0" xfId="6" applyFill="1"/>
    <xf numFmtId="0" fontId="12" fillId="3" borderId="0" xfId="6" applyFont="1" applyFill="1"/>
    <xf numFmtId="0" fontId="12" fillId="3" borderId="3" xfId="6" applyFont="1" applyFill="1" applyBorder="1"/>
    <xf numFmtId="0" fontId="12" fillId="3" borderId="0" xfId="6" applyFont="1" applyFill="1" applyBorder="1"/>
    <xf numFmtId="0" fontId="11" fillId="3" borderId="1" xfId="2" applyFont="1" applyFill="1" applyBorder="1" applyAlignment="1">
      <alignment horizontal="right" vertical="center"/>
    </xf>
    <xf numFmtId="0" fontId="11" fillId="3" borderId="1" xfId="2" applyFont="1" applyFill="1" applyBorder="1" applyAlignment="1">
      <alignment horizontal="right" vertical="center" wrapText="1"/>
    </xf>
    <xf numFmtId="0" fontId="11" fillId="3" borderId="2" xfId="2" applyFont="1" applyFill="1" applyBorder="1" applyAlignment="1">
      <alignment horizontal="right" vertical="center"/>
    </xf>
    <xf numFmtId="0" fontId="11" fillId="3" borderId="2" xfId="2" applyFont="1" applyFill="1" applyBorder="1" applyAlignment="1">
      <alignment horizontal="right" vertical="center" wrapText="1"/>
    </xf>
    <xf numFmtId="0" fontId="13" fillId="3" borderId="0" xfId="2" applyFont="1" applyFill="1" applyAlignment="1">
      <alignment vertical="center" wrapText="1"/>
    </xf>
    <xf numFmtId="3" fontId="8" fillId="3" borderId="0" xfId="2" applyNumberFormat="1" applyFont="1" applyFill="1" applyAlignment="1">
      <alignment horizontal="right" vertical="center"/>
    </xf>
    <xf numFmtId="165" fontId="8" fillId="3" borderId="1" xfId="2" applyNumberFormat="1" applyFont="1" applyFill="1" applyBorder="1" applyAlignment="1">
      <alignment horizontal="right" vertical="center" wrapText="1"/>
    </xf>
    <xf numFmtId="0" fontId="13" fillId="3" borderId="1" xfId="2" applyFont="1" applyFill="1" applyBorder="1" applyAlignment="1">
      <alignment horizontal="right" vertical="center" wrapText="1"/>
    </xf>
    <xf numFmtId="165" fontId="8" fillId="3" borderId="0" xfId="2" applyNumberFormat="1" applyFont="1" applyFill="1" applyAlignment="1">
      <alignment horizontal="right" vertical="center" wrapText="1"/>
    </xf>
    <xf numFmtId="0" fontId="13" fillId="3" borderId="0" xfId="2" applyFont="1" applyFill="1" applyAlignment="1">
      <alignment horizontal="right" vertical="center" wrapText="1"/>
    </xf>
    <xf numFmtId="0" fontId="13" fillId="3" borderId="3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justify" vertical="center"/>
    </xf>
    <xf numFmtId="3" fontId="8" fillId="3" borderId="3" xfId="2" applyNumberFormat="1" applyFont="1" applyFill="1" applyBorder="1" applyAlignment="1">
      <alignment horizontal="right" vertical="center"/>
    </xf>
    <xf numFmtId="165" fontId="8" fillId="3" borderId="3" xfId="2" applyNumberFormat="1" applyFont="1" applyFill="1" applyBorder="1" applyAlignment="1">
      <alignment horizontal="right" vertical="center" wrapText="1"/>
    </xf>
    <xf numFmtId="0" fontId="13" fillId="3" borderId="3" xfId="2" applyFont="1" applyFill="1" applyBorder="1" applyAlignment="1">
      <alignment horizontal="right" vertical="center" wrapText="1"/>
    </xf>
    <xf numFmtId="3" fontId="8" fillId="3" borderId="3" xfId="2" applyNumberFormat="1" applyFont="1" applyFill="1" applyBorder="1" applyAlignment="1">
      <alignment vertical="center"/>
    </xf>
    <xf numFmtId="3" fontId="10" fillId="3" borderId="0" xfId="2" applyNumberFormat="1" applyFont="1" applyFill="1" applyBorder="1" applyAlignment="1">
      <alignment vertical="center"/>
    </xf>
    <xf numFmtId="3" fontId="9" fillId="3" borderId="0" xfId="2" applyNumberFormat="1" applyFont="1" applyFill="1" applyBorder="1" applyAlignment="1">
      <alignment vertical="center"/>
    </xf>
    <xf numFmtId="166" fontId="12" fillId="3" borderId="0" xfId="6" applyNumberFormat="1" applyFont="1" applyFill="1"/>
    <xf numFmtId="0" fontId="12" fillId="3" borderId="1" xfId="6" applyFont="1" applyFill="1" applyBorder="1"/>
    <xf numFmtId="0" fontId="3" fillId="3" borderId="0" xfId="2" applyFont="1" applyFill="1" applyBorder="1" applyAlignment="1">
      <alignment vertical="center"/>
    </xf>
    <xf numFmtId="0" fontId="1" fillId="3" borderId="0" xfId="2" applyFill="1" applyAlignment="1">
      <alignment vertical="center"/>
    </xf>
    <xf numFmtId="0" fontId="1" fillId="3" borderId="0" xfId="2" applyFill="1"/>
    <xf numFmtId="0" fontId="8" fillId="3" borderId="1" xfId="2" applyFont="1" applyFill="1" applyBorder="1"/>
    <xf numFmtId="0" fontId="8" fillId="3" borderId="0" xfId="2" applyFont="1" applyFill="1"/>
    <xf numFmtId="164" fontId="1" fillId="3" borderId="0" xfId="2" applyNumberFormat="1" applyFill="1"/>
    <xf numFmtId="165" fontId="8" fillId="3" borderId="0" xfId="2" applyNumberFormat="1" applyFont="1" applyFill="1" applyBorder="1"/>
    <xf numFmtId="165" fontId="8" fillId="3" borderId="0" xfId="2" applyNumberFormat="1" applyFont="1" applyFill="1"/>
    <xf numFmtId="0" fontId="9" fillId="3" borderId="0" xfId="2" applyFont="1" applyFill="1"/>
    <xf numFmtId="0" fontId="1" fillId="3" borderId="1" xfId="2" applyFill="1" applyBorder="1"/>
    <xf numFmtId="0" fontId="8" fillId="3" borderId="0" xfId="4" applyFont="1" applyFill="1"/>
    <xf numFmtId="0" fontId="14" fillId="3" borderId="0" xfId="4" applyFont="1" applyFill="1" applyAlignment="1">
      <alignment vertical="center" wrapText="1"/>
    </xf>
    <xf numFmtId="0" fontId="8" fillId="3" borderId="0" xfId="4" applyFont="1" applyFill="1" applyAlignment="1">
      <alignment horizontal="right" vertical="center"/>
    </xf>
    <xf numFmtId="49" fontId="8" fillId="3" borderId="2" xfId="2" applyNumberFormat="1" applyFont="1" applyFill="1" applyBorder="1" applyAlignment="1">
      <alignment horizontal="right" vertical="top" wrapText="1"/>
    </xf>
    <xf numFmtId="49" fontId="8" fillId="3" borderId="2" xfId="2" applyNumberFormat="1" applyFont="1" applyFill="1" applyBorder="1" applyAlignment="1">
      <alignment vertical="top"/>
    </xf>
    <xf numFmtId="49" fontId="8" fillId="3" borderId="0" xfId="2" applyNumberFormat="1" applyFont="1" applyFill="1" applyBorder="1" applyAlignment="1">
      <alignment vertical="center" wrapText="1"/>
    </xf>
    <xf numFmtId="164" fontId="8" fillId="3" borderId="0" xfId="1" applyNumberFormat="1" applyFont="1" applyFill="1" applyBorder="1" applyAlignment="1">
      <alignment vertical="center" wrapText="1"/>
    </xf>
    <xf numFmtId="164" fontId="8" fillId="3" borderId="0" xfId="1" applyNumberFormat="1" applyFont="1" applyFill="1" applyBorder="1" applyAlignment="1">
      <alignment vertical="center"/>
    </xf>
    <xf numFmtId="0" fontId="8" fillId="3" borderId="0" xfId="2" applyFont="1" applyFill="1" applyAlignment="1">
      <alignment vertical="center"/>
    </xf>
    <xf numFmtId="49" fontId="8" fillId="3" borderId="3" xfId="2" applyNumberFormat="1" applyFont="1" applyFill="1" applyBorder="1" applyAlignment="1">
      <alignment vertical="center" wrapText="1"/>
    </xf>
    <xf numFmtId="49" fontId="9" fillId="3" borderId="3" xfId="2" applyNumberFormat="1" applyFont="1" applyFill="1" applyBorder="1" applyAlignment="1">
      <alignment vertical="center" wrapText="1"/>
    </xf>
    <xf numFmtId="2" fontId="8" fillId="3" borderId="0" xfId="4" applyNumberFormat="1" applyFont="1" applyFill="1" applyAlignment="1">
      <alignment horizontal="right" vertical="center"/>
    </xf>
    <xf numFmtId="164" fontId="8" fillId="3" borderId="3" xfId="1" applyNumberFormat="1" applyFont="1" applyFill="1" applyBorder="1" applyAlignment="1">
      <alignment vertical="center"/>
    </xf>
    <xf numFmtId="2" fontId="8" fillId="3" borderId="3" xfId="4" applyNumberFormat="1" applyFont="1" applyFill="1" applyBorder="1" applyAlignment="1">
      <alignment horizontal="right" vertical="center"/>
    </xf>
    <xf numFmtId="0" fontId="8" fillId="3" borderId="3" xfId="4" applyFont="1" applyFill="1" applyBorder="1" applyAlignment="1">
      <alignment horizontal="right" vertical="center"/>
    </xf>
    <xf numFmtId="2" fontId="8" fillId="3" borderId="3" xfId="2" applyNumberFormat="1" applyFont="1" applyFill="1" applyBorder="1" applyAlignment="1">
      <alignment vertical="center"/>
    </xf>
    <xf numFmtId="2" fontId="9" fillId="3" borderId="3" xfId="2" applyNumberFormat="1" applyFont="1" applyFill="1" applyBorder="1" applyAlignment="1">
      <alignment vertical="center"/>
    </xf>
    <xf numFmtId="0" fontId="8" fillId="3" borderId="0" xfId="4" applyFont="1" applyFill="1" applyAlignment="1">
      <alignment vertical="center"/>
    </xf>
    <xf numFmtId="0" fontId="8" fillId="3" borderId="0" xfId="4" applyFont="1" applyFill="1" applyAlignment="1">
      <alignment vertical="center" wrapText="1"/>
    </xf>
    <xf numFmtId="3" fontId="8" fillId="3" borderId="0" xfId="4" applyNumberFormat="1" applyFont="1" applyFill="1" applyAlignment="1">
      <alignment horizontal="right"/>
    </xf>
    <xf numFmtId="0" fontId="8" fillId="3" borderId="3" xfId="4" applyFont="1" applyFill="1" applyBorder="1" applyAlignment="1">
      <alignment horizontal="right"/>
    </xf>
    <xf numFmtId="2" fontId="8" fillId="3" borderId="0" xfId="4" applyNumberFormat="1" applyFont="1" applyFill="1" applyAlignment="1">
      <alignment horizontal="right"/>
    </xf>
    <xf numFmtId="164" fontId="8" fillId="3" borderId="1" xfId="1" applyNumberFormat="1" applyFont="1" applyFill="1" applyBorder="1" applyAlignment="1">
      <alignment vertical="center"/>
    </xf>
    <xf numFmtId="165" fontId="8" fillId="3" borderId="0" xfId="4" applyNumberFormat="1" applyFont="1" applyFill="1" applyAlignment="1">
      <alignment horizontal="right"/>
    </xf>
    <xf numFmtId="165" fontId="8" fillId="3" borderId="0" xfId="4" applyNumberFormat="1" applyFont="1" applyFill="1" applyAlignment="1">
      <alignment horizontal="right" vertical="center"/>
    </xf>
    <xf numFmtId="168" fontId="8" fillId="3" borderId="0" xfId="4" applyNumberFormat="1" applyFont="1" applyFill="1" applyAlignment="1">
      <alignment horizontal="right"/>
    </xf>
    <xf numFmtId="164" fontId="8" fillId="3" borderId="1" xfId="1" applyNumberFormat="1" applyFont="1" applyFill="1" applyBorder="1" applyAlignment="1">
      <alignment vertical="center" wrapText="1"/>
    </xf>
    <xf numFmtId="164" fontId="8" fillId="3" borderId="0" xfId="1" applyNumberFormat="1" applyFont="1" applyFill="1" applyAlignment="1"/>
    <xf numFmtId="164" fontId="9" fillId="3" borderId="0" xfId="1" applyNumberFormat="1" applyFont="1" applyFill="1" applyAlignment="1"/>
    <xf numFmtId="165" fontId="8" fillId="3" borderId="0" xfId="2" applyNumberFormat="1" applyFont="1" applyFill="1" applyBorder="1" applyAlignment="1"/>
    <xf numFmtId="0" fontId="4" fillId="0" borderId="0" xfId="6"/>
    <xf numFmtId="0" fontId="4" fillId="2" borderId="0" xfId="6" applyFill="1"/>
    <xf numFmtId="169" fontId="4" fillId="0" borderId="0" xfId="8" applyNumberFormat="1" applyFont="1"/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3" fontId="0" fillId="0" borderId="0" xfId="0" applyNumberFormat="1"/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2" xfId="0" applyBorder="1" applyAlignment="1">
      <alignment vertical="center"/>
    </xf>
    <xf numFmtId="0" fontId="0" fillId="3" borderId="0" xfId="0" applyFill="1"/>
    <xf numFmtId="167" fontId="0" fillId="0" borderId="0" xfId="0" applyNumberFormat="1"/>
    <xf numFmtId="167" fontId="0" fillId="3" borderId="0" xfId="0" applyNumberFormat="1" applyFill="1"/>
    <xf numFmtId="0" fontId="0" fillId="0" borderId="3" xfId="0" applyBorder="1"/>
    <xf numFmtId="0" fontId="22" fillId="0" borderId="3" xfId="0" applyFont="1" applyBorder="1"/>
    <xf numFmtId="0" fontId="23" fillId="0" borderId="2" xfId="0" applyFont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5" fillId="3" borderId="3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 wrapText="1"/>
    </xf>
    <xf numFmtId="165" fontId="23" fillId="3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justify" vertical="center" wrapText="1"/>
    </xf>
    <xf numFmtId="0" fontId="25" fillId="3" borderId="2" xfId="0" applyFont="1" applyFill="1" applyBorder="1" applyAlignment="1">
      <alignment vertical="center" wrapText="1"/>
    </xf>
    <xf numFmtId="165" fontId="25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6" fillId="3" borderId="0" xfId="0" applyFont="1" applyFill="1" applyAlignment="1">
      <alignment horizontal="left" vertical="top" wrapText="1"/>
    </xf>
    <xf numFmtId="0" fontId="23" fillId="0" borderId="2" xfId="0" applyFont="1" applyBorder="1" applyAlignment="1">
      <alignment vertical="center" wrapText="1"/>
    </xf>
    <xf numFmtId="165" fontId="0" fillId="0" borderId="0" xfId="0" applyNumberFormat="1"/>
    <xf numFmtId="0" fontId="21" fillId="0" borderId="0" xfId="5" applyFont="1"/>
    <xf numFmtId="165" fontId="0" fillId="0" borderId="0" xfId="0" applyNumberFormat="1" applyFill="1"/>
    <xf numFmtId="0" fontId="25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3" fillId="0" borderId="3" xfId="0" applyFont="1" applyBorder="1" applyAlignment="1">
      <alignment vertical="center" wrapText="1"/>
    </xf>
    <xf numFmtId="0" fontId="27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1" fontId="0" fillId="0" borderId="0" xfId="0" applyNumberFormat="1" applyFill="1" applyAlignment="1">
      <alignment horizontal="center"/>
    </xf>
    <xf numFmtId="0" fontId="29" fillId="0" borderId="0" xfId="0" applyFont="1" applyAlignment="1">
      <alignment horizontal="left"/>
    </xf>
    <xf numFmtId="1" fontId="0" fillId="0" borderId="0" xfId="0" applyNumberFormat="1" applyFill="1"/>
    <xf numFmtId="1" fontId="30" fillId="0" borderId="0" xfId="0" applyNumberFormat="1" applyFont="1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24" fillId="0" borderId="0" xfId="0" applyNumberFormat="1" applyFont="1" applyFill="1" applyAlignment="1">
      <alignment horizontal="center"/>
    </xf>
    <xf numFmtId="1" fontId="30" fillId="0" borderId="0" xfId="0" applyNumberFormat="1" applyFont="1" applyFill="1"/>
    <xf numFmtId="0" fontId="33" fillId="0" borderId="2" xfId="0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3" fontId="32" fillId="0" borderId="3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2" xfId="0" applyFont="1" applyBorder="1"/>
    <xf numFmtId="0" fontId="34" fillId="3" borderId="2" xfId="0" applyFont="1" applyFill="1" applyBorder="1" applyAlignment="1">
      <alignment horizontal="center"/>
    </xf>
    <xf numFmtId="165" fontId="32" fillId="0" borderId="2" xfId="0" applyNumberFormat="1" applyFont="1" applyBorder="1" applyAlignment="1">
      <alignment horizontal="center" vertical="center"/>
    </xf>
    <xf numFmtId="165" fontId="32" fillId="0" borderId="3" xfId="0" applyNumberFormat="1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7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1" fontId="32" fillId="0" borderId="0" xfId="0" applyNumberFormat="1" applyFont="1" applyFill="1" applyAlignment="1">
      <alignment horizontal="center"/>
    </xf>
    <xf numFmtId="1" fontId="23" fillId="0" borderId="0" xfId="0" applyNumberFormat="1" applyFont="1" applyFill="1" applyAlignment="1">
      <alignment horizontal="center"/>
    </xf>
    <xf numFmtId="1" fontId="32" fillId="0" borderId="0" xfId="0" applyNumberFormat="1" applyFont="1" applyFill="1" applyBorder="1" applyAlignment="1">
      <alignment horizontal="center"/>
    </xf>
    <xf numFmtId="1" fontId="31" fillId="0" borderId="2" xfId="9" applyNumberFormat="1" applyFont="1" applyBorder="1" applyAlignment="1">
      <alignment horizontal="left"/>
    </xf>
    <xf numFmtId="1" fontId="32" fillId="0" borderId="3" xfId="0" applyNumberFormat="1" applyFont="1" applyFill="1" applyBorder="1" applyAlignment="1">
      <alignment horizontal="center"/>
    </xf>
    <xf numFmtId="0" fontId="33" fillId="4" borderId="4" xfId="9" applyFont="1" applyFill="1" applyBorder="1" applyAlignment="1">
      <alignment horizontal="center" vertical="center" wrapText="1"/>
    </xf>
    <xf numFmtId="0" fontId="33" fillId="4" borderId="5" xfId="9" applyFont="1" applyFill="1" applyBorder="1" applyAlignment="1">
      <alignment horizontal="center" vertical="center" wrapText="1"/>
    </xf>
    <xf numFmtId="0" fontId="33" fillId="4" borderId="6" xfId="9" applyFont="1" applyFill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center" vertical="center" wrapText="1"/>
    </xf>
    <xf numFmtId="0" fontId="17" fillId="3" borderId="0" xfId="4" applyFont="1" applyFill="1" applyBorder="1" applyAlignment="1">
      <alignment vertical="center" wrapText="1"/>
    </xf>
    <xf numFmtId="0" fontId="17" fillId="3" borderId="0" xfId="4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justify" vertical="center"/>
    </xf>
    <xf numFmtId="0" fontId="9" fillId="3" borderId="0" xfId="11" applyFont="1" applyFill="1"/>
    <xf numFmtId="0" fontId="8" fillId="3" borderId="0" xfId="11" applyFont="1" applyFill="1"/>
    <xf numFmtId="0" fontId="8" fillId="3" borderId="3" xfId="11" applyFont="1" applyFill="1" applyBorder="1"/>
    <xf numFmtId="0" fontId="8" fillId="3" borderId="0" xfId="11" applyFont="1" applyFill="1" applyBorder="1"/>
    <xf numFmtId="0" fontId="9" fillId="3" borderId="0" xfId="11" applyFont="1" applyFill="1" applyBorder="1"/>
    <xf numFmtId="0" fontId="8" fillId="3" borderId="0" xfId="2" applyFont="1" applyFill="1" applyAlignment="1"/>
    <xf numFmtId="49" fontId="9" fillId="3" borderId="3" xfId="2" applyNumberFormat="1" applyFont="1" applyFill="1" applyBorder="1" applyAlignment="1">
      <alignment horizontal="right" vertical="top" wrapText="1"/>
    </xf>
    <xf numFmtId="49" fontId="9" fillId="3" borderId="3" xfId="2" applyNumberFormat="1" applyFont="1" applyFill="1" applyBorder="1" applyAlignment="1">
      <alignment vertical="top"/>
    </xf>
    <xf numFmtId="43" fontId="8" fillId="3" borderId="0" xfId="1" applyNumberFormat="1" applyFont="1" applyFill="1" applyAlignment="1">
      <alignment vertical="center"/>
    </xf>
    <xf numFmtId="0" fontId="10" fillId="3" borderId="0" xfId="2" applyFont="1" applyFill="1" applyAlignment="1">
      <alignment vertical="center"/>
    </xf>
    <xf numFmtId="43" fontId="8" fillId="3" borderId="0" xfId="1" applyNumberFormat="1" applyFont="1" applyFill="1" applyAlignment="1"/>
    <xf numFmtId="0" fontId="10" fillId="3" borderId="0" xfId="2" applyFont="1" applyFill="1"/>
    <xf numFmtId="2" fontId="8" fillId="3" borderId="0" xfId="2" applyNumberFormat="1" applyFont="1" applyFill="1" applyAlignment="1"/>
    <xf numFmtId="164" fontId="8" fillId="3" borderId="0" xfId="2" applyNumberFormat="1" applyFont="1" applyFill="1" applyAlignment="1">
      <alignment vertical="center"/>
    </xf>
    <xf numFmtId="164" fontId="10" fillId="3" borderId="0" xfId="1" applyNumberFormat="1" applyFont="1" applyFill="1" applyAlignment="1">
      <alignment vertical="center"/>
    </xf>
    <xf numFmtId="43" fontId="10" fillId="3" borderId="0" xfId="1" applyNumberFormat="1" applyFont="1" applyFill="1" applyAlignment="1">
      <alignment vertical="center"/>
    </xf>
    <xf numFmtId="2" fontId="10" fillId="3" borderId="0" xfId="2" applyNumberFormat="1" applyFont="1" applyFill="1" applyAlignment="1">
      <alignment vertical="center"/>
    </xf>
    <xf numFmtId="49" fontId="8" fillId="3" borderId="0" xfId="2" applyNumberFormat="1" applyFont="1" applyFill="1" applyBorder="1" applyAlignment="1">
      <alignment horizontal="justify" vertical="center"/>
    </xf>
    <xf numFmtId="43" fontId="8" fillId="3" borderId="0" xfId="1" applyNumberFormat="1" applyFont="1" applyFill="1" applyBorder="1" applyAlignment="1">
      <alignment vertical="center"/>
    </xf>
    <xf numFmtId="2" fontId="8" fillId="3" borderId="0" xfId="2" applyNumberFormat="1" applyFont="1" applyFill="1" applyBorder="1" applyAlignment="1">
      <alignment vertical="center"/>
    </xf>
    <xf numFmtId="0" fontId="9" fillId="3" borderId="3" xfId="2" applyFont="1" applyFill="1" applyBorder="1" applyAlignment="1">
      <alignment vertical="center"/>
    </xf>
    <xf numFmtId="164" fontId="9" fillId="3" borderId="3" xfId="2" applyNumberFormat="1" applyFont="1" applyFill="1" applyBorder="1" applyAlignment="1">
      <alignment vertical="center"/>
    </xf>
    <xf numFmtId="49" fontId="8" fillId="3" borderId="0" xfId="2" applyNumberFormat="1" applyFont="1" applyFill="1" applyBorder="1" applyAlignment="1">
      <alignment vertical="center"/>
    </xf>
    <xf numFmtId="165" fontId="9" fillId="3" borderId="0" xfId="2" applyNumberFormat="1" applyFont="1" applyFill="1" applyBorder="1" applyAlignment="1">
      <alignment vertical="center"/>
    </xf>
    <xf numFmtId="41" fontId="8" fillId="3" borderId="0" xfId="3" quotePrefix="1" applyFont="1" applyFill="1" applyAlignment="1">
      <alignment vertical="center"/>
    </xf>
    <xf numFmtId="167" fontId="8" fillId="3" borderId="0" xfId="2" applyNumberFormat="1" applyFont="1" applyFill="1" applyAlignment="1">
      <alignment vertical="center"/>
    </xf>
    <xf numFmtId="168" fontId="8" fillId="3" borderId="0" xfId="2" applyNumberFormat="1" applyFont="1" applyFill="1"/>
    <xf numFmtId="166" fontId="8" fillId="3" borderId="0" xfId="2" applyNumberFormat="1" applyFont="1" applyFill="1"/>
    <xf numFmtId="49" fontId="9" fillId="3" borderId="0" xfId="2" applyNumberFormat="1" applyFont="1" applyFill="1" applyAlignment="1">
      <alignment vertical="center" wrapText="1"/>
    </xf>
    <xf numFmtId="3" fontId="9" fillId="3" borderId="2" xfId="2" applyNumberFormat="1" applyFont="1" applyFill="1" applyBorder="1" applyAlignment="1">
      <alignment vertical="center"/>
    </xf>
    <xf numFmtId="0" fontId="9" fillId="3" borderId="2" xfId="2" applyFont="1" applyFill="1" applyBorder="1" applyAlignment="1">
      <alignment horizontal="right" vertical="center"/>
    </xf>
    <xf numFmtId="0" fontId="36" fillId="3" borderId="0" xfId="6" applyFont="1" applyFill="1"/>
    <xf numFmtId="0" fontId="36" fillId="3" borderId="3" xfId="6" applyFont="1" applyFill="1" applyBorder="1"/>
    <xf numFmtId="0" fontId="36" fillId="3" borderId="0" xfId="6" applyFont="1" applyFill="1" applyBorder="1"/>
    <xf numFmtId="0" fontId="8" fillId="3" borderId="1" xfId="11" applyFont="1" applyFill="1" applyBorder="1" applyAlignment="1">
      <alignment horizontal="center" vertical="center" wrapText="1"/>
    </xf>
    <xf numFmtId="0" fontId="8" fillId="3" borderId="1" xfId="11" applyFont="1" applyFill="1" applyBorder="1" applyAlignment="1">
      <alignment horizontal="right" vertical="center"/>
    </xf>
    <xf numFmtId="0" fontId="8" fillId="3" borderId="0" xfId="4" applyFont="1" applyFill="1" applyBorder="1" applyAlignment="1">
      <alignment horizontal="right"/>
    </xf>
    <xf numFmtId="0" fontId="11" fillId="3" borderId="0" xfId="4" applyFont="1" applyFill="1" applyBorder="1" applyAlignment="1">
      <alignment vertical="center" wrapText="1"/>
    </xf>
    <xf numFmtId="3" fontId="11" fillId="3" borderId="0" xfId="4" applyNumberFormat="1" applyFont="1" applyFill="1" applyBorder="1" applyAlignment="1">
      <alignment horizontal="right" vertical="center" wrapText="1"/>
    </xf>
    <xf numFmtId="165" fontId="11" fillId="3" borderId="0" xfId="4" applyNumberFormat="1" applyFont="1" applyFill="1" applyBorder="1" applyAlignment="1">
      <alignment horizontal="right" vertical="center" wrapText="1"/>
    </xf>
    <xf numFmtId="167" fontId="11" fillId="3" borderId="0" xfId="4" applyNumberFormat="1" applyFont="1" applyFill="1" applyBorder="1" applyAlignment="1">
      <alignment horizontal="right" vertical="center" wrapText="1"/>
    </xf>
    <xf numFmtId="2" fontId="11" fillId="3" borderId="0" xfId="4" applyNumberFormat="1" applyFont="1" applyFill="1" applyBorder="1" applyAlignment="1">
      <alignment horizontal="right" vertical="center" wrapText="1"/>
    </xf>
    <xf numFmtId="4" fontId="11" fillId="3" borderId="0" xfId="4" applyNumberFormat="1" applyFont="1" applyFill="1" applyBorder="1" applyAlignment="1">
      <alignment horizontal="right" vertical="center" wrapText="1"/>
    </xf>
    <xf numFmtId="0" fontId="8" fillId="3" borderId="0" xfId="4" applyFont="1" applyFill="1" applyBorder="1" applyAlignment="1">
      <alignment vertical="center"/>
    </xf>
    <xf numFmtId="3" fontId="12" fillId="3" borderId="0" xfId="6" applyNumberFormat="1" applyFont="1" applyFill="1"/>
    <xf numFmtId="2" fontId="4" fillId="3" borderId="0" xfId="6" applyNumberFormat="1" applyFill="1"/>
    <xf numFmtId="165" fontId="10" fillId="3" borderId="0" xfId="2" applyNumberFormat="1" applyFont="1" applyFill="1" applyAlignment="1">
      <alignment horizontal="right" vertical="center" wrapText="1"/>
    </xf>
    <xf numFmtId="0" fontId="25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6" fillId="3" borderId="2" xfId="6" applyFont="1" applyFill="1" applyBorder="1"/>
    <xf numFmtId="0" fontId="15" fillId="3" borderId="2" xfId="6" applyFont="1" applyFill="1" applyBorder="1" applyAlignment="1">
      <alignment horizontal="right"/>
    </xf>
    <xf numFmtId="164" fontId="36" fillId="3" borderId="0" xfId="1" applyNumberFormat="1" applyFont="1" applyFill="1" applyAlignment="1">
      <alignment horizontal="right"/>
    </xf>
    <xf numFmtId="164" fontId="36" fillId="3" borderId="0" xfId="1" applyNumberFormat="1" applyFont="1" applyFill="1" applyBorder="1" applyAlignment="1">
      <alignment horizontal="right"/>
    </xf>
    <xf numFmtId="164" fontId="36" fillId="3" borderId="3" xfId="1" applyNumberFormat="1" applyFont="1" applyFill="1" applyBorder="1" applyAlignment="1">
      <alignment horizontal="right"/>
    </xf>
    <xf numFmtId="0" fontId="32" fillId="0" borderId="0" xfId="6" applyFont="1"/>
    <xf numFmtId="164" fontId="32" fillId="0" borderId="0" xfId="7" applyNumberFormat="1" applyFont="1"/>
    <xf numFmtId="0" fontId="32" fillId="0" borderId="0" xfId="0" applyFont="1"/>
    <xf numFmtId="0" fontId="38" fillId="3" borderId="0" xfId="2" applyFont="1" applyFill="1" applyBorder="1"/>
    <xf numFmtId="0" fontId="1" fillId="3" borderId="0" xfId="2" applyFont="1" applyFill="1" applyBorder="1"/>
    <xf numFmtId="0" fontId="1" fillId="3" borderId="0" xfId="2" applyFont="1" applyFill="1" applyBorder="1" applyAlignment="1"/>
    <xf numFmtId="0" fontId="37" fillId="3" borderId="0" xfId="12" applyFont="1" applyFill="1" applyBorder="1" applyAlignment="1">
      <alignment horizontal="left" wrapText="1"/>
    </xf>
    <xf numFmtId="0" fontId="37" fillId="3" borderId="0" xfId="12" applyFont="1" applyFill="1" applyBorder="1" applyAlignment="1">
      <alignment wrapText="1"/>
    </xf>
    <xf numFmtId="0" fontId="39" fillId="3" borderId="0" xfId="0" applyFont="1" applyFill="1" applyAlignment="1">
      <alignment vertical="top"/>
    </xf>
    <xf numFmtId="0" fontId="8" fillId="3" borderId="0" xfId="0" applyFont="1" applyFill="1" applyAlignment="1">
      <alignment vertical="top"/>
    </xf>
    <xf numFmtId="0" fontId="9" fillId="3" borderId="3" xfId="2" applyFont="1" applyFill="1" applyBorder="1"/>
    <xf numFmtId="0" fontId="8" fillId="0" borderId="0" xfId="0" applyFont="1" applyAlignment="1">
      <alignment vertical="center" wrapText="1"/>
    </xf>
    <xf numFmtId="0" fontId="14" fillId="0" borderId="0" xfId="0" applyFont="1"/>
    <xf numFmtId="0" fontId="39" fillId="0" borderId="0" xfId="0" applyFont="1" applyAlignment="1">
      <alignment vertical="center"/>
    </xf>
    <xf numFmtId="0" fontId="8" fillId="0" borderId="0" xfId="0" applyFont="1"/>
    <xf numFmtId="0" fontId="2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1" fontId="31" fillId="0" borderId="0" xfId="9" applyNumberFormat="1" applyFont="1" applyBorder="1" applyAlignment="1">
      <alignment horizontal="left"/>
    </xf>
    <xf numFmtId="0" fontId="0" fillId="0" borderId="0" xfId="0"/>
    <xf numFmtId="1" fontId="31" fillId="0" borderId="4" xfId="9" applyNumberFormat="1" applyFont="1" applyBorder="1" applyAlignment="1">
      <alignment horizontal="left"/>
    </xf>
    <xf numFmtId="0" fontId="41" fillId="0" borderId="2" xfId="0" applyFont="1" applyFill="1" applyBorder="1" applyAlignment="1">
      <alignment horizontal="left"/>
    </xf>
    <xf numFmtId="1" fontId="42" fillId="0" borderId="0" xfId="0" applyNumberFormat="1" applyFont="1" applyFill="1" applyAlignment="1">
      <alignment horizontal="center"/>
    </xf>
    <xf numFmtId="0" fontId="41" fillId="0" borderId="0" xfId="10" applyFont="1" applyAlignment="1">
      <alignment horizontal="left"/>
    </xf>
    <xf numFmtId="0" fontId="0" fillId="0" borderId="0" xfId="0" applyFont="1"/>
    <xf numFmtId="0" fontId="41" fillId="0" borderId="0" xfId="0" applyFont="1" applyAlignment="1">
      <alignment horizontal="left"/>
    </xf>
    <xf numFmtId="165" fontId="19" fillId="0" borderId="0" xfId="10" applyNumberFormat="1" applyFont="1"/>
    <xf numFmtId="0" fontId="43" fillId="0" borderId="0" xfId="0" applyFont="1"/>
    <xf numFmtId="0" fontId="0" fillId="0" borderId="0" xfId="0" applyFont="1" applyBorder="1"/>
    <xf numFmtId="1" fontId="19" fillId="0" borderId="0" xfId="9" applyNumberFormat="1" applyFont="1" applyBorder="1" applyAlignment="1">
      <alignment horizontal="center"/>
    </xf>
    <xf numFmtId="1" fontId="31" fillId="0" borderId="5" xfId="9" applyNumberFormat="1" applyFont="1" applyBorder="1" applyAlignment="1">
      <alignment horizontal="left"/>
    </xf>
    <xf numFmtId="0" fontId="32" fillId="0" borderId="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165" fontId="7" fillId="0" borderId="0" xfId="0" applyNumberFormat="1" applyFont="1" applyAlignment="1">
      <alignment vertical="center"/>
    </xf>
    <xf numFmtId="0" fontId="23" fillId="0" borderId="0" xfId="0" applyFont="1" applyBorder="1" applyAlignment="1">
      <alignment horizontal="justify" vertical="center" wrapText="1"/>
    </xf>
    <xf numFmtId="0" fontId="23" fillId="0" borderId="0" xfId="0" applyFont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37" fillId="3" borderId="0" xfId="12" applyFont="1" applyFill="1" applyBorder="1" applyAlignment="1">
      <alignment horizontal="left" wrapText="1"/>
    </xf>
    <xf numFmtId="0" fontId="44" fillId="3" borderId="0" xfId="4" applyFont="1" applyFill="1" applyAlignment="1">
      <alignment horizontal="right"/>
    </xf>
    <xf numFmtId="165" fontId="8" fillId="3" borderId="0" xfId="11" applyNumberFormat="1" applyFont="1" applyFill="1"/>
    <xf numFmtId="165" fontId="9" fillId="3" borderId="0" xfId="11" applyNumberFormat="1" applyFont="1" applyFill="1" applyBorder="1"/>
    <xf numFmtId="165" fontId="8" fillId="3" borderId="0" xfId="11" applyNumberFormat="1" applyFont="1" applyFill="1" applyBorder="1"/>
    <xf numFmtId="49" fontId="9" fillId="3" borderId="2" xfId="2" applyNumberFormat="1" applyFont="1" applyFill="1" applyBorder="1" applyAlignment="1">
      <alignment horizontal="right" vertical="top" wrapText="1"/>
    </xf>
    <xf numFmtId="165" fontId="8" fillId="3" borderId="3" xfId="11" applyNumberFormat="1" applyFont="1" applyFill="1" applyBorder="1"/>
    <xf numFmtId="0" fontId="44" fillId="3" borderId="0" xfId="2" applyFont="1" applyFill="1" applyAlignment="1"/>
    <xf numFmtId="0" fontId="45" fillId="3" borderId="0" xfId="6" applyFont="1" applyFill="1"/>
    <xf numFmtId="0" fontId="8" fillId="3" borderId="0" xfId="2" applyFont="1" applyFill="1" applyBorder="1"/>
    <xf numFmtId="0" fontId="8" fillId="3" borderId="3" xfId="2" applyFont="1" applyFill="1" applyBorder="1"/>
    <xf numFmtId="0" fontId="8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>
      <alignment horizontal="right" vertical="center" wrapText="1"/>
    </xf>
    <xf numFmtId="164" fontId="8" fillId="3" borderId="0" xfId="1" applyNumberFormat="1" applyFont="1" applyFill="1" applyBorder="1" applyAlignment="1"/>
    <xf numFmtId="165" fontId="9" fillId="3" borderId="0" xfId="2" applyNumberFormat="1" applyFont="1" applyFill="1" applyBorder="1" applyAlignment="1"/>
    <xf numFmtId="165" fontId="9" fillId="3" borderId="3" xfId="2" applyNumberFormat="1" applyFont="1" applyFill="1" applyBorder="1" applyAlignment="1"/>
    <xf numFmtId="165" fontId="9" fillId="3" borderId="0" xfId="2" applyNumberFormat="1" applyFont="1" applyFill="1" applyBorder="1"/>
    <xf numFmtId="165" fontId="9" fillId="3" borderId="3" xfId="2" applyNumberFormat="1" applyFont="1" applyFill="1" applyBorder="1"/>
    <xf numFmtId="0" fontId="37" fillId="3" borderId="0" xfId="12" applyFont="1" applyFill="1" applyBorder="1" applyAlignment="1">
      <alignment horizontal="left" wrapText="1"/>
    </xf>
    <xf numFmtId="0" fontId="48" fillId="0" borderId="0" xfId="13" applyFont="1"/>
    <xf numFmtId="165" fontId="48" fillId="3" borderId="0" xfId="13" applyNumberFormat="1" applyFont="1" applyFill="1"/>
    <xf numFmtId="0" fontId="46" fillId="0" borderId="0" xfId="0" applyFont="1"/>
    <xf numFmtId="0" fontId="48" fillId="0" borderId="0" xfId="13" applyFont="1" applyAlignment="1">
      <alignment horizontal="center"/>
    </xf>
    <xf numFmtId="170" fontId="8" fillId="3" borderId="0" xfId="13" applyNumberFormat="1" applyFont="1" applyFill="1"/>
    <xf numFmtId="170" fontId="8" fillId="3" borderId="3" xfId="13" applyNumberFormat="1" applyFont="1" applyFill="1" applyBorder="1"/>
    <xf numFmtId="165" fontId="48" fillId="3" borderId="3" xfId="13" applyNumberFormat="1" applyFont="1" applyFill="1" applyBorder="1"/>
    <xf numFmtId="0" fontId="48" fillId="0" borderId="3" xfId="13" applyFont="1" applyBorder="1"/>
    <xf numFmtId="0" fontId="47" fillId="0" borderId="0" xfId="13"/>
    <xf numFmtId="165" fontId="47" fillId="0" borderId="0" xfId="13" applyNumberFormat="1"/>
    <xf numFmtId="0" fontId="49" fillId="0" borderId="0" xfId="0" applyFont="1" applyAlignment="1">
      <alignment vertical="center"/>
    </xf>
    <xf numFmtId="0" fontId="48" fillId="0" borderId="0" xfId="13" applyFont="1" applyAlignment="1"/>
    <xf numFmtId="0" fontId="51" fillId="0" borderId="0" xfId="14" applyFont="1"/>
    <xf numFmtId="0" fontId="50" fillId="0" borderId="0" xfId="14"/>
    <xf numFmtId="16" fontId="51" fillId="0" borderId="0" xfId="14" applyNumberFormat="1" applyFont="1"/>
    <xf numFmtId="165" fontId="50" fillId="0" borderId="0" xfId="14" applyNumberFormat="1"/>
    <xf numFmtId="165" fontId="51" fillId="0" borderId="0" xfId="14" applyNumberFormat="1" applyFont="1"/>
    <xf numFmtId="0" fontId="18" fillId="0" borderId="0" xfId="14" applyFont="1"/>
    <xf numFmtId="165" fontId="18" fillId="0" borderId="0" xfId="14" applyNumberFormat="1" applyFont="1"/>
    <xf numFmtId="0" fontId="52" fillId="0" borderId="0" xfId="14" applyFont="1" applyBorder="1"/>
    <xf numFmtId="165" fontId="18" fillId="0" borderId="0" xfId="14" applyNumberFormat="1" applyFont="1" applyBorder="1"/>
    <xf numFmtId="165" fontId="52" fillId="0" borderId="0" xfId="14" applyNumberFormat="1" applyFont="1" applyBorder="1"/>
    <xf numFmtId="0" fontId="50" fillId="0" borderId="3" xfId="14" applyBorder="1"/>
    <xf numFmtId="0" fontId="18" fillId="0" borderId="1" xfId="14" applyFont="1" applyBorder="1"/>
    <xf numFmtId="165" fontId="18" fillId="0" borderId="1" xfId="14" applyNumberFormat="1" applyFont="1" applyBorder="1"/>
    <xf numFmtId="0" fontId="52" fillId="0" borderId="2" xfId="14" applyFont="1" applyBorder="1"/>
    <xf numFmtId="0" fontId="52" fillId="0" borderId="2" xfId="14" applyFont="1" applyBorder="1" applyAlignment="1">
      <alignment horizontal="center"/>
    </xf>
    <xf numFmtId="0" fontId="36" fillId="0" borderId="2" xfId="0" applyFont="1" applyBorder="1"/>
    <xf numFmtId="0" fontId="15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3" fontId="36" fillId="0" borderId="0" xfId="0" applyNumberFormat="1" applyFont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3" fontId="36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3" fontId="15" fillId="0" borderId="2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/>
    <xf numFmtId="0" fontId="37" fillId="3" borderId="0" xfId="12" applyFill="1" applyBorder="1" applyAlignment="1">
      <alignment horizontal="left"/>
    </xf>
    <xf numFmtId="0" fontId="37" fillId="3" borderId="0" xfId="12" applyFill="1" applyBorder="1" applyAlignment="1">
      <alignment horizontal="left" wrapText="1"/>
    </xf>
    <xf numFmtId="2" fontId="37" fillId="3" borderId="0" xfId="12" applyNumberFormat="1" applyFill="1" applyBorder="1" applyAlignment="1">
      <alignment horizontal="left" wrapText="1"/>
    </xf>
    <xf numFmtId="0" fontId="8" fillId="3" borderId="1" xfId="11" applyFont="1" applyFill="1" applyBorder="1" applyAlignment="1">
      <alignment horizontal="left" vertical="center"/>
    </xf>
    <xf numFmtId="0" fontId="8" fillId="3" borderId="3" xfId="11" applyFont="1" applyFill="1" applyBorder="1" applyAlignment="1">
      <alignment horizontal="left" vertical="center"/>
    </xf>
    <xf numFmtId="49" fontId="9" fillId="3" borderId="2" xfId="2" applyNumberFormat="1" applyFont="1" applyFill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9" fillId="3" borderId="0" xfId="0" applyFont="1" applyFill="1" applyAlignment="1">
      <alignment horizontal="left" vertical="top" wrapText="1"/>
    </xf>
    <xf numFmtId="0" fontId="26" fillId="3" borderId="0" xfId="0" applyFont="1" applyFill="1" applyAlignment="1">
      <alignment horizontal="left" vertical="top" wrapText="1"/>
    </xf>
    <xf numFmtId="0" fontId="23" fillId="0" borderId="0" xfId="0" applyFont="1" applyBorder="1" applyAlignment="1">
      <alignment horizontal="left" vertical="center" wrapText="1"/>
    </xf>
    <xf numFmtId="0" fontId="48" fillId="0" borderId="0" xfId="13" applyFont="1" applyAlignment="1">
      <alignment horizontal="center"/>
    </xf>
    <xf numFmtId="0" fontId="8" fillId="5" borderId="7" xfId="5" applyFont="1" applyFill="1" applyBorder="1" applyAlignment="1">
      <alignment horizontal="center" vertical="center"/>
    </xf>
    <xf numFmtId="0" fontId="8" fillId="5" borderId="2" xfId="5" applyFont="1" applyFill="1" applyBorder="1" applyAlignment="1">
      <alignment horizontal="center" vertical="center"/>
    </xf>
    <xf numFmtId="0" fontId="8" fillId="5" borderId="8" xfId="5" applyFont="1" applyFill="1" applyBorder="1" applyAlignment="1">
      <alignment horizontal="center" vertical="center"/>
    </xf>
    <xf numFmtId="0" fontId="35" fillId="5" borderId="7" xfId="5" applyFont="1" applyFill="1" applyBorder="1" applyAlignment="1">
      <alignment horizontal="center" vertical="center"/>
    </xf>
    <xf numFmtId="0" fontId="35" fillId="5" borderId="2" xfId="5" applyFont="1" applyFill="1" applyBorder="1" applyAlignment="1">
      <alignment horizontal="center" vertical="center"/>
    </xf>
    <xf numFmtId="0" fontId="35" fillId="5" borderId="8" xfId="5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3" borderId="2" xfId="4" applyFont="1" applyFill="1" applyBorder="1" applyAlignment="1">
      <alignment horizontal="center" vertical="center"/>
    </xf>
    <xf numFmtId="0" fontId="17" fillId="3" borderId="0" xfId="4" applyFont="1" applyFill="1" applyBorder="1" applyAlignment="1">
      <alignment vertical="center" wrapText="1"/>
    </xf>
    <xf numFmtId="0" fontId="17" fillId="3" borderId="0" xfId="4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left" vertical="center" wrapText="1"/>
    </xf>
    <xf numFmtId="49" fontId="8" fillId="3" borderId="0" xfId="2" applyNumberFormat="1" applyFont="1" applyFill="1" applyBorder="1" applyAlignment="1">
      <alignment horizontal="left" vertical="center" wrapText="1"/>
    </xf>
    <xf numFmtId="49" fontId="8" fillId="3" borderId="3" xfId="2" applyNumberFormat="1" applyFont="1" applyFill="1" applyBorder="1" applyAlignment="1">
      <alignment horizontal="left" vertical="center" wrapText="1"/>
    </xf>
    <xf numFmtId="0" fontId="9" fillId="3" borderId="1" xfId="4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/>
    </xf>
    <xf numFmtId="49" fontId="9" fillId="3" borderId="1" xfId="2" applyNumberFormat="1" applyFont="1" applyFill="1" applyBorder="1" applyAlignment="1">
      <alignment horizontal="center" vertical="center"/>
    </xf>
    <xf numFmtId="49" fontId="9" fillId="3" borderId="1" xfId="2" applyNumberFormat="1" applyFont="1" applyFill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left" vertical="center" wrapText="1"/>
    </xf>
    <xf numFmtId="49" fontId="9" fillId="3" borderId="3" xfId="2" applyNumberFormat="1" applyFont="1" applyFill="1" applyBorder="1" applyAlignment="1">
      <alignment horizontal="left" vertical="center" wrapText="1"/>
    </xf>
    <xf numFmtId="49" fontId="9" fillId="3" borderId="2" xfId="2" applyNumberFormat="1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left" vertical="center"/>
    </xf>
    <xf numFmtId="0" fontId="8" fillId="3" borderId="0" xfId="2" applyFont="1" applyFill="1" applyBorder="1" applyAlignment="1">
      <alignment vertical="top" wrapText="1"/>
    </xf>
    <xf numFmtId="0" fontId="11" fillId="3" borderId="0" xfId="2" applyFont="1" applyFill="1" applyBorder="1" applyAlignment="1">
      <alignment horizontal="right" vertical="center" wrapText="1"/>
    </xf>
    <xf numFmtId="0" fontId="10" fillId="3" borderId="1" xfId="2" applyFont="1" applyFill="1" applyBorder="1" applyAlignment="1">
      <alignment horizontal="left" vertical="center"/>
    </xf>
    <xf numFmtId="0" fontId="9" fillId="3" borderId="3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left" vertical="center"/>
    </xf>
    <xf numFmtId="0" fontId="8" fillId="3" borderId="0" xfId="2" applyFont="1" applyFill="1" applyAlignment="1">
      <alignment horizontal="left" vertical="center"/>
    </xf>
    <xf numFmtId="0" fontId="8" fillId="3" borderId="0" xfId="2" applyFont="1" applyFill="1" applyAlignment="1">
      <alignment horizontal="justify" vertical="center"/>
    </xf>
    <xf numFmtId="0" fontId="8" fillId="3" borderId="1" xfId="2" applyFont="1" applyFill="1" applyBorder="1" applyAlignment="1">
      <alignment horizontal="justify" vertical="center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vertical="center" wrapText="1"/>
    </xf>
    <xf numFmtId="0" fontId="9" fillId="3" borderId="3" xfId="2" applyFont="1" applyFill="1" applyBorder="1" applyAlignment="1">
      <alignment vertical="center" wrapText="1"/>
    </xf>
    <xf numFmtId="0" fontId="9" fillId="3" borderId="1" xfId="2" applyFont="1" applyFill="1" applyBorder="1" applyAlignment="1">
      <alignment horizontal="right" vertical="center" wrapText="1"/>
    </xf>
    <xf numFmtId="0" fontId="9" fillId="3" borderId="3" xfId="2" applyFont="1" applyFill="1" applyBorder="1" applyAlignment="1">
      <alignment horizontal="right" vertical="center" wrapText="1"/>
    </xf>
    <xf numFmtId="0" fontId="9" fillId="3" borderId="0" xfId="2" applyFont="1" applyFill="1" applyBorder="1" applyAlignment="1">
      <alignment vertical="center" wrapText="1"/>
    </xf>
    <xf numFmtId="0" fontId="18" fillId="3" borderId="1" xfId="2" applyFont="1" applyFill="1" applyBorder="1" applyAlignment="1">
      <alignment horizontal="left" vertical="center" wrapText="1"/>
    </xf>
    <xf numFmtId="0" fontId="18" fillId="3" borderId="3" xfId="2" applyFont="1" applyFill="1" applyBorder="1" applyAlignment="1">
      <alignment horizontal="left" vertical="center" wrapText="1"/>
    </xf>
    <xf numFmtId="0" fontId="8" fillId="3" borderId="1" xfId="11" applyFont="1" applyFill="1" applyBorder="1" applyAlignment="1">
      <alignment horizontal="center" vertical="center"/>
    </xf>
    <xf numFmtId="0" fontId="8" fillId="3" borderId="2" xfId="11" applyFont="1" applyFill="1" applyBorder="1" applyAlignment="1">
      <alignment horizontal="center" vertical="center"/>
    </xf>
  </cellXfs>
  <cellStyles count="15">
    <cellStyle name="Collegamento ipertestuale" xfId="12" builtinId="8"/>
    <cellStyle name="Migliaia" xfId="1" builtinId="3"/>
    <cellStyle name="Migliaia [0] 2" xfId="3"/>
    <cellStyle name="Migliaia 2" xfId="7"/>
    <cellStyle name="Normal 2" xfId="10"/>
    <cellStyle name="Normale" xfId="0" builtinId="0"/>
    <cellStyle name="Normale 2" xfId="2"/>
    <cellStyle name="Normale 3" xfId="4"/>
    <cellStyle name="Normale 3 2" xfId="6"/>
    <cellStyle name="Normale 4" xfId="5"/>
    <cellStyle name="Normale 4 2" xfId="11"/>
    <cellStyle name="Normale 5" xfId="9"/>
    <cellStyle name="Normale 6" xfId="13"/>
    <cellStyle name="Normale 7" xfId="14"/>
    <cellStyle name="Percentuale 2" xfId="8"/>
  </cellStyles>
  <dxfs count="0"/>
  <tableStyles count="0" defaultTableStyle="TableStyleMedium2" defaultPivotStyle="PivotStyleLight16"/>
  <colors>
    <mruColors>
      <color rgb="FF006482"/>
      <color rgb="FFE42618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792162415029359E-2"/>
          <c:y val="0.15782407407407409"/>
          <c:w val="0.91107429394669515"/>
          <c:h val="0.6714577865266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'Tavola 1'!$A$6</c:f>
              <c:strCache>
                <c:ptCount val="1"/>
                <c:pt idx="0">
                  <c:v>Residenti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236593059936918E-2"/>
                  <c:y val="4.6296296296296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B9-43FF-BF5F-0B8B63BF079C}"/>
                </c:ext>
              </c:extLst>
            </c:dLbl>
            <c:dLbl>
              <c:idx val="1"/>
              <c:layout>
                <c:manualLayout>
                  <c:x val="-2.5236593059936929E-2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B9-43FF-BF5F-0B8B63BF079C}"/>
                </c:ext>
              </c:extLst>
            </c:dLbl>
            <c:dLbl>
              <c:idx val="2"/>
              <c:layout>
                <c:manualLayout>
                  <c:x val="-1.682439537329131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B9-43FF-BF5F-0B8B63BF079C}"/>
                </c:ext>
              </c:extLst>
            </c:dLbl>
            <c:dLbl>
              <c:idx val="3"/>
              <c:layout>
                <c:manualLayout>
                  <c:x val="-1.2618296529968532E-2"/>
                  <c:y val="-1.8226888305628463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903259726603576E-2"/>
                      <c:h val="4.6227034120734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2B9-43FF-BF5F-0B8B63BF079C}"/>
                </c:ext>
              </c:extLst>
            </c:dLbl>
            <c:dLbl>
              <c:idx val="4"/>
              <c:layout>
                <c:manualLayout>
                  <c:x val="-6.3091482649843041E-3"/>
                  <c:y val="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B9-43FF-BF5F-0B8B63BF079C}"/>
                </c:ext>
              </c:extLst>
            </c:dLbl>
            <c:dLbl>
              <c:idx val="5"/>
              <c:layout>
                <c:manualLayout>
                  <c:x val="-1.4721345951629864E-2"/>
                  <c:y val="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B9-43FF-BF5F-0B8B63BF079C}"/>
                </c:ext>
              </c:extLst>
            </c:dLbl>
            <c:dLbl>
              <c:idx val="6"/>
              <c:layout>
                <c:manualLayout>
                  <c:x val="-2.10304942166140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2B9-43FF-BF5F-0B8B63BF079C}"/>
                </c:ext>
              </c:extLst>
            </c:dLbl>
            <c:dLbl>
              <c:idx val="7"/>
              <c:layout>
                <c:manualLayout>
                  <c:x val="-1.6824312576070102E-2"/>
                  <c:y val="-1.38888888888888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313354363827542E-2"/>
                      <c:h val="5.54862933799941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2B9-43FF-BF5F-0B8B63BF079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394C-4778-943B-313507518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'Tavola 1'!$B$5:$J$5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'Tavola 1'!$B$8:$J$8</c:f>
              <c:numCache>
                <c:formatCode>0.0</c:formatCode>
                <c:ptCount val="9"/>
                <c:pt idx="0">
                  <c:v>3.2941452435110214</c:v>
                </c:pt>
                <c:pt idx="1">
                  <c:v>-8.4559711004012996</c:v>
                </c:pt>
                <c:pt idx="2">
                  <c:v>-75.773326798299507</c:v>
                </c:pt>
                <c:pt idx="3">
                  <c:v>-92.051496299721421</c:v>
                </c:pt>
                <c:pt idx="4">
                  <c:v>-84.527174124690802</c:v>
                </c:pt>
                <c:pt idx="5">
                  <c:v>-63.304704606952633</c:v>
                </c:pt>
                <c:pt idx="6">
                  <c:v>-26.351967269125513</c:v>
                </c:pt>
                <c:pt idx="7">
                  <c:v>-6.7213880660386156</c:v>
                </c:pt>
                <c:pt idx="8">
                  <c:v>-7.8378760826183118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9-4BE6-A2FC-8086162194D7}"/>
            </c:ext>
          </c:extLst>
        </c:ser>
        <c:ser>
          <c:idx val="1"/>
          <c:order val="1"/>
          <c:tx>
            <c:strRef>
              <c:f>'Tavola 1'!$A$10</c:f>
              <c:strCache>
                <c:ptCount val="1"/>
                <c:pt idx="0">
                  <c:v>Non residenti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4121976866456359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B9-43FF-BF5F-0B8B63BF07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'Tavola 1'!$B$5:$J$5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'Tavola 1'!$B$12:$J$12</c:f>
              <c:numCache>
                <c:formatCode>0.0</c:formatCode>
                <c:ptCount val="9"/>
                <c:pt idx="0">
                  <c:v>3.2830167645560495</c:v>
                </c:pt>
                <c:pt idx="1">
                  <c:v>-3.1880483717677071</c:v>
                </c:pt>
                <c:pt idx="2">
                  <c:v>-89.010017153905395</c:v>
                </c:pt>
                <c:pt idx="3">
                  <c:v>-98.267081421431357</c:v>
                </c:pt>
                <c:pt idx="4">
                  <c:v>-98.097062695383528</c:v>
                </c:pt>
                <c:pt idx="5">
                  <c:v>-93.052962270317124</c:v>
                </c:pt>
                <c:pt idx="6">
                  <c:v>-72.110264395336671</c:v>
                </c:pt>
                <c:pt idx="7">
                  <c:v>-54.696170670825914</c:v>
                </c:pt>
                <c:pt idx="8">
                  <c:v>-51.379185981577912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B9-4BE6-A2FC-8086162194D7}"/>
            </c:ext>
          </c:extLst>
        </c:ser>
        <c:ser>
          <c:idx val="2"/>
          <c:order val="2"/>
          <c:tx>
            <c:strRef>
              <c:f>'Tavola 1'!$A$14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927444794952682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2B9-43FF-BF5F-0B8B63BF079C}"/>
                </c:ext>
              </c:extLst>
            </c:dLbl>
            <c:dLbl>
              <c:idx val="1"/>
              <c:layout>
                <c:manualLayout>
                  <c:x val="1.47213459516298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2B9-43FF-BF5F-0B8B63BF079C}"/>
                </c:ext>
              </c:extLst>
            </c:dLbl>
            <c:dLbl>
              <c:idx val="2"/>
              <c:layout>
                <c:manualLayout>
                  <c:x val="1.6824395373291272E-2"/>
                  <c:y val="3.2407771945173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2B9-43FF-BF5F-0B8B63BF079C}"/>
                </c:ext>
              </c:extLst>
            </c:dLbl>
            <c:dLbl>
              <c:idx val="3"/>
              <c:layout>
                <c:manualLayout>
                  <c:x val="1.6824395373291195E-2"/>
                  <c:y val="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2B9-43FF-BF5F-0B8B63BF079C}"/>
                </c:ext>
              </c:extLst>
            </c:dLbl>
            <c:dLbl>
              <c:idx val="4"/>
              <c:layout>
                <c:manualLayout>
                  <c:x val="1.8927444794952605E-2"/>
                  <c:y val="9.25925925925942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2B9-43FF-BF5F-0B8B63BF079C}"/>
                </c:ext>
              </c:extLst>
            </c:dLbl>
            <c:dLbl>
              <c:idx val="5"/>
              <c:layout>
                <c:manualLayout>
                  <c:x val="2.5236593059936831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2B9-43FF-BF5F-0B8B63BF079C}"/>
                </c:ext>
              </c:extLst>
            </c:dLbl>
            <c:dLbl>
              <c:idx val="6"/>
              <c:layout>
                <c:manualLayout>
                  <c:x val="2.31335436382754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2B9-43FF-BF5F-0B8B63BF079C}"/>
                </c:ext>
              </c:extLst>
            </c:dLbl>
            <c:dLbl>
              <c:idx val="7"/>
              <c:layout>
                <c:manualLayout>
                  <c:x val="1.8927444794952526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2B9-43FF-BF5F-0B8B63BF079C}"/>
                </c:ext>
              </c:extLst>
            </c:dLbl>
            <c:dLbl>
              <c:idx val="8"/>
              <c:layout>
                <c:manualLayout>
                  <c:x val="2.10304942166139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2B9-43FF-BF5F-0B8B63BF07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'Tavola 1'!$B$5:$J$5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'Tavola 1'!$B$16:$J$16</c:f>
              <c:numCache>
                <c:formatCode>0.0</c:formatCode>
                <c:ptCount val="9"/>
                <c:pt idx="0">
                  <c:v>3.2892258539714323</c:v>
                </c:pt>
                <c:pt idx="1">
                  <c:v>-5.8064706444841185</c:v>
                </c:pt>
                <c:pt idx="2">
                  <c:v>-82.366937950334702</c:v>
                </c:pt>
                <c:pt idx="3">
                  <c:v>-95.411801514324537</c:v>
                </c:pt>
                <c:pt idx="4">
                  <c:v>-92.880283604224161</c:v>
                </c:pt>
                <c:pt idx="5">
                  <c:v>-79.470042505492373</c:v>
                </c:pt>
                <c:pt idx="6">
                  <c:v>-48.959022872383429</c:v>
                </c:pt>
                <c:pt idx="7">
                  <c:v>-26.130840394815376</c:v>
                </c:pt>
                <c:pt idx="8">
                  <c:v>-33.514909005098339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B9-4BE6-A2FC-808616219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936112"/>
        <c:axId val="194936672"/>
      </c:barChart>
      <c:catAx>
        <c:axId val="19493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4936672"/>
        <c:crosses val="autoZero"/>
        <c:auto val="1"/>
        <c:lblAlgn val="ctr"/>
        <c:lblOffset val="100"/>
        <c:noMultiLvlLbl val="0"/>
      </c:catAx>
      <c:valAx>
        <c:axId val="19493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493611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/>
              <a:t>Spesa media per viaggio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'Figura 5'!$A$6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5'!$B$6:$D$6</c:f>
              <c:numCache>
                <c:formatCode>General</c:formatCode>
                <c:ptCount val="3"/>
                <c:pt idx="0">
                  <c:v>404</c:v>
                </c:pt>
                <c:pt idx="1">
                  <c:v>810</c:v>
                </c:pt>
                <c:pt idx="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3-40AC-88F4-0308CFE5F573}"/>
            </c:ext>
          </c:extLst>
        </c:ser>
        <c:ser>
          <c:idx val="1"/>
          <c:order val="1"/>
          <c:tx>
            <c:strRef>
              <c:f>'Figura 5'!$A$7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5'!$B$7:$D$7</c:f>
              <c:numCache>
                <c:formatCode>General</c:formatCode>
                <c:ptCount val="3"/>
                <c:pt idx="0">
                  <c:v>365</c:v>
                </c:pt>
                <c:pt idx="1">
                  <c:v>821</c:v>
                </c:pt>
                <c:pt idx="2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3-40AC-88F4-0308CFE5F573}"/>
            </c:ext>
          </c:extLst>
        </c:ser>
        <c:ser>
          <c:idx val="2"/>
          <c:order val="2"/>
          <c:tx>
            <c:strRef>
              <c:f>'Figura 5'!$A$8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5'!$B$8:$D$8</c:f>
              <c:numCache>
                <c:formatCode>General</c:formatCode>
                <c:ptCount val="3"/>
                <c:pt idx="0">
                  <c:v>391</c:v>
                </c:pt>
                <c:pt idx="1">
                  <c:v>833</c:v>
                </c:pt>
                <c:pt idx="2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3-40AC-88F4-0308CFE5F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410416"/>
        <c:axId val="196410976"/>
      </c:barChart>
      <c:catAx>
        <c:axId val="196410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410976"/>
        <c:crosses val="autoZero"/>
        <c:auto val="1"/>
        <c:lblAlgn val="ctr"/>
        <c:lblOffset val="100"/>
        <c:noMultiLvlLbl val="0"/>
      </c:catAx>
      <c:valAx>
        <c:axId val="19641097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9641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/>
              <a:t>Spesa media giornaliera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'Figura 5'!$A$13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5'!$B$13:$D$13</c:f>
              <c:numCache>
                <c:formatCode>General</c:formatCode>
                <c:ptCount val="3"/>
                <c:pt idx="0">
                  <c:v>87</c:v>
                </c:pt>
                <c:pt idx="1">
                  <c:v>130</c:v>
                </c:pt>
                <c:pt idx="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8-4590-A7A6-65EF31EE4FEF}"/>
            </c:ext>
          </c:extLst>
        </c:ser>
        <c:ser>
          <c:idx val="1"/>
          <c:order val="1"/>
          <c:tx>
            <c:strRef>
              <c:f>'Figura 5'!$A$14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5'!$B$14:$D$14</c:f>
              <c:numCache>
                <c:formatCode>General</c:formatCode>
                <c:ptCount val="3"/>
                <c:pt idx="0">
                  <c:v>83</c:v>
                </c:pt>
                <c:pt idx="1">
                  <c:v>122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8-4590-A7A6-65EF31EE4FEF}"/>
            </c:ext>
          </c:extLst>
        </c:ser>
        <c:ser>
          <c:idx val="2"/>
          <c:order val="2"/>
          <c:tx>
            <c:strRef>
              <c:f>'Figura 5'!$A$15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5'!$B$15:$D$15</c:f>
              <c:numCache>
                <c:formatCode>General</c:formatCode>
                <c:ptCount val="3"/>
                <c:pt idx="0">
                  <c:v>85</c:v>
                </c:pt>
                <c:pt idx="1">
                  <c:v>126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8-4590-A7A6-65EF31EE4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443744"/>
        <c:axId val="196444304"/>
      </c:barChart>
      <c:catAx>
        <c:axId val="196443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444304"/>
        <c:crosses val="autoZero"/>
        <c:auto val="1"/>
        <c:lblAlgn val="ctr"/>
        <c:lblOffset val="100"/>
        <c:noMultiLvlLbl val="0"/>
      </c:catAx>
      <c:valAx>
        <c:axId val="19644430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9644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0286694932364E-2"/>
          <c:y val="0.18563939924176143"/>
          <c:w val="0.92930376306511986"/>
          <c:h val="0.52743802857976085"/>
        </c:manualLayout>
      </c:layout>
      <c:lineChart>
        <c:grouping val="standard"/>
        <c:varyColors val="0"/>
        <c:ser>
          <c:idx val="0"/>
          <c:order val="0"/>
          <c:tx>
            <c:strRef>
              <c:f>'Figura 5A'!$B$5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6618339111731316E-3"/>
                  <c:y val="5.5846422338568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4E-4B9D-8576-638E6535EE00}"/>
                </c:ext>
              </c:extLst>
            </c:dLbl>
            <c:dLbl>
              <c:idx val="1"/>
              <c:layout>
                <c:manualLayout>
                  <c:x val="-2.4154584777932829E-3"/>
                  <c:y val="3.490401396160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4E-4B9D-8576-638E6535EE00}"/>
                </c:ext>
              </c:extLst>
            </c:dLbl>
            <c:dLbl>
              <c:idx val="2"/>
              <c:layout>
                <c:manualLayout>
                  <c:x val="-7.2463754333797594E-3"/>
                  <c:y val="-3.490401396160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4E-4B9D-8576-638E6535EE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5A'!$C$4:$F$4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5A'!$C$5:$F$5</c:f>
              <c:numCache>
                <c:formatCode>General</c:formatCode>
                <c:ptCount val="4"/>
                <c:pt idx="0">
                  <c:v>273</c:v>
                </c:pt>
                <c:pt idx="1">
                  <c:v>336</c:v>
                </c:pt>
                <c:pt idx="2">
                  <c:v>518</c:v>
                </c:pt>
                <c:pt idx="3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4E-4B9D-8576-638E6535EE00}"/>
            </c:ext>
          </c:extLst>
        </c:ser>
        <c:ser>
          <c:idx val="1"/>
          <c:order val="1"/>
          <c:tx>
            <c:strRef>
              <c:f>'Figura 5A'!$B$6</c:f>
              <c:strCache>
                <c:ptCount val="1"/>
                <c:pt idx="0">
                  <c:v>Estero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154584777932829E-3"/>
                  <c:y val="-6.282722513089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ED-4A4B-ADE1-E3F6CF8E401D}"/>
                </c:ext>
              </c:extLst>
            </c:dLbl>
            <c:dLbl>
              <c:idx val="1"/>
              <c:layout>
                <c:manualLayout>
                  <c:x val="-1.4492750866759741E-2"/>
                  <c:y val="-5.584642233856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4E-4B9D-8576-638E6535EE00}"/>
                </c:ext>
              </c:extLst>
            </c:dLbl>
            <c:dLbl>
              <c:idx val="2"/>
              <c:layout>
                <c:manualLayout>
                  <c:x val="-4.8309169555865658E-3"/>
                  <c:y val="-2.7923211169284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ED-4A4B-ADE1-E3F6CF8E40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5A'!$C$4:$F$4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5A'!$C$6:$F$6</c:f>
              <c:numCache>
                <c:formatCode>General</c:formatCode>
                <c:ptCount val="4"/>
                <c:pt idx="0">
                  <c:v>762</c:v>
                </c:pt>
                <c:pt idx="1">
                  <c:v>705</c:v>
                </c:pt>
                <c:pt idx="2">
                  <c:v>921</c:v>
                </c:pt>
                <c:pt idx="3">
                  <c:v>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4E-4B9D-8576-638E6535E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66144"/>
        <c:axId val="197366704"/>
      </c:lineChart>
      <c:catAx>
        <c:axId val="1973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66704"/>
        <c:crosses val="autoZero"/>
        <c:auto val="1"/>
        <c:lblAlgn val="ctr"/>
        <c:lblOffset val="100"/>
        <c:noMultiLvlLbl val="0"/>
      </c:catAx>
      <c:valAx>
        <c:axId val="197366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736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5A'!$B$9</c:f>
              <c:strCache>
                <c:ptCount val="1"/>
                <c:pt idx="0">
                  <c:v>Es. alberghieri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5037593984962405E-2"/>
                  <c:y val="-4.1025618937684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0A-4F37-AAC7-BE9BC877F7D1}"/>
                </c:ext>
              </c:extLst>
            </c:dLbl>
            <c:dLbl>
              <c:idx val="1"/>
              <c:layout>
                <c:manualLayout>
                  <c:x val="-1.0025062656641695E-2"/>
                  <c:y val="-7.521363471908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0A-4F37-AAC7-BE9BC877F7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5A'!$C$8:$F$8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5A'!$C$9:$F$9</c:f>
              <c:numCache>
                <c:formatCode>General</c:formatCode>
                <c:ptCount val="4"/>
                <c:pt idx="0">
                  <c:v>474</c:v>
                </c:pt>
                <c:pt idx="1">
                  <c:v>494</c:v>
                </c:pt>
                <c:pt idx="2">
                  <c:v>704</c:v>
                </c:pt>
                <c:pt idx="3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A-4F37-AAC7-BE9BC877F7D1}"/>
            </c:ext>
          </c:extLst>
        </c:ser>
        <c:ser>
          <c:idx val="1"/>
          <c:order val="1"/>
          <c:tx>
            <c:strRef>
              <c:f>'Figura 5A'!$B$10</c:f>
              <c:strCache>
                <c:ptCount val="1"/>
                <c:pt idx="0">
                  <c:v>Es. extra-alberghieri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5187969924812026E-3"/>
                  <c:y val="-4.7863222093964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0A-4F37-AAC7-BE9BC877F7D1}"/>
                </c:ext>
              </c:extLst>
            </c:dLbl>
            <c:dLbl>
              <c:idx val="1"/>
              <c:layout>
                <c:manualLayout>
                  <c:x val="-1.0025062656641695E-2"/>
                  <c:y val="5.4700825250245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0A-4F37-AAC7-BE9BC877F7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5A'!$C$8:$F$8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5A'!$C$10:$F$10</c:f>
              <c:numCache>
                <c:formatCode>General</c:formatCode>
                <c:ptCount val="4"/>
                <c:pt idx="0">
                  <c:v>239</c:v>
                </c:pt>
                <c:pt idx="1">
                  <c:v>332</c:v>
                </c:pt>
                <c:pt idx="2">
                  <c:v>508</c:v>
                </c:pt>
                <c:pt idx="3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0A-4F37-AAC7-BE9BC877F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06432"/>
        <c:axId val="195606992"/>
      </c:lineChart>
      <c:catAx>
        <c:axId val="1956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606992"/>
        <c:crosses val="autoZero"/>
        <c:auto val="1"/>
        <c:lblAlgn val="ctr"/>
        <c:lblOffset val="100"/>
        <c:noMultiLvlLbl val="0"/>
      </c:catAx>
      <c:valAx>
        <c:axId val="1956069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560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0286694932364E-2"/>
          <c:y val="0.23139107611548559"/>
          <c:w val="0.92930376306511986"/>
          <c:h val="0.56665380062786275"/>
        </c:manualLayout>
      </c:layout>
      <c:lineChart>
        <c:grouping val="standard"/>
        <c:varyColors val="0"/>
        <c:ser>
          <c:idx val="0"/>
          <c:order val="0"/>
          <c:tx>
            <c:strRef>
              <c:f>'Figura 5A'!$B$27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776978417266209E-2"/>
                  <c:y val="7.881773399014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0F-4AFB-BF6B-F6F3EA7CE49D}"/>
                </c:ext>
              </c:extLst>
            </c:dLbl>
            <c:dLbl>
              <c:idx val="1"/>
              <c:layout>
                <c:manualLayout>
                  <c:x val="-4.0767386091127102E-2"/>
                  <c:y val="5.9113300492610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0F-4AFB-BF6B-F6F3EA7CE49D}"/>
                </c:ext>
              </c:extLst>
            </c:dLbl>
            <c:dLbl>
              <c:idx val="2"/>
              <c:layout>
                <c:manualLayout>
                  <c:x val="-1.1990407673860911E-2"/>
                  <c:y val="3.28407224958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0F-4AFB-BF6B-F6F3EA7CE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5A'!$C$26:$F$26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5A'!$C$27:$F$27</c:f>
              <c:numCache>
                <c:formatCode>General</c:formatCode>
                <c:ptCount val="4"/>
                <c:pt idx="0">
                  <c:v>107</c:v>
                </c:pt>
                <c:pt idx="1">
                  <c:v>92</c:v>
                </c:pt>
                <c:pt idx="2">
                  <c:v>72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0F-4AFB-BF6B-F6F3EA7CE49D}"/>
            </c:ext>
          </c:extLst>
        </c:ser>
        <c:ser>
          <c:idx val="1"/>
          <c:order val="1"/>
          <c:tx>
            <c:strRef>
              <c:f>'Figura 5A'!$B$28</c:f>
              <c:strCache>
                <c:ptCount val="1"/>
                <c:pt idx="0">
                  <c:v>Estero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582733812949662E-2"/>
                  <c:y val="-7.2249589490968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0F-4AFB-BF6B-F6F3EA7CE49D}"/>
                </c:ext>
              </c:extLst>
            </c:dLbl>
            <c:dLbl>
              <c:idx val="1"/>
              <c:layout>
                <c:manualLayout>
                  <c:x val="-1.1990407673860955E-2"/>
                  <c:y val="-1.9704433497536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0F-4AFB-BF6B-F6F3EA7CE49D}"/>
                </c:ext>
              </c:extLst>
            </c:dLbl>
            <c:dLbl>
              <c:idx val="2"/>
              <c:layout>
                <c:manualLayout>
                  <c:x val="-1.6786570743405275E-2"/>
                  <c:y val="-7.2249589490968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0F-4AFB-BF6B-F6F3EA7CE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5A'!$C$26:$F$26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5A'!$C$28:$F$28</c:f>
              <c:numCache>
                <c:formatCode>General</c:formatCode>
                <c:ptCount val="4"/>
                <c:pt idx="0">
                  <c:v>138</c:v>
                </c:pt>
                <c:pt idx="1">
                  <c:v>128</c:v>
                </c:pt>
                <c:pt idx="2">
                  <c:v>100</c:v>
                </c:pt>
                <c:pt idx="3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0F-4AFB-BF6B-F6F3EA7C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68224"/>
        <c:axId val="197268784"/>
      </c:lineChart>
      <c:catAx>
        <c:axId val="1972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268784"/>
        <c:crosses val="autoZero"/>
        <c:auto val="1"/>
        <c:lblAlgn val="ctr"/>
        <c:lblOffset val="100"/>
        <c:noMultiLvlLbl val="0"/>
      </c:catAx>
      <c:valAx>
        <c:axId val="197268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72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5A'!$B$31</c:f>
              <c:strCache>
                <c:ptCount val="1"/>
                <c:pt idx="0">
                  <c:v>Es. alberghieri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7445482866043614E-2"/>
                  <c:y val="-5.6338055937824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F-49A1-A5BF-312BEB591545}"/>
                </c:ext>
              </c:extLst>
            </c:dLbl>
            <c:dLbl>
              <c:idx val="1"/>
              <c:layout>
                <c:manualLayout>
                  <c:x val="-3.7383177570093504E-2"/>
                  <c:y val="5.63380559378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F-49A1-A5BF-312BEB591545}"/>
                </c:ext>
              </c:extLst>
            </c:dLbl>
            <c:dLbl>
              <c:idx val="2"/>
              <c:layout>
                <c:manualLayout>
                  <c:x val="-3.7383177570093552E-2"/>
                  <c:y val="-7.5117407917098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0F-49A1-A5BF-312BEB5915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5A'!$C$30:$F$30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5A'!$C$31:$F$31</c:f>
              <c:numCache>
                <c:formatCode>General</c:formatCode>
                <c:ptCount val="4"/>
                <c:pt idx="0">
                  <c:v>129</c:v>
                </c:pt>
                <c:pt idx="1">
                  <c:v>125</c:v>
                </c:pt>
                <c:pt idx="2">
                  <c:v>98</c:v>
                </c:pt>
                <c:pt idx="3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0F-49A1-A5BF-312BEB591545}"/>
            </c:ext>
          </c:extLst>
        </c:ser>
        <c:ser>
          <c:idx val="1"/>
          <c:order val="1"/>
          <c:tx>
            <c:strRef>
              <c:f>'Figura 5A'!$B$32</c:f>
              <c:strCache>
                <c:ptCount val="1"/>
                <c:pt idx="0">
                  <c:v>Es. extra-alberghieri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906542056074768E-2"/>
                  <c:y val="7.5117407917098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0F-49A1-A5BF-312BEB591545}"/>
                </c:ext>
              </c:extLst>
            </c:dLbl>
            <c:dLbl>
              <c:idx val="1"/>
              <c:layout>
                <c:manualLayout>
                  <c:x val="-1.9937694704049845E-2"/>
                  <c:y val="7.5117407917098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F-49A1-A5BF-312BEB591545}"/>
                </c:ext>
              </c:extLst>
            </c:dLbl>
            <c:dLbl>
              <c:idx val="2"/>
              <c:layout>
                <c:manualLayout>
                  <c:x val="-5.2336448598130934E-2"/>
                  <c:y val="4.38184879516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0F-49A1-A5BF-312BEB5915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5A'!$C$30:$F$30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5A'!$C$32:$F$32</c:f>
              <c:numCache>
                <c:formatCode>General</c:formatCode>
                <c:ptCount val="4"/>
                <c:pt idx="0">
                  <c:v>93</c:v>
                </c:pt>
                <c:pt idx="1">
                  <c:v>74</c:v>
                </c:pt>
                <c:pt idx="2">
                  <c:v>62</c:v>
                </c:pt>
                <c:pt idx="3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0F-49A1-A5BF-312BEB59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72320"/>
        <c:axId val="197272880"/>
      </c:lineChart>
      <c:catAx>
        <c:axId val="19727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272880"/>
        <c:crosses val="autoZero"/>
        <c:auto val="1"/>
        <c:lblAlgn val="ctr"/>
        <c:lblOffset val="100"/>
        <c:noMultiLvlLbl val="0"/>
      </c:catAx>
      <c:valAx>
        <c:axId val="197272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727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506980854433903E-2"/>
          <c:y val="4.3105877882668821E-2"/>
          <c:w val="0.94801411809825142"/>
          <c:h val="0.73043073163794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6'!$B$3</c:f>
              <c:strCache>
                <c:ptCount val="1"/>
                <c:pt idx="0">
                  <c:v>Spesa media giornaliera per alloggio (€)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FB6-4024-94FF-D37BECE79E9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FB6-4024-94FF-D37BECE79E9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FB6-4024-94FF-D37BECE79E9B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C8E-48DB-94A3-9F52A8C897CC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FB6-4024-94FF-D37BECE79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6'!$A$4:$A$31</c:f>
              <c:strCache>
                <c:ptCount val="28"/>
                <c:pt idx="0">
                  <c:v>Bulgaria</c:v>
                </c:pt>
                <c:pt idx="1">
                  <c:v>Polonia</c:v>
                </c:pt>
                <c:pt idx="2">
                  <c:v>Romania</c:v>
                </c:pt>
                <c:pt idx="3">
                  <c:v>Ungheria</c:v>
                </c:pt>
                <c:pt idx="4">
                  <c:v>Rep. Ceca</c:v>
                </c:pt>
                <c:pt idx="5">
                  <c:v>Slovacchia</c:v>
                </c:pt>
                <c:pt idx="6">
                  <c:v>Portogallo</c:v>
                </c:pt>
                <c:pt idx="7">
                  <c:v>Lituania</c:v>
                </c:pt>
                <c:pt idx="8">
                  <c:v>Grecia</c:v>
                </c:pt>
                <c:pt idx="9">
                  <c:v>Slovenia</c:v>
                </c:pt>
                <c:pt idx="10">
                  <c:v>Lettonia</c:v>
                </c:pt>
                <c:pt idx="11">
                  <c:v>Svezia(¹)</c:v>
                </c:pt>
                <c:pt idx="12">
                  <c:v>Croazia</c:v>
                </c:pt>
                <c:pt idx="13">
                  <c:v>Belgio</c:v>
                </c:pt>
                <c:pt idx="14">
                  <c:v>Olanda</c:v>
                </c:pt>
                <c:pt idx="15">
                  <c:v>Italia</c:v>
                </c:pt>
                <c:pt idx="16">
                  <c:v>Spagna</c:v>
                </c:pt>
                <c:pt idx="17">
                  <c:v>EU27</c:v>
                </c:pt>
                <c:pt idx="18">
                  <c:v>Francia</c:v>
                </c:pt>
                <c:pt idx="19">
                  <c:v>Germania</c:v>
                </c:pt>
                <c:pt idx="20">
                  <c:v>Irlanda</c:v>
                </c:pt>
                <c:pt idx="21">
                  <c:v>Estonia</c:v>
                </c:pt>
                <c:pt idx="22">
                  <c:v>Malta</c:v>
                </c:pt>
                <c:pt idx="23">
                  <c:v>Austria</c:v>
                </c:pt>
                <c:pt idx="24">
                  <c:v>Finlandia</c:v>
                </c:pt>
                <c:pt idx="25">
                  <c:v>Cipro</c:v>
                </c:pt>
                <c:pt idx="26">
                  <c:v>Lussemburgo</c:v>
                </c:pt>
                <c:pt idx="27">
                  <c:v>Danimarca</c:v>
                </c:pt>
              </c:strCache>
            </c:strRef>
          </c:cat>
          <c:val>
            <c:numRef>
              <c:f>'Figura 6'!$B$4:$B$31</c:f>
              <c:numCache>
                <c:formatCode>0</c:formatCode>
                <c:ptCount val="28"/>
                <c:pt idx="0">
                  <c:v>17.88875332770283</c:v>
                </c:pt>
                <c:pt idx="1">
                  <c:v>20.272226126208981</c:v>
                </c:pt>
                <c:pt idx="2">
                  <c:v>22.113314555936263</c:v>
                </c:pt>
                <c:pt idx="3">
                  <c:v>24.786969794775967</c:v>
                </c:pt>
                <c:pt idx="4">
                  <c:v>23.514987274844803</c:v>
                </c:pt>
                <c:pt idx="5">
                  <c:v>27.336752508768633</c:v>
                </c:pt>
                <c:pt idx="6">
                  <c:v>31.117887440156206</c:v>
                </c:pt>
                <c:pt idx="7">
                  <c:v>35.508378932179099</c:v>
                </c:pt>
                <c:pt idx="8">
                  <c:v>27.191545792290984</c:v>
                </c:pt>
                <c:pt idx="9">
                  <c:v>35.915938580980878</c:v>
                </c:pt>
                <c:pt idx="10">
                  <c:v>31.877629131725648</c:v>
                </c:pt>
                <c:pt idx="11">
                  <c:v>46.672882980179935</c:v>
                </c:pt>
                <c:pt idx="12">
                  <c:v>40.985747270756598</c:v>
                </c:pt>
                <c:pt idx="13">
                  <c:v>51.297702385433716</c:v>
                </c:pt>
                <c:pt idx="14">
                  <c:v>46.957303467811812</c:v>
                </c:pt>
                <c:pt idx="15">
                  <c:v>48.261404326753087</c:v>
                </c:pt>
                <c:pt idx="16">
                  <c:v>45.220045345628819</c:v>
                </c:pt>
                <c:pt idx="17">
                  <c:v>48.851621708157495</c:v>
                </c:pt>
                <c:pt idx="18">
                  <c:v>44.203363559952564</c:v>
                </c:pt>
                <c:pt idx="19">
                  <c:v>56.528407023672223</c:v>
                </c:pt>
                <c:pt idx="20">
                  <c:v>56.370611981069864</c:v>
                </c:pt>
                <c:pt idx="21">
                  <c:v>51.450831106373826</c:v>
                </c:pt>
                <c:pt idx="22">
                  <c:v>51.519078461175084</c:v>
                </c:pt>
                <c:pt idx="23">
                  <c:v>77.066117990180672</c:v>
                </c:pt>
                <c:pt idx="24">
                  <c:v>52.017261938378702</c:v>
                </c:pt>
                <c:pt idx="25">
                  <c:v>47.717241797283194</c:v>
                </c:pt>
                <c:pt idx="26">
                  <c:v>67.743453571209784</c:v>
                </c:pt>
                <c:pt idx="27">
                  <c:v>82.477820285838376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78-410D-85FB-C9EE7F0EFA7D}"/>
            </c:ext>
          </c:extLst>
        </c:ser>
        <c:ser>
          <c:idx val="2"/>
          <c:order val="1"/>
          <c:tx>
            <c:strRef>
              <c:f>'Figura 6'!$C$3</c:f>
              <c:strCache>
                <c:ptCount val="1"/>
                <c:pt idx="0">
                  <c:v>Spesa media giornaliera totale (€)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FB6-4024-94FF-D37BECE79E9B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FB6-4024-94FF-D37BECE79E9B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C8E-48DB-94A3-9F52A8C89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6'!$A$4:$A$31</c:f>
              <c:strCache>
                <c:ptCount val="28"/>
                <c:pt idx="0">
                  <c:v>Bulgaria</c:v>
                </c:pt>
                <c:pt idx="1">
                  <c:v>Polonia</c:v>
                </c:pt>
                <c:pt idx="2">
                  <c:v>Romania</c:v>
                </c:pt>
                <c:pt idx="3">
                  <c:v>Ungheria</c:v>
                </c:pt>
                <c:pt idx="4">
                  <c:v>Rep. Ceca</c:v>
                </c:pt>
                <c:pt idx="5">
                  <c:v>Slovacchia</c:v>
                </c:pt>
                <c:pt idx="6">
                  <c:v>Portogallo</c:v>
                </c:pt>
                <c:pt idx="7">
                  <c:v>Lituania</c:v>
                </c:pt>
                <c:pt idx="8">
                  <c:v>Grecia</c:v>
                </c:pt>
                <c:pt idx="9">
                  <c:v>Slovenia</c:v>
                </c:pt>
                <c:pt idx="10">
                  <c:v>Lettonia</c:v>
                </c:pt>
                <c:pt idx="11">
                  <c:v>Svezia(¹)</c:v>
                </c:pt>
                <c:pt idx="12">
                  <c:v>Croazia</c:v>
                </c:pt>
                <c:pt idx="13">
                  <c:v>Belgio</c:v>
                </c:pt>
                <c:pt idx="14">
                  <c:v>Olanda</c:v>
                </c:pt>
                <c:pt idx="15">
                  <c:v>Italia</c:v>
                </c:pt>
                <c:pt idx="16">
                  <c:v>Spagna</c:v>
                </c:pt>
                <c:pt idx="17">
                  <c:v>EU27</c:v>
                </c:pt>
                <c:pt idx="18">
                  <c:v>Francia</c:v>
                </c:pt>
                <c:pt idx="19">
                  <c:v>Germania</c:v>
                </c:pt>
                <c:pt idx="20">
                  <c:v>Irlanda</c:v>
                </c:pt>
                <c:pt idx="21">
                  <c:v>Estonia</c:v>
                </c:pt>
                <c:pt idx="22">
                  <c:v>Malta</c:v>
                </c:pt>
                <c:pt idx="23">
                  <c:v>Austria</c:v>
                </c:pt>
                <c:pt idx="24">
                  <c:v>Finlandia</c:v>
                </c:pt>
                <c:pt idx="25">
                  <c:v>Cipro</c:v>
                </c:pt>
                <c:pt idx="26">
                  <c:v>Lussemburgo</c:v>
                </c:pt>
                <c:pt idx="27">
                  <c:v>Danimarca</c:v>
                </c:pt>
              </c:strCache>
            </c:strRef>
          </c:cat>
          <c:val>
            <c:numRef>
              <c:f>'Figura 6'!$C$4:$C$31</c:f>
              <c:numCache>
                <c:formatCode>0</c:formatCode>
                <c:ptCount val="28"/>
                <c:pt idx="0">
                  <c:v>49.963904891286319</c:v>
                </c:pt>
                <c:pt idx="1">
                  <c:v>53.387037495273951</c:v>
                </c:pt>
                <c:pt idx="2">
                  <c:v>55.369744390057846</c:v>
                </c:pt>
                <c:pt idx="3">
                  <c:v>62.035666465516648</c:v>
                </c:pt>
                <c:pt idx="4">
                  <c:v>64.343550577976842</c:v>
                </c:pt>
                <c:pt idx="5">
                  <c:v>75.08689884452474</c:v>
                </c:pt>
                <c:pt idx="6">
                  <c:v>75.4862545615551</c:v>
                </c:pt>
                <c:pt idx="7">
                  <c:v>76.233332008309674</c:v>
                </c:pt>
                <c:pt idx="8">
                  <c:v>76.816812482798539</c:v>
                </c:pt>
                <c:pt idx="9">
                  <c:v>78.810119229204361</c:v>
                </c:pt>
                <c:pt idx="10">
                  <c:v>86.327851584829176</c:v>
                </c:pt>
                <c:pt idx="11">
                  <c:v>91.948720129672651</c:v>
                </c:pt>
                <c:pt idx="12">
                  <c:v>99.176827889278073</c:v>
                </c:pt>
                <c:pt idx="13">
                  <c:v>100.64975390295714</c:v>
                </c:pt>
                <c:pt idx="14">
                  <c:v>104.1093701034508</c:v>
                </c:pt>
                <c:pt idx="15">
                  <c:v>105.04688717924638</c:v>
                </c:pt>
                <c:pt idx="16">
                  <c:v>115.34803750670584</c:v>
                </c:pt>
                <c:pt idx="17">
                  <c:v>122.9684866319881</c:v>
                </c:pt>
                <c:pt idx="18">
                  <c:v>125.02961779174946</c:v>
                </c:pt>
                <c:pt idx="19">
                  <c:v>132.010199536409</c:v>
                </c:pt>
                <c:pt idx="20">
                  <c:v>142.33579149604648</c:v>
                </c:pt>
                <c:pt idx="21">
                  <c:v>150.71548631601354</c:v>
                </c:pt>
                <c:pt idx="22">
                  <c:v>155.61927049392526</c:v>
                </c:pt>
                <c:pt idx="23">
                  <c:v>158.44103471925484</c:v>
                </c:pt>
                <c:pt idx="24">
                  <c:v>161.2859182793712</c:v>
                </c:pt>
                <c:pt idx="25">
                  <c:v>168.7201991718014</c:v>
                </c:pt>
                <c:pt idx="26">
                  <c:v>180.85734369381365</c:v>
                </c:pt>
                <c:pt idx="27">
                  <c:v>215.48196169099421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78-410D-85FB-C9EE7F0EF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8081216"/>
        <c:axId val="198081776"/>
      </c:barChart>
      <c:catAx>
        <c:axId val="19808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98081776"/>
        <c:crosses val="autoZero"/>
        <c:auto val="1"/>
        <c:lblAlgn val="ctr"/>
        <c:lblOffset val="100"/>
        <c:noMultiLvlLbl val="0"/>
      </c:catAx>
      <c:valAx>
        <c:axId val="198081776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980812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2.0649696185237102E-2"/>
          <c:y val="0.10461874721071476"/>
          <c:w val="0.80445300106717432"/>
          <c:h val="8.4196337655669418E-2"/>
        </c:manualLayout>
      </c:layout>
      <c:overlay val="0"/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1'!$B$4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'Figura 1'!$A$5:$A$7</c:f>
              <c:strCache>
                <c:ptCount val="3"/>
                <c:pt idx="0">
                  <c:v>Gennaio-Marzo          </c:v>
                </c:pt>
                <c:pt idx="1">
                  <c:v>Aprile-Giugno          </c:v>
                </c:pt>
                <c:pt idx="2">
                  <c:v>Luglio-Settembre       </c:v>
                </c:pt>
              </c:strCache>
            </c:strRef>
          </c:cat>
          <c:val>
            <c:numRef>
              <c:f>'Figura 1'!$B$5:$B$7</c:f>
              <c:numCache>
                <c:formatCode>#,##0</c:formatCode>
                <c:ptCount val="3"/>
                <c:pt idx="0">
                  <c:v>5292</c:v>
                </c:pt>
                <c:pt idx="1">
                  <c:v>8609</c:v>
                </c:pt>
                <c:pt idx="2">
                  <c:v>13450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E-4176-9548-16C87A3D9EDC}"/>
            </c:ext>
          </c:extLst>
        </c:ser>
        <c:ser>
          <c:idx val="1"/>
          <c:order val="1"/>
          <c:tx>
            <c:strRef>
              <c:f>'Figura 1'!$C$4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'Figura 1'!$A$5:$A$7</c:f>
              <c:strCache>
                <c:ptCount val="3"/>
                <c:pt idx="0">
                  <c:v>Gennaio-Marzo          </c:v>
                </c:pt>
                <c:pt idx="1">
                  <c:v>Aprile-Giugno          </c:v>
                </c:pt>
                <c:pt idx="2">
                  <c:v>Luglio-Settembre       </c:v>
                </c:pt>
              </c:strCache>
            </c:strRef>
          </c:cat>
          <c:val>
            <c:numRef>
              <c:f>'Figura 1'!$C$5:$C$7</c:f>
              <c:numCache>
                <c:formatCode>#,##0</c:formatCode>
                <c:ptCount val="3"/>
                <c:pt idx="0">
                  <c:v>3361</c:v>
                </c:pt>
                <c:pt idx="1">
                  <c:v>2187</c:v>
                </c:pt>
                <c:pt idx="2">
                  <c:v>14319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E-4176-9548-16C87A3D9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095856"/>
        <c:axId val="195096416"/>
      </c:barChart>
      <c:catAx>
        <c:axId val="19509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096416"/>
        <c:crosses val="autoZero"/>
        <c:auto val="1"/>
        <c:lblAlgn val="ctr"/>
        <c:lblOffset val="100"/>
        <c:noMultiLvlLbl val="0"/>
      </c:catAx>
      <c:valAx>
        <c:axId val="19509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09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Viaggi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'Figura 1A'!$B$4</c:f>
              <c:strCache>
                <c:ptCount val="1"/>
                <c:pt idx="0">
                  <c:v>Vacanza</c:v>
                </c:pt>
              </c:strCache>
            </c:strRef>
          </c:tx>
          <c:spPr>
            <a:ln w="22225" cap="rnd">
              <a:solidFill>
                <a:schemeClr val="accent1">
                  <a:shade val="86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round/>
              </a:ln>
              <a:effectLst/>
            </c:spPr>
          </c:marker>
          <c:cat>
            <c:numRef>
              <c:f>'Figura 1A'!$A$5:$A$10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'Figura 1A'!$B$5:$B$10</c:f>
              <c:numCache>
                <c:formatCode>#,##0</c:formatCode>
                <c:ptCount val="6"/>
                <c:pt idx="0">
                  <c:v>20760</c:v>
                </c:pt>
                <c:pt idx="1">
                  <c:v>21366</c:v>
                </c:pt>
                <c:pt idx="2">
                  <c:v>25561</c:v>
                </c:pt>
                <c:pt idx="3">
                  <c:v>27002</c:v>
                </c:pt>
                <c:pt idx="4">
                  <c:v>30768</c:v>
                </c:pt>
                <c:pt idx="5">
                  <c:v>28022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F-4637-8240-713546ECA159}"/>
            </c:ext>
          </c:extLst>
        </c:ser>
        <c:ser>
          <c:idx val="2"/>
          <c:order val="1"/>
          <c:tx>
            <c:strRef>
              <c:f>'Figura 1A'!$C$4</c:f>
              <c:strCache>
                <c:ptCount val="1"/>
                <c:pt idx="0">
                  <c:v>Lavoro</c:v>
                </c:pt>
              </c:strCache>
            </c:strRef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>
                  <a:tint val="86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marker>
          <c:cat>
            <c:numRef>
              <c:f>'Figura 1A'!$A$5:$A$10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'Figura 1A'!$C$5:$C$10</c:f>
              <c:numCache>
                <c:formatCode>#,##0</c:formatCode>
                <c:ptCount val="6"/>
                <c:pt idx="0">
                  <c:v>5592</c:v>
                </c:pt>
                <c:pt idx="1">
                  <c:v>4437</c:v>
                </c:pt>
                <c:pt idx="2">
                  <c:v>4258</c:v>
                </c:pt>
                <c:pt idx="3">
                  <c:v>3692</c:v>
                </c:pt>
                <c:pt idx="4">
                  <c:v>5495</c:v>
                </c:pt>
                <c:pt idx="5">
                  <c:v>5149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F-4637-8240-713546ECA159}"/>
            </c:ext>
          </c:extLst>
        </c:ser>
        <c:ser>
          <c:idx val="3"/>
          <c:order val="2"/>
          <c:tx>
            <c:strRef>
              <c:f>'Figura 1A'!$D$4</c:f>
              <c:strCache>
                <c:ptCount val="1"/>
                <c:pt idx="0">
                  <c:v>Totale</c:v>
                </c:pt>
              </c:strCache>
            </c:strRef>
          </c:tx>
          <c:spPr>
            <a:ln w="22225" cap="rnd">
              <a:solidFill>
                <a:schemeClr val="accent1">
                  <a:tint val="58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tint val="58000"/>
                  </a:schemeClr>
                </a:solidFill>
                <a:round/>
              </a:ln>
              <a:effectLst/>
            </c:spPr>
          </c:marker>
          <c:cat>
            <c:numRef>
              <c:f>'Figura 1A'!$A$5:$A$10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'Figura 1A'!$D$5:$D$10</c:f>
              <c:numCache>
                <c:formatCode>#,##0</c:formatCode>
                <c:ptCount val="6"/>
                <c:pt idx="0">
                  <c:v>26352</c:v>
                </c:pt>
                <c:pt idx="1">
                  <c:v>25803</c:v>
                </c:pt>
                <c:pt idx="2">
                  <c:v>29819</c:v>
                </c:pt>
                <c:pt idx="3">
                  <c:v>30694</c:v>
                </c:pt>
                <c:pt idx="4">
                  <c:v>36263</c:v>
                </c:pt>
                <c:pt idx="5">
                  <c:v>33171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F-4637-8240-713546ECA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88000"/>
        <c:axId val="195288560"/>
      </c:lineChart>
      <c:catAx>
        <c:axId val="195288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288560"/>
        <c:crosses val="autoZero"/>
        <c:auto val="1"/>
        <c:lblAlgn val="ctr"/>
        <c:lblOffset val="100"/>
        <c:noMultiLvlLbl val="0"/>
      </c:catAx>
      <c:valAx>
        <c:axId val="1952885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28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'Figura 1B'!$C$4</c:f>
              <c:strCache>
                <c:ptCount val="1"/>
                <c:pt idx="0">
                  <c:v>Vacanza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91,0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F0-4A8A-B948-5ED3B3599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'Figura 1B'!$A$5:$B$6</c:f>
              <c:multiLvlStrCache>
                <c:ptCount val="2"/>
                <c:lvl>
                  <c:pt idx="0">
                    <c:v>Viaggi</c:v>
                  </c:pt>
                  <c:pt idx="1">
                    <c:v>Notti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'Figura 1B'!$C$5:$C$6</c:f>
              <c:numCache>
                <c:formatCode>0.0</c:formatCode>
                <c:ptCount val="2"/>
                <c:pt idx="0">
                  <c:v>84.5</c:v>
                </c:pt>
                <c:pt idx="1">
                  <c:v>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0-4A8A-B948-5ED3B3599874}"/>
            </c:ext>
          </c:extLst>
        </c:ser>
        <c:ser>
          <c:idx val="1"/>
          <c:order val="1"/>
          <c:tx>
            <c:strRef>
              <c:f>'Figura 1B'!$D$4</c:f>
              <c:strCache>
                <c:ptCount val="1"/>
                <c:pt idx="0">
                  <c:v>Lavoro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'Figura 1B'!$A$5:$B$6</c:f>
              <c:multiLvlStrCache>
                <c:ptCount val="2"/>
                <c:lvl>
                  <c:pt idx="0">
                    <c:v>Viaggi</c:v>
                  </c:pt>
                  <c:pt idx="1">
                    <c:v>Notti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'Figura 1B'!$D$5:$D$6</c:f>
              <c:numCache>
                <c:formatCode>0.0</c:formatCode>
                <c:ptCount val="2"/>
                <c:pt idx="0">
                  <c:v>15.5</c:v>
                </c:pt>
                <c:pt idx="1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0-4A8A-B948-5ED3B3599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5451552"/>
        <c:axId val="195452112"/>
      </c:barChart>
      <c:catAx>
        <c:axId val="19545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452112"/>
        <c:crosses val="autoZero"/>
        <c:auto val="1"/>
        <c:lblAlgn val="ctr"/>
        <c:lblOffset val="100"/>
        <c:noMultiLvlLbl val="0"/>
      </c:catAx>
      <c:valAx>
        <c:axId val="195452112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1954515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7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Mezzo di Trasporto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 Figura 1C'!$E$3</c:f>
              <c:strCache>
                <c:ptCount val="1"/>
                <c:pt idx="0">
                  <c:v>Auto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Figura 1C'!$A$4:$A$6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 Figura 1C'!$E$4:$E$6</c:f>
              <c:numCache>
                <c:formatCode>0.0</c:formatCode>
                <c:ptCount val="3"/>
                <c:pt idx="0">
                  <c:v>72.400000000000006</c:v>
                </c:pt>
                <c:pt idx="1">
                  <c:v>44.3</c:v>
                </c:pt>
                <c:pt idx="2">
                  <c:v>68.099999999999994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7C-4D4E-BDB5-4987A23EB1B3}"/>
            </c:ext>
          </c:extLst>
        </c:ser>
        <c:ser>
          <c:idx val="1"/>
          <c:order val="1"/>
          <c:tx>
            <c:strRef>
              <c:f>' Figura 1C'!$B$3</c:f>
              <c:strCache>
                <c:ptCount val="1"/>
                <c:pt idx="0">
                  <c:v>Aereo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Figura 1C'!$A$4:$A$6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 Figura 1C'!$B$4:$B$6</c:f>
              <c:numCache>
                <c:formatCode>0.0</c:formatCode>
                <c:ptCount val="3"/>
                <c:pt idx="0">
                  <c:v>4.9000000000000004</c:v>
                </c:pt>
                <c:pt idx="1">
                  <c:v>10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7C-4D4E-BDB5-4987A23EB1B3}"/>
            </c:ext>
          </c:extLst>
        </c:ser>
        <c:ser>
          <c:idx val="2"/>
          <c:order val="2"/>
          <c:tx>
            <c:strRef>
              <c:f>' Figura 1C'!$C$3</c:f>
              <c:strCache>
                <c:ptCount val="1"/>
                <c:pt idx="0">
                  <c:v>Treno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Figura 1C'!$A$4:$A$6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 Figura 1C'!$C$4:$C$6</c:f>
              <c:numCache>
                <c:formatCode>0.0</c:formatCode>
                <c:ptCount val="3"/>
                <c:pt idx="0">
                  <c:v>7.7</c:v>
                </c:pt>
                <c:pt idx="1">
                  <c:v>27</c:v>
                </c:pt>
                <c:pt idx="2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7C-4D4E-BDB5-4987A23EB1B3}"/>
            </c:ext>
          </c:extLst>
        </c:ser>
        <c:ser>
          <c:idx val="3"/>
          <c:order val="3"/>
          <c:tx>
            <c:strRef>
              <c:f>' Figura 1C'!$D$3</c:f>
              <c:strCache>
                <c:ptCount val="1"/>
                <c:pt idx="0">
                  <c:v>Nave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Figura 1C'!$A$4:$A$6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 Figura 1C'!$D$4:$D$6</c:f>
              <c:numCache>
                <c:formatCode>0.0</c:formatCode>
                <c:ptCount val="3"/>
                <c:pt idx="0">
                  <c:v>1.3</c:v>
                </c:pt>
                <c:pt idx="1">
                  <c:v>2.2000000000000002</c:v>
                </c:pt>
                <c:pt idx="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C-4D4E-BDB5-4987A23EB1B3}"/>
            </c:ext>
          </c:extLst>
        </c:ser>
        <c:ser>
          <c:idx val="4"/>
          <c:order val="4"/>
          <c:tx>
            <c:strRef>
              <c:f>' Figura 1C'!$F$3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Figura 1C'!$A$4:$A$6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 Figura 1C'!$F$4:$F$6</c:f>
              <c:numCache>
                <c:formatCode>0.0</c:formatCode>
                <c:ptCount val="3"/>
                <c:pt idx="0">
                  <c:v>13.7</c:v>
                </c:pt>
                <c:pt idx="1">
                  <c:v>16.5</c:v>
                </c:pt>
                <c:pt idx="2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7C-4D4E-BDB5-4987A23EB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649152"/>
        <c:axId val="195649712"/>
      </c:barChart>
      <c:catAx>
        <c:axId val="195649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5649712"/>
        <c:crosses val="autoZero"/>
        <c:auto val="1"/>
        <c:lblAlgn val="ctr"/>
        <c:lblOffset val="100"/>
        <c:noMultiLvlLbl val="0"/>
      </c:catAx>
      <c:valAx>
        <c:axId val="19564971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564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bg1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'Figura 2'!$A$6</c:f>
              <c:strCache>
                <c:ptCount val="1"/>
                <c:pt idx="0">
                  <c:v>Grandi città (con turismo multidimensionale)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3871472926591043E-2"/>
                  <c:y val="-1.433705352209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B5-4D26-B37D-0EA6ACC5293D}"/>
                </c:ext>
              </c:extLst>
            </c:dLbl>
            <c:dLbl>
              <c:idx val="2"/>
              <c:layout>
                <c:manualLayout>
                  <c:x val="-4.1127145676123411E-2"/>
                  <c:y val="4.5645934906022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B5-4D26-B37D-0EA6ACC529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2'!$B$5:$J$5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'Figura 2'!$B$6:$J$6</c:f>
              <c:numCache>
                <c:formatCode>#,##0.0_ ;\-#,##0.0\ </c:formatCode>
                <c:ptCount val="9"/>
                <c:pt idx="0">
                  <c:v>1.1939133796884234</c:v>
                </c:pt>
                <c:pt idx="1">
                  <c:v>-17.97612312801451</c:v>
                </c:pt>
                <c:pt idx="2">
                  <c:v>-87.73163470998567</c:v>
                </c:pt>
                <c:pt idx="3">
                  <c:v>-95.933431146445827</c:v>
                </c:pt>
                <c:pt idx="4">
                  <c:v>-94.498044785218255</c:v>
                </c:pt>
                <c:pt idx="5">
                  <c:v>-90.980268224225341</c:v>
                </c:pt>
                <c:pt idx="6">
                  <c:v>-80.311832399383704</c:v>
                </c:pt>
                <c:pt idx="7">
                  <c:v>-71.278187469075633</c:v>
                </c:pt>
                <c:pt idx="8">
                  <c:v>-76.762028685021193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B5-4D26-B37D-0EA6ACC5293D}"/>
            </c:ext>
          </c:extLst>
        </c:ser>
        <c:ser>
          <c:idx val="0"/>
          <c:order val="1"/>
          <c:tx>
            <c:strRef>
              <c:f>'Figura 2'!$A$7</c:f>
              <c:strCache>
                <c:ptCount val="1"/>
                <c:pt idx="0">
                  <c:v>Comuni con vocazione marittima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2799067995918138E-3"/>
                  <c:y val="-2.6552267327909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B5-4D26-B37D-0EA6ACC5293D}"/>
                </c:ext>
              </c:extLst>
            </c:dLbl>
            <c:dLbl>
              <c:idx val="2"/>
              <c:layout>
                <c:manualLayout>
                  <c:x val="-1.2517011257168737E-2"/>
                  <c:y val="-9.0647119297928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8B5-4D26-B37D-0EA6ACC5293D}"/>
                </c:ext>
              </c:extLst>
            </c:dLbl>
            <c:dLbl>
              <c:idx val="3"/>
              <c:layout>
                <c:manualLayout>
                  <c:x val="3.5762735370541412E-3"/>
                  <c:y val="-6.8468542942221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B5-4D26-B37D-0EA6ACC5293D}"/>
                </c:ext>
              </c:extLst>
            </c:dLbl>
            <c:dLbl>
              <c:idx val="4"/>
              <c:layout>
                <c:manualLayout>
                  <c:x val="3.5762735370542067E-3"/>
                  <c:y val="-6.8468542942221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8B5-4D26-B37D-0EA6ACC5293D}"/>
                </c:ext>
              </c:extLst>
            </c:dLbl>
            <c:dLbl>
              <c:idx val="5"/>
              <c:layout>
                <c:manualLayout>
                  <c:x val="8.3160083160082141E-3"/>
                  <c:y val="-3.79296770227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B5-4D26-B37D-0EA6ACC5293D}"/>
                </c:ext>
              </c:extLst>
            </c:dLbl>
            <c:dLbl>
              <c:idx val="6"/>
              <c:layout>
                <c:manualLayout>
                  <c:x val="1.1088011088010986E-2"/>
                  <c:y val="-3.4139397462035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8B5-4D26-B37D-0EA6ACC5293D}"/>
                </c:ext>
              </c:extLst>
            </c:dLbl>
            <c:dLbl>
              <c:idx val="7"/>
              <c:layout>
                <c:manualLayout>
                  <c:x val="1.1209913729598769E-2"/>
                  <c:y val="-1.13795004716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B5-4D26-B37D-0EA6ACC5293D}"/>
                </c:ext>
              </c:extLst>
            </c:dLbl>
            <c:dLbl>
              <c:idx val="8"/>
              <c:layout>
                <c:manualLayout>
                  <c:x val="7.0214611946895411E-3"/>
                  <c:y val="-1.5172766856290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8B5-4D26-B37D-0EA6ACC529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2'!$B$5:$J$5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'Figura 2'!$B$7:$J$7</c:f>
              <c:numCache>
                <c:formatCode>#,##0.0_ ;\-#,##0.0\ </c:formatCode>
                <c:ptCount val="9"/>
                <c:pt idx="0">
                  <c:v>1.8939399463958162</c:v>
                </c:pt>
                <c:pt idx="1">
                  <c:v>-3.9681577131253372</c:v>
                </c:pt>
                <c:pt idx="2">
                  <c:v>-78.622407314017991</c:v>
                </c:pt>
                <c:pt idx="3">
                  <c:v>-96.092971209645242</c:v>
                </c:pt>
                <c:pt idx="4">
                  <c:v>-94.35566142842147</c:v>
                </c:pt>
                <c:pt idx="5">
                  <c:v>-77.97895372445474</c:v>
                </c:pt>
                <c:pt idx="6">
                  <c:v>-45.043971247635398</c:v>
                </c:pt>
                <c:pt idx="7">
                  <c:v>-29.731646981416475</c:v>
                </c:pt>
                <c:pt idx="8">
                  <c:v>-47.134210639177056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B5-4D26-B37D-0EA6ACC5293D}"/>
            </c:ext>
          </c:extLst>
        </c:ser>
        <c:ser>
          <c:idx val="1"/>
          <c:order val="2"/>
          <c:tx>
            <c:strRef>
              <c:f>'Figura 2'!$A$9</c:f>
              <c:strCache>
                <c:ptCount val="1"/>
                <c:pt idx="0">
                  <c:v>Comuni a vocazione culturale, storica, artistica e paesaggistica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20027720027747E-2"/>
                  <c:y val="1.896633192335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8B5-4D26-B37D-0EA6ACC5293D}"/>
                </c:ext>
              </c:extLst>
            </c:dLbl>
            <c:dLbl>
              <c:idx val="3"/>
              <c:layout>
                <c:manualLayout>
                  <c:x val="4.1580041580041071E-3"/>
                  <c:y val="2.98682392493753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8B5-4D26-B37D-0EA6ACC5293D}"/>
                </c:ext>
              </c:extLst>
            </c:dLbl>
            <c:dLbl>
              <c:idx val="4"/>
              <c:layout>
                <c:manualLayout>
                  <c:x val="1.386001386001386E-3"/>
                  <c:y val="-2.2759598308023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8B5-4D26-B37D-0EA6ACC5293D}"/>
                </c:ext>
              </c:extLst>
            </c:dLbl>
            <c:dLbl>
              <c:idx val="5"/>
              <c:layout>
                <c:manualLayout>
                  <c:x val="9.7020097020097014E-3"/>
                  <c:y val="3.7932663846706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8B5-4D26-B37D-0EA6ACC5293D}"/>
                </c:ext>
              </c:extLst>
            </c:dLbl>
            <c:dLbl>
              <c:idx val="6"/>
              <c:layout>
                <c:manualLayout>
                  <c:x val="2.7720027720027719E-2"/>
                  <c:y val="2.6552864692694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8B5-4D26-B37D-0EA6ACC5293D}"/>
                </c:ext>
              </c:extLst>
            </c:dLbl>
            <c:dLbl>
              <c:idx val="7"/>
              <c:layout>
                <c:manualLayout>
                  <c:x val="2.4948024948024845E-2"/>
                  <c:y val="2.655316337508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8B5-4D26-B37D-0EA6ACC5293D}"/>
                </c:ext>
              </c:extLst>
            </c:dLbl>
            <c:dLbl>
              <c:idx val="8"/>
              <c:layout>
                <c:manualLayout>
                  <c:x val="2.7720027720027719E-2"/>
                  <c:y val="5.6899294452452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8B5-4D26-B37D-0EA6ACC529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2'!$B$5:$J$5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'Figura 2'!$B$9:$J$9</c:f>
              <c:numCache>
                <c:formatCode>#,##0.0_ ;\-#,##0.0\ </c:formatCode>
                <c:ptCount val="9"/>
                <c:pt idx="0">
                  <c:v>6.2764275134551184</c:v>
                </c:pt>
                <c:pt idx="1">
                  <c:v>-11.631729431845287</c:v>
                </c:pt>
                <c:pt idx="2">
                  <c:v>-78.950854798503883</c:v>
                </c:pt>
                <c:pt idx="3">
                  <c:v>-91.636899514655155</c:v>
                </c:pt>
                <c:pt idx="4">
                  <c:v>-88.099187464811536</c:v>
                </c:pt>
                <c:pt idx="5">
                  <c:v>-74.429899932035553</c:v>
                </c:pt>
                <c:pt idx="6">
                  <c:v>-49.545768016430898</c:v>
                </c:pt>
                <c:pt idx="7">
                  <c:v>-27.418164365561239</c:v>
                </c:pt>
                <c:pt idx="8">
                  <c:v>-48.651044796652535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8B5-4D26-B37D-0EA6ACC5293D}"/>
            </c:ext>
          </c:extLst>
        </c:ser>
        <c:ser>
          <c:idx val="6"/>
          <c:order val="3"/>
          <c:tx>
            <c:strRef>
              <c:f>'Figura 2'!$A$8</c:f>
              <c:strCache>
                <c:ptCount val="1"/>
                <c:pt idx="0">
                  <c:v>Comuni con vocazione montana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0294826049564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8B5-4D26-B37D-0EA6ACC5293D}"/>
                </c:ext>
              </c:extLst>
            </c:dLbl>
            <c:dLbl>
              <c:idx val="2"/>
              <c:layout>
                <c:manualLayout>
                  <c:x val="9.9245338615417348E-3"/>
                  <c:y val="-4.4228888680474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8B5-4D26-B37D-0EA6ACC5293D}"/>
                </c:ext>
              </c:extLst>
            </c:dLbl>
            <c:dLbl>
              <c:idx val="3"/>
              <c:layout>
                <c:manualLayout>
                  <c:x val="8.9406838426355165E-3"/>
                  <c:y val="-4.5645934906022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8B5-4D26-B37D-0EA6ACC5293D}"/>
                </c:ext>
              </c:extLst>
            </c:dLbl>
            <c:dLbl>
              <c:idx val="4"/>
              <c:layout>
                <c:manualLayout>
                  <c:x val="1.22943779636692E-2"/>
                  <c:y val="2.98682392493753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8B5-4D26-B37D-0EA6ACC5293D}"/>
                </c:ext>
              </c:extLst>
            </c:dLbl>
            <c:dLbl>
              <c:idx val="5"/>
              <c:layout>
                <c:manualLayout>
                  <c:x val="1.2474012474012475E-2"/>
                  <c:y val="1.1379799154011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8B5-4D26-B37D-0EA6ACC5293D}"/>
                </c:ext>
              </c:extLst>
            </c:dLbl>
            <c:dLbl>
              <c:idx val="6"/>
              <c:layout>
                <c:manualLayout>
                  <c:x val="1.24740124740124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8B5-4D26-B37D-0EA6ACC5293D}"/>
                </c:ext>
              </c:extLst>
            </c:dLbl>
            <c:dLbl>
              <c:idx val="7"/>
              <c:layout>
                <c:manualLayout>
                  <c:x val="1.3961605584642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8B5-4D26-B37D-0EA6ACC5293D}"/>
                </c:ext>
              </c:extLst>
            </c:dLbl>
            <c:dLbl>
              <c:idx val="8"/>
              <c:layout>
                <c:manualLayout>
                  <c:x val="1.2565445026178011E-2"/>
                  <c:y val="6.95424136923982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8B5-4D26-B37D-0EA6ACC529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2'!$B$5:$J$5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'Figura 2'!$B$8:$J$8</c:f>
              <c:numCache>
                <c:formatCode>#,##0.0_ ;\-#,##0.0\ </c:formatCode>
                <c:ptCount val="9"/>
                <c:pt idx="0">
                  <c:v>4.3875134523550985</c:v>
                </c:pt>
                <c:pt idx="1">
                  <c:v>8.7629621048418986</c:v>
                </c:pt>
                <c:pt idx="2">
                  <c:v>-78.509204172154355</c:v>
                </c:pt>
                <c:pt idx="3">
                  <c:v>-94.91787079880099</c:v>
                </c:pt>
                <c:pt idx="4">
                  <c:v>-90.329077530110041</c:v>
                </c:pt>
                <c:pt idx="5">
                  <c:v>-71.976231238485482</c:v>
                </c:pt>
                <c:pt idx="6">
                  <c:v>-30.128274719716085</c:v>
                </c:pt>
                <c:pt idx="7">
                  <c:v>-8.6484331122401734</c:v>
                </c:pt>
                <c:pt idx="8">
                  <c:v>-24.49978009444315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8B5-4D26-B37D-0EA6ACC52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54272"/>
        <c:axId val="196054832"/>
      </c:barChart>
      <c:catAx>
        <c:axId val="1960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054832"/>
        <c:crosses val="autoZero"/>
        <c:auto val="1"/>
        <c:lblAlgn val="ctr"/>
        <c:lblOffset val="100"/>
        <c:noMultiLvlLbl val="0"/>
      </c:catAx>
      <c:valAx>
        <c:axId val="19605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054272"/>
        <c:crosses val="autoZero"/>
        <c:crossBetween val="between"/>
        <c:dispUnits>
          <c:builtInUnit val="hundreds"/>
        </c:dispUnits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06666666666673E-2"/>
          <c:y val="3.2678639846743296E-2"/>
          <c:w val="0.90691873015873015"/>
          <c:h val="0.604262931034482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2A'!$O$3</c:f>
              <c:strCache>
                <c:ptCount val="1"/>
                <c:pt idx="0">
                  <c:v>Residenti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'Figura 2A'!$N$4:$N$23</c:f>
              <c:strCache>
                <c:ptCount val="20"/>
                <c:pt idx="0">
                  <c:v>Roma</c:v>
                </c:pt>
                <c:pt idx="1">
                  <c:v>Venezia</c:v>
                </c:pt>
                <c:pt idx="2">
                  <c:v>Milano</c:v>
                </c:pt>
                <c:pt idx="3">
                  <c:v>Firenze</c:v>
                </c:pt>
                <c:pt idx="4">
                  <c:v>Rimini</c:v>
                </c:pt>
                <c:pt idx="5">
                  <c:v>Cavallino-Treporti</c:v>
                </c:pt>
                <c:pt idx="6">
                  <c:v>San Michele al Tagliamento</c:v>
                </c:pt>
                <c:pt idx="7">
                  <c:v>Jesolo</c:v>
                </c:pt>
                <c:pt idx="8">
                  <c:v>Caorle</c:v>
                </c:pt>
                <c:pt idx="9">
                  <c:v>Napoli</c:v>
                </c:pt>
                <c:pt idx="10">
                  <c:v>Riccione</c:v>
                </c:pt>
                <c:pt idx="11">
                  <c:v>Torino</c:v>
                </c:pt>
                <c:pt idx="12">
                  <c:v>Lazise</c:v>
                </c:pt>
                <c:pt idx="13">
                  <c:v>Lignano Sabbiadoro</c:v>
                </c:pt>
                <c:pt idx="14">
                  <c:v>Cervia</c:v>
                </c:pt>
                <c:pt idx="15">
                  <c:v>Cesenatico</c:v>
                </c:pt>
                <c:pt idx="16">
                  <c:v>Bologna</c:v>
                </c:pt>
                <c:pt idx="17">
                  <c:v>Sorrento</c:v>
                </c:pt>
                <c:pt idx="18">
                  <c:v>Verona</c:v>
                </c:pt>
                <c:pt idx="19">
                  <c:v>Ravenna</c:v>
                </c:pt>
              </c:strCache>
            </c:strRef>
          </c:cat>
          <c:val>
            <c:numRef>
              <c:f>'Figura 2A'!$O$4:$O$23</c:f>
              <c:numCache>
                <c:formatCode>_-* #,##0_-;\-* #,##0_-;_-* "-"??_-;_-@_-</c:formatCode>
                <c:ptCount val="20"/>
                <c:pt idx="0">
                  <c:v>9323602</c:v>
                </c:pt>
                <c:pt idx="1">
                  <c:v>1918634</c:v>
                </c:pt>
                <c:pt idx="2">
                  <c:v>4369830</c:v>
                </c:pt>
                <c:pt idx="3">
                  <c:v>2964769</c:v>
                </c:pt>
                <c:pt idx="4">
                  <c:v>5230640</c:v>
                </c:pt>
                <c:pt idx="5">
                  <c:v>1078652</c:v>
                </c:pt>
                <c:pt idx="6">
                  <c:v>1701705</c:v>
                </c:pt>
                <c:pt idx="7">
                  <c:v>2273598</c:v>
                </c:pt>
                <c:pt idx="8">
                  <c:v>1378636</c:v>
                </c:pt>
                <c:pt idx="9">
                  <c:v>1632047</c:v>
                </c:pt>
                <c:pt idx="10">
                  <c:v>3043078</c:v>
                </c:pt>
                <c:pt idx="11">
                  <c:v>2493228</c:v>
                </c:pt>
                <c:pt idx="12">
                  <c:v>526247</c:v>
                </c:pt>
                <c:pt idx="13">
                  <c:v>1296349</c:v>
                </c:pt>
                <c:pt idx="14">
                  <c:v>2952841</c:v>
                </c:pt>
                <c:pt idx="15">
                  <c:v>2824034</c:v>
                </c:pt>
                <c:pt idx="16">
                  <c:v>1529681</c:v>
                </c:pt>
                <c:pt idx="17">
                  <c:v>328675</c:v>
                </c:pt>
                <c:pt idx="18">
                  <c:v>1073326</c:v>
                </c:pt>
                <c:pt idx="19">
                  <c:v>2061873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8-4311-B4ED-18A73FC40F79}"/>
            </c:ext>
          </c:extLst>
        </c:ser>
        <c:ser>
          <c:idx val="1"/>
          <c:order val="1"/>
          <c:tx>
            <c:strRef>
              <c:f>'Figura 2A'!$P$3</c:f>
              <c:strCache>
                <c:ptCount val="1"/>
                <c:pt idx="0">
                  <c:v>Non residenti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'Figura 2A'!$N$4:$N$23</c:f>
              <c:strCache>
                <c:ptCount val="20"/>
                <c:pt idx="0">
                  <c:v>Roma</c:v>
                </c:pt>
                <c:pt idx="1">
                  <c:v>Venezia</c:v>
                </c:pt>
                <c:pt idx="2">
                  <c:v>Milano</c:v>
                </c:pt>
                <c:pt idx="3">
                  <c:v>Firenze</c:v>
                </c:pt>
                <c:pt idx="4">
                  <c:v>Rimini</c:v>
                </c:pt>
                <c:pt idx="5">
                  <c:v>Cavallino-Treporti</c:v>
                </c:pt>
                <c:pt idx="6">
                  <c:v>San Michele al Tagliamento</c:v>
                </c:pt>
                <c:pt idx="7">
                  <c:v>Jesolo</c:v>
                </c:pt>
                <c:pt idx="8">
                  <c:v>Caorle</c:v>
                </c:pt>
                <c:pt idx="9">
                  <c:v>Napoli</c:v>
                </c:pt>
                <c:pt idx="10">
                  <c:v>Riccione</c:v>
                </c:pt>
                <c:pt idx="11">
                  <c:v>Torino</c:v>
                </c:pt>
                <c:pt idx="12">
                  <c:v>Lazise</c:v>
                </c:pt>
                <c:pt idx="13">
                  <c:v>Lignano Sabbiadoro</c:v>
                </c:pt>
                <c:pt idx="14">
                  <c:v>Cervia</c:v>
                </c:pt>
                <c:pt idx="15">
                  <c:v>Cesenatico</c:v>
                </c:pt>
                <c:pt idx="16">
                  <c:v>Bologna</c:v>
                </c:pt>
                <c:pt idx="17">
                  <c:v>Sorrento</c:v>
                </c:pt>
                <c:pt idx="18">
                  <c:v>Verona</c:v>
                </c:pt>
                <c:pt idx="19">
                  <c:v>Ravenna</c:v>
                </c:pt>
              </c:strCache>
            </c:strRef>
          </c:cat>
          <c:val>
            <c:numRef>
              <c:f>'Figura 2A'!$P$4:$P$23</c:f>
              <c:numCache>
                <c:formatCode>_-* #,##0_-;\-* #,##0_-;_-* "-"??_-;_-@_-</c:formatCode>
                <c:ptCount val="20"/>
                <c:pt idx="0">
                  <c:v>21656481</c:v>
                </c:pt>
                <c:pt idx="1">
                  <c:v>11029885</c:v>
                </c:pt>
                <c:pt idx="2">
                  <c:v>8104378</c:v>
                </c:pt>
                <c:pt idx="3">
                  <c:v>7990576</c:v>
                </c:pt>
                <c:pt idx="4">
                  <c:v>2317495</c:v>
                </c:pt>
                <c:pt idx="5">
                  <c:v>5190799</c:v>
                </c:pt>
                <c:pt idx="6">
                  <c:v>4149777</c:v>
                </c:pt>
                <c:pt idx="7">
                  <c:v>3164921</c:v>
                </c:pt>
                <c:pt idx="8">
                  <c:v>2940847</c:v>
                </c:pt>
                <c:pt idx="9">
                  <c:v>2133800</c:v>
                </c:pt>
                <c:pt idx="10">
                  <c:v>588947</c:v>
                </c:pt>
                <c:pt idx="11">
                  <c:v>1132808</c:v>
                </c:pt>
                <c:pt idx="12">
                  <c:v>3080002</c:v>
                </c:pt>
                <c:pt idx="13">
                  <c:v>2198742</c:v>
                </c:pt>
                <c:pt idx="14">
                  <c:v>516107</c:v>
                </c:pt>
                <c:pt idx="15">
                  <c:v>579203</c:v>
                </c:pt>
                <c:pt idx="16">
                  <c:v>1658359</c:v>
                </c:pt>
                <c:pt idx="17">
                  <c:v>2427903</c:v>
                </c:pt>
                <c:pt idx="18">
                  <c:v>1670617</c:v>
                </c:pt>
                <c:pt idx="19">
                  <c:v>657217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8-4311-B4ED-18A73FC40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6185232"/>
        <c:axId val="196185792"/>
      </c:barChart>
      <c:lineChart>
        <c:grouping val="stacked"/>
        <c:varyColors val="0"/>
        <c:ser>
          <c:idx val="2"/>
          <c:order val="2"/>
          <c:tx>
            <c:strRef>
              <c:f>'Figura 2A'!$Q$3</c:f>
              <c:strCache>
                <c:ptCount val="1"/>
                <c:pt idx="0">
                  <c:v>Totale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324-41D1-9F92-2CF89F43B50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2A'!$N$4:$N$23</c:f>
              <c:strCache>
                <c:ptCount val="20"/>
                <c:pt idx="0">
                  <c:v>Roma</c:v>
                </c:pt>
                <c:pt idx="1">
                  <c:v>Venezia</c:v>
                </c:pt>
                <c:pt idx="2">
                  <c:v>Milano</c:v>
                </c:pt>
                <c:pt idx="3">
                  <c:v>Firenze</c:v>
                </c:pt>
                <c:pt idx="4">
                  <c:v>Rimini</c:v>
                </c:pt>
                <c:pt idx="5">
                  <c:v>Cavallino-Treporti</c:v>
                </c:pt>
                <c:pt idx="6">
                  <c:v>San Michele al Tagliamento</c:v>
                </c:pt>
                <c:pt idx="7">
                  <c:v>Jesolo</c:v>
                </c:pt>
                <c:pt idx="8">
                  <c:v>Caorle</c:v>
                </c:pt>
                <c:pt idx="9">
                  <c:v>Napoli</c:v>
                </c:pt>
                <c:pt idx="10">
                  <c:v>Riccione</c:v>
                </c:pt>
                <c:pt idx="11">
                  <c:v>Torino</c:v>
                </c:pt>
                <c:pt idx="12">
                  <c:v>Lazise</c:v>
                </c:pt>
                <c:pt idx="13">
                  <c:v>Lignano Sabbiadoro</c:v>
                </c:pt>
                <c:pt idx="14">
                  <c:v>Cervia</c:v>
                </c:pt>
                <c:pt idx="15">
                  <c:v>Cesenatico</c:v>
                </c:pt>
                <c:pt idx="16">
                  <c:v>Bologna</c:v>
                </c:pt>
                <c:pt idx="17">
                  <c:v>Sorrento</c:v>
                </c:pt>
                <c:pt idx="18">
                  <c:v>Verona</c:v>
                </c:pt>
                <c:pt idx="19">
                  <c:v>Ravenna</c:v>
                </c:pt>
              </c:strCache>
            </c:strRef>
          </c:cat>
          <c:val>
            <c:numRef>
              <c:f>'Figura 2A'!$Q$4:$Q$23</c:f>
              <c:numCache>
                <c:formatCode>_-* #,##0_-;\-* #,##0_-;_-* "-"??_-;_-@_-</c:formatCode>
                <c:ptCount val="20"/>
                <c:pt idx="0">
                  <c:v>30980083</c:v>
                </c:pt>
                <c:pt idx="1">
                  <c:v>12948519</c:v>
                </c:pt>
                <c:pt idx="2">
                  <c:v>12474208</c:v>
                </c:pt>
                <c:pt idx="3">
                  <c:v>10955345</c:v>
                </c:pt>
                <c:pt idx="4">
                  <c:v>7548135</c:v>
                </c:pt>
                <c:pt idx="5">
                  <c:v>6269451</c:v>
                </c:pt>
                <c:pt idx="6">
                  <c:v>5851482</c:v>
                </c:pt>
                <c:pt idx="7">
                  <c:v>5438519</c:v>
                </c:pt>
                <c:pt idx="8">
                  <c:v>4319483</c:v>
                </c:pt>
                <c:pt idx="9">
                  <c:v>3765847</c:v>
                </c:pt>
                <c:pt idx="10">
                  <c:v>3632025</c:v>
                </c:pt>
                <c:pt idx="11">
                  <c:v>3626036</c:v>
                </c:pt>
                <c:pt idx="12">
                  <c:v>3606249</c:v>
                </c:pt>
                <c:pt idx="13">
                  <c:v>3495091</c:v>
                </c:pt>
                <c:pt idx="14">
                  <c:v>3468948</c:v>
                </c:pt>
                <c:pt idx="15">
                  <c:v>3403237</c:v>
                </c:pt>
                <c:pt idx="16">
                  <c:v>3188040</c:v>
                </c:pt>
                <c:pt idx="17">
                  <c:v>2756578</c:v>
                </c:pt>
                <c:pt idx="18">
                  <c:v>2743943</c:v>
                </c:pt>
                <c:pt idx="19">
                  <c:v>2719090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88-4311-B4ED-18A73FC40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85232"/>
        <c:axId val="196185792"/>
      </c:lineChart>
      <c:catAx>
        <c:axId val="196185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174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96185792"/>
        <c:crosses val="autoZero"/>
        <c:auto val="1"/>
        <c:lblAlgn val="ctr"/>
        <c:lblOffset val="100"/>
        <c:noMultiLvlLbl val="0"/>
      </c:catAx>
      <c:valAx>
        <c:axId val="196185792"/>
        <c:scaling>
          <c:orientation val="minMax"/>
          <c:max val="30000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96185232"/>
        <c:crosses val="autoZero"/>
        <c:crossBetween val="between"/>
        <c:dispUnits>
          <c:builtInUnit val="millions"/>
          <c:dispUnitsLbl>
            <c:layout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900" b="0" i="0" u="none" strike="noStrike" baseline="0">
                    <a:solidFill>
                      <a:srgbClr val="333333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it-IT"/>
              </a:p>
            </c:txPr>
          </c:dispUnitsLbl>
        </c:dispUnits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65571993305381393"/>
          <c:y val="0.90148972484205925"/>
          <c:w val="0.32080921455858635"/>
          <c:h val="6.9345363449389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3'!$A$8</c:f>
              <c:strCache>
                <c:ptCount val="1"/>
                <c:pt idx="0">
                  <c:v>Comuni con vocazione montana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'Figura 3'!$B$5:$J$5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'Figura 3'!$B$8:$J$8</c:f>
              <c:numCache>
                <c:formatCode>#,##0.0_ ;\-#,##0.0\ </c:formatCode>
                <c:ptCount val="9"/>
                <c:pt idx="0">
                  <c:v>4.643755791509335</c:v>
                </c:pt>
                <c:pt idx="1">
                  <c:v>0.50828647528855697</c:v>
                </c:pt>
                <c:pt idx="2">
                  <c:v>-69.458274493131086</c:v>
                </c:pt>
                <c:pt idx="3">
                  <c:v>-90.621687410438838</c:v>
                </c:pt>
                <c:pt idx="4">
                  <c:v>-76.716500163921566</c:v>
                </c:pt>
                <c:pt idx="5">
                  <c:v>-55.572565397314897</c:v>
                </c:pt>
                <c:pt idx="6">
                  <c:v>-19.083659448763228</c:v>
                </c:pt>
                <c:pt idx="7">
                  <c:v>-0.21411963032298331</c:v>
                </c:pt>
                <c:pt idx="8">
                  <c:v>-13.043322202148445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7-4C69-85AB-7BD961BE6EB6}"/>
            </c:ext>
          </c:extLst>
        </c:ser>
        <c:ser>
          <c:idx val="3"/>
          <c:order val="1"/>
          <c:tx>
            <c:strRef>
              <c:f>'Figura 3'!$A$7</c:f>
              <c:strCache>
                <c:ptCount val="1"/>
                <c:pt idx="0">
                  <c:v>Comuni con vocazione marittima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'Figura 3'!$B$5:$J$5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'Figura 3'!$B$7:$J$7</c:f>
              <c:numCache>
                <c:formatCode>#,##0.0_ ;\-#,##0.0\ </c:formatCode>
                <c:ptCount val="9"/>
                <c:pt idx="0">
                  <c:v>1.9319610388283053</c:v>
                </c:pt>
                <c:pt idx="1">
                  <c:v>-0.22778619501058017</c:v>
                </c:pt>
                <c:pt idx="2">
                  <c:v>-74.852181657573695</c:v>
                </c:pt>
                <c:pt idx="3">
                  <c:v>-94.423071641809472</c:v>
                </c:pt>
                <c:pt idx="4">
                  <c:v>-88.448159783316399</c:v>
                </c:pt>
                <c:pt idx="5">
                  <c:v>-65.726099226258498</c:v>
                </c:pt>
                <c:pt idx="6">
                  <c:v>-26.832349243143994</c:v>
                </c:pt>
                <c:pt idx="7">
                  <c:v>-17.487851326879621</c:v>
                </c:pt>
                <c:pt idx="8">
                  <c:v>-30.49711806417163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7-4C69-85AB-7BD961BE6EB6}"/>
            </c:ext>
          </c:extLst>
        </c:ser>
        <c:ser>
          <c:idx val="6"/>
          <c:order val="2"/>
          <c:tx>
            <c:strRef>
              <c:f>'Figura 3'!$A$6</c:f>
              <c:strCache>
                <c:ptCount val="1"/>
                <c:pt idx="0">
                  <c:v>Grandi città (con turismo multidimensionale)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'Figura 3'!$B$5:$J$5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'Figura 3'!$B$6:$J$6</c:f>
              <c:numCache>
                <c:formatCode>#,##0.0_ ;\-#,##0.0\ </c:formatCode>
                <c:ptCount val="9"/>
                <c:pt idx="0">
                  <c:v>2.0672961087329895</c:v>
                </c:pt>
                <c:pt idx="1">
                  <c:v>-17.981734383444362</c:v>
                </c:pt>
                <c:pt idx="2">
                  <c:v>-80.500692858804229</c:v>
                </c:pt>
                <c:pt idx="3">
                  <c:v>-91.084354599664891</c:v>
                </c:pt>
                <c:pt idx="4">
                  <c:v>-87.756228431182393</c:v>
                </c:pt>
                <c:pt idx="5">
                  <c:v>-73.038476388810466</c:v>
                </c:pt>
                <c:pt idx="6">
                  <c:v>-52.055655593888901</c:v>
                </c:pt>
                <c:pt idx="7">
                  <c:v>-29.127775635021209</c:v>
                </c:pt>
                <c:pt idx="8">
                  <c:v>-50.336857330453235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C7-4C69-85AB-7BD961BE6EB6}"/>
            </c:ext>
          </c:extLst>
        </c:ser>
        <c:ser>
          <c:idx val="1"/>
          <c:order val="3"/>
          <c:tx>
            <c:strRef>
              <c:f>'Figura 3'!$A$9</c:f>
              <c:strCache>
                <c:ptCount val="1"/>
                <c:pt idx="0">
                  <c:v>Comuni a vocazione culturale, storica, artistica e paesaggistica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'Figura 3'!$B$5:$J$5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'Figura 3'!$B$9:$J$9</c:f>
              <c:numCache>
                <c:formatCode>#,##0.0_ ;\-#,##0.0\ </c:formatCode>
                <c:ptCount val="9"/>
                <c:pt idx="0">
                  <c:v>6.5968937428717993</c:v>
                </c:pt>
                <c:pt idx="1">
                  <c:v>-10.875288568415655</c:v>
                </c:pt>
                <c:pt idx="2">
                  <c:v>-74.540285704552275</c:v>
                </c:pt>
                <c:pt idx="3">
                  <c:v>-87.403764451425189</c:v>
                </c:pt>
                <c:pt idx="4">
                  <c:v>-77.764299111637513</c:v>
                </c:pt>
                <c:pt idx="5">
                  <c:v>-53.852146744877771</c:v>
                </c:pt>
                <c:pt idx="6">
                  <c:v>-22.17218981525474</c:v>
                </c:pt>
                <c:pt idx="7">
                  <c:v>6.5319854818776832</c:v>
                </c:pt>
                <c:pt idx="8">
                  <c:v>-29.183988036284688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C7-4C69-85AB-7BD961BE6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87312"/>
        <c:axId val="196787872"/>
      </c:lineChart>
      <c:catAx>
        <c:axId val="19678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787872"/>
        <c:crosses val="autoZero"/>
        <c:auto val="1"/>
        <c:lblAlgn val="ctr"/>
        <c:lblOffset val="100"/>
        <c:noMultiLvlLbl val="0"/>
      </c:catAx>
      <c:valAx>
        <c:axId val="196787872"/>
        <c:scaling>
          <c:orientation val="minMax"/>
          <c:max val="1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78731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6577719128061266"/>
          <c:y val="0.8340988626421697"/>
          <c:w val="0.7927518272202656"/>
          <c:h val="0.1381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4'!$B$4</c:f>
              <c:strCache>
                <c:ptCount val="1"/>
                <c:pt idx="0">
                  <c:v>Quote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'Figura 4'!$N$5:$N$10</c:f>
              <c:numCache>
                <c:formatCode>General</c:formatCode>
                <c:ptCount val="6"/>
              </c:numCache>
            </c:numRef>
          </c:cat>
          <c:val>
            <c:numRef>
              <c:f>'Figura 4'!$B$5:$B$10</c:f>
              <c:numCache>
                <c:formatCode>0.0</c:formatCode>
                <c:ptCount val="6"/>
                <c:pt idx="0">
                  <c:v>6.8189993313610682</c:v>
                </c:pt>
                <c:pt idx="1">
                  <c:v>5.579862348010999</c:v>
                </c:pt>
                <c:pt idx="2">
                  <c:v>47.378658378453011</c:v>
                </c:pt>
                <c:pt idx="3">
                  <c:v>7.9639447052153045</c:v>
                </c:pt>
                <c:pt idx="4">
                  <c:v>8.6195822527302717</c:v>
                </c:pt>
                <c:pt idx="5">
                  <c:v>0.71171512651256819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2-4D67-A021-96E3BF9C5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90320"/>
        <c:axId val="194190880"/>
      </c:barChart>
      <c:lineChart>
        <c:grouping val="standard"/>
        <c:varyColors val="0"/>
        <c:ser>
          <c:idx val="1"/>
          <c:order val="1"/>
          <c:tx>
            <c:strRef>
              <c:f>'Figura 4'!$C$4</c:f>
              <c:strCache>
                <c:ptCount val="1"/>
                <c:pt idx="0">
                  <c:v>Var %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'Figura 4'!$N$5:$N$10</c:f>
              <c:numCache>
                <c:formatCode>General</c:formatCode>
                <c:ptCount val="6"/>
              </c:numCache>
            </c:numRef>
          </c:cat>
          <c:val>
            <c:numRef>
              <c:f>'Figura 4'!$C$5:$C$10</c:f>
              <c:numCache>
                <c:formatCode>0.0</c:formatCode>
                <c:ptCount val="6"/>
                <c:pt idx="0">
                  <c:v>-44.698565700952884</c:v>
                </c:pt>
                <c:pt idx="1">
                  <c:v>-66.691213800548297</c:v>
                </c:pt>
                <c:pt idx="2">
                  <c:v>-34.275632617674404</c:v>
                </c:pt>
                <c:pt idx="3">
                  <c:v>-54.629010454106108</c:v>
                </c:pt>
                <c:pt idx="4">
                  <c:v>-35.428366238398795</c:v>
                </c:pt>
                <c:pt idx="5">
                  <c:v>-95.210269695704753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2-4D67-A021-96E3BF9C5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90320"/>
        <c:axId val="194190880"/>
      </c:lineChart>
      <c:catAx>
        <c:axId val="19419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4190880"/>
        <c:crosses val="autoZero"/>
        <c:auto val="1"/>
        <c:lblAlgn val="ctr"/>
        <c:lblOffset val="100"/>
        <c:noMultiLvlLbl val="0"/>
      </c:catAx>
      <c:valAx>
        <c:axId val="19419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419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1</xdr:row>
      <xdr:rowOff>42862</xdr:rowOff>
    </xdr:from>
    <xdr:to>
      <xdr:col>21</xdr:col>
      <xdr:colOff>323850</xdr:colOff>
      <xdr:row>14</xdr:row>
      <xdr:rowOff>71437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1</xdr:row>
      <xdr:rowOff>152400</xdr:rowOff>
    </xdr:from>
    <xdr:to>
      <xdr:col>18</xdr:col>
      <xdr:colOff>104775</xdr:colOff>
      <xdr:row>17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552449</xdr:colOff>
      <xdr:row>19</xdr:row>
      <xdr:rowOff>123825</xdr:rowOff>
    </xdr:from>
    <xdr:to>
      <xdr:col>18</xdr:col>
      <xdr:colOff>123825</xdr:colOff>
      <xdr:row>34</xdr:row>
      <xdr:rowOff>166688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12</xdr:row>
      <xdr:rowOff>161924</xdr:rowOff>
    </xdr:from>
    <xdr:to>
      <xdr:col>7</xdr:col>
      <xdr:colOff>95250</xdr:colOff>
      <xdr:row>22</xdr:row>
      <xdr:rowOff>76199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12</xdr:row>
      <xdr:rowOff>180973</xdr:rowOff>
    </xdr:from>
    <xdr:to>
      <xdr:col>17</xdr:col>
      <xdr:colOff>9525</xdr:colOff>
      <xdr:row>22</xdr:row>
      <xdr:rowOff>133349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619125</xdr:colOff>
      <xdr:row>34</xdr:row>
      <xdr:rowOff>152400</xdr:rowOff>
    </xdr:from>
    <xdr:to>
      <xdr:col>7</xdr:col>
      <xdr:colOff>85725</xdr:colOff>
      <xdr:row>44</xdr:row>
      <xdr:rowOff>180975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400050</xdr:colOff>
      <xdr:row>34</xdr:row>
      <xdr:rowOff>66676</xdr:rowOff>
    </xdr:from>
    <xdr:to>
      <xdr:col>17</xdr:col>
      <xdr:colOff>9525</xdr:colOff>
      <xdr:row>45</xdr:row>
      <xdr:rowOff>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27632</xdr:colOff>
      <xdr:row>6</xdr:row>
      <xdr:rowOff>66676</xdr:rowOff>
    </xdr:from>
    <xdr:to>
      <xdr:col>18</xdr:col>
      <xdr:colOff>371475</xdr:colOff>
      <xdr:row>21</xdr:row>
      <xdr:rowOff>140698</xdr:rowOff>
    </xdr:to>
    <xdr:graphicFrame macro="">
      <xdr:nvGraphicFramePr>
        <xdr:cNvPr id="3" name="Grafico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</xdr:row>
      <xdr:rowOff>95250</xdr:rowOff>
    </xdr:from>
    <xdr:to>
      <xdr:col>12</xdr:col>
      <xdr:colOff>152400</xdr:colOff>
      <xdr:row>13</xdr:row>
      <xdr:rowOff>171450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47625</xdr:rowOff>
    </xdr:from>
    <xdr:to>
      <xdr:col>12</xdr:col>
      <xdr:colOff>323850</xdr:colOff>
      <xdr:row>19</xdr:row>
      <xdr:rowOff>152399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</xdr:row>
      <xdr:rowOff>95250</xdr:rowOff>
    </xdr:from>
    <xdr:to>
      <xdr:col>13</xdr:col>
      <xdr:colOff>114300</xdr:colOff>
      <xdr:row>23</xdr:row>
      <xdr:rowOff>142874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8</xdr:row>
      <xdr:rowOff>161925</xdr:rowOff>
    </xdr:from>
    <xdr:to>
      <xdr:col>13</xdr:col>
      <xdr:colOff>0</xdr:colOff>
      <xdr:row>32</xdr:row>
      <xdr:rowOff>161925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17</xdr:row>
      <xdr:rowOff>19050</xdr:rowOff>
    </xdr:from>
    <xdr:to>
      <xdr:col>11</xdr:col>
      <xdr:colOff>238125</xdr:colOff>
      <xdr:row>37</xdr:row>
      <xdr:rowOff>128588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2</xdr:row>
      <xdr:rowOff>266700</xdr:rowOff>
    </xdr:from>
    <xdr:to>
      <xdr:col>10</xdr:col>
      <xdr:colOff>350520</xdr:colOff>
      <xdr:row>19</xdr:row>
      <xdr:rowOff>30480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15</xdr:row>
      <xdr:rowOff>123825</xdr:rowOff>
    </xdr:from>
    <xdr:to>
      <xdr:col>7</xdr:col>
      <xdr:colOff>523875</xdr:colOff>
      <xdr:row>32</xdr:row>
      <xdr:rowOff>114300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2</xdr:row>
      <xdr:rowOff>176212</xdr:rowOff>
    </xdr:from>
    <xdr:to>
      <xdr:col>14</xdr:col>
      <xdr:colOff>200025</xdr:colOff>
      <xdr:row>15</xdr:row>
      <xdr:rowOff>61912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workbookViewId="0">
      <selection activeCell="A7" sqref="A7:N7"/>
    </sheetView>
  </sheetViews>
  <sheetFormatPr defaultRowHeight="12.75" x14ac:dyDescent="0.2"/>
  <cols>
    <col min="1" max="15" width="9.140625" style="223"/>
    <col min="16" max="16" width="28.140625" style="223" customWidth="1"/>
    <col min="17" max="27" width="9.140625" style="223"/>
    <col min="28" max="28" width="54.5703125" style="223" customWidth="1"/>
    <col min="29" max="16384" width="9.140625" style="223"/>
  </cols>
  <sheetData>
    <row r="1" spans="1:28" x14ac:dyDescent="0.2">
      <c r="A1" s="222" t="s">
        <v>226</v>
      </c>
    </row>
    <row r="2" spans="1:28" s="224" customFormat="1" ht="18" customHeight="1" x14ac:dyDescent="0.2">
      <c r="A2" s="319" t="s">
        <v>304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</row>
    <row r="3" spans="1:28" s="224" customFormat="1" ht="18" customHeight="1" x14ac:dyDescent="0.2">
      <c r="A3" s="319" t="s">
        <v>305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</row>
    <row r="4" spans="1:28" s="224" customFormat="1" ht="18" customHeight="1" x14ac:dyDescent="0.2">
      <c r="A4" s="319" t="s">
        <v>294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</row>
    <row r="5" spans="1:28" s="224" customFormat="1" ht="18" customHeight="1" x14ac:dyDescent="0.2">
      <c r="A5" s="319" t="s">
        <v>295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</row>
    <row r="6" spans="1:28" s="224" customFormat="1" ht="18" customHeight="1" x14ac:dyDescent="0.2">
      <c r="A6" s="319" t="s">
        <v>306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</row>
    <row r="7" spans="1:28" s="224" customFormat="1" ht="18" customHeight="1" x14ac:dyDescent="0.2">
      <c r="A7" s="319" t="s">
        <v>297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</row>
    <row r="8" spans="1:28" s="224" customFormat="1" ht="18" customHeight="1" x14ac:dyDescent="0.2">
      <c r="A8" s="318" t="s">
        <v>298</v>
      </c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</row>
    <row r="9" spans="1:28" s="224" customFormat="1" ht="18" customHeight="1" x14ac:dyDescent="0.2">
      <c r="A9" s="319" t="s">
        <v>307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</row>
    <row r="10" spans="1:28" s="224" customFormat="1" ht="18" customHeight="1" x14ac:dyDescent="0.2">
      <c r="A10" s="319" t="s">
        <v>308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</row>
    <row r="11" spans="1:28" s="224" customFormat="1" ht="18" customHeight="1" x14ac:dyDescent="0.2">
      <c r="A11" s="319" t="s">
        <v>301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</row>
    <row r="12" spans="1:28" s="224" customFormat="1" ht="18" customHeight="1" x14ac:dyDescent="0.2">
      <c r="A12" s="319" t="s">
        <v>302</v>
      </c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</row>
    <row r="13" spans="1:28" s="224" customFormat="1" ht="18" customHeight="1" x14ac:dyDescent="0.2">
      <c r="A13" s="318" t="s">
        <v>309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</row>
    <row r="14" spans="1:28" s="224" customFormat="1" ht="18" customHeight="1" x14ac:dyDescent="0.2">
      <c r="A14" s="320" t="s">
        <v>310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</row>
    <row r="15" spans="1:28" s="224" customFormat="1" ht="18" customHeight="1" x14ac:dyDescent="0.2">
      <c r="A15" s="319" t="s">
        <v>289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</row>
    <row r="16" spans="1:28" s="224" customFormat="1" ht="18" customHeight="1" x14ac:dyDescent="0.2">
      <c r="A16" s="319" t="s">
        <v>290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</row>
    <row r="17" spans="1:28" s="224" customFormat="1" ht="18" customHeight="1" x14ac:dyDescent="0.2">
      <c r="A17" s="319" t="s">
        <v>291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</row>
    <row r="18" spans="1:28" s="226" customFormat="1" ht="18" customHeight="1" x14ac:dyDescent="0.2">
      <c r="A18" s="319" t="s">
        <v>292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</row>
  </sheetData>
  <mergeCells count="17">
    <mergeCell ref="A13:P13"/>
    <mergeCell ref="A8:P8"/>
    <mergeCell ref="A17:AB17"/>
    <mergeCell ref="A18:N18"/>
    <mergeCell ref="A2:N2"/>
    <mergeCell ref="A5:N5"/>
    <mergeCell ref="A4:N4"/>
    <mergeCell ref="A6:N6"/>
    <mergeCell ref="A7:N7"/>
    <mergeCell ref="A3:N3"/>
    <mergeCell ref="A12:P12"/>
    <mergeCell ref="A14:AB14"/>
    <mergeCell ref="A15:AB15"/>
    <mergeCell ref="A16:AB16"/>
    <mergeCell ref="A9:P9"/>
    <mergeCell ref="A10:P10"/>
    <mergeCell ref="A11:P11"/>
  </mergeCells>
  <hyperlinks>
    <hyperlink ref="A14:AB14" location="'Tavola 2'!A1" display="TAVOLA 2 - ARRIVI E PRESENZE E PERMANENZA MEDIA (Pm) PER TIPOLOGIA DI ESERCIZIO RICETTIVO E RESIDENZA DEI CLIENTI "/>
    <hyperlink ref="A15:AB15" location="'Tavola 3'!A1" display="TAVOLA 3 - ARRIVI, PRESENZE E PERMANENZA MEDIA NEGLI ESERCIZI RICETTIVI PER RESIDENZA DEI CLIENTI E REGIONE DI DESTINAZIONE"/>
    <hyperlink ref="A16:AB16" location="'Tavola 4'!A1" display="TAVOLA 4 - PRIMI CINQUANTA COMUNI ITALIANI PER NUMERO DI PRESENZE NEGLI ESERCIZI RICETTIVI  "/>
    <hyperlink ref="A17:AB17" location="'Tavola 5'!A1" display="TAVOLA 5 - PRINCIPALI PAESI DEI CLIENTI NON RESIDENTI "/>
    <hyperlink ref="A18:N18" location="'Tavola 6'!A1" display="TAVOLA 6 - VIAGGI DI LAVORO CON PERNOTTAMENTO IN ESERCIZI RICETTIVI IN ITALIA PER MOTIVO PREVALENTE "/>
    <hyperlink ref="A2:N2" location="'Tavola 1'!A1" display="TAVOLA 1.  ARRIVI E PRESENZE NEGLI ESERCIZI RICETTIVI PER MESE E RESIDENZA DEI CLIENTI  "/>
    <hyperlink ref="A5:N5" location="'Figura 1B'!A1" display="FIGURA 1B. VIAGGI E NOTTI NEGLI ESERCIZI RICETTIVI IN ITALIA PER TIPOLOGIA DEL VIAGGIO"/>
    <hyperlink ref="A3:N3" location="'Figura 1'!A1" display="FIGURA 1 VIAGGI NEGLI ESERCIZI RICETTIVI IN ITALIA PER TRIMESTRE"/>
    <hyperlink ref="A12:P12" location="'Figura 5A'!A1" display="FIGURA 5A. SPESA MEDIA E MEDIA GIORNALIERA PER VACANZA (€) IN ESERCIZI RICETTIVI PER TRIMESTRE, DESTINAZIONE PRINCIPALE E TIPOLOGIA DI ESERCIZIO"/>
    <hyperlink ref="A9:P9" location="'Figura 3'!A1" display="FIGURA 3.PRESENZE DEI CLIENTI RESIDENTI IN ITALIA PER MESE E CATEGORIA DI COMUNI"/>
    <hyperlink ref="A10:P10" location="'Figura 4'!A1" display="FIGURA 4. PRESENZE DEI CLIENTI STRANIERI PER I PRINCIPALI PAESI DI PROVENIENZA"/>
    <hyperlink ref="A11:P11" location="'Figura 5'!A1" display="FIGURA 5. SPESA MEDIA E MEDIA GIORNALIERA PER VIAGGIO (€) IN ESERCIZI RICETTIVI PER ANNO E DESTINAZIONE PRINCIPALE"/>
    <hyperlink ref="A13:P13" location="'Figura 6'!A1" display="FIGURA 6. SPESA MEDIA GIORNALIERA COMPLESSIVA E SPESA MEDIA GIORNALIERA PER L’ALLOGGIO (a) PER I RESIDENTI DI 15 ANNI E PIÙ NEI PAESI DELL’UNIONE EUROPEA (€)"/>
    <hyperlink ref="A4:N4" location="'Figura 1A'!A1" display="FIGURA 1A. VIAGGI NEGLI ESERCIZI RICETTIVI IN ITALIA PER TIPOLOGIA DEL VIAGGIO"/>
    <hyperlink ref="A6:N6" location="' Figura 1C'!A1" display="FIGURA 1C. VIAGGI CON PERNOTTAMENTO NEGLI ESERCIZI RICETTIVI IN ITALIA PER MEZZO DI TRASPORTO E TIPOLOGIA DEL VIAGGIO"/>
    <hyperlink ref="A7:N7" location="'Figura 2'!A1" display="FIGURA 2. PRESENZE DEI CLIENTI PER MESE E CATEGORIA DI COMUNI"/>
    <hyperlink ref="A8:P8" location="'Figura 2A'!A1" display="FIGURA 2A. PRIMI 20 COMUNI ITALIANI PER NUMERO DI PRESENZE NEGLI ESERCIZI RICETTIVI E RESIDENZA DELLA CLIENTELA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/>
  </sheetViews>
  <sheetFormatPr defaultRowHeight="15" x14ac:dyDescent="0.25"/>
  <cols>
    <col min="1" max="1" width="34.42578125" style="293" customWidth="1"/>
    <col min="2" max="13" width="9.140625" style="293"/>
    <col min="14" max="14" width="15.140625" style="293" customWidth="1"/>
    <col min="15" max="16384" width="9.140625" style="293"/>
  </cols>
  <sheetData>
    <row r="1" spans="1:25" x14ac:dyDescent="0.25">
      <c r="A1" s="231" t="s">
        <v>300</v>
      </c>
      <c r="B1" s="231"/>
      <c r="C1" s="231"/>
      <c r="D1" s="231"/>
      <c r="E1" s="231"/>
      <c r="F1" s="231"/>
      <c r="G1" s="231"/>
      <c r="H1" s="231"/>
      <c r="N1" s="292"/>
      <c r="O1" s="292"/>
    </row>
    <row r="2" spans="1:25" x14ac:dyDescent="0.25">
      <c r="A2" s="235" t="s">
        <v>279</v>
      </c>
    </row>
    <row r="4" spans="1:25" x14ac:dyDescent="0.25">
      <c r="A4" s="305" t="s">
        <v>281</v>
      </c>
      <c r="B4" s="306" t="s">
        <v>282</v>
      </c>
      <c r="C4" s="306" t="s">
        <v>283</v>
      </c>
      <c r="D4" s="292"/>
      <c r="E4" s="292"/>
      <c r="F4" s="292"/>
      <c r="G4" s="292"/>
      <c r="H4" s="292"/>
      <c r="I4" s="292"/>
      <c r="J4" s="292"/>
      <c r="K4" s="294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</row>
    <row r="5" spans="1:25" x14ac:dyDescent="0.25">
      <c r="A5" s="303" t="s">
        <v>148</v>
      </c>
      <c r="B5" s="304">
        <v>6.8189993313610682</v>
      </c>
      <c r="C5" s="304">
        <v>-44.698565700952884</v>
      </c>
      <c r="D5" s="295"/>
      <c r="E5" s="295"/>
      <c r="F5" s="295"/>
      <c r="G5" s="295"/>
      <c r="H5" s="295"/>
      <c r="I5" s="295"/>
      <c r="J5" s="295"/>
      <c r="K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</row>
    <row r="6" spans="1:25" x14ac:dyDescent="0.25">
      <c r="A6" s="297" t="s">
        <v>143</v>
      </c>
      <c r="B6" s="298">
        <v>5.579862348010999</v>
      </c>
      <c r="C6" s="298">
        <v>-66.691213800548297</v>
      </c>
      <c r="D6" s="295"/>
      <c r="E6" s="295"/>
      <c r="F6" s="295"/>
      <c r="G6" s="295"/>
      <c r="H6" s="295"/>
      <c r="I6" s="295"/>
      <c r="J6" s="295"/>
      <c r="K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</row>
    <row r="7" spans="1:25" x14ac:dyDescent="0.25">
      <c r="A7" s="297" t="s">
        <v>142</v>
      </c>
      <c r="B7" s="298">
        <v>47.378658378453011</v>
      </c>
      <c r="C7" s="298">
        <v>-34.275632617674404</v>
      </c>
      <c r="D7" s="295"/>
      <c r="E7" s="295"/>
      <c r="F7" s="295"/>
      <c r="G7" s="295"/>
      <c r="H7" s="295"/>
      <c r="I7" s="295"/>
      <c r="J7" s="295"/>
      <c r="K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</row>
    <row r="8" spans="1:25" x14ac:dyDescent="0.25">
      <c r="A8" s="297" t="s">
        <v>146</v>
      </c>
      <c r="B8" s="298">
        <v>7.9639447052153045</v>
      </c>
      <c r="C8" s="298">
        <v>-54.629010454106108</v>
      </c>
      <c r="D8" s="295"/>
      <c r="E8" s="295"/>
      <c r="F8" s="295"/>
      <c r="G8" s="295"/>
      <c r="H8" s="295"/>
      <c r="I8" s="295"/>
      <c r="J8" s="295"/>
      <c r="K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</row>
    <row r="9" spans="1:25" x14ac:dyDescent="0.25">
      <c r="A9" s="297" t="s">
        <v>147</v>
      </c>
      <c r="B9" s="298">
        <v>8.6195822527302717</v>
      </c>
      <c r="C9" s="298">
        <v>-35.428366238398795</v>
      </c>
      <c r="D9" s="295"/>
      <c r="E9" s="295"/>
      <c r="F9" s="295"/>
      <c r="G9" s="295"/>
      <c r="H9" s="295"/>
      <c r="I9" s="295"/>
      <c r="J9" s="295"/>
      <c r="K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</row>
    <row r="10" spans="1:25" x14ac:dyDescent="0.25">
      <c r="A10" s="297" t="s">
        <v>278</v>
      </c>
      <c r="B10" s="298">
        <v>0.71171512651256819</v>
      </c>
      <c r="C10" s="298">
        <v>-95.210269695704753</v>
      </c>
      <c r="D10" s="295"/>
      <c r="E10" s="295"/>
      <c r="F10" s="295"/>
      <c r="G10" s="295"/>
      <c r="H10" s="295"/>
      <c r="I10" s="295"/>
      <c r="J10" s="295"/>
      <c r="K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</row>
    <row r="11" spans="1:25" x14ac:dyDescent="0.25">
      <c r="A11" s="299" t="s">
        <v>280</v>
      </c>
      <c r="B11" s="300">
        <v>100</v>
      </c>
      <c r="C11" s="301">
        <v>-60.298769642674863</v>
      </c>
      <c r="D11" s="296"/>
      <c r="E11" s="296"/>
      <c r="F11" s="296"/>
      <c r="G11" s="296"/>
      <c r="H11" s="296"/>
      <c r="I11" s="296"/>
      <c r="J11" s="296"/>
      <c r="K11" s="295"/>
      <c r="N11" s="292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</row>
    <row r="12" spans="1:25" x14ac:dyDescent="0.25">
      <c r="A12" s="302"/>
      <c r="B12" s="302"/>
      <c r="C12" s="302"/>
    </row>
    <row r="13" spans="1:25" x14ac:dyDescent="0.25">
      <c r="A13" s="54" t="s">
        <v>264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16"/>
  <sheetViews>
    <sheetView showGridLines="0" workbookViewId="0"/>
  </sheetViews>
  <sheetFormatPr defaultRowHeight="15" x14ac:dyDescent="0.25"/>
  <cols>
    <col min="1" max="1" width="6.28515625" customWidth="1"/>
    <col min="2" max="2" width="8.85546875" customWidth="1"/>
    <col min="3" max="3" width="10.140625" customWidth="1"/>
    <col min="4" max="4" width="7.7109375" customWidth="1"/>
    <col min="5" max="5" width="11.28515625" customWidth="1"/>
    <col min="6" max="6" width="11.140625" customWidth="1"/>
  </cols>
  <sheetData>
    <row r="1" spans="1:23" x14ac:dyDescent="0.25">
      <c r="A1" s="232" t="s">
        <v>301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23" x14ac:dyDescent="0.25">
      <c r="A2" s="13" t="s">
        <v>237</v>
      </c>
    </row>
    <row r="3" spans="1:23" ht="8.25" customHeight="1" x14ac:dyDescent="0.25">
      <c r="A3" s="118"/>
    </row>
    <row r="4" spans="1:23" ht="27.75" customHeight="1" x14ac:dyDescent="0.25">
      <c r="A4" s="330" t="s">
        <v>221</v>
      </c>
      <c r="B4" s="331"/>
      <c r="C4" s="331"/>
      <c r="D4" s="332"/>
    </row>
    <row r="5" spans="1:23" x14ac:dyDescent="0.25">
      <c r="A5" s="116"/>
      <c r="B5" s="121" t="s">
        <v>26</v>
      </c>
      <c r="C5" s="121" t="s">
        <v>196</v>
      </c>
      <c r="D5" s="121" t="s">
        <v>167</v>
      </c>
    </row>
    <row r="6" spans="1:23" x14ac:dyDescent="0.25">
      <c r="A6" s="126">
        <v>2017</v>
      </c>
      <c r="B6" s="237">
        <v>404</v>
      </c>
      <c r="C6" s="237">
        <v>810</v>
      </c>
      <c r="D6" s="237">
        <v>500</v>
      </c>
    </row>
    <row r="7" spans="1:23" x14ac:dyDescent="0.25">
      <c r="A7" s="126">
        <v>2018</v>
      </c>
      <c r="B7" s="237">
        <v>365</v>
      </c>
      <c r="C7" s="237">
        <v>821</v>
      </c>
      <c r="D7" s="237">
        <v>472</v>
      </c>
    </row>
    <row r="8" spans="1:23" x14ac:dyDescent="0.25">
      <c r="A8" s="126">
        <v>2019</v>
      </c>
      <c r="B8" s="149">
        <v>391</v>
      </c>
      <c r="C8" s="149">
        <v>833</v>
      </c>
      <c r="D8" s="149">
        <v>505</v>
      </c>
    </row>
    <row r="9" spans="1:23" s="94" customFormat="1" ht="15" customHeight="1" x14ac:dyDescent="0.25">
      <c r="A9" s="328" t="s">
        <v>176</v>
      </c>
      <c r="B9" s="328"/>
      <c r="C9" s="328"/>
      <c r="D9" s="328"/>
      <c r="E9" s="32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94" customFormat="1" x14ac:dyDescent="0.25">
      <c r="A10" s="101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24" customHeight="1" x14ac:dyDescent="0.25">
      <c r="A11" s="330" t="s">
        <v>222</v>
      </c>
      <c r="B11" s="331"/>
      <c r="C11" s="331"/>
      <c r="D11" s="332"/>
    </row>
    <row r="12" spans="1:23" x14ac:dyDescent="0.25">
      <c r="A12" s="116"/>
      <c r="B12" s="120" t="s">
        <v>26</v>
      </c>
      <c r="C12" s="120" t="s">
        <v>196</v>
      </c>
      <c r="D12" s="120" t="s">
        <v>167</v>
      </c>
    </row>
    <row r="13" spans="1:23" x14ac:dyDescent="0.25">
      <c r="A13" s="126">
        <v>2017</v>
      </c>
      <c r="B13" s="238">
        <v>87</v>
      </c>
      <c r="C13" s="238">
        <v>130</v>
      </c>
      <c r="D13" s="238">
        <v>99</v>
      </c>
    </row>
    <row r="14" spans="1:23" x14ac:dyDescent="0.25">
      <c r="A14" s="126">
        <v>2018</v>
      </c>
      <c r="B14" s="150">
        <v>83</v>
      </c>
      <c r="C14" s="150">
        <v>122</v>
      </c>
      <c r="D14" s="150">
        <v>96</v>
      </c>
    </row>
    <row r="15" spans="1:23" x14ac:dyDescent="0.25">
      <c r="A15" s="126">
        <v>2019</v>
      </c>
      <c r="B15" s="150">
        <v>85</v>
      </c>
      <c r="C15" s="150">
        <v>126</v>
      </c>
      <c r="D15" s="150">
        <v>98</v>
      </c>
    </row>
    <row r="16" spans="1:23" s="94" customFormat="1" x14ac:dyDescent="0.25">
      <c r="A16" s="328" t="s">
        <v>176</v>
      </c>
      <c r="B16" s="328"/>
      <c r="C16" s="328"/>
      <c r="D16" s="328"/>
      <c r="E16" s="328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</sheetData>
  <mergeCells count="4">
    <mergeCell ref="A11:D11"/>
    <mergeCell ref="A4:D4"/>
    <mergeCell ref="A9:E9"/>
    <mergeCell ref="A16:E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GridLines="0" workbookViewId="0"/>
  </sheetViews>
  <sheetFormatPr defaultRowHeight="15" x14ac:dyDescent="0.25"/>
  <cols>
    <col min="1" max="1" width="15.140625" customWidth="1"/>
    <col min="2" max="2" width="19.140625" customWidth="1"/>
    <col min="5" max="5" width="11.28515625" customWidth="1"/>
    <col min="6" max="6" width="14.42578125" customWidth="1"/>
  </cols>
  <sheetData>
    <row r="1" spans="1:27" x14ac:dyDescent="0.25">
      <c r="A1" s="232" t="s">
        <v>302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27" ht="15" customHeight="1" x14ac:dyDescent="0.25">
      <c r="A2" s="13" t="s">
        <v>244</v>
      </c>
    </row>
    <row r="3" spans="1:27" ht="20.25" customHeight="1" x14ac:dyDescent="0.25">
      <c r="A3" s="118"/>
      <c r="B3" s="333" t="s">
        <v>223</v>
      </c>
      <c r="C3" s="334"/>
      <c r="D3" s="334"/>
      <c r="E3" s="334"/>
      <c r="F3" s="334"/>
      <c r="G3" s="335"/>
    </row>
    <row r="4" spans="1:27" x14ac:dyDescent="0.25">
      <c r="A4" s="131"/>
      <c r="B4" s="120"/>
      <c r="C4" s="129" t="s">
        <v>197</v>
      </c>
      <c r="D4" s="129" t="s">
        <v>198</v>
      </c>
      <c r="E4" s="129" t="s">
        <v>199</v>
      </c>
      <c r="F4" s="129" t="s">
        <v>200</v>
      </c>
      <c r="G4" s="129" t="s">
        <v>232</v>
      </c>
    </row>
    <row r="5" spans="1:27" x14ac:dyDescent="0.25">
      <c r="A5" s="336" t="s">
        <v>201</v>
      </c>
      <c r="B5" s="151" t="s">
        <v>138</v>
      </c>
      <c r="C5" s="127">
        <v>273</v>
      </c>
      <c r="D5" s="127">
        <v>336</v>
      </c>
      <c r="E5" s="127">
        <v>518</v>
      </c>
      <c r="F5" s="127">
        <v>287</v>
      </c>
      <c r="G5" s="127">
        <v>401</v>
      </c>
    </row>
    <row r="6" spans="1:27" x14ac:dyDescent="0.25">
      <c r="A6" s="336"/>
      <c r="B6" s="151" t="s">
        <v>202</v>
      </c>
      <c r="C6" s="127">
        <v>762</v>
      </c>
      <c r="D6" s="127">
        <v>705</v>
      </c>
      <c r="E6" s="127">
        <v>921</v>
      </c>
      <c r="F6" s="127">
        <v>748</v>
      </c>
      <c r="G6" s="127">
        <v>807</v>
      </c>
    </row>
    <row r="7" spans="1:27" x14ac:dyDescent="0.25">
      <c r="A7" s="131" t="s">
        <v>3</v>
      </c>
      <c r="B7" s="234"/>
      <c r="C7" s="130">
        <v>393</v>
      </c>
      <c r="D7" s="130">
        <v>434</v>
      </c>
      <c r="E7" s="130">
        <v>613</v>
      </c>
      <c r="F7" s="130">
        <v>435</v>
      </c>
      <c r="G7" s="130">
        <v>506</v>
      </c>
    </row>
    <row r="8" spans="1:27" x14ac:dyDescent="0.25">
      <c r="A8" s="131"/>
      <c r="B8" s="152"/>
      <c r="C8" s="130" t="s">
        <v>197</v>
      </c>
      <c r="D8" s="129" t="s">
        <v>198</v>
      </c>
      <c r="E8" s="129" t="s">
        <v>199</v>
      </c>
      <c r="F8" s="129" t="s">
        <v>200</v>
      </c>
      <c r="G8" s="129" t="s">
        <v>232</v>
      </c>
    </row>
    <row r="9" spans="1:27" x14ac:dyDescent="0.25">
      <c r="A9" s="336" t="s">
        <v>203</v>
      </c>
      <c r="B9" s="151" t="s">
        <v>204</v>
      </c>
      <c r="C9" s="127">
        <v>474</v>
      </c>
      <c r="D9" s="127">
        <v>494</v>
      </c>
      <c r="E9" s="127">
        <v>704</v>
      </c>
      <c r="F9" s="127">
        <v>482</v>
      </c>
      <c r="G9" s="127">
        <v>568</v>
      </c>
    </row>
    <row r="10" spans="1:27" x14ac:dyDescent="0.25">
      <c r="A10" s="336"/>
      <c r="B10" s="151" t="s">
        <v>30</v>
      </c>
      <c r="C10" s="127">
        <v>239</v>
      </c>
      <c r="D10" s="127">
        <v>332</v>
      </c>
      <c r="E10" s="127">
        <v>508</v>
      </c>
      <c r="F10" s="127">
        <v>297</v>
      </c>
      <c r="G10" s="127">
        <v>409</v>
      </c>
    </row>
    <row r="11" spans="1:27" x14ac:dyDescent="0.25">
      <c r="A11" s="212" t="s">
        <v>3</v>
      </c>
      <c r="B11" s="234"/>
      <c r="C11" s="130">
        <v>393</v>
      </c>
      <c r="D11" s="130">
        <v>434</v>
      </c>
      <c r="E11" s="130">
        <v>613</v>
      </c>
      <c r="F11" s="130">
        <v>435</v>
      </c>
      <c r="G11" s="130">
        <v>506</v>
      </c>
    </row>
    <row r="12" spans="1:27" s="94" customFormat="1" x14ac:dyDescent="0.25">
      <c r="A12" s="13" t="s">
        <v>176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25" spans="1:13" ht="22.5" customHeight="1" x14ac:dyDescent="0.25">
      <c r="A25" s="125"/>
      <c r="B25" s="333" t="s">
        <v>224</v>
      </c>
      <c r="C25" s="334"/>
      <c r="D25" s="334"/>
      <c r="E25" s="334"/>
      <c r="F25" s="334"/>
      <c r="G25" s="335"/>
      <c r="H25" s="128"/>
      <c r="I25" s="128"/>
      <c r="J25" s="128"/>
      <c r="K25" s="128"/>
      <c r="L25" s="128"/>
      <c r="M25" s="128"/>
    </row>
    <row r="26" spans="1:13" x14ac:dyDescent="0.25">
      <c r="A26" s="120"/>
      <c r="B26" s="120"/>
      <c r="C26" s="129" t="s">
        <v>197</v>
      </c>
      <c r="D26" s="129" t="s">
        <v>198</v>
      </c>
      <c r="E26" s="129" t="s">
        <v>199</v>
      </c>
      <c r="F26" s="129" t="s">
        <v>200</v>
      </c>
      <c r="G26" s="129" t="s">
        <v>232</v>
      </c>
    </row>
    <row r="27" spans="1:13" x14ac:dyDescent="0.25">
      <c r="A27" s="336" t="s">
        <v>201</v>
      </c>
      <c r="B27" s="151" t="s">
        <v>138</v>
      </c>
      <c r="C27" s="127">
        <v>107</v>
      </c>
      <c r="D27" s="127">
        <v>92</v>
      </c>
      <c r="E27" s="127">
        <v>72</v>
      </c>
      <c r="F27" s="127">
        <v>100</v>
      </c>
      <c r="G27" s="127">
        <v>81</v>
      </c>
    </row>
    <row r="28" spans="1:13" x14ac:dyDescent="0.25">
      <c r="A28" s="336"/>
      <c r="B28" s="151" t="s">
        <v>202</v>
      </c>
      <c r="C28" s="127">
        <v>138</v>
      </c>
      <c r="D28" s="127">
        <v>128</v>
      </c>
      <c r="E28" s="127">
        <v>100</v>
      </c>
      <c r="F28" s="127">
        <v>149</v>
      </c>
      <c r="G28" s="127">
        <v>117</v>
      </c>
    </row>
    <row r="29" spans="1:13" x14ac:dyDescent="0.25">
      <c r="A29" s="131" t="s">
        <v>3</v>
      </c>
      <c r="B29" s="234"/>
      <c r="C29" s="130">
        <v>120</v>
      </c>
      <c r="D29" s="129">
        <v>104</v>
      </c>
      <c r="E29" s="129">
        <v>80</v>
      </c>
      <c r="F29" s="129">
        <v>122</v>
      </c>
      <c r="G29" s="129">
        <v>93</v>
      </c>
    </row>
    <row r="30" spans="1:13" x14ac:dyDescent="0.25">
      <c r="A30" s="131"/>
      <c r="B30" s="152"/>
      <c r="C30" s="129" t="s">
        <v>197</v>
      </c>
      <c r="D30" s="129" t="s">
        <v>198</v>
      </c>
      <c r="E30" s="129" t="s">
        <v>199</v>
      </c>
      <c r="F30" s="129" t="s">
        <v>200</v>
      </c>
      <c r="G30" s="129" t="s">
        <v>232</v>
      </c>
    </row>
    <row r="31" spans="1:13" x14ac:dyDescent="0.25">
      <c r="A31" s="336" t="s">
        <v>203</v>
      </c>
      <c r="B31" s="151" t="s">
        <v>204</v>
      </c>
      <c r="C31" s="127">
        <v>129</v>
      </c>
      <c r="D31" s="127">
        <v>125</v>
      </c>
      <c r="E31" s="127">
        <v>98</v>
      </c>
      <c r="F31" s="127">
        <v>131</v>
      </c>
      <c r="G31" s="127">
        <v>112</v>
      </c>
    </row>
    <row r="32" spans="1:13" x14ac:dyDescent="0.25">
      <c r="A32" s="336"/>
      <c r="B32" s="151" t="s">
        <v>30</v>
      </c>
      <c r="C32" s="127">
        <v>93</v>
      </c>
      <c r="D32" s="127">
        <v>74</v>
      </c>
      <c r="E32" s="127">
        <v>62</v>
      </c>
      <c r="F32" s="127">
        <v>92</v>
      </c>
      <c r="G32" s="127">
        <v>68</v>
      </c>
    </row>
    <row r="33" spans="1:20" x14ac:dyDescent="0.25">
      <c r="A33" s="212" t="s">
        <v>3</v>
      </c>
      <c r="B33" s="234"/>
      <c r="C33" s="130">
        <v>120</v>
      </c>
      <c r="D33" s="129">
        <v>104</v>
      </c>
      <c r="E33" s="129">
        <v>80</v>
      </c>
      <c r="F33" s="129">
        <v>122</v>
      </c>
      <c r="G33" s="129">
        <v>93</v>
      </c>
    </row>
    <row r="34" spans="1:20" s="94" customFormat="1" x14ac:dyDescent="0.25">
      <c r="A34" s="13" t="s">
        <v>176</v>
      </c>
      <c r="B34"/>
      <c r="C34"/>
      <c r="D34"/>
      <c r="E34"/>
      <c r="F34"/>
      <c r="G34"/>
      <c r="H34"/>
      <c r="L34"/>
      <c r="M34"/>
      <c r="N34"/>
      <c r="O34"/>
      <c r="P34"/>
      <c r="Q34"/>
      <c r="R34"/>
      <c r="S34"/>
      <c r="T34"/>
    </row>
  </sheetData>
  <mergeCells count="6">
    <mergeCell ref="B3:G3"/>
    <mergeCell ref="A9:A10"/>
    <mergeCell ref="A27:A28"/>
    <mergeCell ref="A31:A32"/>
    <mergeCell ref="A5:A6"/>
    <mergeCell ref="B25:G2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workbookViewId="0"/>
  </sheetViews>
  <sheetFormatPr defaultRowHeight="15" x14ac:dyDescent="0.25"/>
  <cols>
    <col min="1" max="1" width="14.7109375" customWidth="1"/>
    <col min="2" max="2" width="16.28515625" customWidth="1"/>
    <col min="3" max="3" width="14.28515625" customWidth="1"/>
    <col min="9" max="9" width="16" customWidth="1"/>
    <col min="10" max="10" width="16.85546875" customWidth="1"/>
  </cols>
  <sheetData>
    <row r="1" spans="1:15" x14ac:dyDescent="0.25">
      <c r="A1" s="231" t="s">
        <v>303</v>
      </c>
    </row>
    <row r="3" spans="1:15" ht="38.25" x14ac:dyDescent="0.25">
      <c r="A3" s="158" t="s">
        <v>205</v>
      </c>
      <c r="B3" s="159" t="s">
        <v>225</v>
      </c>
      <c r="C3" s="160" t="s">
        <v>206</v>
      </c>
    </row>
    <row r="4" spans="1:15" ht="16.5" x14ac:dyDescent="0.3">
      <c r="A4" s="251" t="s">
        <v>207</v>
      </c>
      <c r="B4" s="153">
        <v>17.88875332770283</v>
      </c>
      <c r="C4" s="153">
        <v>49.963904891286319</v>
      </c>
      <c r="D4" s="244"/>
      <c r="E4" s="245"/>
      <c r="F4" s="245"/>
      <c r="G4" s="246"/>
      <c r="H4" s="245"/>
      <c r="K4" s="132"/>
      <c r="L4" s="134"/>
      <c r="M4" s="133"/>
      <c r="N4" s="119"/>
      <c r="O4" s="119"/>
    </row>
    <row r="5" spans="1:15" ht="16.5" x14ac:dyDescent="0.3">
      <c r="A5" s="239" t="s">
        <v>149</v>
      </c>
      <c r="B5" s="153">
        <v>20.272226126208981</v>
      </c>
      <c r="C5" s="153">
        <v>53.387037495273951</v>
      </c>
      <c r="D5" s="244"/>
      <c r="E5" s="247"/>
      <c r="F5" s="245"/>
      <c r="G5" s="246"/>
      <c r="H5" s="245"/>
      <c r="K5" s="132"/>
      <c r="L5" s="134"/>
      <c r="M5" s="133"/>
      <c r="N5" s="119"/>
      <c r="O5" s="119"/>
    </row>
    <row r="6" spans="1:15" ht="16.5" x14ac:dyDescent="0.3">
      <c r="A6" s="241" t="s">
        <v>160</v>
      </c>
      <c r="B6" s="153">
        <v>22.113314555936263</v>
      </c>
      <c r="C6" s="153">
        <v>55.369744390057846</v>
      </c>
      <c r="D6" s="248"/>
      <c r="E6" s="245"/>
      <c r="F6" s="245"/>
      <c r="G6" s="246"/>
      <c r="H6" s="245"/>
      <c r="K6" s="132"/>
      <c r="L6" s="134"/>
      <c r="M6" s="133"/>
      <c r="N6" s="119"/>
      <c r="O6" s="119"/>
    </row>
    <row r="7" spans="1:15" ht="16.5" customHeight="1" x14ac:dyDescent="0.3">
      <c r="A7" s="241" t="s">
        <v>164</v>
      </c>
      <c r="B7" s="153">
        <v>24.786969794775967</v>
      </c>
      <c r="C7" s="153">
        <v>62.035666465516648</v>
      </c>
      <c r="D7" s="244"/>
      <c r="E7" s="245"/>
      <c r="F7" s="245"/>
      <c r="G7" s="246"/>
      <c r="H7" s="245"/>
      <c r="K7" s="132"/>
      <c r="L7" s="134"/>
      <c r="M7" s="133"/>
      <c r="N7" s="119"/>
      <c r="O7" s="119"/>
    </row>
    <row r="8" spans="1:15" ht="15" customHeight="1" x14ac:dyDescent="0.3">
      <c r="A8" s="156" t="s">
        <v>208</v>
      </c>
      <c r="B8" s="153">
        <v>23.514987274844803</v>
      </c>
      <c r="C8" s="153">
        <v>64.343550577976842</v>
      </c>
      <c r="D8" s="244"/>
      <c r="E8" s="245"/>
      <c r="F8" s="245"/>
      <c r="G8" s="246"/>
      <c r="H8" s="245"/>
      <c r="K8" s="132"/>
      <c r="L8" s="134"/>
      <c r="M8" s="133"/>
      <c r="N8" s="119"/>
      <c r="O8" s="119"/>
    </row>
    <row r="9" spans="1:15" ht="16.5" x14ac:dyDescent="0.3">
      <c r="A9" s="156" t="s">
        <v>212</v>
      </c>
      <c r="B9" s="153">
        <v>27.336752508768633</v>
      </c>
      <c r="C9" s="153">
        <v>75.08689884452474</v>
      </c>
      <c r="D9" s="244"/>
      <c r="E9" s="245"/>
      <c r="F9" s="245"/>
      <c r="G9" s="246"/>
      <c r="H9" s="245"/>
      <c r="K9" s="132"/>
      <c r="L9" s="134"/>
      <c r="M9" s="133"/>
      <c r="N9" s="119"/>
      <c r="O9" s="119"/>
    </row>
    <row r="10" spans="1:15" ht="16.5" x14ac:dyDescent="0.3">
      <c r="A10" s="156" t="s">
        <v>209</v>
      </c>
      <c r="B10" s="153">
        <v>31.117887440156206</v>
      </c>
      <c r="C10" s="153">
        <v>75.4862545615551</v>
      </c>
      <c r="D10" s="244"/>
      <c r="E10" s="245"/>
      <c r="F10" s="245"/>
      <c r="G10" s="246"/>
      <c r="H10" s="245"/>
      <c r="K10" s="132"/>
      <c r="L10" s="134"/>
      <c r="M10" s="133"/>
      <c r="N10" s="119"/>
      <c r="O10" s="119"/>
    </row>
    <row r="11" spans="1:15" ht="16.5" x14ac:dyDescent="0.3">
      <c r="A11" s="156" t="s">
        <v>210</v>
      </c>
      <c r="B11" s="153">
        <v>35.508378932179099</v>
      </c>
      <c r="C11" s="153">
        <v>76.233332008309674</v>
      </c>
      <c r="D11" s="244"/>
      <c r="E11" s="245"/>
      <c r="F11" s="245"/>
      <c r="G11" s="246"/>
      <c r="H11" s="245"/>
      <c r="K11" s="132"/>
      <c r="L11" s="134"/>
      <c r="M11" s="133"/>
      <c r="N11" s="119"/>
      <c r="O11" s="119"/>
    </row>
    <row r="12" spans="1:15" ht="16.5" x14ac:dyDescent="0.3">
      <c r="A12" s="156" t="s">
        <v>169</v>
      </c>
      <c r="B12" s="153">
        <v>27.191545792290984</v>
      </c>
      <c r="C12" s="153">
        <v>76.816812482798539</v>
      </c>
      <c r="D12" s="244"/>
      <c r="E12" s="245"/>
      <c r="F12" s="245"/>
      <c r="G12" s="246"/>
      <c r="H12" s="245"/>
      <c r="K12" s="132"/>
      <c r="L12" s="134"/>
      <c r="M12" s="133"/>
      <c r="N12" s="119"/>
      <c r="O12" s="119"/>
    </row>
    <row r="13" spans="1:15" ht="16.5" x14ac:dyDescent="0.3">
      <c r="A13" s="156" t="s">
        <v>211</v>
      </c>
      <c r="B13" s="153">
        <v>35.915938580980878</v>
      </c>
      <c r="C13" s="153">
        <v>78.810119229204361</v>
      </c>
      <c r="D13" s="244"/>
      <c r="E13" s="245"/>
      <c r="F13" s="245"/>
      <c r="G13" s="246"/>
      <c r="H13" s="245"/>
      <c r="K13" s="132"/>
      <c r="L13" s="134"/>
      <c r="M13" s="133"/>
      <c r="N13" s="119"/>
      <c r="O13" s="119"/>
    </row>
    <row r="14" spans="1:15" ht="16.5" x14ac:dyDescent="0.3">
      <c r="A14" s="156" t="s">
        <v>213</v>
      </c>
      <c r="B14" s="153">
        <v>31.877629131725648</v>
      </c>
      <c r="C14" s="153">
        <v>86.327851584829176</v>
      </c>
      <c r="D14" s="244"/>
      <c r="E14" s="245"/>
      <c r="F14" s="245"/>
      <c r="G14" s="246"/>
      <c r="H14" s="245"/>
      <c r="K14" s="132"/>
      <c r="L14" s="134"/>
      <c r="M14" s="133"/>
      <c r="N14" s="119"/>
      <c r="O14" s="119"/>
    </row>
    <row r="15" spans="1:15" ht="16.5" customHeight="1" x14ac:dyDescent="0.25">
      <c r="A15" s="242" t="s">
        <v>239</v>
      </c>
      <c r="B15" s="254">
        <v>46.672882980179935</v>
      </c>
      <c r="C15" s="153">
        <v>91.948720129672651</v>
      </c>
      <c r="D15" s="244"/>
      <c r="E15" s="245"/>
      <c r="F15" s="245"/>
      <c r="G15" s="246"/>
      <c r="H15" s="245"/>
      <c r="K15" s="132"/>
      <c r="L15" s="134"/>
      <c r="M15" s="133"/>
      <c r="N15" s="119"/>
      <c r="O15" s="119"/>
    </row>
    <row r="16" spans="1:15" ht="16.5" x14ac:dyDescent="0.3">
      <c r="A16" s="156" t="s">
        <v>214</v>
      </c>
      <c r="B16" s="153">
        <v>40.985747270756598</v>
      </c>
      <c r="C16" s="153">
        <v>99.176827889278073</v>
      </c>
      <c r="D16" s="244"/>
      <c r="E16" s="245"/>
      <c r="F16" s="245"/>
      <c r="G16" s="246"/>
      <c r="H16" s="245"/>
      <c r="K16" s="132"/>
      <c r="L16" s="134"/>
      <c r="M16" s="133"/>
      <c r="N16" s="119"/>
      <c r="O16" s="119"/>
    </row>
    <row r="17" spans="1:15" ht="16.5" x14ac:dyDescent="0.3">
      <c r="A17" s="156" t="s">
        <v>153</v>
      </c>
      <c r="B17" s="153">
        <v>51.297702385433716</v>
      </c>
      <c r="C17" s="153">
        <v>100.64975390295714</v>
      </c>
      <c r="D17" s="244"/>
      <c r="E17" s="245"/>
      <c r="F17" s="245"/>
      <c r="G17" s="246"/>
      <c r="H17" s="245"/>
      <c r="K17" s="132"/>
      <c r="L17" s="134"/>
      <c r="M17" s="133"/>
      <c r="N17" s="119"/>
      <c r="O17" s="119"/>
    </row>
    <row r="18" spans="1:15" ht="15" customHeight="1" x14ac:dyDescent="0.3">
      <c r="A18" s="156" t="s">
        <v>241</v>
      </c>
      <c r="B18" s="153">
        <v>46.957303467811812</v>
      </c>
      <c r="C18" s="153">
        <v>104.1093701034508</v>
      </c>
      <c r="D18" s="244"/>
      <c r="E18" s="245"/>
      <c r="F18" s="245"/>
      <c r="G18" s="246"/>
      <c r="H18" s="245"/>
      <c r="K18" s="132"/>
      <c r="L18" s="134"/>
      <c r="M18" s="133"/>
      <c r="N18" s="119"/>
      <c r="O18" s="119"/>
    </row>
    <row r="19" spans="1:15" ht="16.5" x14ac:dyDescent="0.3">
      <c r="A19" s="156" t="s">
        <v>138</v>
      </c>
      <c r="B19" s="153">
        <v>48.261404326753087</v>
      </c>
      <c r="C19" s="153">
        <v>105.04688717924638</v>
      </c>
      <c r="D19" s="244"/>
      <c r="E19" s="245"/>
      <c r="F19" s="245"/>
      <c r="G19" s="246"/>
      <c r="H19" s="245"/>
      <c r="K19" s="132"/>
      <c r="L19" s="137"/>
      <c r="M19" s="133"/>
      <c r="N19" s="119"/>
      <c r="O19" s="119"/>
    </row>
    <row r="20" spans="1:15" ht="16.5" x14ac:dyDescent="0.3">
      <c r="A20" s="156" t="s">
        <v>150</v>
      </c>
      <c r="B20" s="153">
        <v>45.220045345628819</v>
      </c>
      <c r="C20" s="155">
        <v>115.34803750670584</v>
      </c>
      <c r="D20" s="244"/>
      <c r="E20" s="245"/>
      <c r="F20" s="245"/>
      <c r="G20" s="246"/>
      <c r="H20" s="245"/>
      <c r="K20" s="132"/>
      <c r="L20" s="139"/>
      <c r="M20" s="133"/>
      <c r="N20" s="119"/>
      <c r="O20" s="119"/>
    </row>
    <row r="21" spans="1:15" ht="16.5" x14ac:dyDescent="0.3">
      <c r="A21" s="156" t="s">
        <v>238</v>
      </c>
      <c r="B21" s="243">
        <v>48.851621708157495</v>
      </c>
      <c r="C21" s="243">
        <v>122.9684866319881</v>
      </c>
      <c r="D21" s="244"/>
      <c r="E21" s="245"/>
      <c r="F21" s="245"/>
      <c r="G21" s="246"/>
      <c r="H21" s="245"/>
      <c r="K21" s="132"/>
      <c r="L21" s="134"/>
      <c r="M21" s="133"/>
      <c r="N21" s="119"/>
      <c r="O21" s="119"/>
    </row>
    <row r="22" spans="1:15" ht="16.5" x14ac:dyDescent="0.3">
      <c r="A22" s="156" t="s">
        <v>143</v>
      </c>
      <c r="B22" s="153">
        <v>44.203363559952564</v>
      </c>
      <c r="C22" s="154">
        <v>125.02961779174946</v>
      </c>
      <c r="D22" s="244"/>
      <c r="E22" s="245"/>
      <c r="F22" s="245"/>
      <c r="G22" s="246"/>
      <c r="H22" s="245"/>
      <c r="K22" s="135"/>
      <c r="L22" s="134"/>
      <c r="M22" s="133"/>
      <c r="N22" s="119"/>
      <c r="O22" s="119"/>
    </row>
    <row r="23" spans="1:15" ht="16.5" x14ac:dyDescent="0.3">
      <c r="A23" s="156" t="s">
        <v>142</v>
      </c>
      <c r="B23" s="153">
        <v>56.528407023672223</v>
      </c>
      <c r="C23" s="153">
        <v>132.010199536409</v>
      </c>
      <c r="D23" s="244"/>
      <c r="E23" s="245"/>
      <c r="F23" s="245"/>
      <c r="G23" s="246"/>
      <c r="H23" s="245"/>
      <c r="K23" s="138"/>
      <c r="L23" s="134"/>
      <c r="M23" s="133"/>
      <c r="N23" s="119"/>
      <c r="O23" s="119"/>
    </row>
    <row r="24" spans="1:15" ht="16.5" x14ac:dyDescent="0.3">
      <c r="A24" s="239" t="s">
        <v>170</v>
      </c>
      <c r="B24" s="153">
        <v>56.370611981069864</v>
      </c>
      <c r="C24" s="153">
        <v>142.33579149604648</v>
      </c>
      <c r="D24" s="244"/>
      <c r="E24" s="245"/>
      <c r="F24" s="245"/>
      <c r="G24" s="246"/>
      <c r="H24" s="245"/>
      <c r="K24" s="136"/>
      <c r="L24" s="134"/>
      <c r="M24" s="133"/>
      <c r="N24" s="119"/>
      <c r="O24" s="119"/>
    </row>
    <row r="25" spans="1:15" ht="16.5" x14ac:dyDescent="0.3">
      <c r="A25" s="156" t="s">
        <v>215</v>
      </c>
      <c r="B25" s="153">
        <v>51.450831106373826</v>
      </c>
      <c r="C25" s="153">
        <v>150.71548631601354</v>
      </c>
      <c r="D25" s="244"/>
      <c r="E25" s="245"/>
      <c r="F25" s="245"/>
      <c r="G25" s="246"/>
      <c r="H25" s="245"/>
      <c r="K25" s="132"/>
      <c r="L25" s="134"/>
      <c r="M25" s="133"/>
      <c r="N25" s="119"/>
      <c r="O25" s="119"/>
    </row>
    <row r="26" spans="1:15" ht="16.5" x14ac:dyDescent="0.3">
      <c r="A26" s="156" t="s">
        <v>217</v>
      </c>
      <c r="B26" s="153">
        <v>51.519078461175084</v>
      </c>
      <c r="C26" s="153">
        <v>155.61927049392526</v>
      </c>
      <c r="D26" s="244"/>
      <c r="E26" s="249"/>
      <c r="F26" s="245"/>
      <c r="G26" s="246"/>
      <c r="H26" s="245"/>
      <c r="J26" s="119"/>
    </row>
    <row r="27" spans="1:15" ht="16.5" x14ac:dyDescent="0.3">
      <c r="A27" s="156" t="s">
        <v>148</v>
      </c>
      <c r="B27" s="153">
        <v>77.066117990180672</v>
      </c>
      <c r="C27" s="153">
        <v>158.44103471925484</v>
      </c>
      <c r="D27" s="244"/>
      <c r="E27" s="249"/>
      <c r="F27" s="245"/>
      <c r="G27" s="246"/>
      <c r="H27" s="245"/>
      <c r="J27" s="119"/>
    </row>
    <row r="28" spans="1:15" ht="16.5" x14ac:dyDescent="0.3">
      <c r="A28" s="156" t="s">
        <v>219</v>
      </c>
      <c r="B28" s="153">
        <v>52.017261938378702</v>
      </c>
      <c r="C28" s="153">
        <v>161.2859182793712</v>
      </c>
      <c r="D28" s="244"/>
      <c r="E28" s="250"/>
      <c r="F28" s="245"/>
      <c r="G28" s="246"/>
      <c r="H28" s="245"/>
      <c r="J28" s="119"/>
    </row>
    <row r="29" spans="1:15" ht="16.5" x14ac:dyDescent="0.3">
      <c r="A29" s="156" t="s">
        <v>216</v>
      </c>
      <c r="B29" s="153">
        <v>47.717241797283194</v>
      </c>
      <c r="C29" s="154">
        <v>168.7201991718014</v>
      </c>
      <c r="D29" s="244"/>
      <c r="E29" s="249"/>
      <c r="F29" s="245"/>
      <c r="G29" s="245"/>
      <c r="H29" s="245"/>
    </row>
    <row r="30" spans="1:15" ht="16.5" x14ac:dyDescent="0.3">
      <c r="A30" s="156" t="s">
        <v>218</v>
      </c>
      <c r="B30" s="153">
        <v>67.743453571209784</v>
      </c>
      <c r="C30" s="153">
        <v>180.85734369381365</v>
      </c>
      <c r="D30" s="244"/>
      <c r="E30" s="249"/>
      <c r="F30" s="245"/>
      <c r="G30" s="245"/>
      <c r="H30" s="245"/>
    </row>
    <row r="31" spans="1:15" ht="16.5" x14ac:dyDescent="0.3">
      <c r="A31" s="156" t="s">
        <v>156</v>
      </c>
      <c r="B31" s="157">
        <v>82.477820285838376</v>
      </c>
      <c r="C31" s="157">
        <v>215.48196169099421</v>
      </c>
      <c r="D31" s="244"/>
      <c r="E31" s="245"/>
      <c r="F31" s="245"/>
      <c r="G31" s="245"/>
      <c r="H31" s="245"/>
    </row>
    <row r="32" spans="1:15" s="221" customFormat="1" ht="13.5" x14ac:dyDescent="0.25">
      <c r="A32" s="337" t="s">
        <v>220</v>
      </c>
      <c r="B32" s="337"/>
    </row>
    <row r="33" spans="1:8" s="221" customFormat="1" ht="13.5" x14ac:dyDescent="0.25">
      <c r="A33" s="337" t="s">
        <v>231</v>
      </c>
      <c r="B33" s="337"/>
      <c r="C33" s="337"/>
      <c r="D33" s="337"/>
      <c r="E33" s="337"/>
      <c r="F33" s="337"/>
      <c r="G33" s="337"/>
      <c r="H33" s="337"/>
    </row>
    <row r="34" spans="1:8" s="221" customFormat="1" ht="13.5" x14ac:dyDescent="0.25">
      <c r="A34" s="337" t="s">
        <v>240</v>
      </c>
      <c r="B34" s="337"/>
      <c r="C34" s="337"/>
      <c r="D34" s="337"/>
      <c r="E34" s="337"/>
      <c r="F34" s="337"/>
    </row>
    <row r="35" spans="1:8" x14ac:dyDescent="0.25">
      <c r="A35" s="338"/>
      <c r="B35" s="338"/>
      <c r="C35" s="338"/>
      <c r="D35" s="338"/>
      <c r="E35" s="338"/>
      <c r="F35" s="338"/>
    </row>
  </sheetData>
  <sortState ref="A4:C31">
    <sortCondition ref="C4"/>
  </sortState>
  <mergeCells count="4">
    <mergeCell ref="A32:B32"/>
    <mergeCell ref="A34:F34"/>
    <mergeCell ref="A35:F35"/>
    <mergeCell ref="A33:H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68"/>
  <sheetViews>
    <sheetView workbookViewId="0"/>
  </sheetViews>
  <sheetFormatPr defaultRowHeight="10.5" x14ac:dyDescent="0.15"/>
  <cols>
    <col min="1" max="1" width="14.28515625" style="12" customWidth="1"/>
    <col min="2" max="2" width="12.5703125" style="12" customWidth="1"/>
    <col min="3" max="3" width="12.7109375" style="12" customWidth="1"/>
    <col min="4" max="4" width="11.140625" style="12" customWidth="1"/>
    <col min="5" max="5" width="0.5703125" style="12" customWidth="1"/>
    <col min="6" max="6" width="12.7109375" style="12" customWidth="1"/>
    <col min="7" max="7" width="12.28515625" style="12" customWidth="1"/>
    <col min="8" max="8" width="11.140625" style="12" customWidth="1"/>
    <col min="9" max="9" width="0.5703125" style="12" customWidth="1"/>
    <col min="10" max="10" width="10" style="12" customWidth="1"/>
    <col min="11" max="11" width="9.140625" style="12"/>
    <col min="12" max="12" width="11.140625" style="12" customWidth="1"/>
    <col min="13" max="13" width="9.140625" style="12"/>
    <col min="14" max="14" width="13.5703125" style="12" customWidth="1"/>
    <col min="15" max="16" width="9.140625" style="12"/>
    <col min="17" max="25" width="14.42578125" style="12" customWidth="1"/>
    <col min="26" max="256" width="9.140625" style="12"/>
    <col min="257" max="257" width="10.85546875" style="12" customWidth="1"/>
    <col min="258" max="258" width="10.85546875" style="12" bestFit="1" customWidth="1"/>
    <col min="259" max="259" width="14.28515625" style="12" bestFit="1" customWidth="1"/>
    <col min="260" max="260" width="8.42578125" style="12" customWidth="1"/>
    <col min="261" max="261" width="11.28515625" style="12" customWidth="1"/>
    <col min="262" max="262" width="12.7109375" style="12" customWidth="1"/>
    <col min="263" max="263" width="13.85546875" style="12" customWidth="1"/>
    <col min="264" max="264" width="12.85546875" style="12" customWidth="1"/>
    <col min="265" max="265" width="14.42578125" style="12" customWidth="1"/>
    <col min="266" max="266" width="10" style="12" customWidth="1"/>
    <col min="267" max="512" width="9.140625" style="12"/>
    <col min="513" max="513" width="10.85546875" style="12" customWidth="1"/>
    <col min="514" max="514" width="10.85546875" style="12" bestFit="1" customWidth="1"/>
    <col min="515" max="515" width="14.28515625" style="12" bestFit="1" customWidth="1"/>
    <col min="516" max="516" width="8.42578125" style="12" customWidth="1"/>
    <col min="517" max="517" width="11.28515625" style="12" customWidth="1"/>
    <col min="518" max="518" width="12.7109375" style="12" customWidth="1"/>
    <col min="519" max="519" width="13.85546875" style="12" customWidth="1"/>
    <col min="520" max="520" width="12.85546875" style="12" customWidth="1"/>
    <col min="521" max="521" width="14.42578125" style="12" customWidth="1"/>
    <col min="522" max="522" width="10" style="12" customWidth="1"/>
    <col min="523" max="768" width="9.140625" style="12"/>
    <col min="769" max="769" width="10.85546875" style="12" customWidth="1"/>
    <col min="770" max="770" width="10.85546875" style="12" bestFit="1" customWidth="1"/>
    <col min="771" max="771" width="14.28515625" style="12" bestFit="1" customWidth="1"/>
    <col min="772" max="772" width="8.42578125" style="12" customWidth="1"/>
    <col min="773" max="773" width="11.28515625" style="12" customWidth="1"/>
    <col min="774" max="774" width="12.7109375" style="12" customWidth="1"/>
    <col min="775" max="775" width="13.85546875" style="12" customWidth="1"/>
    <col min="776" max="776" width="12.85546875" style="12" customWidth="1"/>
    <col min="777" max="777" width="14.42578125" style="12" customWidth="1"/>
    <col min="778" max="778" width="10" style="12" customWidth="1"/>
    <col min="779" max="1024" width="9.140625" style="12"/>
    <col min="1025" max="1025" width="10.85546875" style="12" customWidth="1"/>
    <col min="1026" max="1026" width="10.85546875" style="12" bestFit="1" customWidth="1"/>
    <col min="1027" max="1027" width="14.28515625" style="12" bestFit="1" customWidth="1"/>
    <col min="1028" max="1028" width="8.42578125" style="12" customWidth="1"/>
    <col min="1029" max="1029" width="11.28515625" style="12" customWidth="1"/>
    <col min="1030" max="1030" width="12.7109375" style="12" customWidth="1"/>
    <col min="1031" max="1031" width="13.85546875" style="12" customWidth="1"/>
    <col min="1032" max="1032" width="12.85546875" style="12" customWidth="1"/>
    <col min="1033" max="1033" width="14.42578125" style="12" customWidth="1"/>
    <col min="1034" max="1034" width="10" style="12" customWidth="1"/>
    <col min="1035" max="1280" width="9.140625" style="12"/>
    <col min="1281" max="1281" width="10.85546875" style="12" customWidth="1"/>
    <col min="1282" max="1282" width="10.85546875" style="12" bestFit="1" customWidth="1"/>
    <col min="1283" max="1283" width="14.28515625" style="12" bestFit="1" customWidth="1"/>
    <col min="1284" max="1284" width="8.42578125" style="12" customWidth="1"/>
    <col min="1285" max="1285" width="11.28515625" style="12" customWidth="1"/>
    <col min="1286" max="1286" width="12.7109375" style="12" customWidth="1"/>
    <col min="1287" max="1287" width="13.85546875" style="12" customWidth="1"/>
    <col min="1288" max="1288" width="12.85546875" style="12" customWidth="1"/>
    <col min="1289" max="1289" width="14.42578125" style="12" customWidth="1"/>
    <col min="1290" max="1290" width="10" style="12" customWidth="1"/>
    <col min="1291" max="1536" width="9.140625" style="12"/>
    <col min="1537" max="1537" width="10.85546875" style="12" customWidth="1"/>
    <col min="1538" max="1538" width="10.85546875" style="12" bestFit="1" customWidth="1"/>
    <col min="1539" max="1539" width="14.28515625" style="12" bestFit="1" customWidth="1"/>
    <col min="1540" max="1540" width="8.42578125" style="12" customWidth="1"/>
    <col min="1541" max="1541" width="11.28515625" style="12" customWidth="1"/>
    <col min="1542" max="1542" width="12.7109375" style="12" customWidth="1"/>
    <col min="1543" max="1543" width="13.85546875" style="12" customWidth="1"/>
    <col min="1544" max="1544" width="12.85546875" style="12" customWidth="1"/>
    <col min="1545" max="1545" width="14.42578125" style="12" customWidth="1"/>
    <col min="1546" max="1546" width="10" style="12" customWidth="1"/>
    <col min="1547" max="1792" width="9.140625" style="12"/>
    <col min="1793" max="1793" width="10.85546875" style="12" customWidth="1"/>
    <col min="1794" max="1794" width="10.85546875" style="12" bestFit="1" customWidth="1"/>
    <col min="1795" max="1795" width="14.28515625" style="12" bestFit="1" customWidth="1"/>
    <col min="1796" max="1796" width="8.42578125" style="12" customWidth="1"/>
    <col min="1797" max="1797" width="11.28515625" style="12" customWidth="1"/>
    <col min="1798" max="1798" width="12.7109375" style="12" customWidth="1"/>
    <col min="1799" max="1799" width="13.85546875" style="12" customWidth="1"/>
    <col min="1800" max="1800" width="12.85546875" style="12" customWidth="1"/>
    <col min="1801" max="1801" width="14.42578125" style="12" customWidth="1"/>
    <col min="1802" max="1802" width="10" style="12" customWidth="1"/>
    <col min="1803" max="2048" width="9.140625" style="12"/>
    <col min="2049" max="2049" width="10.85546875" style="12" customWidth="1"/>
    <col min="2050" max="2050" width="10.85546875" style="12" bestFit="1" customWidth="1"/>
    <col min="2051" max="2051" width="14.28515625" style="12" bestFit="1" customWidth="1"/>
    <col min="2052" max="2052" width="8.42578125" style="12" customWidth="1"/>
    <col min="2053" max="2053" width="11.28515625" style="12" customWidth="1"/>
    <col min="2054" max="2054" width="12.7109375" style="12" customWidth="1"/>
    <col min="2055" max="2055" width="13.85546875" style="12" customWidth="1"/>
    <col min="2056" max="2056" width="12.85546875" style="12" customWidth="1"/>
    <col min="2057" max="2057" width="14.42578125" style="12" customWidth="1"/>
    <col min="2058" max="2058" width="10" style="12" customWidth="1"/>
    <col min="2059" max="2304" width="9.140625" style="12"/>
    <col min="2305" max="2305" width="10.85546875" style="12" customWidth="1"/>
    <col min="2306" max="2306" width="10.85546875" style="12" bestFit="1" customWidth="1"/>
    <col min="2307" max="2307" width="14.28515625" style="12" bestFit="1" customWidth="1"/>
    <col min="2308" max="2308" width="8.42578125" style="12" customWidth="1"/>
    <col min="2309" max="2309" width="11.28515625" style="12" customWidth="1"/>
    <col min="2310" max="2310" width="12.7109375" style="12" customWidth="1"/>
    <col min="2311" max="2311" width="13.85546875" style="12" customWidth="1"/>
    <col min="2312" max="2312" width="12.85546875" style="12" customWidth="1"/>
    <col min="2313" max="2313" width="14.42578125" style="12" customWidth="1"/>
    <col min="2314" max="2314" width="10" style="12" customWidth="1"/>
    <col min="2315" max="2560" width="9.140625" style="12"/>
    <col min="2561" max="2561" width="10.85546875" style="12" customWidth="1"/>
    <col min="2562" max="2562" width="10.85546875" style="12" bestFit="1" customWidth="1"/>
    <col min="2563" max="2563" width="14.28515625" style="12" bestFit="1" customWidth="1"/>
    <col min="2564" max="2564" width="8.42578125" style="12" customWidth="1"/>
    <col min="2565" max="2565" width="11.28515625" style="12" customWidth="1"/>
    <col min="2566" max="2566" width="12.7109375" style="12" customWidth="1"/>
    <col min="2567" max="2567" width="13.85546875" style="12" customWidth="1"/>
    <col min="2568" max="2568" width="12.85546875" style="12" customWidth="1"/>
    <col min="2569" max="2569" width="14.42578125" style="12" customWidth="1"/>
    <col min="2570" max="2570" width="10" style="12" customWidth="1"/>
    <col min="2571" max="2816" width="9.140625" style="12"/>
    <col min="2817" max="2817" width="10.85546875" style="12" customWidth="1"/>
    <col min="2818" max="2818" width="10.85546875" style="12" bestFit="1" customWidth="1"/>
    <col min="2819" max="2819" width="14.28515625" style="12" bestFit="1" customWidth="1"/>
    <col min="2820" max="2820" width="8.42578125" style="12" customWidth="1"/>
    <col min="2821" max="2821" width="11.28515625" style="12" customWidth="1"/>
    <col min="2822" max="2822" width="12.7109375" style="12" customWidth="1"/>
    <col min="2823" max="2823" width="13.85546875" style="12" customWidth="1"/>
    <col min="2824" max="2824" width="12.85546875" style="12" customWidth="1"/>
    <col min="2825" max="2825" width="14.42578125" style="12" customWidth="1"/>
    <col min="2826" max="2826" width="10" style="12" customWidth="1"/>
    <col min="2827" max="3072" width="9.140625" style="12"/>
    <col min="3073" max="3073" width="10.85546875" style="12" customWidth="1"/>
    <col min="3074" max="3074" width="10.85546875" style="12" bestFit="1" customWidth="1"/>
    <col min="3075" max="3075" width="14.28515625" style="12" bestFit="1" customWidth="1"/>
    <col min="3076" max="3076" width="8.42578125" style="12" customWidth="1"/>
    <col min="3077" max="3077" width="11.28515625" style="12" customWidth="1"/>
    <col min="3078" max="3078" width="12.7109375" style="12" customWidth="1"/>
    <col min="3079" max="3079" width="13.85546875" style="12" customWidth="1"/>
    <col min="3080" max="3080" width="12.85546875" style="12" customWidth="1"/>
    <col min="3081" max="3081" width="14.42578125" style="12" customWidth="1"/>
    <col min="3082" max="3082" width="10" style="12" customWidth="1"/>
    <col min="3083" max="3328" width="9.140625" style="12"/>
    <col min="3329" max="3329" width="10.85546875" style="12" customWidth="1"/>
    <col min="3330" max="3330" width="10.85546875" style="12" bestFit="1" customWidth="1"/>
    <col min="3331" max="3331" width="14.28515625" style="12" bestFit="1" customWidth="1"/>
    <col min="3332" max="3332" width="8.42578125" style="12" customWidth="1"/>
    <col min="3333" max="3333" width="11.28515625" style="12" customWidth="1"/>
    <col min="3334" max="3334" width="12.7109375" style="12" customWidth="1"/>
    <col min="3335" max="3335" width="13.85546875" style="12" customWidth="1"/>
    <col min="3336" max="3336" width="12.85546875" style="12" customWidth="1"/>
    <col min="3337" max="3337" width="14.42578125" style="12" customWidth="1"/>
    <col min="3338" max="3338" width="10" style="12" customWidth="1"/>
    <col min="3339" max="3584" width="9.140625" style="12"/>
    <col min="3585" max="3585" width="10.85546875" style="12" customWidth="1"/>
    <col min="3586" max="3586" width="10.85546875" style="12" bestFit="1" customWidth="1"/>
    <col min="3587" max="3587" width="14.28515625" style="12" bestFit="1" customWidth="1"/>
    <col min="3588" max="3588" width="8.42578125" style="12" customWidth="1"/>
    <col min="3589" max="3589" width="11.28515625" style="12" customWidth="1"/>
    <col min="3590" max="3590" width="12.7109375" style="12" customWidth="1"/>
    <col min="3591" max="3591" width="13.85546875" style="12" customWidth="1"/>
    <col min="3592" max="3592" width="12.85546875" style="12" customWidth="1"/>
    <col min="3593" max="3593" width="14.42578125" style="12" customWidth="1"/>
    <col min="3594" max="3594" width="10" style="12" customWidth="1"/>
    <col min="3595" max="3840" width="9.140625" style="12"/>
    <col min="3841" max="3841" width="10.85546875" style="12" customWidth="1"/>
    <col min="3842" max="3842" width="10.85546875" style="12" bestFit="1" customWidth="1"/>
    <col min="3843" max="3843" width="14.28515625" style="12" bestFit="1" customWidth="1"/>
    <col min="3844" max="3844" width="8.42578125" style="12" customWidth="1"/>
    <col min="3845" max="3845" width="11.28515625" style="12" customWidth="1"/>
    <col min="3846" max="3846" width="12.7109375" style="12" customWidth="1"/>
    <col min="3847" max="3847" width="13.85546875" style="12" customWidth="1"/>
    <col min="3848" max="3848" width="12.85546875" style="12" customWidth="1"/>
    <col min="3849" max="3849" width="14.42578125" style="12" customWidth="1"/>
    <col min="3850" max="3850" width="10" style="12" customWidth="1"/>
    <col min="3851" max="4096" width="9.140625" style="12"/>
    <col min="4097" max="4097" width="10.85546875" style="12" customWidth="1"/>
    <col min="4098" max="4098" width="10.85546875" style="12" bestFit="1" customWidth="1"/>
    <col min="4099" max="4099" width="14.28515625" style="12" bestFit="1" customWidth="1"/>
    <col min="4100" max="4100" width="8.42578125" style="12" customWidth="1"/>
    <col min="4101" max="4101" width="11.28515625" style="12" customWidth="1"/>
    <col min="4102" max="4102" width="12.7109375" style="12" customWidth="1"/>
    <col min="4103" max="4103" width="13.85546875" style="12" customWidth="1"/>
    <col min="4104" max="4104" width="12.85546875" style="12" customWidth="1"/>
    <col min="4105" max="4105" width="14.42578125" style="12" customWidth="1"/>
    <col min="4106" max="4106" width="10" style="12" customWidth="1"/>
    <col min="4107" max="4352" width="9.140625" style="12"/>
    <col min="4353" max="4353" width="10.85546875" style="12" customWidth="1"/>
    <col min="4354" max="4354" width="10.85546875" style="12" bestFit="1" customWidth="1"/>
    <col min="4355" max="4355" width="14.28515625" style="12" bestFit="1" customWidth="1"/>
    <col min="4356" max="4356" width="8.42578125" style="12" customWidth="1"/>
    <col min="4357" max="4357" width="11.28515625" style="12" customWidth="1"/>
    <col min="4358" max="4358" width="12.7109375" style="12" customWidth="1"/>
    <col min="4359" max="4359" width="13.85546875" style="12" customWidth="1"/>
    <col min="4360" max="4360" width="12.85546875" style="12" customWidth="1"/>
    <col min="4361" max="4361" width="14.42578125" style="12" customWidth="1"/>
    <col min="4362" max="4362" width="10" style="12" customWidth="1"/>
    <col min="4363" max="4608" width="9.140625" style="12"/>
    <col min="4609" max="4609" width="10.85546875" style="12" customWidth="1"/>
    <col min="4610" max="4610" width="10.85546875" style="12" bestFit="1" customWidth="1"/>
    <col min="4611" max="4611" width="14.28515625" style="12" bestFit="1" customWidth="1"/>
    <col min="4612" max="4612" width="8.42578125" style="12" customWidth="1"/>
    <col min="4613" max="4613" width="11.28515625" style="12" customWidth="1"/>
    <col min="4614" max="4614" width="12.7109375" style="12" customWidth="1"/>
    <col min="4615" max="4615" width="13.85546875" style="12" customWidth="1"/>
    <col min="4616" max="4616" width="12.85546875" style="12" customWidth="1"/>
    <col min="4617" max="4617" width="14.42578125" style="12" customWidth="1"/>
    <col min="4618" max="4618" width="10" style="12" customWidth="1"/>
    <col min="4619" max="4864" width="9.140625" style="12"/>
    <col min="4865" max="4865" width="10.85546875" style="12" customWidth="1"/>
    <col min="4866" max="4866" width="10.85546875" style="12" bestFit="1" customWidth="1"/>
    <col min="4867" max="4867" width="14.28515625" style="12" bestFit="1" customWidth="1"/>
    <col min="4868" max="4868" width="8.42578125" style="12" customWidth="1"/>
    <col min="4869" max="4869" width="11.28515625" style="12" customWidth="1"/>
    <col min="4870" max="4870" width="12.7109375" style="12" customWidth="1"/>
    <col min="4871" max="4871" width="13.85546875" style="12" customWidth="1"/>
    <col min="4872" max="4872" width="12.85546875" style="12" customWidth="1"/>
    <col min="4873" max="4873" width="14.42578125" style="12" customWidth="1"/>
    <col min="4874" max="4874" width="10" style="12" customWidth="1"/>
    <col min="4875" max="5120" width="9.140625" style="12"/>
    <col min="5121" max="5121" width="10.85546875" style="12" customWidth="1"/>
    <col min="5122" max="5122" width="10.85546875" style="12" bestFit="1" customWidth="1"/>
    <col min="5123" max="5123" width="14.28515625" style="12" bestFit="1" customWidth="1"/>
    <col min="5124" max="5124" width="8.42578125" style="12" customWidth="1"/>
    <col min="5125" max="5125" width="11.28515625" style="12" customWidth="1"/>
    <col min="5126" max="5126" width="12.7109375" style="12" customWidth="1"/>
    <col min="5127" max="5127" width="13.85546875" style="12" customWidth="1"/>
    <col min="5128" max="5128" width="12.85546875" style="12" customWidth="1"/>
    <col min="5129" max="5129" width="14.42578125" style="12" customWidth="1"/>
    <col min="5130" max="5130" width="10" style="12" customWidth="1"/>
    <col min="5131" max="5376" width="9.140625" style="12"/>
    <col min="5377" max="5377" width="10.85546875" style="12" customWidth="1"/>
    <col min="5378" max="5378" width="10.85546875" style="12" bestFit="1" customWidth="1"/>
    <col min="5379" max="5379" width="14.28515625" style="12" bestFit="1" customWidth="1"/>
    <col min="5380" max="5380" width="8.42578125" style="12" customWidth="1"/>
    <col min="5381" max="5381" width="11.28515625" style="12" customWidth="1"/>
    <col min="5382" max="5382" width="12.7109375" style="12" customWidth="1"/>
    <col min="5383" max="5383" width="13.85546875" style="12" customWidth="1"/>
    <col min="5384" max="5384" width="12.85546875" style="12" customWidth="1"/>
    <col min="5385" max="5385" width="14.42578125" style="12" customWidth="1"/>
    <col min="5386" max="5386" width="10" style="12" customWidth="1"/>
    <col min="5387" max="5632" width="9.140625" style="12"/>
    <col min="5633" max="5633" width="10.85546875" style="12" customWidth="1"/>
    <col min="5634" max="5634" width="10.85546875" style="12" bestFit="1" customWidth="1"/>
    <col min="5635" max="5635" width="14.28515625" style="12" bestFit="1" customWidth="1"/>
    <col min="5636" max="5636" width="8.42578125" style="12" customWidth="1"/>
    <col min="5637" max="5637" width="11.28515625" style="12" customWidth="1"/>
    <col min="5638" max="5638" width="12.7109375" style="12" customWidth="1"/>
    <col min="5639" max="5639" width="13.85546875" style="12" customWidth="1"/>
    <col min="5640" max="5640" width="12.85546875" style="12" customWidth="1"/>
    <col min="5641" max="5641" width="14.42578125" style="12" customWidth="1"/>
    <col min="5642" max="5642" width="10" style="12" customWidth="1"/>
    <col min="5643" max="5888" width="9.140625" style="12"/>
    <col min="5889" max="5889" width="10.85546875" style="12" customWidth="1"/>
    <col min="5890" max="5890" width="10.85546875" style="12" bestFit="1" customWidth="1"/>
    <col min="5891" max="5891" width="14.28515625" style="12" bestFit="1" customWidth="1"/>
    <col min="5892" max="5892" width="8.42578125" style="12" customWidth="1"/>
    <col min="5893" max="5893" width="11.28515625" style="12" customWidth="1"/>
    <col min="5894" max="5894" width="12.7109375" style="12" customWidth="1"/>
    <col min="5895" max="5895" width="13.85546875" style="12" customWidth="1"/>
    <col min="5896" max="5896" width="12.85546875" style="12" customWidth="1"/>
    <col min="5897" max="5897" width="14.42578125" style="12" customWidth="1"/>
    <col min="5898" max="5898" width="10" style="12" customWidth="1"/>
    <col min="5899" max="6144" width="9.140625" style="12"/>
    <col min="6145" max="6145" width="10.85546875" style="12" customWidth="1"/>
    <col min="6146" max="6146" width="10.85546875" style="12" bestFit="1" customWidth="1"/>
    <col min="6147" max="6147" width="14.28515625" style="12" bestFit="1" customWidth="1"/>
    <col min="6148" max="6148" width="8.42578125" style="12" customWidth="1"/>
    <col min="6149" max="6149" width="11.28515625" style="12" customWidth="1"/>
    <col min="6150" max="6150" width="12.7109375" style="12" customWidth="1"/>
    <col min="6151" max="6151" width="13.85546875" style="12" customWidth="1"/>
    <col min="6152" max="6152" width="12.85546875" style="12" customWidth="1"/>
    <col min="6153" max="6153" width="14.42578125" style="12" customWidth="1"/>
    <col min="6154" max="6154" width="10" style="12" customWidth="1"/>
    <col min="6155" max="6400" width="9.140625" style="12"/>
    <col min="6401" max="6401" width="10.85546875" style="12" customWidth="1"/>
    <col min="6402" max="6402" width="10.85546875" style="12" bestFit="1" customWidth="1"/>
    <col min="6403" max="6403" width="14.28515625" style="12" bestFit="1" customWidth="1"/>
    <col min="6404" max="6404" width="8.42578125" style="12" customWidth="1"/>
    <col min="6405" max="6405" width="11.28515625" style="12" customWidth="1"/>
    <col min="6406" max="6406" width="12.7109375" style="12" customWidth="1"/>
    <col min="6407" max="6407" width="13.85546875" style="12" customWidth="1"/>
    <col min="6408" max="6408" width="12.85546875" style="12" customWidth="1"/>
    <col min="6409" max="6409" width="14.42578125" style="12" customWidth="1"/>
    <col min="6410" max="6410" width="10" style="12" customWidth="1"/>
    <col min="6411" max="6656" width="9.140625" style="12"/>
    <col min="6657" max="6657" width="10.85546875" style="12" customWidth="1"/>
    <col min="6658" max="6658" width="10.85546875" style="12" bestFit="1" customWidth="1"/>
    <col min="6659" max="6659" width="14.28515625" style="12" bestFit="1" customWidth="1"/>
    <col min="6660" max="6660" width="8.42578125" style="12" customWidth="1"/>
    <col min="6661" max="6661" width="11.28515625" style="12" customWidth="1"/>
    <col min="6662" max="6662" width="12.7109375" style="12" customWidth="1"/>
    <col min="6663" max="6663" width="13.85546875" style="12" customWidth="1"/>
    <col min="6664" max="6664" width="12.85546875" style="12" customWidth="1"/>
    <col min="6665" max="6665" width="14.42578125" style="12" customWidth="1"/>
    <col min="6666" max="6666" width="10" style="12" customWidth="1"/>
    <col min="6667" max="6912" width="9.140625" style="12"/>
    <col min="6913" max="6913" width="10.85546875" style="12" customWidth="1"/>
    <col min="6914" max="6914" width="10.85546875" style="12" bestFit="1" customWidth="1"/>
    <col min="6915" max="6915" width="14.28515625" style="12" bestFit="1" customWidth="1"/>
    <col min="6916" max="6916" width="8.42578125" style="12" customWidth="1"/>
    <col min="6917" max="6917" width="11.28515625" style="12" customWidth="1"/>
    <col min="6918" max="6918" width="12.7109375" style="12" customWidth="1"/>
    <col min="6919" max="6919" width="13.85546875" style="12" customWidth="1"/>
    <col min="6920" max="6920" width="12.85546875" style="12" customWidth="1"/>
    <col min="6921" max="6921" width="14.42578125" style="12" customWidth="1"/>
    <col min="6922" max="6922" width="10" style="12" customWidth="1"/>
    <col min="6923" max="7168" width="9.140625" style="12"/>
    <col min="7169" max="7169" width="10.85546875" style="12" customWidth="1"/>
    <col min="7170" max="7170" width="10.85546875" style="12" bestFit="1" customWidth="1"/>
    <col min="7171" max="7171" width="14.28515625" style="12" bestFit="1" customWidth="1"/>
    <col min="7172" max="7172" width="8.42578125" style="12" customWidth="1"/>
    <col min="7173" max="7173" width="11.28515625" style="12" customWidth="1"/>
    <col min="7174" max="7174" width="12.7109375" style="12" customWidth="1"/>
    <col min="7175" max="7175" width="13.85546875" style="12" customWidth="1"/>
    <col min="7176" max="7176" width="12.85546875" style="12" customWidth="1"/>
    <col min="7177" max="7177" width="14.42578125" style="12" customWidth="1"/>
    <col min="7178" max="7178" width="10" style="12" customWidth="1"/>
    <col min="7179" max="7424" width="9.140625" style="12"/>
    <col min="7425" max="7425" width="10.85546875" style="12" customWidth="1"/>
    <col min="7426" max="7426" width="10.85546875" style="12" bestFit="1" customWidth="1"/>
    <col min="7427" max="7427" width="14.28515625" style="12" bestFit="1" customWidth="1"/>
    <col min="7428" max="7428" width="8.42578125" style="12" customWidth="1"/>
    <col min="7429" max="7429" width="11.28515625" style="12" customWidth="1"/>
    <col min="7430" max="7430" width="12.7109375" style="12" customWidth="1"/>
    <col min="7431" max="7431" width="13.85546875" style="12" customWidth="1"/>
    <col min="7432" max="7432" width="12.85546875" style="12" customWidth="1"/>
    <col min="7433" max="7433" width="14.42578125" style="12" customWidth="1"/>
    <col min="7434" max="7434" width="10" style="12" customWidth="1"/>
    <col min="7435" max="7680" width="9.140625" style="12"/>
    <col min="7681" max="7681" width="10.85546875" style="12" customWidth="1"/>
    <col min="7682" max="7682" width="10.85546875" style="12" bestFit="1" customWidth="1"/>
    <col min="7683" max="7683" width="14.28515625" style="12" bestFit="1" customWidth="1"/>
    <col min="7684" max="7684" width="8.42578125" style="12" customWidth="1"/>
    <col min="7685" max="7685" width="11.28515625" style="12" customWidth="1"/>
    <col min="7686" max="7686" width="12.7109375" style="12" customWidth="1"/>
    <col min="7687" max="7687" width="13.85546875" style="12" customWidth="1"/>
    <col min="7688" max="7688" width="12.85546875" style="12" customWidth="1"/>
    <col min="7689" max="7689" width="14.42578125" style="12" customWidth="1"/>
    <col min="7690" max="7690" width="10" style="12" customWidth="1"/>
    <col min="7691" max="7936" width="9.140625" style="12"/>
    <col min="7937" max="7937" width="10.85546875" style="12" customWidth="1"/>
    <col min="7938" max="7938" width="10.85546875" style="12" bestFit="1" customWidth="1"/>
    <col min="7939" max="7939" width="14.28515625" style="12" bestFit="1" customWidth="1"/>
    <col min="7940" max="7940" width="8.42578125" style="12" customWidth="1"/>
    <col min="7941" max="7941" width="11.28515625" style="12" customWidth="1"/>
    <col min="7942" max="7942" width="12.7109375" style="12" customWidth="1"/>
    <col min="7943" max="7943" width="13.85546875" style="12" customWidth="1"/>
    <col min="7944" max="7944" width="12.85546875" style="12" customWidth="1"/>
    <col min="7945" max="7945" width="14.42578125" style="12" customWidth="1"/>
    <col min="7946" max="7946" width="10" style="12" customWidth="1"/>
    <col min="7947" max="8192" width="9.140625" style="12"/>
    <col min="8193" max="8193" width="10.85546875" style="12" customWidth="1"/>
    <col min="8194" max="8194" width="10.85546875" style="12" bestFit="1" customWidth="1"/>
    <col min="8195" max="8195" width="14.28515625" style="12" bestFit="1" customWidth="1"/>
    <col min="8196" max="8196" width="8.42578125" style="12" customWidth="1"/>
    <col min="8197" max="8197" width="11.28515625" style="12" customWidth="1"/>
    <col min="8198" max="8198" width="12.7109375" style="12" customWidth="1"/>
    <col min="8199" max="8199" width="13.85546875" style="12" customWidth="1"/>
    <col min="8200" max="8200" width="12.85546875" style="12" customWidth="1"/>
    <col min="8201" max="8201" width="14.42578125" style="12" customWidth="1"/>
    <col min="8202" max="8202" width="10" style="12" customWidth="1"/>
    <col min="8203" max="8448" width="9.140625" style="12"/>
    <col min="8449" max="8449" width="10.85546875" style="12" customWidth="1"/>
    <col min="8450" max="8450" width="10.85546875" style="12" bestFit="1" customWidth="1"/>
    <col min="8451" max="8451" width="14.28515625" style="12" bestFit="1" customWidth="1"/>
    <col min="8452" max="8452" width="8.42578125" style="12" customWidth="1"/>
    <col min="8453" max="8453" width="11.28515625" style="12" customWidth="1"/>
    <col min="8454" max="8454" width="12.7109375" style="12" customWidth="1"/>
    <col min="8455" max="8455" width="13.85546875" style="12" customWidth="1"/>
    <col min="8456" max="8456" width="12.85546875" style="12" customWidth="1"/>
    <col min="8457" max="8457" width="14.42578125" style="12" customWidth="1"/>
    <col min="8458" max="8458" width="10" style="12" customWidth="1"/>
    <col min="8459" max="8704" width="9.140625" style="12"/>
    <col min="8705" max="8705" width="10.85546875" style="12" customWidth="1"/>
    <col min="8706" max="8706" width="10.85546875" style="12" bestFit="1" customWidth="1"/>
    <col min="8707" max="8707" width="14.28515625" style="12" bestFit="1" customWidth="1"/>
    <col min="8708" max="8708" width="8.42578125" style="12" customWidth="1"/>
    <col min="8709" max="8709" width="11.28515625" style="12" customWidth="1"/>
    <col min="8710" max="8710" width="12.7109375" style="12" customWidth="1"/>
    <col min="8711" max="8711" width="13.85546875" style="12" customWidth="1"/>
    <col min="8712" max="8712" width="12.85546875" style="12" customWidth="1"/>
    <col min="8713" max="8713" width="14.42578125" style="12" customWidth="1"/>
    <col min="8714" max="8714" width="10" style="12" customWidth="1"/>
    <col min="8715" max="8960" width="9.140625" style="12"/>
    <col min="8961" max="8961" width="10.85546875" style="12" customWidth="1"/>
    <col min="8962" max="8962" width="10.85546875" style="12" bestFit="1" customWidth="1"/>
    <col min="8963" max="8963" width="14.28515625" style="12" bestFit="1" customWidth="1"/>
    <col min="8964" max="8964" width="8.42578125" style="12" customWidth="1"/>
    <col min="8965" max="8965" width="11.28515625" style="12" customWidth="1"/>
    <col min="8966" max="8966" width="12.7109375" style="12" customWidth="1"/>
    <col min="8967" max="8967" width="13.85546875" style="12" customWidth="1"/>
    <col min="8968" max="8968" width="12.85546875" style="12" customWidth="1"/>
    <col min="8969" max="8969" width="14.42578125" style="12" customWidth="1"/>
    <col min="8970" max="8970" width="10" style="12" customWidth="1"/>
    <col min="8971" max="9216" width="9.140625" style="12"/>
    <col min="9217" max="9217" width="10.85546875" style="12" customWidth="1"/>
    <col min="9218" max="9218" width="10.85546875" style="12" bestFit="1" customWidth="1"/>
    <col min="9219" max="9219" width="14.28515625" style="12" bestFit="1" customWidth="1"/>
    <col min="9220" max="9220" width="8.42578125" style="12" customWidth="1"/>
    <col min="9221" max="9221" width="11.28515625" style="12" customWidth="1"/>
    <col min="9222" max="9222" width="12.7109375" style="12" customWidth="1"/>
    <col min="9223" max="9223" width="13.85546875" style="12" customWidth="1"/>
    <col min="9224" max="9224" width="12.85546875" style="12" customWidth="1"/>
    <col min="9225" max="9225" width="14.42578125" style="12" customWidth="1"/>
    <col min="9226" max="9226" width="10" style="12" customWidth="1"/>
    <col min="9227" max="9472" width="9.140625" style="12"/>
    <col min="9473" max="9473" width="10.85546875" style="12" customWidth="1"/>
    <col min="9474" max="9474" width="10.85546875" style="12" bestFit="1" customWidth="1"/>
    <col min="9475" max="9475" width="14.28515625" style="12" bestFit="1" customWidth="1"/>
    <col min="9476" max="9476" width="8.42578125" style="12" customWidth="1"/>
    <col min="9477" max="9477" width="11.28515625" style="12" customWidth="1"/>
    <col min="9478" max="9478" width="12.7109375" style="12" customWidth="1"/>
    <col min="9479" max="9479" width="13.85546875" style="12" customWidth="1"/>
    <col min="9480" max="9480" width="12.85546875" style="12" customWidth="1"/>
    <col min="9481" max="9481" width="14.42578125" style="12" customWidth="1"/>
    <col min="9482" max="9482" width="10" style="12" customWidth="1"/>
    <col min="9483" max="9728" width="9.140625" style="12"/>
    <col min="9729" max="9729" width="10.85546875" style="12" customWidth="1"/>
    <col min="9730" max="9730" width="10.85546875" style="12" bestFit="1" customWidth="1"/>
    <col min="9731" max="9731" width="14.28515625" style="12" bestFit="1" customWidth="1"/>
    <col min="9732" max="9732" width="8.42578125" style="12" customWidth="1"/>
    <col min="9733" max="9733" width="11.28515625" style="12" customWidth="1"/>
    <col min="9734" max="9734" width="12.7109375" style="12" customWidth="1"/>
    <col min="9735" max="9735" width="13.85546875" style="12" customWidth="1"/>
    <col min="9736" max="9736" width="12.85546875" style="12" customWidth="1"/>
    <col min="9737" max="9737" width="14.42578125" style="12" customWidth="1"/>
    <col min="9738" max="9738" width="10" style="12" customWidth="1"/>
    <col min="9739" max="9984" width="9.140625" style="12"/>
    <col min="9985" max="9985" width="10.85546875" style="12" customWidth="1"/>
    <col min="9986" max="9986" width="10.85546875" style="12" bestFit="1" customWidth="1"/>
    <col min="9987" max="9987" width="14.28515625" style="12" bestFit="1" customWidth="1"/>
    <col min="9988" max="9988" width="8.42578125" style="12" customWidth="1"/>
    <col min="9989" max="9989" width="11.28515625" style="12" customWidth="1"/>
    <col min="9990" max="9990" width="12.7109375" style="12" customWidth="1"/>
    <col min="9991" max="9991" width="13.85546875" style="12" customWidth="1"/>
    <col min="9992" max="9992" width="12.85546875" style="12" customWidth="1"/>
    <col min="9993" max="9993" width="14.42578125" style="12" customWidth="1"/>
    <col min="9994" max="9994" width="10" style="12" customWidth="1"/>
    <col min="9995" max="10240" width="9.140625" style="12"/>
    <col min="10241" max="10241" width="10.85546875" style="12" customWidth="1"/>
    <col min="10242" max="10242" width="10.85546875" style="12" bestFit="1" customWidth="1"/>
    <col min="10243" max="10243" width="14.28515625" style="12" bestFit="1" customWidth="1"/>
    <col min="10244" max="10244" width="8.42578125" style="12" customWidth="1"/>
    <col min="10245" max="10245" width="11.28515625" style="12" customWidth="1"/>
    <col min="10246" max="10246" width="12.7109375" style="12" customWidth="1"/>
    <col min="10247" max="10247" width="13.85546875" style="12" customWidth="1"/>
    <col min="10248" max="10248" width="12.85546875" style="12" customWidth="1"/>
    <col min="10249" max="10249" width="14.42578125" style="12" customWidth="1"/>
    <col min="10250" max="10250" width="10" style="12" customWidth="1"/>
    <col min="10251" max="10496" width="9.140625" style="12"/>
    <col min="10497" max="10497" width="10.85546875" style="12" customWidth="1"/>
    <col min="10498" max="10498" width="10.85546875" style="12" bestFit="1" customWidth="1"/>
    <col min="10499" max="10499" width="14.28515625" style="12" bestFit="1" customWidth="1"/>
    <col min="10500" max="10500" width="8.42578125" style="12" customWidth="1"/>
    <col min="10501" max="10501" width="11.28515625" style="12" customWidth="1"/>
    <col min="10502" max="10502" width="12.7109375" style="12" customWidth="1"/>
    <col min="10503" max="10503" width="13.85546875" style="12" customWidth="1"/>
    <col min="10504" max="10504" width="12.85546875" style="12" customWidth="1"/>
    <col min="10505" max="10505" width="14.42578125" style="12" customWidth="1"/>
    <col min="10506" max="10506" width="10" style="12" customWidth="1"/>
    <col min="10507" max="10752" width="9.140625" style="12"/>
    <col min="10753" max="10753" width="10.85546875" style="12" customWidth="1"/>
    <col min="10754" max="10754" width="10.85546875" style="12" bestFit="1" customWidth="1"/>
    <col min="10755" max="10755" width="14.28515625" style="12" bestFit="1" customWidth="1"/>
    <col min="10756" max="10756" width="8.42578125" style="12" customWidth="1"/>
    <col min="10757" max="10757" width="11.28515625" style="12" customWidth="1"/>
    <col min="10758" max="10758" width="12.7109375" style="12" customWidth="1"/>
    <col min="10759" max="10759" width="13.85546875" style="12" customWidth="1"/>
    <col min="10760" max="10760" width="12.85546875" style="12" customWidth="1"/>
    <col min="10761" max="10761" width="14.42578125" style="12" customWidth="1"/>
    <col min="10762" max="10762" width="10" style="12" customWidth="1"/>
    <col min="10763" max="11008" width="9.140625" style="12"/>
    <col min="11009" max="11009" width="10.85546875" style="12" customWidth="1"/>
    <col min="11010" max="11010" width="10.85546875" style="12" bestFit="1" customWidth="1"/>
    <col min="11011" max="11011" width="14.28515625" style="12" bestFit="1" customWidth="1"/>
    <col min="11012" max="11012" width="8.42578125" style="12" customWidth="1"/>
    <col min="11013" max="11013" width="11.28515625" style="12" customWidth="1"/>
    <col min="11014" max="11014" width="12.7109375" style="12" customWidth="1"/>
    <col min="11015" max="11015" width="13.85546875" style="12" customWidth="1"/>
    <col min="11016" max="11016" width="12.85546875" style="12" customWidth="1"/>
    <col min="11017" max="11017" width="14.42578125" style="12" customWidth="1"/>
    <col min="11018" max="11018" width="10" style="12" customWidth="1"/>
    <col min="11019" max="11264" width="9.140625" style="12"/>
    <col min="11265" max="11265" width="10.85546875" style="12" customWidth="1"/>
    <col min="11266" max="11266" width="10.85546875" style="12" bestFit="1" customWidth="1"/>
    <col min="11267" max="11267" width="14.28515625" style="12" bestFit="1" customWidth="1"/>
    <col min="11268" max="11268" width="8.42578125" style="12" customWidth="1"/>
    <col min="11269" max="11269" width="11.28515625" style="12" customWidth="1"/>
    <col min="11270" max="11270" width="12.7109375" style="12" customWidth="1"/>
    <col min="11271" max="11271" width="13.85546875" style="12" customWidth="1"/>
    <col min="11272" max="11272" width="12.85546875" style="12" customWidth="1"/>
    <col min="11273" max="11273" width="14.42578125" style="12" customWidth="1"/>
    <col min="11274" max="11274" width="10" style="12" customWidth="1"/>
    <col min="11275" max="11520" width="9.140625" style="12"/>
    <col min="11521" max="11521" width="10.85546875" style="12" customWidth="1"/>
    <col min="11522" max="11522" width="10.85546875" style="12" bestFit="1" customWidth="1"/>
    <col min="11523" max="11523" width="14.28515625" style="12" bestFit="1" customWidth="1"/>
    <col min="11524" max="11524" width="8.42578125" style="12" customWidth="1"/>
    <col min="11525" max="11525" width="11.28515625" style="12" customWidth="1"/>
    <col min="11526" max="11526" width="12.7109375" style="12" customWidth="1"/>
    <col min="11527" max="11527" width="13.85546875" style="12" customWidth="1"/>
    <col min="11528" max="11528" width="12.85546875" style="12" customWidth="1"/>
    <col min="11529" max="11529" width="14.42578125" style="12" customWidth="1"/>
    <col min="11530" max="11530" width="10" style="12" customWidth="1"/>
    <col min="11531" max="11776" width="9.140625" style="12"/>
    <col min="11777" max="11777" width="10.85546875" style="12" customWidth="1"/>
    <col min="11778" max="11778" width="10.85546875" style="12" bestFit="1" customWidth="1"/>
    <col min="11779" max="11779" width="14.28515625" style="12" bestFit="1" customWidth="1"/>
    <col min="11780" max="11780" width="8.42578125" style="12" customWidth="1"/>
    <col min="11781" max="11781" width="11.28515625" style="12" customWidth="1"/>
    <col min="11782" max="11782" width="12.7109375" style="12" customWidth="1"/>
    <col min="11783" max="11783" width="13.85546875" style="12" customWidth="1"/>
    <col min="11784" max="11784" width="12.85546875" style="12" customWidth="1"/>
    <col min="11785" max="11785" width="14.42578125" style="12" customWidth="1"/>
    <col min="11786" max="11786" width="10" style="12" customWidth="1"/>
    <col min="11787" max="12032" width="9.140625" style="12"/>
    <col min="12033" max="12033" width="10.85546875" style="12" customWidth="1"/>
    <col min="12034" max="12034" width="10.85546875" style="12" bestFit="1" customWidth="1"/>
    <col min="12035" max="12035" width="14.28515625" style="12" bestFit="1" customWidth="1"/>
    <col min="12036" max="12036" width="8.42578125" style="12" customWidth="1"/>
    <col min="12037" max="12037" width="11.28515625" style="12" customWidth="1"/>
    <col min="12038" max="12038" width="12.7109375" style="12" customWidth="1"/>
    <col min="12039" max="12039" width="13.85546875" style="12" customWidth="1"/>
    <col min="12040" max="12040" width="12.85546875" style="12" customWidth="1"/>
    <col min="12041" max="12041" width="14.42578125" style="12" customWidth="1"/>
    <col min="12042" max="12042" width="10" style="12" customWidth="1"/>
    <col min="12043" max="12288" width="9.140625" style="12"/>
    <col min="12289" max="12289" width="10.85546875" style="12" customWidth="1"/>
    <col min="12290" max="12290" width="10.85546875" style="12" bestFit="1" customWidth="1"/>
    <col min="12291" max="12291" width="14.28515625" style="12" bestFit="1" customWidth="1"/>
    <col min="12292" max="12292" width="8.42578125" style="12" customWidth="1"/>
    <col min="12293" max="12293" width="11.28515625" style="12" customWidth="1"/>
    <col min="12294" max="12294" width="12.7109375" style="12" customWidth="1"/>
    <col min="12295" max="12295" width="13.85546875" style="12" customWidth="1"/>
    <col min="12296" max="12296" width="12.85546875" style="12" customWidth="1"/>
    <col min="12297" max="12297" width="14.42578125" style="12" customWidth="1"/>
    <col min="12298" max="12298" width="10" style="12" customWidth="1"/>
    <col min="12299" max="12544" width="9.140625" style="12"/>
    <col min="12545" max="12545" width="10.85546875" style="12" customWidth="1"/>
    <col min="12546" max="12546" width="10.85546875" style="12" bestFit="1" customWidth="1"/>
    <col min="12547" max="12547" width="14.28515625" style="12" bestFit="1" customWidth="1"/>
    <col min="12548" max="12548" width="8.42578125" style="12" customWidth="1"/>
    <col min="12549" max="12549" width="11.28515625" style="12" customWidth="1"/>
    <col min="12550" max="12550" width="12.7109375" style="12" customWidth="1"/>
    <col min="12551" max="12551" width="13.85546875" style="12" customWidth="1"/>
    <col min="12552" max="12552" width="12.85546875" style="12" customWidth="1"/>
    <col min="12553" max="12553" width="14.42578125" style="12" customWidth="1"/>
    <col min="12554" max="12554" width="10" style="12" customWidth="1"/>
    <col min="12555" max="12800" width="9.140625" style="12"/>
    <col min="12801" max="12801" width="10.85546875" style="12" customWidth="1"/>
    <col min="12802" max="12802" width="10.85546875" style="12" bestFit="1" customWidth="1"/>
    <col min="12803" max="12803" width="14.28515625" style="12" bestFit="1" customWidth="1"/>
    <col min="12804" max="12804" width="8.42578125" style="12" customWidth="1"/>
    <col min="12805" max="12805" width="11.28515625" style="12" customWidth="1"/>
    <col min="12806" max="12806" width="12.7109375" style="12" customWidth="1"/>
    <col min="12807" max="12807" width="13.85546875" style="12" customWidth="1"/>
    <col min="12808" max="12808" width="12.85546875" style="12" customWidth="1"/>
    <col min="12809" max="12809" width="14.42578125" style="12" customWidth="1"/>
    <col min="12810" max="12810" width="10" style="12" customWidth="1"/>
    <col min="12811" max="13056" width="9.140625" style="12"/>
    <col min="13057" max="13057" width="10.85546875" style="12" customWidth="1"/>
    <col min="13058" max="13058" width="10.85546875" style="12" bestFit="1" customWidth="1"/>
    <col min="13059" max="13059" width="14.28515625" style="12" bestFit="1" customWidth="1"/>
    <col min="13060" max="13060" width="8.42578125" style="12" customWidth="1"/>
    <col min="13061" max="13061" width="11.28515625" style="12" customWidth="1"/>
    <col min="13062" max="13062" width="12.7109375" style="12" customWidth="1"/>
    <col min="13063" max="13063" width="13.85546875" style="12" customWidth="1"/>
    <col min="13064" max="13064" width="12.85546875" style="12" customWidth="1"/>
    <col min="13065" max="13065" width="14.42578125" style="12" customWidth="1"/>
    <col min="13066" max="13066" width="10" style="12" customWidth="1"/>
    <col min="13067" max="13312" width="9.140625" style="12"/>
    <col min="13313" max="13313" width="10.85546875" style="12" customWidth="1"/>
    <col min="13314" max="13314" width="10.85546875" style="12" bestFit="1" customWidth="1"/>
    <col min="13315" max="13315" width="14.28515625" style="12" bestFit="1" customWidth="1"/>
    <col min="13316" max="13316" width="8.42578125" style="12" customWidth="1"/>
    <col min="13317" max="13317" width="11.28515625" style="12" customWidth="1"/>
    <col min="13318" max="13318" width="12.7109375" style="12" customWidth="1"/>
    <col min="13319" max="13319" width="13.85546875" style="12" customWidth="1"/>
    <col min="13320" max="13320" width="12.85546875" style="12" customWidth="1"/>
    <col min="13321" max="13321" width="14.42578125" style="12" customWidth="1"/>
    <col min="13322" max="13322" width="10" style="12" customWidth="1"/>
    <col min="13323" max="13568" width="9.140625" style="12"/>
    <col min="13569" max="13569" width="10.85546875" style="12" customWidth="1"/>
    <col min="13570" max="13570" width="10.85546875" style="12" bestFit="1" customWidth="1"/>
    <col min="13571" max="13571" width="14.28515625" style="12" bestFit="1" customWidth="1"/>
    <col min="13572" max="13572" width="8.42578125" style="12" customWidth="1"/>
    <col min="13573" max="13573" width="11.28515625" style="12" customWidth="1"/>
    <col min="13574" max="13574" width="12.7109375" style="12" customWidth="1"/>
    <col min="13575" max="13575" width="13.85546875" style="12" customWidth="1"/>
    <col min="13576" max="13576" width="12.85546875" style="12" customWidth="1"/>
    <col min="13577" max="13577" width="14.42578125" style="12" customWidth="1"/>
    <col min="13578" max="13578" width="10" style="12" customWidth="1"/>
    <col min="13579" max="13824" width="9.140625" style="12"/>
    <col min="13825" max="13825" width="10.85546875" style="12" customWidth="1"/>
    <col min="13826" max="13826" width="10.85546875" style="12" bestFit="1" customWidth="1"/>
    <col min="13827" max="13827" width="14.28515625" style="12" bestFit="1" customWidth="1"/>
    <col min="13828" max="13828" width="8.42578125" style="12" customWidth="1"/>
    <col min="13829" max="13829" width="11.28515625" style="12" customWidth="1"/>
    <col min="13830" max="13830" width="12.7109375" style="12" customWidth="1"/>
    <col min="13831" max="13831" width="13.85546875" style="12" customWidth="1"/>
    <col min="13832" max="13832" width="12.85546875" style="12" customWidth="1"/>
    <col min="13833" max="13833" width="14.42578125" style="12" customWidth="1"/>
    <col min="13834" max="13834" width="10" style="12" customWidth="1"/>
    <col min="13835" max="14080" width="9.140625" style="12"/>
    <col min="14081" max="14081" width="10.85546875" style="12" customWidth="1"/>
    <col min="14082" max="14082" width="10.85546875" style="12" bestFit="1" customWidth="1"/>
    <col min="14083" max="14083" width="14.28515625" style="12" bestFit="1" customWidth="1"/>
    <col min="14084" max="14084" width="8.42578125" style="12" customWidth="1"/>
    <col min="14085" max="14085" width="11.28515625" style="12" customWidth="1"/>
    <col min="14086" max="14086" width="12.7109375" style="12" customWidth="1"/>
    <col min="14087" max="14087" width="13.85546875" style="12" customWidth="1"/>
    <col min="14088" max="14088" width="12.85546875" style="12" customWidth="1"/>
    <col min="14089" max="14089" width="14.42578125" style="12" customWidth="1"/>
    <col min="14090" max="14090" width="10" style="12" customWidth="1"/>
    <col min="14091" max="14336" width="9.140625" style="12"/>
    <col min="14337" max="14337" width="10.85546875" style="12" customWidth="1"/>
    <col min="14338" max="14338" width="10.85546875" style="12" bestFit="1" customWidth="1"/>
    <col min="14339" max="14339" width="14.28515625" style="12" bestFit="1" customWidth="1"/>
    <col min="14340" max="14340" width="8.42578125" style="12" customWidth="1"/>
    <col min="14341" max="14341" width="11.28515625" style="12" customWidth="1"/>
    <col min="14342" max="14342" width="12.7109375" style="12" customWidth="1"/>
    <col min="14343" max="14343" width="13.85546875" style="12" customWidth="1"/>
    <col min="14344" max="14344" width="12.85546875" style="12" customWidth="1"/>
    <col min="14345" max="14345" width="14.42578125" style="12" customWidth="1"/>
    <col min="14346" max="14346" width="10" style="12" customWidth="1"/>
    <col min="14347" max="14592" width="9.140625" style="12"/>
    <col min="14593" max="14593" width="10.85546875" style="12" customWidth="1"/>
    <col min="14594" max="14594" width="10.85546875" style="12" bestFit="1" customWidth="1"/>
    <col min="14595" max="14595" width="14.28515625" style="12" bestFit="1" customWidth="1"/>
    <col min="14596" max="14596" width="8.42578125" style="12" customWidth="1"/>
    <col min="14597" max="14597" width="11.28515625" style="12" customWidth="1"/>
    <col min="14598" max="14598" width="12.7109375" style="12" customWidth="1"/>
    <col min="14599" max="14599" width="13.85546875" style="12" customWidth="1"/>
    <col min="14600" max="14600" width="12.85546875" style="12" customWidth="1"/>
    <col min="14601" max="14601" width="14.42578125" style="12" customWidth="1"/>
    <col min="14602" max="14602" width="10" style="12" customWidth="1"/>
    <col min="14603" max="14848" width="9.140625" style="12"/>
    <col min="14849" max="14849" width="10.85546875" style="12" customWidth="1"/>
    <col min="14850" max="14850" width="10.85546875" style="12" bestFit="1" customWidth="1"/>
    <col min="14851" max="14851" width="14.28515625" style="12" bestFit="1" customWidth="1"/>
    <col min="14852" max="14852" width="8.42578125" style="12" customWidth="1"/>
    <col min="14853" max="14853" width="11.28515625" style="12" customWidth="1"/>
    <col min="14854" max="14854" width="12.7109375" style="12" customWidth="1"/>
    <col min="14855" max="14855" width="13.85546875" style="12" customWidth="1"/>
    <col min="14856" max="14856" width="12.85546875" style="12" customWidth="1"/>
    <col min="14857" max="14857" width="14.42578125" style="12" customWidth="1"/>
    <col min="14858" max="14858" width="10" style="12" customWidth="1"/>
    <col min="14859" max="15104" width="9.140625" style="12"/>
    <col min="15105" max="15105" width="10.85546875" style="12" customWidth="1"/>
    <col min="15106" max="15106" width="10.85546875" style="12" bestFit="1" customWidth="1"/>
    <col min="15107" max="15107" width="14.28515625" style="12" bestFit="1" customWidth="1"/>
    <col min="15108" max="15108" width="8.42578125" style="12" customWidth="1"/>
    <col min="15109" max="15109" width="11.28515625" style="12" customWidth="1"/>
    <col min="15110" max="15110" width="12.7109375" style="12" customWidth="1"/>
    <col min="15111" max="15111" width="13.85546875" style="12" customWidth="1"/>
    <col min="15112" max="15112" width="12.85546875" style="12" customWidth="1"/>
    <col min="15113" max="15113" width="14.42578125" style="12" customWidth="1"/>
    <col min="15114" max="15114" width="10" style="12" customWidth="1"/>
    <col min="15115" max="15360" width="9.140625" style="12"/>
    <col min="15361" max="15361" width="10.85546875" style="12" customWidth="1"/>
    <col min="15362" max="15362" width="10.85546875" style="12" bestFit="1" customWidth="1"/>
    <col min="15363" max="15363" width="14.28515625" style="12" bestFit="1" customWidth="1"/>
    <col min="15364" max="15364" width="8.42578125" style="12" customWidth="1"/>
    <col min="15365" max="15365" width="11.28515625" style="12" customWidth="1"/>
    <col min="15366" max="15366" width="12.7109375" style="12" customWidth="1"/>
    <col min="15367" max="15367" width="13.85546875" style="12" customWidth="1"/>
    <col min="15368" max="15368" width="12.85546875" style="12" customWidth="1"/>
    <col min="15369" max="15369" width="14.42578125" style="12" customWidth="1"/>
    <col min="15370" max="15370" width="10" style="12" customWidth="1"/>
    <col min="15371" max="15616" width="9.140625" style="12"/>
    <col min="15617" max="15617" width="10.85546875" style="12" customWidth="1"/>
    <col min="15618" max="15618" width="10.85546875" style="12" bestFit="1" customWidth="1"/>
    <col min="15619" max="15619" width="14.28515625" style="12" bestFit="1" customWidth="1"/>
    <col min="15620" max="15620" width="8.42578125" style="12" customWidth="1"/>
    <col min="15621" max="15621" width="11.28515625" style="12" customWidth="1"/>
    <col min="15622" max="15622" width="12.7109375" style="12" customWidth="1"/>
    <col min="15623" max="15623" width="13.85546875" style="12" customWidth="1"/>
    <col min="15624" max="15624" width="12.85546875" style="12" customWidth="1"/>
    <col min="15625" max="15625" width="14.42578125" style="12" customWidth="1"/>
    <col min="15626" max="15626" width="10" style="12" customWidth="1"/>
    <col min="15627" max="15872" width="9.140625" style="12"/>
    <col min="15873" max="15873" width="10.85546875" style="12" customWidth="1"/>
    <col min="15874" max="15874" width="10.85546875" style="12" bestFit="1" customWidth="1"/>
    <col min="15875" max="15875" width="14.28515625" style="12" bestFit="1" customWidth="1"/>
    <col min="15876" max="15876" width="8.42578125" style="12" customWidth="1"/>
    <col min="15877" max="15877" width="11.28515625" style="12" customWidth="1"/>
    <col min="15878" max="15878" width="12.7109375" style="12" customWidth="1"/>
    <col min="15879" max="15879" width="13.85546875" style="12" customWidth="1"/>
    <col min="15880" max="15880" width="12.85546875" style="12" customWidth="1"/>
    <col min="15881" max="15881" width="14.42578125" style="12" customWidth="1"/>
    <col min="15882" max="15882" width="10" style="12" customWidth="1"/>
    <col min="15883" max="16128" width="9.140625" style="12"/>
    <col min="16129" max="16129" width="10.85546875" style="12" customWidth="1"/>
    <col min="16130" max="16130" width="10.85546875" style="12" bestFit="1" customWidth="1"/>
    <col min="16131" max="16131" width="14.28515625" style="12" bestFit="1" customWidth="1"/>
    <col min="16132" max="16132" width="8.42578125" style="12" customWidth="1"/>
    <col min="16133" max="16133" width="11.28515625" style="12" customWidth="1"/>
    <col min="16134" max="16134" width="12.7109375" style="12" customWidth="1"/>
    <col min="16135" max="16135" width="13.85546875" style="12" customWidth="1"/>
    <col min="16136" max="16136" width="12.85546875" style="12" customWidth="1"/>
    <col min="16137" max="16137" width="14.42578125" style="12" customWidth="1"/>
    <col min="16138" max="16138" width="10" style="12" customWidth="1"/>
    <col min="16139" max="16384" width="9.140625" style="12"/>
  </cols>
  <sheetData>
    <row r="1" spans="1:20" x14ac:dyDescent="0.15">
      <c r="A1" s="227" t="s">
        <v>288</v>
      </c>
    </row>
    <row r="2" spans="1:20" x14ac:dyDescent="0.15">
      <c r="A2" s="54" t="s">
        <v>286</v>
      </c>
      <c r="B2" s="55"/>
      <c r="C2" s="55"/>
      <c r="D2" s="55"/>
      <c r="E2" s="55"/>
      <c r="F2" s="55"/>
      <c r="G2" s="55"/>
      <c r="H2" s="55"/>
      <c r="I2" s="55"/>
      <c r="J2" s="55"/>
    </row>
    <row r="4" spans="1:20" ht="27" customHeight="1" x14ac:dyDescent="0.15">
      <c r="A4" s="342" t="s">
        <v>29</v>
      </c>
      <c r="B4" s="345">
        <v>2018</v>
      </c>
      <c r="C4" s="345"/>
      <c r="D4" s="345"/>
      <c r="E4" s="161"/>
      <c r="F4" s="346">
        <v>2019</v>
      </c>
      <c r="G4" s="347"/>
      <c r="H4" s="347"/>
      <c r="I4" s="161"/>
      <c r="J4" s="348" t="s">
        <v>252</v>
      </c>
      <c r="K4" s="348"/>
      <c r="L4" s="348"/>
      <c r="N4" s="262"/>
    </row>
    <row r="5" spans="1:20" s="56" customFormat="1" ht="15.75" customHeight="1" x14ac:dyDescent="0.25">
      <c r="A5" s="343"/>
      <c r="B5" s="345" t="s">
        <v>31</v>
      </c>
      <c r="C5" s="345"/>
      <c r="D5" s="345"/>
      <c r="E5" s="345"/>
      <c r="F5" s="345"/>
      <c r="G5" s="345"/>
      <c r="H5" s="345"/>
      <c r="I5" s="345"/>
      <c r="J5" s="345"/>
      <c r="K5" s="345"/>
      <c r="L5" s="345"/>
    </row>
    <row r="6" spans="1:20" ht="37.5" customHeight="1" x14ac:dyDescent="0.15">
      <c r="A6" s="344"/>
      <c r="B6" s="57" t="s">
        <v>4</v>
      </c>
      <c r="C6" s="57" t="s">
        <v>5</v>
      </c>
      <c r="D6" s="57" t="s">
        <v>6</v>
      </c>
      <c r="E6" s="58"/>
      <c r="F6" s="57" t="s">
        <v>4</v>
      </c>
      <c r="G6" s="57" t="s">
        <v>5</v>
      </c>
      <c r="H6" s="57" t="s">
        <v>6</v>
      </c>
      <c r="I6" s="58"/>
      <c r="J6" s="57" t="s">
        <v>4</v>
      </c>
      <c r="K6" s="57" t="s">
        <v>5</v>
      </c>
      <c r="L6" s="57" t="s">
        <v>6</v>
      </c>
    </row>
    <row r="7" spans="1:20" ht="25.5" customHeight="1" x14ac:dyDescent="0.15">
      <c r="A7" s="59" t="s">
        <v>1</v>
      </c>
      <c r="B7" s="60">
        <v>49948206</v>
      </c>
      <c r="C7" s="60">
        <v>140193803</v>
      </c>
      <c r="D7" s="3">
        <v>2.8067835509447527</v>
      </c>
      <c r="E7" s="2"/>
      <c r="F7" s="60">
        <v>50421984</v>
      </c>
      <c r="G7" s="60">
        <v>140376766</v>
      </c>
      <c r="H7" s="3">
        <v>2.7840389223875048</v>
      </c>
      <c r="I7" s="2"/>
      <c r="J7" s="14">
        <v>0.94853857213610127</v>
      </c>
      <c r="K7" s="14">
        <v>0.1305071951004777</v>
      </c>
      <c r="L7" s="3">
        <v>-2.2744628557247903E-2</v>
      </c>
      <c r="O7" s="77"/>
      <c r="P7" s="75"/>
      <c r="R7" s="79"/>
      <c r="S7" s="79"/>
      <c r="T7" s="79"/>
    </row>
    <row r="8" spans="1:20" ht="25.5" customHeight="1" x14ac:dyDescent="0.15">
      <c r="A8" s="59" t="s">
        <v>2</v>
      </c>
      <c r="B8" s="61">
        <v>46824639</v>
      </c>
      <c r="C8" s="61">
        <v>139276433</v>
      </c>
      <c r="D8" s="3">
        <v>2.9744261989932266</v>
      </c>
      <c r="E8" s="62"/>
      <c r="F8" s="61">
        <v>47376634</v>
      </c>
      <c r="G8" s="61">
        <v>140561131</v>
      </c>
      <c r="H8" s="3">
        <v>2.9668872423482004</v>
      </c>
      <c r="I8" s="62"/>
      <c r="J8" s="14">
        <v>1.1788558583441358</v>
      </c>
      <c r="K8" s="14">
        <v>0.92240874663984584</v>
      </c>
      <c r="L8" s="3">
        <v>-7.5389566450261292E-3</v>
      </c>
      <c r="O8" s="77"/>
      <c r="P8" s="75"/>
      <c r="R8" s="79"/>
      <c r="S8" s="79"/>
      <c r="T8" s="79"/>
    </row>
    <row r="9" spans="1:20" ht="25.5" customHeight="1" x14ac:dyDescent="0.15">
      <c r="A9" s="63" t="s">
        <v>3</v>
      </c>
      <c r="B9" s="60">
        <v>96772845</v>
      </c>
      <c r="C9" s="60">
        <v>279470236</v>
      </c>
      <c r="D9" s="3">
        <v>2.8878993482107504</v>
      </c>
      <c r="E9" s="4"/>
      <c r="F9" s="60">
        <v>97798618</v>
      </c>
      <c r="G9" s="60">
        <v>280937897</v>
      </c>
      <c r="H9" s="3">
        <v>2.8726162265401336</v>
      </c>
      <c r="I9" s="4"/>
      <c r="J9" s="14">
        <v>1.0599802041574691</v>
      </c>
      <c r="K9" s="14">
        <v>0.525158249767955</v>
      </c>
      <c r="L9" s="3">
        <v>-1.528312167061685E-2</v>
      </c>
      <c r="N9" s="77"/>
      <c r="O9" s="77"/>
      <c r="P9" s="75"/>
      <c r="R9" s="79"/>
      <c r="S9" s="79"/>
      <c r="T9" s="79"/>
    </row>
    <row r="10" spans="1:20" s="56" customFormat="1" ht="15.75" customHeight="1" x14ac:dyDescent="0.25">
      <c r="A10" s="64"/>
      <c r="B10" s="339" t="s">
        <v>171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N10" s="78"/>
      <c r="O10" s="78"/>
    </row>
    <row r="11" spans="1:20" ht="25.5" customHeight="1" x14ac:dyDescent="0.15">
      <c r="A11" s="59" t="s">
        <v>1</v>
      </c>
      <c r="B11" s="2">
        <v>14957523</v>
      </c>
      <c r="C11" s="2">
        <v>72140588</v>
      </c>
      <c r="D11" s="3">
        <v>4.823030390793984</v>
      </c>
      <c r="E11" s="62"/>
      <c r="F11" s="2">
        <v>15949449</v>
      </c>
      <c r="G11" s="61">
        <v>75699821</v>
      </c>
      <c r="H11" s="3">
        <v>4.7462342429509636</v>
      </c>
      <c r="I11" s="62"/>
      <c r="J11" s="14">
        <v>6.6316194198732035</v>
      </c>
      <c r="K11" s="14">
        <v>4.9337454804222034</v>
      </c>
      <c r="L11" s="3">
        <v>-7.6796147843020357E-2</v>
      </c>
      <c r="N11" s="77"/>
      <c r="O11" s="77"/>
      <c r="P11" s="75"/>
      <c r="R11" s="79"/>
      <c r="S11" s="79"/>
      <c r="T11" s="79"/>
    </row>
    <row r="12" spans="1:20" ht="25.5" customHeight="1" x14ac:dyDescent="0.15">
      <c r="A12" s="59" t="s">
        <v>2</v>
      </c>
      <c r="B12" s="61">
        <v>16370564</v>
      </c>
      <c r="C12" s="61">
        <v>77234113</v>
      </c>
      <c r="D12" s="3">
        <v>4.717865126699361</v>
      </c>
      <c r="E12" s="56"/>
      <c r="F12" s="61">
        <v>17633586</v>
      </c>
      <c r="G12" s="61">
        <v>80101553</v>
      </c>
      <c r="H12" s="3">
        <v>4.5425560631853328</v>
      </c>
      <c r="I12" s="56"/>
      <c r="J12" s="14">
        <v>7.7152015043586744</v>
      </c>
      <c r="K12" s="14">
        <v>3.7126599744856179</v>
      </c>
      <c r="L12" s="3">
        <v>-0.1753090635140282</v>
      </c>
      <c r="N12" s="77"/>
      <c r="O12" s="77"/>
      <c r="P12" s="75"/>
      <c r="R12" s="79"/>
      <c r="S12" s="79"/>
      <c r="T12" s="79"/>
    </row>
    <row r="13" spans="1:20" ht="25.5" customHeight="1" x14ac:dyDescent="0.15">
      <c r="A13" s="63" t="s">
        <v>3</v>
      </c>
      <c r="B13" s="66">
        <v>31328087</v>
      </c>
      <c r="C13" s="66">
        <v>149374701</v>
      </c>
      <c r="D13" s="69">
        <v>4.7680760398807625</v>
      </c>
      <c r="E13" s="68"/>
      <c r="F13" s="66">
        <v>33583035</v>
      </c>
      <c r="G13" s="66">
        <v>155801374</v>
      </c>
      <c r="H13" s="3">
        <v>4.6392880810206698</v>
      </c>
      <c r="I13" s="68"/>
      <c r="J13" s="14">
        <v>7.1978477332497164</v>
      </c>
      <c r="K13" s="14">
        <v>4.3023838420938461</v>
      </c>
      <c r="L13" s="3">
        <v>-0.12878795886009264</v>
      </c>
      <c r="N13" s="77"/>
      <c r="O13" s="77"/>
      <c r="P13" s="75"/>
      <c r="R13" s="79"/>
      <c r="S13" s="79"/>
      <c r="T13" s="79"/>
    </row>
    <row r="14" spans="1:20" s="56" customFormat="1" ht="15.75" customHeight="1" x14ac:dyDescent="0.25">
      <c r="A14" s="64"/>
      <c r="B14" s="339" t="s">
        <v>3</v>
      </c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N14" s="78"/>
      <c r="O14" s="78"/>
    </row>
    <row r="15" spans="1:20" ht="25.5" customHeight="1" x14ac:dyDescent="0.15">
      <c r="A15" s="59" t="s">
        <v>1</v>
      </c>
      <c r="B15" s="76">
        <v>64905729</v>
      </c>
      <c r="C15" s="76">
        <v>212334391</v>
      </c>
      <c r="D15" s="65">
        <v>3.2714275653540539</v>
      </c>
      <c r="F15" s="76">
        <v>66371433</v>
      </c>
      <c r="G15" s="76">
        <v>216076587</v>
      </c>
      <c r="H15" s="65">
        <v>3.255566095732783</v>
      </c>
      <c r="J15" s="14">
        <v>2.2582043566601158</v>
      </c>
      <c r="K15" s="14">
        <v>1.762406919753289</v>
      </c>
      <c r="L15" s="3">
        <v>-1.5861469621270885E-2</v>
      </c>
      <c r="N15" s="77"/>
      <c r="O15" s="77"/>
      <c r="P15" s="75"/>
      <c r="R15" s="79"/>
      <c r="S15" s="79"/>
      <c r="T15" s="79"/>
    </row>
    <row r="16" spans="1:20" ht="25.5" customHeight="1" x14ac:dyDescent="0.15">
      <c r="A16" s="59" t="s">
        <v>2</v>
      </c>
      <c r="B16" s="61">
        <v>63195203</v>
      </c>
      <c r="C16" s="61">
        <v>216510546</v>
      </c>
      <c r="D16" s="65">
        <v>3.4260598229267498</v>
      </c>
      <c r="F16" s="61">
        <v>65010220</v>
      </c>
      <c r="G16" s="61">
        <v>220662684</v>
      </c>
      <c r="H16" s="65">
        <v>3.3942768383186519</v>
      </c>
      <c r="J16" s="14">
        <v>2.8720803381231406</v>
      </c>
      <c r="K16" s="14">
        <v>1.9177532349855966</v>
      </c>
      <c r="L16" s="3">
        <v>-3.1782984608097919E-2</v>
      </c>
      <c r="N16" s="77"/>
      <c r="O16" s="77"/>
      <c r="P16" s="75"/>
      <c r="R16" s="79"/>
      <c r="S16" s="79"/>
      <c r="T16" s="79"/>
    </row>
    <row r="17" spans="1:20" ht="25.5" customHeight="1" x14ac:dyDescent="0.15">
      <c r="A17" s="63" t="s">
        <v>3</v>
      </c>
      <c r="B17" s="66">
        <v>128100932</v>
      </c>
      <c r="C17" s="66">
        <v>428844937</v>
      </c>
      <c r="D17" s="67">
        <v>3.3477112953401464</v>
      </c>
      <c r="E17" s="74"/>
      <c r="F17" s="66">
        <v>131381653</v>
      </c>
      <c r="G17" s="66">
        <v>436739271</v>
      </c>
      <c r="H17" s="67">
        <v>3.3242028930782292</v>
      </c>
      <c r="I17" s="74"/>
      <c r="J17" s="16">
        <v>2.5610438181667519</v>
      </c>
      <c r="K17" s="16">
        <v>1.8408364699896254</v>
      </c>
      <c r="L17" s="69">
        <v>-2.3508402261917194E-2</v>
      </c>
      <c r="N17" s="77"/>
      <c r="O17" s="77"/>
      <c r="P17" s="75"/>
      <c r="R17" s="79"/>
      <c r="S17" s="79"/>
      <c r="T17" s="79"/>
    </row>
    <row r="18" spans="1:20" x14ac:dyDescent="0.15">
      <c r="A18" s="71" t="s">
        <v>33</v>
      </c>
    </row>
    <row r="19" spans="1:20" x14ac:dyDescent="0.15">
      <c r="A19" s="71" t="s">
        <v>34</v>
      </c>
    </row>
    <row r="27" spans="1:20" s="201" customFormat="1" ht="9.75" customHeight="1" x14ac:dyDescent="0.15"/>
    <row r="28" spans="1:20" s="201" customFormat="1" x14ac:dyDescent="0.15"/>
    <row r="29" spans="1:20" s="201" customFormat="1" ht="27.75" customHeight="1" x14ac:dyDescent="0.15">
      <c r="A29" s="340"/>
      <c r="B29" s="341"/>
      <c r="C29" s="341"/>
      <c r="D29" s="341"/>
      <c r="E29" s="341"/>
      <c r="F29" s="341"/>
      <c r="G29" s="341"/>
      <c r="H29" s="341"/>
      <c r="I29" s="162"/>
      <c r="J29" s="341"/>
      <c r="K29" s="341"/>
    </row>
    <row r="30" spans="1:20" s="201" customFormat="1" ht="10.5" customHeight="1" x14ac:dyDescent="0.15">
      <c r="A30" s="340"/>
      <c r="B30" s="341"/>
      <c r="C30" s="341"/>
      <c r="D30" s="341"/>
      <c r="F30" s="341"/>
      <c r="G30" s="341"/>
      <c r="H30" s="163"/>
      <c r="J30" s="163"/>
      <c r="K30" s="163"/>
      <c r="L30" s="163"/>
    </row>
    <row r="31" spans="1:20" s="201" customFormat="1" x14ac:dyDescent="0.15">
      <c r="A31" s="340"/>
      <c r="B31" s="341"/>
      <c r="C31" s="341"/>
      <c r="D31" s="341"/>
      <c r="F31" s="341"/>
      <c r="G31" s="341"/>
      <c r="H31" s="163"/>
      <c r="I31" s="163"/>
      <c r="J31" s="163"/>
      <c r="K31" s="163"/>
    </row>
    <row r="32" spans="1:20" s="201" customFormat="1" ht="15" customHeight="1" x14ac:dyDescent="0.15">
      <c r="A32" s="202"/>
      <c r="B32" s="203"/>
      <c r="C32" s="203"/>
      <c r="D32" s="203"/>
      <c r="F32" s="203"/>
      <c r="G32" s="203"/>
      <c r="H32" s="203"/>
      <c r="J32" s="204"/>
      <c r="K32" s="204"/>
      <c r="L32" s="205"/>
    </row>
    <row r="33" spans="1:12" s="201" customFormat="1" ht="10.5" customHeight="1" x14ac:dyDescent="0.15">
      <c r="A33" s="202"/>
      <c r="B33" s="203"/>
      <c r="C33" s="203"/>
      <c r="D33" s="203"/>
      <c r="F33" s="203"/>
      <c r="G33" s="203"/>
      <c r="H33" s="203"/>
      <c r="J33" s="204"/>
      <c r="K33" s="204"/>
      <c r="L33" s="205"/>
    </row>
    <row r="34" spans="1:12" s="201" customFormat="1" x14ac:dyDescent="0.15">
      <c r="A34" s="202"/>
      <c r="B34" s="206"/>
      <c r="C34" s="207"/>
      <c r="D34" s="206"/>
      <c r="F34" s="206"/>
      <c r="G34" s="207"/>
      <c r="H34" s="206"/>
      <c r="J34" s="206"/>
      <c r="K34" s="206"/>
      <c r="L34" s="206"/>
    </row>
    <row r="35" spans="1:12" s="201" customFormat="1" ht="15" customHeight="1" x14ac:dyDescent="0.15">
      <c r="A35" s="202"/>
      <c r="B35" s="203"/>
      <c r="C35" s="203"/>
      <c r="D35" s="203"/>
      <c r="F35" s="203"/>
      <c r="G35" s="203"/>
      <c r="H35" s="203"/>
      <c r="J35" s="204"/>
      <c r="K35" s="204"/>
      <c r="L35" s="205"/>
    </row>
    <row r="36" spans="1:12" s="201" customFormat="1" x14ac:dyDescent="0.15">
      <c r="A36" s="202"/>
      <c r="B36" s="203"/>
      <c r="C36" s="203"/>
      <c r="D36" s="203"/>
      <c r="F36" s="203"/>
      <c r="G36" s="203"/>
      <c r="H36" s="203"/>
      <c r="J36" s="204"/>
      <c r="K36" s="204"/>
      <c r="L36" s="205"/>
    </row>
    <row r="37" spans="1:12" s="201" customFormat="1" ht="10.5" customHeight="1" x14ac:dyDescent="0.15">
      <c r="A37" s="202"/>
      <c r="B37" s="207"/>
      <c r="C37" s="207"/>
      <c r="D37" s="206"/>
      <c r="F37" s="207"/>
      <c r="G37" s="207"/>
      <c r="H37" s="206"/>
      <c r="J37" s="207"/>
      <c r="K37" s="207"/>
      <c r="L37" s="207"/>
    </row>
    <row r="38" spans="1:12" s="201" customFormat="1" x14ac:dyDescent="0.15">
      <c r="A38" s="202"/>
      <c r="B38" s="203"/>
      <c r="C38" s="203"/>
      <c r="D38" s="203"/>
      <c r="F38" s="203"/>
      <c r="G38" s="203"/>
      <c r="H38" s="203"/>
      <c r="J38" s="204"/>
      <c r="K38" s="204"/>
      <c r="L38" s="205"/>
    </row>
    <row r="39" spans="1:12" s="201" customFormat="1" x14ac:dyDescent="0.15">
      <c r="A39" s="202"/>
      <c r="B39" s="203"/>
      <c r="C39" s="203"/>
      <c r="D39" s="203"/>
      <c r="F39" s="203"/>
      <c r="G39" s="203"/>
      <c r="H39" s="203"/>
      <c r="J39" s="204"/>
      <c r="K39" s="204"/>
      <c r="L39" s="205"/>
    </row>
    <row r="40" spans="1:12" s="201" customFormat="1" x14ac:dyDescent="0.15">
      <c r="A40" s="202"/>
      <c r="B40" s="206"/>
      <c r="C40" s="207"/>
      <c r="D40" s="206"/>
      <c r="F40" s="206"/>
      <c r="G40" s="207"/>
      <c r="H40" s="206"/>
      <c r="J40" s="206"/>
      <c r="K40" s="206"/>
      <c r="L40" s="207"/>
    </row>
    <row r="41" spans="1:12" s="201" customFormat="1" x14ac:dyDescent="0.15">
      <c r="A41" s="208"/>
    </row>
    <row r="42" spans="1:12" s="201" customFormat="1" x14ac:dyDescent="0.15">
      <c r="A42" s="208"/>
    </row>
    <row r="43" spans="1:12" s="201" customFormat="1" x14ac:dyDescent="0.15"/>
    <row r="44" spans="1:12" s="201" customFormat="1" x14ac:dyDescent="0.15"/>
    <row r="46" spans="1:12" x14ac:dyDescent="0.15">
      <c r="K46" s="72"/>
    </row>
    <row r="47" spans="1:12" x14ac:dyDescent="0.15">
      <c r="K47" s="72"/>
    </row>
    <row r="48" spans="1:12" x14ac:dyDescent="0.15">
      <c r="K48" s="72"/>
    </row>
    <row r="49" spans="11:11" ht="13.5" customHeight="1" x14ac:dyDescent="0.15">
      <c r="K49" s="72"/>
    </row>
    <row r="50" spans="11:11" x14ac:dyDescent="0.15">
      <c r="K50" s="72"/>
    </row>
    <row r="68" spans="17:22" x14ac:dyDescent="0.15">
      <c r="Q68" s="73"/>
      <c r="R68" s="73"/>
      <c r="S68" s="73"/>
      <c r="T68" s="73"/>
      <c r="U68" s="73"/>
      <c r="V68" s="73"/>
    </row>
  </sheetData>
  <mergeCells count="16">
    <mergeCell ref="B10:L10"/>
    <mergeCell ref="A4:A6"/>
    <mergeCell ref="B4:D4"/>
    <mergeCell ref="F4:H4"/>
    <mergeCell ref="J4:L4"/>
    <mergeCell ref="B5:L5"/>
    <mergeCell ref="B14:L14"/>
    <mergeCell ref="A29:A31"/>
    <mergeCell ref="B29:D29"/>
    <mergeCell ref="E29:H29"/>
    <mergeCell ref="J29:K29"/>
    <mergeCell ref="B30:B31"/>
    <mergeCell ref="C30:C31"/>
    <mergeCell ref="D30:D31"/>
    <mergeCell ref="F30:F31"/>
    <mergeCell ref="G30:G3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42"/>
  <sheetViews>
    <sheetView zoomScaleNormal="100" workbookViewId="0"/>
  </sheetViews>
  <sheetFormatPr defaultColWidth="9.140625" defaultRowHeight="11.45" customHeight="1" x14ac:dyDescent="0.15"/>
  <cols>
    <col min="1" max="1" width="17.5703125" style="48" customWidth="1"/>
    <col min="2" max="2" width="13.140625" style="48" bestFit="1" customWidth="1"/>
    <col min="3" max="3" width="14.28515625" style="48" bestFit="1" customWidth="1"/>
    <col min="4" max="4" width="12.5703125" style="48" customWidth="1"/>
    <col min="5" max="5" width="1.7109375" style="48" customWidth="1"/>
    <col min="6" max="6" width="13.140625" style="48" bestFit="1" customWidth="1"/>
    <col min="7" max="7" width="14.28515625" style="48" bestFit="1" customWidth="1"/>
    <col min="8" max="8" width="12.28515625" style="48" customWidth="1"/>
    <col min="9" max="9" width="1.28515625" style="48" customWidth="1"/>
    <col min="10" max="11" width="14.28515625" style="48" bestFit="1" customWidth="1"/>
    <col min="12" max="12" width="12.42578125" style="48" customWidth="1"/>
    <col min="13" max="13" width="9.140625" style="48"/>
    <col min="14" max="14" width="9.28515625" style="48" bestFit="1" customWidth="1"/>
    <col min="15" max="16384" width="9.140625" style="48"/>
  </cols>
  <sheetData>
    <row r="1" spans="1:14" s="170" customFormat="1" ht="11.45" customHeight="1" x14ac:dyDescent="0.15">
      <c r="A1" s="227" t="s">
        <v>289</v>
      </c>
    </row>
    <row r="2" spans="1:14" s="170" customFormat="1" ht="11.45" customHeight="1" x14ac:dyDescent="0.15">
      <c r="A2" s="54" t="s">
        <v>244</v>
      </c>
      <c r="L2" s="268"/>
    </row>
    <row r="4" spans="1:14" ht="11.45" customHeight="1" x14ac:dyDescent="0.15">
      <c r="A4" s="349" t="s">
        <v>0</v>
      </c>
      <c r="B4" s="351" t="s">
        <v>1</v>
      </c>
      <c r="C4" s="351"/>
      <c r="D4" s="351"/>
      <c r="E4" s="161"/>
      <c r="F4" s="351" t="s">
        <v>2</v>
      </c>
      <c r="G4" s="351"/>
      <c r="H4" s="351"/>
      <c r="I4" s="161"/>
      <c r="J4" s="351" t="s">
        <v>3</v>
      </c>
      <c r="K4" s="351"/>
      <c r="L4" s="351"/>
    </row>
    <row r="5" spans="1:14" ht="31.5" x14ac:dyDescent="0.15">
      <c r="A5" s="350"/>
      <c r="B5" s="171" t="s">
        <v>4</v>
      </c>
      <c r="C5" s="171" t="s">
        <v>5</v>
      </c>
      <c r="D5" s="171" t="s">
        <v>265</v>
      </c>
      <c r="E5" s="172"/>
      <c r="F5" s="171" t="s">
        <v>4</v>
      </c>
      <c r="G5" s="171" t="s">
        <v>5</v>
      </c>
      <c r="H5" s="171" t="s">
        <v>265</v>
      </c>
      <c r="I5" s="172"/>
      <c r="J5" s="171" t="s">
        <v>4</v>
      </c>
      <c r="K5" s="171" t="s">
        <v>5</v>
      </c>
      <c r="L5" s="171" t="s">
        <v>265</v>
      </c>
    </row>
    <row r="6" spans="1:14" s="174" customFormat="1" ht="11.45" customHeight="1" x14ac:dyDescent="0.25">
      <c r="A6" s="7" t="s">
        <v>7</v>
      </c>
      <c r="B6" s="2">
        <v>3247746</v>
      </c>
      <c r="C6" s="2">
        <v>8351424</v>
      </c>
      <c r="D6" s="173">
        <v>2.5714523241657443</v>
      </c>
      <c r="F6" s="2">
        <v>2109270</v>
      </c>
      <c r="G6" s="2">
        <v>6538527</v>
      </c>
      <c r="H6" s="3">
        <v>3.0999004394885432</v>
      </c>
      <c r="J6" s="2">
        <v>5357016</v>
      </c>
      <c r="K6" s="2">
        <v>14889951</v>
      </c>
      <c r="L6" s="3">
        <v>2.7795233391126701</v>
      </c>
      <c r="M6" s="62"/>
      <c r="N6" s="62"/>
    </row>
    <row r="7" spans="1:14" s="176" customFormat="1" ht="11.45" customHeight="1" x14ac:dyDescent="0.15">
      <c r="A7" s="8" t="s">
        <v>27</v>
      </c>
      <c r="B7" s="81">
        <v>764505</v>
      </c>
      <c r="C7" s="81">
        <v>2113001</v>
      </c>
      <c r="D7" s="175">
        <v>2.7638812041778666</v>
      </c>
      <c r="F7" s="81">
        <v>505801</v>
      </c>
      <c r="G7" s="81">
        <v>1512615</v>
      </c>
      <c r="H7" s="177">
        <v>2.9905338265444317</v>
      </c>
      <c r="J7" s="81">
        <v>1270306</v>
      </c>
      <c r="K7" s="81">
        <v>3625616</v>
      </c>
      <c r="L7" s="177">
        <v>2.8541280604830646</v>
      </c>
      <c r="M7" s="62"/>
      <c r="N7" s="62"/>
    </row>
    <row r="8" spans="1:14" s="62" customFormat="1" ht="11.45" customHeight="1" x14ac:dyDescent="0.25">
      <c r="A8" s="7" t="s">
        <v>8</v>
      </c>
      <c r="B8" s="2">
        <v>2605186</v>
      </c>
      <c r="C8" s="2">
        <v>8932884</v>
      </c>
      <c r="D8" s="173">
        <v>3.4288853079972026</v>
      </c>
      <c r="F8" s="2">
        <v>2192634</v>
      </c>
      <c r="G8" s="2">
        <v>6142004</v>
      </c>
      <c r="H8" s="3">
        <v>2.8011989233041175</v>
      </c>
      <c r="J8" s="2">
        <v>4797820</v>
      </c>
      <c r="K8" s="2">
        <v>15074888</v>
      </c>
      <c r="L8" s="3">
        <v>3.142028671354907</v>
      </c>
      <c r="N8" s="178"/>
    </row>
    <row r="9" spans="1:14" s="62" customFormat="1" ht="11.45" customHeight="1" x14ac:dyDescent="0.25">
      <c r="A9" s="7" t="s">
        <v>9</v>
      </c>
      <c r="B9" s="2">
        <v>8029648</v>
      </c>
      <c r="C9" s="2">
        <v>16229378</v>
      </c>
      <c r="D9" s="173">
        <v>2.0211817504328957</v>
      </c>
      <c r="F9" s="2">
        <v>9479813</v>
      </c>
      <c r="G9" s="2">
        <v>24253561</v>
      </c>
      <c r="H9" s="3">
        <v>2.5584429777254045</v>
      </c>
      <c r="J9" s="2">
        <v>17509461</v>
      </c>
      <c r="K9" s="2">
        <v>40482939</v>
      </c>
      <c r="L9" s="3">
        <v>2.3120608338543374</v>
      </c>
      <c r="N9" s="178"/>
    </row>
    <row r="10" spans="1:14" s="62" customFormat="1" ht="11.45" customHeight="1" x14ac:dyDescent="0.25">
      <c r="A10" s="6" t="s">
        <v>35</v>
      </c>
      <c r="B10" s="2">
        <v>5320045</v>
      </c>
      <c r="C10" s="2">
        <v>20941947</v>
      </c>
      <c r="D10" s="173">
        <v>3.936422906197222</v>
      </c>
      <c r="F10" s="2">
        <v>6902224</v>
      </c>
      <c r="G10" s="2">
        <v>31132559</v>
      </c>
      <c r="H10" s="3">
        <v>4.5105112497073403</v>
      </c>
      <c r="J10" s="2">
        <v>12222269</v>
      </c>
      <c r="K10" s="2">
        <v>52074506</v>
      </c>
      <c r="L10" s="3">
        <v>4.2606250934257792</v>
      </c>
      <c r="N10" s="178"/>
    </row>
    <row r="11" spans="1:14" s="174" customFormat="1" ht="11.45" customHeight="1" x14ac:dyDescent="0.25">
      <c r="A11" s="9" t="s">
        <v>28</v>
      </c>
      <c r="B11" s="179">
        <v>2575198</v>
      </c>
      <c r="C11" s="179">
        <v>10198947</v>
      </c>
      <c r="D11" s="180">
        <v>3.9604515846936819</v>
      </c>
      <c r="F11" s="179">
        <v>5118892</v>
      </c>
      <c r="G11" s="179">
        <v>23444508</v>
      </c>
      <c r="H11" s="181">
        <v>4.579996608641089</v>
      </c>
      <c r="J11" s="179">
        <v>7694090</v>
      </c>
      <c r="K11" s="179">
        <v>33643455</v>
      </c>
      <c r="L11" s="181">
        <v>4.3726360102364286</v>
      </c>
      <c r="N11" s="15"/>
    </row>
    <row r="12" spans="1:14" s="174" customFormat="1" ht="11.45" customHeight="1" x14ac:dyDescent="0.25">
      <c r="A12" s="9" t="s">
        <v>10</v>
      </c>
      <c r="B12" s="179">
        <v>2744847</v>
      </c>
      <c r="C12" s="179">
        <v>10743000</v>
      </c>
      <c r="D12" s="180">
        <v>3.9138793528382458</v>
      </c>
      <c r="F12" s="179">
        <v>1783332</v>
      </c>
      <c r="G12" s="179">
        <v>7688051</v>
      </c>
      <c r="H12" s="181">
        <v>4.3110598587363427</v>
      </c>
      <c r="J12" s="179">
        <v>4528179</v>
      </c>
      <c r="K12" s="179">
        <v>18431051</v>
      </c>
      <c r="L12" s="181">
        <v>4.0703008869569866</v>
      </c>
      <c r="M12" s="62"/>
      <c r="N12" s="15"/>
    </row>
    <row r="13" spans="1:14" s="62" customFormat="1" ht="11.45" customHeight="1" x14ac:dyDescent="0.25">
      <c r="A13" s="7" t="s">
        <v>11</v>
      </c>
      <c r="B13" s="2">
        <v>7000193</v>
      </c>
      <c r="C13" s="2">
        <v>23068000</v>
      </c>
      <c r="D13" s="173">
        <v>3.2953377142601639</v>
      </c>
      <c r="F13" s="2">
        <v>13194462</v>
      </c>
      <c r="G13" s="2">
        <v>48168630</v>
      </c>
      <c r="H13" s="3">
        <v>3.6506702584766244</v>
      </c>
      <c r="J13" s="2">
        <v>20194655</v>
      </c>
      <c r="K13" s="2">
        <v>71236630</v>
      </c>
      <c r="L13" s="3">
        <v>3.5274992318512002</v>
      </c>
      <c r="M13" s="174"/>
      <c r="N13" s="174"/>
    </row>
    <row r="14" spans="1:14" s="62" customFormat="1" ht="11.45" customHeight="1" x14ac:dyDescent="0.15">
      <c r="A14" s="7" t="s">
        <v>12</v>
      </c>
      <c r="B14" s="81">
        <v>1248867</v>
      </c>
      <c r="C14" s="81">
        <v>3898039</v>
      </c>
      <c r="D14" s="175">
        <v>3.1212603103452969</v>
      </c>
      <c r="F14" s="81">
        <v>1401850</v>
      </c>
      <c r="G14" s="81">
        <v>5154811</v>
      </c>
      <c r="H14" s="177">
        <v>3.6771487676998253</v>
      </c>
      <c r="J14" s="81">
        <v>2650717</v>
      </c>
      <c r="K14" s="81">
        <v>9052850</v>
      </c>
      <c r="L14" s="177">
        <v>3.4152457618070886</v>
      </c>
    </row>
    <row r="15" spans="1:14" s="62" customFormat="1" ht="11.45" customHeight="1" x14ac:dyDescent="0.15">
      <c r="A15" s="7" t="s">
        <v>13</v>
      </c>
      <c r="B15" s="81">
        <v>8474474</v>
      </c>
      <c r="C15" s="81">
        <v>29748437</v>
      </c>
      <c r="D15" s="175">
        <v>3.5103579289994871</v>
      </c>
      <c r="F15" s="81">
        <v>3123454</v>
      </c>
      <c r="G15" s="81">
        <v>10611605</v>
      </c>
      <c r="H15" s="177">
        <v>3.3973943589372535</v>
      </c>
      <c r="J15" s="81">
        <v>11597928</v>
      </c>
      <c r="K15" s="81">
        <v>40360042</v>
      </c>
      <c r="L15" s="177">
        <v>3.4799355540058534</v>
      </c>
    </row>
    <row r="16" spans="1:14" s="62" customFormat="1" ht="11.45" customHeight="1" x14ac:dyDescent="0.15">
      <c r="A16" s="7" t="s">
        <v>14</v>
      </c>
      <c r="B16" s="2">
        <v>6471521</v>
      </c>
      <c r="C16" s="2">
        <v>22317283</v>
      </c>
      <c r="D16" s="173">
        <v>3.4485375230954207</v>
      </c>
      <c r="F16" s="2">
        <v>7874759</v>
      </c>
      <c r="G16" s="2">
        <v>25760018</v>
      </c>
      <c r="H16" s="3">
        <v>3.2712135063434955</v>
      </c>
      <c r="J16" s="2">
        <v>14346280</v>
      </c>
      <c r="K16" s="2">
        <v>48077301</v>
      </c>
      <c r="L16" s="3">
        <v>3.3512033084534805</v>
      </c>
      <c r="M16" s="176"/>
      <c r="N16" s="176"/>
    </row>
    <row r="17" spans="1:25" s="62" customFormat="1" ht="11.45" customHeight="1" x14ac:dyDescent="0.25">
      <c r="A17" s="7" t="s">
        <v>15</v>
      </c>
      <c r="B17" s="2">
        <v>1729971</v>
      </c>
      <c r="C17" s="2">
        <v>3810497</v>
      </c>
      <c r="D17" s="173">
        <v>2.2026363447710975</v>
      </c>
      <c r="F17" s="2">
        <v>707397</v>
      </c>
      <c r="G17" s="2">
        <v>2078727</v>
      </c>
      <c r="H17" s="3">
        <v>2.9385578395158589</v>
      </c>
      <c r="J17" s="2">
        <v>2437368</v>
      </c>
      <c r="K17" s="2">
        <v>5889224</v>
      </c>
      <c r="L17" s="3">
        <v>2.4162227451907139</v>
      </c>
    </row>
    <row r="18" spans="1:25" s="62" customFormat="1" ht="11.45" customHeight="1" x14ac:dyDescent="0.25">
      <c r="A18" s="7" t="s">
        <v>16</v>
      </c>
      <c r="B18" s="2">
        <v>2021080</v>
      </c>
      <c r="C18" s="2">
        <v>8647855</v>
      </c>
      <c r="D18" s="173">
        <v>4.2788286460704175</v>
      </c>
      <c r="F18" s="2">
        <v>396208</v>
      </c>
      <c r="G18" s="2">
        <v>1722945</v>
      </c>
      <c r="H18" s="3">
        <v>4.34858710576263</v>
      </c>
      <c r="J18" s="2">
        <v>2417288</v>
      </c>
      <c r="K18" s="2">
        <v>10370800</v>
      </c>
      <c r="L18" s="3">
        <v>4.2902624759648003</v>
      </c>
    </row>
    <row r="19" spans="1:25" s="62" customFormat="1" ht="11.45" customHeight="1" x14ac:dyDescent="0.25">
      <c r="A19" s="7" t="s">
        <v>17</v>
      </c>
      <c r="B19" s="2">
        <v>4691345</v>
      </c>
      <c r="C19" s="2">
        <v>14637466</v>
      </c>
      <c r="D19" s="173">
        <v>3.1201000992252754</v>
      </c>
      <c r="F19" s="2">
        <v>8166261</v>
      </c>
      <c r="G19" s="2">
        <v>24391789</v>
      </c>
      <c r="H19" s="3">
        <v>2.9868980430578937</v>
      </c>
      <c r="J19" s="2">
        <v>12857606</v>
      </c>
      <c r="K19" s="2">
        <v>39029255</v>
      </c>
      <c r="L19" s="3">
        <v>3.0354993767891161</v>
      </c>
      <c r="M19" s="174"/>
      <c r="N19" s="174"/>
    </row>
    <row r="20" spans="1:25" s="62" customFormat="1" ht="11.45" customHeight="1" x14ac:dyDescent="0.25">
      <c r="A20" s="7" t="s">
        <v>18</v>
      </c>
      <c r="B20" s="2">
        <v>1450463</v>
      </c>
      <c r="C20" s="2">
        <v>5383234</v>
      </c>
      <c r="D20" s="173">
        <v>3.7113900871652707</v>
      </c>
      <c r="F20" s="2">
        <v>192703</v>
      </c>
      <c r="G20" s="2">
        <v>793468</v>
      </c>
      <c r="H20" s="3">
        <v>4.1175695240862886</v>
      </c>
      <c r="J20" s="2">
        <v>1643166</v>
      </c>
      <c r="K20" s="2">
        <v>6176702</v>
      </c>
      <c r="L20" s="3">
        <v>3.7590249554822823</v>
      </c>
    </row>
    <row r="21" spans="1:25" s="62" customFormat="1" ht="11.45" customHeight="1" x14ac:dyDescent="0.25">
      <c r="A21" s="7" t="s">
        <v>19</v>
      </c>
      <c r="B21" s="2">
        <v>124714</v>
      </c>
      <c r="C21" s="2">
        <v>404901</v>
      </c>
      <c r="D21" s="173">
        <v>3.2466363038632391</v>
      </c>
      <c r="F21" s="2">
        <v>12043</v>
      </c>
      <c r="G21" s="2">
        <v>34744</v>
      </c>
      <c r="H21" s="3">
        <v>2.8849954330316367</v>
      </c>
      <c r="J21" s="2">
        <v>136757</v>
      </c>
      <c r="K21" s="2">
        <v>439645</v>
      </c>
      <c r="L21" s="3">
        <v>3.2147897365399944</v>
      </c>
    </row>
    <row r="22" spans="1:25" s="62" customFormat="1" ht="11.45" customHeight="1" x14ac:dyDescent="0.25">
      <c r="A22" s="7" t="s">
        <v>20</v>
      </c>
      <c r="B22" s="2">
        <v>3357671</v>
      </c>
      <c r="C22" s="2">
        <v>11383367</v>
      </c>
      <c r="D22" s="173">
        <v>3.3902568178954997</v>
      </c>
      <c r="F22" s="2">
        <v>2922124</v>
      </c>
      <c r="G22" s="2">
        <v>10629878</v>
      </c>
      <c r="H22" s="3">
        <v>3.6377231082596082</v>
      </c>
      <c r="J22" s="2">
        <v>6279795</v>
      </c>
      <c r="K22" s="2">
        <v>22013245</v>
      </c>
      <c r="L22" s="3">
        <v>3.5054082179434203</v>
      </c>
    </row>
    <row r="23" spans="1:25" s="62" customFormat="1" ht="11.45" customHeight="1" x14ac:dyDescent="0.25">
      <c r="A23" s="7" t="s">
        <v>21</v>
      </c>
      <c r="B23" s="2">
        <v>3085772</v>
      </c>
      <c r="C23" s="2">
        <v>11598644</v>
      </c>
      <c r="D23" s="173">
        <v>3.7587495122776406</v>
      </c>
      <c r="F23" s="2">
        <v>1172536</v>
      </c>
      <c r="G23" s="2">
        <v>3842825</v>
      </c>
      <c r="H23" s="3">
        <v>3.2773620596723685</v>
      </c>
      <c r="J23" s="2">
        <v>4258308</v>
      </c>
      <c r="K23" s="2">
        <v>15441469</v>
      </c>
      <c r="L23" s="3">
        <v>3.6261982458760618</v>
      </c>
    </row>
    <row r="24" spans="1:25" s="62" customFormat="1" ht="11.45" customHeight="1" x14ac:dyDescent="0.25">
      <c r="A24" s="7" t="s">
        <v>22</v>
      </c>
      <c r="B24" s="2">
        <v>785759</v>
      </c>
      <c r="C24" s="2">
        <v>2392796</v>
      </c>
      <c r="D24" s="173">
        <v>3.0452034275140343</v>
      </c>
      <c r="F24" s="2">
        <v>158349</v>
      </c>
      <c r="G24" s="2">
        <v>341173</v>
      </c>
      <c r="H24" s="3">
        <v>2.1545636537016337</v>
      </c>
      <c r="J24" s="2">
        <v>944108</v>
      </c>
      <c r="K24" s="2">
        <v>2733969</v>
      </c>
      <c r="L24" s="3">
        <v>2.8958222999911025</v>
      </c>
    </row>
    <row r="25" spans="1:25" s="62" customFormat="1" ht="11.45" customHeight="1" x14ac:dyDescent="0.25">
      <c r="A25" s="7" t="s">
        <v>23</v>
      </c>
      <c r="B25" s="2">
        <v>1533370</v>
      </c>
      <c r="C25" s="2">
        <v>7315264</v>
      </c>
      <c r="D25" s="173">
        <v>4.770710265624083</v>
      </c>
      <c r="F25" s="2">
        <v>362956</v>
      </c>
      <c r="G25" s="2">
        <v>2194159</v>
      </c>
      <c r="H25" s="3">
        <v>6.0452479088374345</v>
      </c>
      <c r="J25" s="2">
        <v>1896326</v>
      </c>
      <c r="K25" s="2">
        <v>9509423</v>
      </c>
      <c r="L25" s="3">
        <v>5.014656235267565</v>
      </c>
    </row>
    <row r="26" spans="1:25" s="62" customFormat="1" ht="11.45" customHeight="1" x14ac:dyDescent="0.25">
      <c r="A26" s="182" t="s">
        <v>24</v>
      </c>
      <c r="B26" s="61">
        <v>2723913</v>
      </c>
      <c r="C26" s="61">
        <v>7483403</v>
      </c>
      <c r="D26" s="183">
        <v>2.7472988307629502</v>
      </c>
      <c r="E26" s="4"/>
      <c r="F26" s="61">
        <v>2396508</v>
      </c>
      <c r="G26" s="61">
        <v>7631528</v>
      </c>
      <c r="H26" s="184">
        <v>3.1844366887154143</v>
      </c>
      <c r="I26" s="4"/>
      <c r="J26" s="61">
        <v>5120421</v>
      </c>
      <c r="K26" s="61">
        <v>15114931</v>
      </c>
      <c r="L26" s="184">
        <v>2.9518922369859824</v>
      </c>
    </row>
    <row r="27" spans="1:25" s="62" customFormat="1" ht="11.45" customHeight="1" x14ac:dyDescent="0.25">
      <c r="A27" s="182" t="s">
        <v>25</v>
      </c>
      <c r="B27" s="61">
        <v>1705190</v>
      </c>
      <c r="C27" s="61">
        <v>7418767</v>
      </c>
      <c r="D27" s="183">
        <v>4.3506981626680901</v>
      </c>
      <c r="E27" s="4"/>
      <c r="F27" s="61">
        <v>1738868</v>
      </c>
      <c r="G27" s="61">
        <v>7727118</v>
      </c>
      <c r="H27" s="184">
        <v>4.4437634138991573</v>
      </c>
      <c r="I27" s="4"/>
      <c r="J27" s="61">
        <v>3444058</v>
      </c>
      <c r="K27" s="61">
        <v>15145885</v>
      </c>
      <c r="L27" s="184">
        <v>4.3976858113307031</v>
      </c>
    </row>
    <row r="28" spans="1:25" s="62" customFormat="1" ht="11.45" customHeight="1" x14ac:dyDescent="0.15">
      <c r="A28" s="185" t="s">
        <v>26</v>
      </c>
      <c r="B28" s="186">
        <v>66371433</v>
      </c>
      <c r="C28" s="186">
        <v>216076587</v>
      </c>
      <c r="D28" s="70">
        <v>3.255566095732783</v>
      </c>
      <c r="E28" s="185"/>
      <c r="F28" s="186">
        <v>65010220</v>
      </c>
      <c r="G28" s="186">
        <v>220662684</v>
      </c>
      <c r="H28" s="70">
        <v>3.3942768383186519</v>
      </c>
      <c r="I28" s="185"/>
      <c r="J28" s="186">
        <v>131381653</v>
      </c>
      <c r="K28" s="186">
        <v>436739271</v>
      </c>
      <c r="L28" s="70">
        <v>3.3242028930782292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</row>
    <row r="29" spans="1:25" s="62" customFormat="1" ht="11.45" customHeight="1" x14ac:dyDescent="0.25">
      <c r="A29" s="187" t="s">
        <v>227</v>
      </c>
      <c r="B29" s="5"/>
      <c r="C29" s="5"/>
      <c r="D29" s="188"/>
      <c r="E29" s="188"/>
      <c r="F29" s="41"/>
      <c r="G29" s="41"/>
      <c r="H29" s="188"/>
      <c r="I29" s="188"/>
      <c r="J29" s="189"/>
      <c r="K29" s="189"/>
      <c r="L29" s="188"/>
    </row>
    <row r="30" spans="1:25" s="62" customFormat="1" ht="11.45" customHeight="1" x14ac:dyDescent="0.15">
      <c r="A30" s="6"/>
      <c r="B30" s="5"/>
      <c r="C30" s="190"/>
      <c r="D30" s="3"/>
      <c r="F30" s="5"/>
      <c r="G30" s="190"/>
      <c r="H30" s="3"/>
      <c r="J30" s="5"/>
      <c r="K30" s="191"/>
      <c r="L30" s="10"/>
    </row>
    <row r="32" spans="1:25" ht="11.45" customHeight="1" x14ac:dyDescent="0.15">
      <c r="G32" s="192"/>
    </row>
    <row r="34" spans="1:14" ht="11.45" customHeight="1" x14ac:dyDescent="0.15">
      <c r="C34" s="51"/>
      <c r="N34" s="51"/>
    </row>
    <row r="37" spans="1:14" ht="11.45" customHeight="1" x14ac:dyDescent="0.15">
      <c r="A37" s="11"/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4" ht="11.45" customHeight="1" x14ac:dyDescent="0.15">
      <c r="A38" s="11"/>
      <c r="B38" s="51"/>
      <c r="C38" s="51"/>
      <c r="D38" s="51"/>
      <c r="E38" s="51"/>
      <c r="F38" s="51"/>
      <c r="G38" s="51"/>
      <c r="H38" s="51"/>
      <c r="I38" s="51"/>
      <c r="J38" s="51"/>
      <c r="K38" s="51"/>
    </row>
    <row r="39" spans="1:14" ht="11.45" customHeight="1" x14ac:dyDescent="0.15">
      <c r="A39" s="11"/>
      <c r="B39" s="51"/>
      <c r="C39" s="51"/>
      <c r="D39" s="51"/>
      <c r="E39" s="51"/>
      <c r="F39" s="51"/>
      <c r="G39" s="51"/>
      <c r="H39" s="51"/>
      <c r="I39" s="51"/>
      <c r="J39" s="51"/>
      <c r="K39" s="51"/>
    </row>
    <row r="40" spans="1:14" ht="11.45" customHeight="1" x14ac:dyDescent="0.15">
      <c r="A40" s="193"/>
      <c r="B40" s="51"/>
      <c r="C40" s="51"/>
      <c r="D40" s="51"/>
      <c r="E40" s="51"/>
      <c r="F40" s="51"/>
      <c r="G40" s="51"/>
      <c r="H40" s="51"/>
      <c r="I40" s="51"/>
      <c r="J40" s="51"/>
      <c r="K40" s="51"/>
    </row>
    <row r="41" spans="1:14" ht="11.45" customHeight="1" x14ac:dyDescent="0.15">
      <c r="A41" s="193"/>
      <c r="B41" s="51"/>
      <c r="C41" s="51"/>
      <c r="D41" s="51"/>
      <c r="E41" s="51"/>
      <c r="F41" s="51"/>
      <c r="G41" s="51"/>
      <c r="H41" s="51"/>
      <c r="I41" s="51"/>
      <c r="J41" s="51"/>
      <c r="K41" s="51"/>
    </row>
    <row r="42" spans="1:14" ht="11.45" customHeight="1" x14ac:dyDescent="0.15">
      <c r="A42" s="11"/>
      <c r="B42" s="51"/>
      <c r="C42" s="51"/>
      <c r="D42" s="51"/>
      <c r="E42" s="51"/>
      <c r="F42" s="51"/>
      <c r="G42" s="51"/>
      <c r="H42" s="51"/>
      <c r="I42" s="51"/>
      <c r="J42" s="51"/>
      <c r="K42" s="51"/>
    </row>
  </sheetData>
  <mergeCells count="4">
    <mergeCell ref="A4:A5"/>
    <mergeCell ref="B4:D4"/>
    <mergeCell ref="F4:H4"/>
    <mergeCell ref="J4:L4"/>
  </mergeCells>
  <pageMargins left="0.59055118110236227" right="0.59055118110236227" top="0.78740157480314965" bottom="0.78740157480314965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5"/>
  <sheetViews>
    <sheetView workbookViewId="0"/>
  </sheetViews>
  <sheetFormatPr defaultRowHeight="12.75" x14ac:dyDescent="0.25"/>
  <cols>
    <col min="1" max="1" width="9.140625" style="21"/>
    <col min="2" max="2" width="17" style="21" customWidth="1"/>
    <col min="3" max="3" width="10.140625" style="21" bestFit="1" customWidth="1"/>
    <col min="4" max="6" width="9.28515625" style="21" bestFit="1" customWidth="1"/>
    <col min="7" max="7" width="9.140625" style="21"/>
    <col min="8" max="9" width="9.140625" style="21" customWidth="1"/>
    <col min="10" max="10" width="12.42578125" style="21" bestFit="1" customWidth="1"/>
    <col min="11" max="13" width="9.28515625" style="21" bestFit="1" customWidth="1"/>
    <col min="14" max="257" width="9.140625" style="20"/>
    <col min="258" max="258" width="17" style="20" customWidth="1"/>
    <col min="259" max="263" width="9.140625" style="20"/>
    <col min="264" max="265" width="9.140625" style="20" customWidth="1"/>
    <col min="266" max="513" width="9.140625" style="20"/>
    <col min="514" max="514" width="17" style="20" customWidth="1"/>
    <col min="515" max="519" width="9.140625" style="20"/>
    <col min="520" max="521" width="9.140625" style="20" customWidth="1"/>
    <col min="522" max="769" width="9.140625" style="20"/>
    <col min="770" max="770" width="17" style="20" customWidth="1"/>
    <col min="771" max="775" width="9.140625" style="20"/>
    <col min="776" max="777" width="9.140625" style="20" customWidth="1"/>
    <col min="778" max="1025" width="9.140625" style="20"/>
    <col min="1026" max="1026" width="17" style="20" customWidth="1"/>
    <col min="1027" max="1031" width="9.140625" style="20"/>
    <col min="1032" max="1033" width="9.140625" style="20" customWidth="1"/>
    <col min="1034" max="1281" width="9.140625" style="20"/>
    <col min="1282" max="1282" width="17" style="20" customWidth="1"/>
    <col min="1283" max="1287" width="9.140625" style="20"/>
    <col min="1288" max="1289" width="9.140625" style="20" customWidth="1"/>
    <col min="1290" max="1537" width="9.140625" style="20"/>
    <col min="1538" max="1538" width="17" style="20" customWidth="1"/>
    <col min="1539" max="1543" width="9.140625" style="20"/>
    <col min="1544" max="1545" width="9.140625" style="20" customWidth="1"/>
    <col min="1546" max="1793" width="9.140625" style="20"/>
    <col min="1794" max="1794" width="17" style="20" customWidth="1"/>
    <col min="1795" max="1799" width="9.140625" style="20"/>
    <col min="1800" max="1801" width="9.140625" style="20" customWidth="1"/>
    <col min="1802" max="2049" width="9.140625" style="20"/>
    <col min="2050" max="2050" width="17" style="20" customWidth="1"/>
    <col min="2051" max="2055" width="9.140625" style="20"/>
    <col min="2056" max="2057" width="9.140625" style="20" customWidth="1"/>
    <col min="2058" max="2305" width="9.140625" style="20"/>
    <col min="2306" max="2306" width="17" style="20" customWidth="1"/>
    <col min="2307" max="2311" width="9.140625" style="20"/>
    <col min="2312" max="2313" width="9.140625" style="20" customWidth="1"/>
    <col min="2314" max="2561" width="9.140625" style="20"/>
    <col min="2562" max="2562" width="17" style="20" customWidth="1"/>
    <col min="2563" max="2567" width="9.140625" style="20"/>
    <col min="2568" max="2569" width="9.140625" style="20" customWidth="1"/>
    <col min="2570" max="2817" width="9.140625" style="20"/>
    <col min="2818" max="2818" width="17" style="20" customWidth="1"/>
    <col min="2819" max="2823" width="9.140625" style="20"/>
    <col min="2824" max="2825" width="9.140625" style="20" customWidth="1"/>
    <col min="2826" max="3073" width="9.140625" style="20"/>
    <col min="3074" max="3074" width="17" style="20" customWidth="1"/>
    <col min="3075" max="3079" width="9.140625" style="20"/>
    <col min="3080" max="3081" width="9.140625" style="20" customWidth="1"/>
    <col min="3082" max="3329" width="9.140625" style="20"/>
    <col min="3330" max="3330" width="17" style="20" customWidth="1"/>
    <col min="3331" max="3335" width="9.140625" style="20"/>
    <col min="3336" max="3337" width="9.140625" style="20" customWidth="1"/>
    <col min="3338" max="3585" width="9.140625" style="20"/>
    <col min="3586" max="3586" width="17" style="20" customWidth="1"/>
    <col min="3587" max="3591" width="9.140625" style="20"/>
    <col min="3592" max="3593" width="9.140625" style="20" customWidth="1"/>
    <col min="3594" max="3841" width="9.140625" style="20"/>
    <col min="3842" max="3842" width="17" style="20" customWidth="1"/>
    <col min="3843" max="3847" width="9.140625" style="20"/>
    <col min="3848" max="3849" width="9.140625" style="20" customWidth="1"/>
    <col min="3850" max="4097" width="9.140625" style="20"/>
    <col min="4098" max="4098" width="17" style="20" customWidth="1"/>
    <col min="4099" max="4103" width="9.140625" style="20"/>
    <col min="4104" max="4105" width="9.140625" style="20" customWidth="1"/>
    <col min="4106" max="4353" width="9.140625" style="20"/>
    <col min="4354" max="4354" width="17" style="20" customWidth="1"/>
    <col min="4355" max="4359" width="9.140625" style="20"/>
    <col min="4360" max="4361" width="9.140625" style="20" customWidth="1"/>
    <col min="4362" max="4609" width="9.140625" style="20"/>
    <col min="4610" max="4610" width="17" style="20" customWidth="1"/>
    <col min="4611" max="4615" width="9.140625" style="20"/>
    <col min="4616" max="4617" width="9.140625" style="20" customWidth="1"/>
    <col min="4618" max="4865" width="9.140625" style="20"/>
    <col min="4866" max="4866" width="17" style="20" customWidth="1"/>
    <col min="4867" max="4871" width="9.140625" style="20"/>
    <col min="4872" max="4873" width="9.140625" style="20" customWidth="1"/>
    <col min="4874" max="5121" width="9.140625" style="20"/>
    <col min="5122" max="5122" width="17" style="20" customWidth="1"/>
    <col min="5123" max="5127" width="9.140625" style="20"/>
    <col min="5128" max="5129" width="9.140625" style="20" customWidth="1"/>
    <col min="5130" max="5377" width="9.140625" style="20"/>
    <col min="5378" max="5378" width="17" style="20" customWidth="1"/>
    <col min="5379" max="5383" width="9.140625" style="20"/>
    <col min="5384" max="5385" width="9.140625" style="20" customWidth="1"/>
    <col min="5386" max="5633" width="9.140625" style="20"/>
    <col min="5634" max="5634" width="17" style="20" customWidth="1"/>
    <col min="5635" max="5639" width="9.140625" style="20"/>
    <col min="5640" max="5641" width="9.140625" style="20" customWidth="1"/>
    <col min="5642" max="5889" width="9.140625" style="20"/>
    <col min="5890" max="5890" width="17" style="20" customWidth="1"/>
    <col min="5891" max="5895" width="9.140625" style="20"/>
    <col min="5896" max="5897" width="9.140625" style="20" customWidth="1"/>
    <col min="5898" max="6145" width="9.140625" style="20"/>
    <col min="6146" max="6146" width="17" style="20" customWidth="1"/>
    <col min="6147" max="6151" width="9.140625" style="20"/>
    <col min="6152" max="6153" width="9.140625" style="20" customWidth="1"/>
    <col min="6154" max="6401" width="9.140625" style="20"/>
    <col min="6402" max="6402" width="17" style="20" customWidth="1"/>
    <col min="6403" max="6407" width="9.140625" style="20"/>
    <col min="6408" max="6409" width="9.140625" style="20" customWidth="1"/>
    <col min="6410" max="6657" width="9.140625" style="20"/>
    <col min="6658" max="6658" width="17" style="20" customWidth="1"/>
    <col min="6659" max="6663" width="9.140625" style="20"/>
    <col min="6664" max="6665" width="9.140625" style="20" customWidth="1"/>
    <col min="6666" max="6913" width="9.140625" style="20"/>
    <col min="6914" max="6914" width="17" style="20" customWidth="1"/>
    <col min="6915" max="6919" width="9.140625" style="20"/>
    <col min="6920" max="6921" width="9.140625" style="20" customWidth="1"/>
    <col min="6922" max="7169" width="9.140625" style="20"/>
    <col min="7170" max="7170" width="17" style="20" customWidth="1"/>
    <col min="7171" max="7175" width="9.140625" style="20"/>
    <col min="7176" max="7177" width="9.140625" style="20" customWidth="1"/>
    <col min="7178" max="7425" width="9.140625" style="20"/>
    <col min="7426" max="7426" width="17" style="20" customWidth="1"/>
    <col min="7427" max="7431" width="9.140625" style="20"/>
    <col min="7432" max="7433" width="9.140625" style="20" customWidth="1"/>
    <col min="7434" max="7681" width="9.140625" style="20"/>
    <col min="7682" max="7682" width="17" style="20" customWidth="1"/>
    <col min="7683" max="7687" width="9.140625" style="20"/>
    <col min="7688" max="7689" width="9.140625" style="20" customWidth="1"/>
    <col min="7690" max="7937" width="9.140625" style="20"/>
    <col min="7938" max="7938" width="17" style="20" customWidth="1"/>
    <col min="7939" max="7943" width="9.140625" style="20"/>
    <col min="7944" max="7945" width="9.140625" style="20" customWidth="1"/>
    <col min="7946" max="8193" width="9.140625" style="20"/>
    <col min="8194" max="8194" width="17" style="20" customWidth="1"/>
    <col min="8195" max="8199" width="9.140625" style="20"/>
    <col min="8200" max="8201" width="9.140625" style="20" customWidth="1"/>
    <col min="8202" max="8449" width="9.140625" style="20"/>
    <col min="8450" max="8450" width="17" style="20" customWidth="1"/>
    <col min="8451" max="8455" width="9.140625" style="20"/>
    <col min="8456" max="8457" width="9.140625" style="20" customWidth="1"/>
    <col min="8458" max="8705" width="9.140625" style="20"/>
    <col min="8706" max="8706" width="17" style="20" customWidth="1"/>
    <col min="8707" max="8711" width="9.140625" style="20"/>
    <col min="8712" max="8713" width="9.140625" style="20" customWidth="1"/>
    <col min="8714" max="8961" width="9.140625" style="20"/>
    <col min="8962" max="8962" width="17" style="20" customWidth="1"/>
    <col min="8963" max="8967" width="9.140625" style="20"/>
    <col min="8968" max="8969" width="9.140625" style="20" customWidth="1"/>
    <col min="8970" max="9217" width="9.140625" style="20"/>
    <col min="9218" max="9218" width="17" style="20" customWidth="1"/>
    <col min="9219" max="9223" width="9.140625" style="20"/>
    <col min="9224" max="9225" width="9.140625" style="20" customWidth="1"/>
    <col min="9226" max="9473" width="9.140625" style="20"/>
    <col min="9474" max="9474" width="17" style="20" customWidth="1"/>
    <col min="9475" max="9479" width="9.140625" style="20"/>
    <col min="9480" max="9481" width="9.140625" style="20" customWidth="1"/>
    <col min="9482" max="9729" width="9.140625" style="20"/>
    <col min="9730" max="9730" width="17" style="20" customWidth="1"/>
    <col min="9731" max="9735" width="9.140625" style="20"/>
    <col min="9736" max="9737" width="9.140625" style="20" customWidth="1"/>
    <col min="9738" max="9985" width="9.140625" style="20"/>
    <col min="9986" max="9986" width="17" style="20" customWidth="1"/>
    <col min="9987" max="9991" width="9.140625" style="20"/>
    <col min="9992" max="9993" width="9.140625" style="20" customWidth="1"/>
    <col min="9994" max="10241" width="9.140625" style="20"/>
    <col min="10242" max="10242" width="17" style="20" customWidth="1"/>
    <col min="10243" max="10247" width="9.140625" style="20"/>
    <col min="10248" max="10249" width="9.140625" style="20" customWidth="1"/>
    <col min="10250" max="10497" width="9.140625" style="20"/>
    <col min="10498" max="10498" width="17" style="20" customWidth="1"/>
    <col min="10499" max="10503" width="9.140625" style="20"/>
    <col min="10504" max="10505" width="9.140625" style="20" customWidth="1"/>
    <col min="10506" max="10753" width="9.140625" style="20"/>
    <col min="10754" max="10754" width="17" style="20" customWidth="1"/>
    <col min="10755" max="10759" width="9.140625" style="20"/>
    <col min="10760" max="10761" width="9.140625" style="20" customWidth="1"/>
    <col min="10762" max="11009" width="9.140625" style="20"/>
    <col min="11010" max="11010" width="17" style="20" customWidth="1"/>
    <col min="11011" max="11015" width="9.140625" style="20"/>
    <col min="11016" max="11017" width="9.140625" style="20" customWidth="1"/>
    <col min="11018" max="11265" width="9.140625" style="20"/>
    <col min="11266" max="11266" width="17" style="20" customWidth="1"/>
    <col min="11267" max="11271" width="9.140625" style="20"/>
    <col min="11272" max="11273" width="9.140625" style="20" customWidth="1"/>
    <col min="11274" max="11521" width="9.140625" style="20"/>
    <col min="11522" max="11522" width="17" style="20" customWidth="1"/>
    <col min="11523" max="11527" width="9.140625" style="20"/>
    <col min="11528" max="11529" width="9.140625" style="20" customWidth="1"/>
    <col min="11530" max="11777" width="9.140625" style="20"/>
    <col min="11778" max="11778" width="17" style="20" customWidth="1"/>
    <col min="11779" max="11783" width="9.140625" style="20"/>
    <col min="11784" max="11785" width="9.140625" style="20" customWidth="1"/>
    <col min="11786" max="12033" width="9.140625" style="20"/>
    <col min="12034" max="12034" width="17" style="20" customWidth="1"/>
    <col min="12035" max="12039" width="9.140625" style="20"/>
    <col min="12040" max="12041" width="9.140625" style="20" customWidth="1"/>
    <col min="12042" max="12289" width="9.140625" style="20"/>
    <col min="12290" max="12290" width="17" style="20" customWidth="1"/>
    <col min="12291" max="12295" width="9.140625" style="20"/>
    <col min="12296" max="12297" width="9.140625" style="20" customWidth="1"/>
    <col min="12298" max="12545" width="9.140625" style="20"/>
    <col min="12546" max="12546" width="17" style="20" customWidth="1"/>
    <col min="12547" max="12551" width="9.140625" style="20"/>
    <col min="12552" max="12553" width="9.140625" style="20" customWidth="1"/>
    <col min="12554" max="12801" width="9.140625" style="20"/>
    <col min="12802" max="12802" width="17" style="20" customWidth="1"/>
    <col min="12803" max="12807" width="9.140625" style="20"/>
    <col min="12808" max="12809" width="9.140625" style="20" customWidth="1"/>
    <col min="12810" max="13057" width="9.140625" style="20"/>
    <col min="13058" max="13058" width="17" style="20" customWidth="1"/>
    <col min="13059" max="13063" width="9.140625" style="20"/>
    <col min="13064" max="13065" width="9.140625" style="20" customWidth="1"/>
    <col min="13066" max="13313" width="9.140625" style="20"/>
    <col min="13314" max="13314" width="17" style="20" customWidth="1"/>
    <col min="13315" max="13319" width="9.140625" style="20"/>
    <col min="13320" max="13321" width="9.140625" style="20" customWidth="1"/>
    <col min="13322" max="13569" width="9.140625" style="20"/>
    <col min="13570" max="13570" width="17" style="20" customWidth="1"/>
    <col min="13571" max="13575" width="9.140625" style="20"/>
    <col min="13576" max="13577" width="9.140625" style="20" customWidth="1"/>
    <col min="13578" max="13825" width="9.140625" style="20"/>
    <col min="13826" max="13826" width="17" style="20" customWidth="1"/>
    <col min="13827" max="13831" width="9.140625" style="20"/>
    <col min="13832" max="13833" width="9.140625" style="20" customWidth="1"/>
    <col min="13834" max="14081" width="9.140625" style="20"/>
    <col min="14082" max="14082" width="17" style="20" customWidth="1"/>
    <col min="14083" max="14087" width="9.140625" style="20"/>
    <col min="14088" max="14089" width="9.140625" style="20" customWidth="1"/>
    <col min="14090" max="14337" width="9.140625" style="20"/>
    <col min="14338" max="14338" width="17" style="20" customWidth="1"/>
    <col min="14339" max="14343" width="9.140625" style="20"/>
    <col min="14344" max="14345" width="9.140625" style="20" customWidth="1"/>
    <col min="14346" max="14593" width="9.140625" style="20"/>
    <col min="14594" max="14594" width="17" style="20" customWidth="1"/>
    <col min="14595" max="14599" width="9.140625" style="20"/>
    <col min="14600" max="14601" width="9.140625" style="20" customWidth="1"/>
    <col min="14602" max="14849" width="9.140625" style="20"/>
    <col min="14850" max="14850" width="17" style="20" customWidth="1"/>
    <col min="14851" max="14855" width="9.140625" style="20"/>
    <col min="14856" max="14857" width="9.140625" style="20" customWidth="1"/>
    <col min="14858" max="15105" width="9.140625" style="20"/>
    <col min="15106" max="15106" width="17" style="20" customWidth="1"/>
    <col min="15107" max="15111" width="9.140625" style="20"/>
    <col min="15112" max="15113" width="9.140625" style="20" customWidth="1"/>
    <col min="15114" max="15361" width="9.140625" style="20"/>
    <col min="15362" max="15362" width="17" style="20" customWidth="1"/>
    <col min="15363" max="15367" width="9.140625" style="20"/>
    <col min="15368" max="15369" width="9.140625" style="20" customWidth="1"/>
    <col min="15370" max="15617" width="9.140625" style="20"/>
    <col min="15618" max="15618" width="17" style="20" customWidth="1"/>
    <col min="15619" max="15623" width="9.140625" style="20"/>
    <col min="15624" max="15625" width="9.140625" style="20" customWidth="1"/>
    <col min="15626" max="15873" width="9.140625" style="20"/>
    <col min="15874" max="15874" width="17" style="20" customWidth="1"/>
    <col min="15875" max="15879" width="9.140625" style="20"/>
    <col min="15880" max="15881" width="9.140625" style="20" customWidth="1"/>
    <col min="15882" max="16129" width="9.140625" style="20"/>
    <col min="16130" max="16130" width="17" style="20" customWidth="1"/>
    <col min="16131" max="16135" width="9.140625" style="20"/>
    <col min="16136" max="16137" width="9.140625" style="20" customWidth="1"/>
    <col min="16138" max="16384" width="9.140625" style="20"/>
  </cols>
  <sheetData>
    <row r="1" spans="1:17" x14ac:dyDescent="0.25">
      <c r="A1" s="227" t="s">
        <v>290</v>
      </c>
      <c r="B1" s="17"/>
      <c r="C1" s="18"/>
      <c r="D1" s="18"/>
      <c r="E1" s="18"/>
      <c r="F1" s="18"/>
      <c r="G1" s="19"/>
      <c r="H1" s="20"/>
      <c r="I1" s="20"/>
    </row>
    <row r="2" spans="1:17" x14ac:dyDescent="0.25">
      <c r="A2" s="228" t="s">
        <v>250</v>
      </c>
      <c r="B2" s="20"/>
      <c r="C2" s="20"/>
      <c r="D2" s="20"/>
      <c r="E2" s="20"/>
      <c r="F2" s="20"/>
      <c r="G2" s="20"/>
      <c r="H2" s="20"/>
      <c r="I2" s="20"/>
      <c r="J2" s="22"/>
      <c r="K2" s="23"/>
      <c r="L2" s="23"/>
      <c r="N2" s="269"/>
    </row>
    <row r="3" spans="1:17" ht="26.45" customHeight="1" x14ac:dyDescent="0.2">
      <c r="A3" s="362" t="s">
        <v>36</v>
      </c>
      <c r="B3" s="362"/>
      <c r="C3" s="364" t="s">
        <v>5</v>
      </c>
      <c r="D3" s="361" t="s">
        <v>37</v>
      </c>
      <c r="E3" s="361"/>
      <c r="F3" s="361"/>
      <c r="G3" s="362" t="s">
        <v>36</v>
      </c>
      <c r="H3" s="362"/>
      <c r="I3" s="362"/>
      <c r="J3" s="364" t="s">
        <v>5</v>
      </c>
      <c r="K3" s="361" t="s">
        <v>37</v>
      </c>
      <c r="L3" s="361"/>
      <c r="M3" s="361"/>
    </row>
    <row r="4" spans="1:17" ht="30" customHeight="1" x14ac:dyDescent="0.2">
      <c r="A4" s="363"/>
      <c r="B4" s="363"/>
      <c r="C4" s="365"/>
      <c r="D4" s="24" t="s">
        <v>3</v>
      </c>
      <c r="E4" s="24" t="s">
        <v>32</v>
      </c>
      <c r="F4" s="25" t="s">
        <v>38</v>
      </c>
      <c r="G4" s="366"/>
      <c r="H4" s="366"/>
      <c r="I4" s="366"/>
      <c r="J4" s="365"/>
      <c r="K4" s="26" t="s">
        <v>3</v>
      </c>
      <c r="L4" s="26" t="s">
        <v>32</v>
      </c>
      <c r="M4" s="27" t="s">
        <v>38</v>
      </c>
    </row>
    <row r="5" spans="1:17" ht="9.75" customHeight="1" x14ac:dyDescent="0.2">
      <c r="A5" s="28" t="s">
        <v>39</v>
      </c>
      <c r="B5" s="164" t="s">
        <v>40</v>
      </c>
      <c r="C5" s="29">
        <v>30980083</v>
      </c>
      <c r="D5" s="30">
        <v>7.0934960643829994</v>
      </c>
      <c r="E5" s="30">
        <v>4.3149524571118851</v>
      </c>
      <c r="F5" s="30">
        <v>9.8142923884674573</v>
      </c>
      <c r="G5" s="31" t="s">
        <v>41</v>
      </c>
      <c r="H5" s="360" t="s">
        <v>42</v>
      </c>
      <c r="I5" s="360"/>
      <c r="J5" s="29">
        <v>1915749</v>
      </c>
      <c r="K5" s="32">
        <v>0.43864821123447817</v>
      </c>
      <c r="L5" s="32">
        <v>0.73023367404447204</v>
      </c>
      <c r="M5" s="32">
        <v>0.15312285424752653</v>
      </c>
      <c r="P5" s="210"/>
      <c r="Q5" s="210"/>
    </row>
    <row r="6" spans="1:17" ht="9.75" customHeight="1" x14ac:dyDescent="0.2">
      <c r="A6" s="28" t="s">
        <v>43</v>
      </c>
      <c r="B6" s="164" t="s">
        <v>44</v>
      </c>
      <c r="C6" s="29">
        <v>12948519</v>
      </c>
      <c r="D6" s="32">
        <v>2.9648167361620201</v>
      </c>
      <c r="E6" s="32">
        <v>0.88794164450588986</v>
      </c>
      <c r="F6" s="32">
        <v>4.9985275262943869</v>
      </c>
      <c r="G6" s="33" t="s">
        <v>45</v>
      </c>
      <c r="H6" s="359" t="s">
        <v>46</v>
      </c>
      <c r="I6" s="359"/>
      <c r="J6" s="29">
        <v>1905777</v>
      </c>
      <c r="K6" s="32">
        <v>0.43636492675283145</v>
      </c>
      <c r="L6" s="32">
        <v>0.44741126904230494</v>
      </c>
      <c r="M6" s="32">
        <v>0.42554816382093857</v>
      </c>
      <c r="P6" s="210"/>
      <c r="Q6" s="210"/>
    </row>
    <row r="7" spans="1:17" ht="9.75" customHeight="1" x14ac:dyDescent="0.2">
      <c r="A7" s="28" t="s">
        <v>47</v>
      </c>
      <c r="B7" s="164" t="s">
        <v>48</v>
      </c>
      <c r="C7" s="29">
        <v>12474208</v>
      </c>
      <c r="D7" s="32">
        <v>2.8562139537939557</v>
      </c>
      <c r="E7" s="32">
        <v>2.0223523800845671</v>
      </c>
      <c r="F7" s="32">
        <v>3.6727451389107548</v>
      </c>
      <c r="G7" s="33" t="s">
        <v>49</v>
      </c>
      <c r="H7" s="359" t="s">
        <v>50</v>
      </c>
      <c r="I7" s="359"/>
      <c r="J7" s="29">
        <v>1859653</v>
      </c>
      <c r="K7" s="32">
        <v>0.4258039346317451</v>
      </c>
      <c r="L7" s="32">
        <v>0.44301051460054763</v>
      </c>
      <c r="M7" s="32">
        <v>0.4089549640391395</v>
      </c>
      <c r="P7" s="210"/>
      <c r="Q7" s="210"/>
    </row>
    <row r="8" spans="1:17" ht="9.75" customHeight="1" x14ac:dyDescent="0.2">
      <c r="A8" s="28" t="s">
        <v>51</v>
      </c>
      <c r="B8" s="164" t="s">
        <v>52</v>
      </c>
      <c r="C8" s="29">
        <v>10955345</v>
      </c>
      <c r="D8" s="32">
        <v>2.5084405565168422</v>
      </c>
      <c r="E8" s="32">
        <v>1.3720917389351397</v>
      </c>
      <c r="F8" s="32">
        <v>3.6211723047835314</v>
      </c>
      <c r="G8" s="33" t="s">
        <v>53</v>
      </c>
      <c r="H8" s="359" t="s">
        <v>54</v>
      </c>
      <c r="I8" s="359"/>
      <c r="J8" s="29">
        <v>1848353</v>
      </c>
      <c r="K8" s="32">
        <v>0.42321657857051281</v>
      </c>
      <c r="L8" s="32">
        <v>0.70980249239127424</v>
      </c>
      <c r="M8" s="32">
        <v>0.14258686348617061</v>
      </c>
      <c r="P8" s="210"/>
      <c r="Q8" s="210"/>
    </row>
    <row r="9" spans="1:17" ht="9.75" customHeight="1" x14ac:dyDescent="0.2">
      <c r="A9" s="28" t="s">
        <v>55</v>
      </c>
      <c r="B9" s="164" t="s">
        <v>56</v>
      </c>
      <c r="C9" s="29">
        <v>7548135</v>
      </c>
      <c r="D9" s="32">
        <v>1.7282931719689574</v>
      </c>
      <c r="E9" s="32">
        <v>2.4207342741858469</v>
      </c>
      <c r="F9" s="32">
        <v>1.0502432753876954</v>
      </c>
      <c r="G9" s="33" t="s">
        <v>57</v>
      </c>
      <c r="H9" s="358" t="s">
        <v>62</v>
      </c>
      <c r="I9" s="358"/>
      <c r="J9" s="5">
        <v>1657672</v>
      </c>
      <c r="K9" s="32">
        <v>0.37955643333937794</v>
      </c>
      <c r="L9" s="32">
        <v>0.44110517165841756</v>
      </c>
      <c r="M9" s="32">
        <v>0.31928688042242792</v>
      </c>
      <c r="P9" s="210"/>
      <c r="Q9" s="210"/>
    </row>
    <row r="10" spans="1:17" ht="9.75" customHeight="1" x14ac:dyDescent="0.2">
      <c r="A10" s="28" t="s">
        <v>59</v>
      </c>
      <c r="B10" s="164" t="s">
        <v>60</v>
      </c>
      <c r="C10" s="29">
        <v>6269451</v>
      </c>
      <c r="D10" s="32">
        <v>1.4355134553494275</v>
      </c>
      <c r="E10" s="32">
        <v>0.49919892524033616</v>
      </c>
      <c r="F10" s="32">
        <v>2.352368287154524</v>
      </c>
      <c r="G10" s="33" t="s">
        <v>61</v>
      </c>
      <c r="H10" s="359" t="s">
        <v>58</v>
      </c>
      <c r="I10" s="359"/>
      <c r="J10" s="29">
        <v>1629602</v>
      </c>
      <c r="K10" s="32">
        <v>0.37312925770762667</v>
      </c>
      <c r="L10" s="32">
        <v>0.20090839365210816</v>
      </c>
      <c r="M10" s="32">
        <v>0.54177080525314381</v>
      </c>
      <c r="P10" s="210"/>
      <c r="Q10" s="210"/>
    </row>
    <row r="11" spans="1:17" ht="9.75" customHeight="1" x14ac:dyDescent="0.2">
      <c r="A11" s="28" t="s">
        <v>63</v>
      </c>
      <c r="B11" s="164" t="s">
        <v>68</v>
      </c>
      <c r="C11" s="29">
        <v>5851482</v>
      </c>
      <c r="D11" s="32">
        <v>1.3398112760965797</v>
      </c>
      <c r="E11" s="32">
        <v>0.78754714873388842</v>
      </c>
      <c r="F11" s="32">
        <v>1.8805975368268428</v>
      </c>
      <c r="G11" s="33" t="s">
        <v>65</v>
      </c>
      <c r="H11" s="359" t="s">
        <v>74</v>
      </c>
      <c r="I11" s="359"/>
      <c r="J11" s="29">
        <v>1594187</v>
      </c>
      <c r="K11" s="32">
        <v>0.36502030063607449</v>
      </c>
      <c r="L11" s="32">
        <v>0.33442216485953657</v>
      </c>
      <c r="M11" s="32">
        <v>0.39498250642143012</v>
      </c>
      <c r="P11" s="210"/>
      <c r="Q11" s="210"/>
    </row>
    <row r="12" spans="1:17" ht="9.75" customHeight="1" x14ac:dyDescent="0.2">
      <c r="A12" s="28" t="s">
        <v>67</v>
      </c>
      <c r="B12" s="164" t="s">
        <v>64</v>
      </c>
      <c r="C12" s="29">
        <v>5438519</v>
      </c>
      <c r="D12" s="32">
        <v>1.2452553184758144</v>
      </c>
      <c r="E12" s="32">
        <v>1.0522185821085743</v>
      </c>
      <c r="F12" s="32">
        <v>1.4342801159800993</v>
      </c>
      <c r="G12" s="33" t="s">
        <v>69</v>
      </c>
      <c r="H12" s="359" t="s">
        <v>70</v>
      </c>
      <c r="I12" s="359"/>
      <c r="J12" s="29">
        <v>1590189</v>
      </c>
      <c r="K12" s="32">
        <v>0.36410488032343669</v>
      </c>
      <c r="L12" s="32">
        <v>0.13587404543741707</v>
      </c>
      <c r="M12" s="32">
        <v>0.58759232711952325</v>
      </c>
      <c r="P12" s="210"/>
      <c r="Q12" s="210"/>
    </row>
    <row r="13" spans="1:17" ht="9.75" customHeight="1" x14ac:dyDescent="0.2">
      <c r="A13" s="28" t="s">
        <v>71</v>
      </c>
      <c r="B13" s="164" t="s">
        <v>72</v>
      </c>
      <c r="C13" s="29">
        <v>4319483</v>
      </c>
      <c r="D13" s="32">
        <v>0.98903013464067446</v>
      </c>
      <c r="E13" s="32">
        <v>0.63803118104600576</v>
      </c>
      <c r="F13" s="32">
        <v>1.3327341744832579</v>
      </c>
      <c r="G13" s="33" t="s">
        <v>73</v>
      </c>
      <c r="H13" s="359" t="s">
        <v>66</v>
      </c>
      <c r="I13" s="359"/>
      <c r="J13" s="29">
        <v>1584220</v>
      </c>
      <c r="K13" s="32">
        <v>0.36273816100224249</v>
      </c>
      <c r="L13" s="32">
        <v>0.26930543844623017</v>
      </c>
      <c r="M13" s="32">
        <v>0.45422904400093311</v>
      </c>
      <c r="P13" s="210"/>
      <c r="Q13" s="210"/>
    </row>
    <row r="14" spans="1:17" ht="9.75" customHeight="1" x14ac:dyDescent="0.2">
      <c r="A14" s="28" t="s">
        <v>75</v>
      </c>
      <c r="B14" s="164" t="s">
        <v>80</v>
      </c>
      <c r="C14" s="29">
        <v>3765847</v>
      </c>
      <c r="D14" s="32">
        <v>0.86226434169232291</v>
      </c>
      <c r="E14" s="32">
        <v>0.75530950514319262</v>
      </c>
      <c r="F14" s="32">
        <v>0.96699630464025343</v>
      </c>
      <c r="G14" s="33" t="s">
        <v>77</v>
      </c>
      <c r="H14" s="359" t="s">
        <v>86</v>
      </c>
      <c r="I14" s="359"/>
      <c r="J14" s="29">
        <v>1506463</v>
      </c>
      <c r="K14" s="32">
        <v>0.34493417469664645</v>
      </c>
      <c r="L14" s="32">
        <v>0.44735619597693849</v>
      </c>
      <c r="M14" s="32">
        <v>0.24464082019413849</v>
      </c>
      <c r="P14" s="210"/>
      <c r="Q14" s="210"/>
    </row>
    <row r="15" spans="1:17" ht="9.75" customHeight="1" x14ac:dyDescent="0.2">
      <c r="A15" s="28" t="s">
        <v>79</v>
      </c>
      <c r="B15" s="164" t="s">
        <v>84</v>
      </c>
      <c r="C15" s="29">
        <v>3632025</v>
      </c>
      <c r="D15" s="32">
        <v>0.83162317684044496</v>
      </c>
      <c r="E15" s="32">
        <v>1.4083330555383125</v>
      </c>
      <c r="F15" s="32">
        <v>0.26689922796370952</v>
      </c>
      <c r="G15" s="33" t="s">
        <v>81</v>
      </c>
      <c r="H15" s="359" t="s">
        <v>78</v>
      </c>
      <c r="I15" s="359"/>
      <c r="J15" s="29">
        <v>1398262</v>
      </c>
      <c r="K15" s="32">
        <v>0.32015943901687743</v>
      </c>
      <c r="L15" s="32">
        <v>0.15885710005221435</v>
      </c>
      <c r="M15" s="32">
        <v>0.47810938436695527</v>
      </c>
      <c r="P15" s="210"/>
      <c r="Q15" s="210"/>
    </row>
    <row r="16" spans="1:17" ht="9.75" customHeight="1" x14ac:dyDescent="0.2">
      <c r="A16" s="28" t="s">
        <v>83</v>
      </c>
      <c r="B16" s="164" t="s">
        <v>76</v>
      </c>
      <c r="C16" s="29">
        <v>3626036</v>
      </c>
      <c r="D16" s="32">
        <v>0.83025187812799173</v>
      </c>
      <c r="E16" s="32">
        <v>1.1538630976247326</v>
      </c>
      <c r="F16" s="32">
        <v>0.51336636510774969</v>
      </c>
      <c r="G16" s="33" t="s">
        <v>85</v>
      </c>
      <c r="H16" s="359" t="s">
        <v>82</v>
      </c>
      <c r="I16" s="359"/>
      <c r="J16" s="29">
        <v>1376237</v>
      </c>
      <c r="K16" s="32">
        <v>0.31511638439310397</v>
      </c>
      <c r="L16" s="32">
        <v>0.40497677797918935</v>
      </c>
      <c r="M16" s="32">
        <v>0.22712358560815835</v>
      </c>
      <c r="P16" s="210"/>
      <c r="Q16" s="210"/>
    </row>
    <row r="17" spans="1:17" ht="9.75" customHeight="1" x14ac:dyDescent="0.2">
      <c r="A17" s="28" t="s">
        <v>87</v>
      </c>
      <c r="B17" s="164" t="s">
        <v>92</v>
      </c>
      <c r="C17" s="29">
        <v>3606249</v>
      </c>
      <c r="D17" s="32">
        <v>0.82572125738608004</v>
      </c>
      <c r="E17" s="32">
        <v>0.24354651621741877</v>
      </c>
      <c r="F17" s="32">
        <v>1.395796490901017</v>
      </c>
      <c r="G17" s="33" t="s">
        <v>89</v>
      </c>
      <c r="H17" s="359" t="s">
        <v>114</v>
      </c>
      <c r="I17" s="359"/>
      <c r="J17" s="29">
        <v>1337223</v>
      </c>
      <c r="K17" s="32">
        <v>0.30618336586452743</v>
      </c>
      <c r="L17" s="32">
        <v>0.24720494127390119</v>
      </c>
      <c r="M17" s="32">
        <v>0.36393602463387059</v>
      </c>
      <c r="P17" s="210"/>
      <c r="Q17" s="210"/>
    </row>
    <row r="18" spans="1:17" ht="9.75" customHeight="1" x14ac:dyDescent="0.2">
      <c r="A18" s="28" t="s">
        <v>91</v>
      </c>
      <c r="B18" s="164" t="s">
        <v>88</v>
      </c>
      <c r="C18" s="29">
        <v>3495091</v>
      </c>
      <c r="D18" s="32">
        <v>0.80026945870869481</v>
      </c>
      <c r="E18" s="32">
        <v>0.59994885054344183</v>
      </c>
      <c r="F18" s="32">
        <v>0.99642674517636154</v>
      </c>
      <c r="G18" s="33" t="s">
        <v>93</v>
      </c>
      <c r="H18" s="359" t="s">
        <v>90</v>
      </c>
      <c r="I18" s="359"/>
      <c r="J18" s="29">
        <v>1295862</v>
      </c>
      <c r="K18" s="32">
        <v>0.29671295577172863</v>
      </c>
      <c r="L18" s="32">
        <v>0.36659177701654461</v>
      </c>
      <c r="M18" s="32">
        <v>0.22828644647501889</v>
      </c>
      <c r="P18" s="210"/>
      <c r="Q18" s="210"/>
    </row>
    <row r="19" spans="1:17" ht="9.75" customHeight="1" x14ac:dyDescent="0.2">
      <c r="A19" s="28" t="s">
        <v>95</v>
      </c>
      <c r="B19" s="164" t="s">
        <v>96</v>
      </c>
      <c r="C19" s="29">
        <v>3468948</v>
      </c>
      <c r="D19" s="32">
        <v>0.79428350742473086</v>
      </c>
      <c r="E19" s="32">
        <v>1.366571474030178</v>
      </c>
      <c r="F19" s="32">
        <v>0.23388956875010186</v>
      </c>
      <c r="G19" s="33" t="s">
        <v>97</v>
      </c>
      <c r="H19" s="359" t="s">
        <v>94</v>
      </c>
      <c r="I19" s="359"/>
      <c r="J19" s="29">
        <v>1294036</v>
      </c>
      <c r="K19" s="32">
        <v>0.29629485734979855</v>
      </c>
      <c r="L19" s="32">
        <v>0.23028362624035711</v>
      </c>
      <c r="M19" s="32">
        <v>0.36093415776633986</v>
      </c>
      <c r="P19" s="210"/>
      <c r="Q19" s="210"/>
    </row>
    <row r="20" spans="1:17" ht="9.75" customHeight="1" x14ac:dyDescent="0.2">
      <c r="A20" s="28" t="s">
        <v>99</v>
      </c>
      <c r="B20" s="164" t="s">
        <v>100</v>
      </c>
      <c r="C20" s="29">
        <v>3403237</v>
      </c>
      <c r="D20" s="32">
        <v>0.77923768847432084</v>
      </c>
      <c r="E20" s="32">
        <v>1.3069597401591686</v>
      </c>
      <c r="F20" s="32">
        <v>0.26248343829625492</v>
      </c>
      <c r="G20" s="33" t="s">
        <v>101</v>
      </c>
      <c r="H20" s="359" t="s">
        <v>102</v>
      </c>
      <c r="I20" s="359"/>
      <c r="J20" s="29">
        <v>1236669</v>
      </c>
      <c r="K20" s="32">
        <v>0.28315956043256757</v>
      </c>
      <c r="L20" s="32">
        <v>0.43998057040765831</v>
      </c>
      <c r="M20" s="32">
        <v>0.12959780730302364</v>
      </c>
      <c r="P20" s="210"/>
      <c r="Q20" s="210"/>
    </row>
    <row r="21" spans="1:17" ht="9.75" customHeight="1" x14ac:dyDescent="0.2">
      <c r="A21" s="28" t="s">
        <v>103</v>
      </c>
      <c r="B21" s="164" t="s">
        <v>104</v>
      </c>
      <c r="C21" s="29">
        <v>3188040</v>
      </c>
      <c r="D21" s="32">
        <v>0.72996412543812672</v>
      </c>
      <c r="E21" s="32">
        <v>0.70793463615750285</v>
      </c>
      <c r="F21" s="32">
        <v>0.75153576940992883</v>
      </c>
      <c r="G21" s="33" t="s">
        <v>105</v>
      </c>
      <c r="H21" s="359" t="s">
        <v>106</v>
      </c>
      <c r="I21" s="359"/>
      <c r="J21" s="5">
        <v>1209423</v>
      </c>
      <c r="K21" s="32">
        <v>0.2769210557206796</v>
      </c>
      <c r="L21" s="32">
        <v>0.15167075922020187</v>
      </c>
      <c r="M21" s="32">
        <v>0.39956823873310632</v>
      </c>
      <c r="P21" s="210"/>
      <c r="Q21" s="210"/>
    </row>
    <row r="22" spans="1:17" ht="9.75" customHeight="1" x14ac:dyDescent="0.2">
      <c r="A22" s="28" t="s">
        <v>107</v>
      </c>
      <c r="B22" s="164" t="s">
        <v>108</v>
      </c>
      <c r="C22" s="29">
        <v>2756578</v>
      </c>
      <c r="D22" s="32">
        <v>0.63117245987251736</v>
      </c>
      <c r="E22" s="32">
        <v>0.15211041814539583</v>
      </c>
      <c r="F22" s="32">
        <v>1.1002780152896174</v>
      </c>
      <c r="G22" s="33" t="s">
        <v>109</v>
      </c>
      <c r="H22" s="359" t="s">
        <v>110</v>
      </c>
      <c r="I22" s="359"/>
      <c r="J22" s="5">
        <v>1209220</v>
      </c>
      <c r="K22" s="32">
        <v>0.27687457489940259</v>
      </c>
      <c r="L22" s="32">
        <v>0.19332126899986624</v>
      </c>
      <c r="M22" s="32">
        <v>0.35869136804299906</v>
      </c>
      <c r="P22" s="210"/>
      <c r="Q22" s="210"/>
    </row>
    <row r="23" spans="1:17" ht="9.75" customHeight="1" x14ac:dyDescent="0.2">
      <c r="A23" s="28" t="s">
        <v>111</v>
      </c>
      <c r="B23" s="164" t="s">
        <v>116</v>
      </c>
      <c r="C23" s="29">
        <v>2743943</v>
      </c>
      <c r="D23" s="32">
        <v>0.62827942944475912</v>
      </c>
      <c r="E23" s="32">
        <v>0.49673405846603824</v>
      </c>
      <c r="F23" s="32">
        <v>0.7570908545642453</v>
      </c>
      <c r="G23" s="33" t="s">
        <v>113</v>
      </c>
      <c r="H23" s="359" t="s">
        <v>122</v>
      </c>
      <c r="I23" s="359"/>
      <c r="J23" s="5">
        <v>1198640</v>
      </c>
      <c r="K23" s="32">
        <v>0.27445207692348783</v>
      </c>
      <c r="L23" s="32">
        <v>0.25194122489541171</v>
      </c>
      <c r="M23" s="32">
        <v>0.29649507934019326</v>
      </c>
      <c r="P23" s="210"/>
      <c r="Q23" s="210"/>
    </row>
    <row r="24" spans="1:17" ht="9.75" customHeight="1" x14ac:dyDescent="0.2">
      <c r="A24" s="28" t="s">
        <v>115</v>
      </c>
      <c r="B24" s="164" t="s">
        <v>112</v>
      </c>
      <c r="C24" s="29">
        <v>2719090</v>
      </c>
      <c r="D24" s="32">
        <v>0.62258884889698873</v>
      </c>
      <c r="E24" s="32">
        <v>0.95423249164889845</v>
      </c>
      <c r="F24" s="32">
        <v>0.29783785281973635</v>
      </c>
      <c r="G24" s="33" t="s">
        <v>117</v>
      </c>
      <c r="H24" s="359" t="s">
        <v>248</v>
      </c>
      <c r="I24" s="359"/>
      <c r="J24" s="5">
        <v>1180562</v>
      </c>
      <c r="K24" s="32">
        <v>0.27031276516464214</v>
      </c>
      <c r="L24" s="32">
        <v>0.16126643096227727</v>
      </c>
      <c r="M24" s="32">
        <v>0.37709275755931621</v>
      </c>
      <c r="P24" s="210"/>
      <c r="Q24" s="210"/>
    </row>
    <row r="25" spans="1:17" ht="9.75" customHeight="1" x14ac:dyDescent="0.2">
      <c r="A25" s="28" t="s">
        <v>119</v>
      </c>
      <c r="B25" s="164" t="s">
        <v>120</v>
      </c>
      <c r="C25" s="29">
        <v>2379705</v>
      </c>
      <c r="D25" s="32">
        <v>0.54488001377828921</v>
      </c>
      <c r="E25" s="32">
        <v>0.20162573189847727</v>
      </c>
      <c r="F25" s="32">
        <v>0.88100034167988284</v>
      </c>
      <c r="G25" s="33" t="s">
        <v>121</v>
      </c>
      <c r="H25" s="359" t="s">
        <v>118</v>
      </c>
      <c r="I25" s="359"/>
      <c r="J25" s="5">
        <v>1178014</v>
      </c>
      <c r="K25" s="32">
        <v>0.2697293507182687</v>
      </c>
      <c r="L25" s="32">
        <v>0.28542009505176053</v>
      </c>
      <c r="M25" s="32">
        <v>0.25436471170630737</v>
      </c>
    </row>
    <row r="26" spans="1:17" ht="9.75" customHeight="1" x14ac:dyDescent="0.2">
      <c r="A26" s="28" t="s">
        <v>123</v>
      </c>
      <c r="B26" s="164" t="s">
        <v>128</v>
      </c>
      <c r="C26" s="29">
        <v>2216032</v>
      </c>
      <c r="D26" s="32">
        <v>0.50740387850306234</v>
      </c>
      <c r="E26" s="32">
        <v>0.81293768306327419</v>
      </c>
      <c r="F26" s="32">
        <v>0.20822007222571445</v>
      </c>
      <c r="G26" s="33" t="s">
        <v>125</v>
      </c>
      <c r="H26" s="359" t="s">
        <v>98</v>
      </c>
      <c r="I26" s="359"/>
      <c r="J26" s="5">
        <v>1167770</v>
      </c>
      <c r="K26" s="32">
        <v>0.26738378651550204</v>
      </c>
      <c r="L26" s="32">
        <v>3.2145546615839501E-2</v>
      </c>
      <c r="M26" s="32">
        <v>0.49773300138051429</v>
      </c>
    </row>
    <row r="27" spans="1:17" ht="9.75" customHeight="1" x14ac:dyDescent="0.2">
      <c r="A27" s="28" t="s">
        <v>127</v>
      </c>
      <c r="B27" s="164" t="s">
        <v>132</v>
      </c>
      <c r="C27" s="29">
        <v>2101596</v>
      </c>
      <c r="D27" s="32">
        <v>0.48120151759835672</v>
      </c>
      <c r="E27" s="32">
        <v>9.7459425347180259E-2</v>
      </c>
      <c r="F27" s="32">
        <v>0.85696818588502266</v>
      </c>
      <c r="G27" s="33" t="s">
        <v>129</v>
      </c>
      <c r="H27" s="359" t="s">
        <v>126</v>
      </c>
      <c r="I27" s="359"/>
      <c r="J27" s="5">
        <v>1165731</v>
      </c>
      <c r="K27" s="32">
        <v>0.26691691757666552</v>
      </c>
      <c r="L27" s="32">
        <v>0.46900268745914619</v>
      </c>
      <c r="M27" s="32">
        <v>6.9031155263207078E-2</v>
      </c>
    </row>
    <row r="28" spans="1:17" ht="9.75" customHeight="1" x14ac:dyDescent="0.2">
      <c r="A28" s="28" t="s">
        <v>131</v>
      </c>
      <c r="B28" s="164" t="s">
        <v>124</v>
      </c>
      <c r="C28" s="29">
        <v>1998304</v>
      </c>
      <c r="D28" s="32">
        <v>0.45755079350306471</v>
      </c>
      <c r="E28" s="32">
        <v>0.55578488010827376</v>
      </c>
      <c r="F28" s="32">
        <v>0.36135833460631706</v>
      </c>
      <c r="G28" s="33" t="s">
        <v>133</v>
      </c>
      <c r="H28" s="358" t="s">
        <v>249</v>
      </c>
      <c r="I28" s="358"/>
      <c r="J28" s="5">
        <v>1148867</v>
      </c>
      <c r="K28" s="32">
        <v>0.26305557486723008</v>
      </c>
      <c r="L28" s="32">
        <v>0.12860810320000102</v>
      </c>
      <c r="M28" s="32">
        <v>0.39470878546913718</v>
      </c>
    </row>
    <row r="29" spans="1:17" ht="9.75" customHeight="1" x14ac:dyDescent="0.2">
      <c r="A29" s="34" t="s">
        <v>134</v>
      </c>
      <c r="B29" s="35" t="s">
        <v>135</v>
      </c>
      <c r="C29" s="36">
        <v>1987421</v>
      </c>
      <c r="D29" s="37">
        <v>0.4550589177495788</v>
      </c>
      <c r="E29" s="37">
        <v>0.56176701828412356</v>
      </c>
      <c r="F29" s="37">
        <v>0.35056856282959015</v>
      </c>
      <c r="G29" s="38" t="s">
        <v>136</v>
      </c>
      <c r="H29" s="352" t="s">
        <v>130</v>
      </c>
      <c r="I29" s="352"/>
      <c r="J29" s="39">
        <v>1146596</v>
      </c>
      <c r="K29" s="37">
        <v>0.26253558498979129</v>
      </c>
      <c r="L29" s="37">
        <v>0.33112703691492495</v>
      </c>
      <c r="M29" s="37">
        <v>0.19536968924025233</v>
      </c>
    </row>
    <row r="30" spans="1:17" ht="12" x14ac:dyDescent="0.2">
      <c r="A30" s="353"/>
      <c r="B30" s="353"/>
      <c r="C30" s="353"/>
      <c r="D30" s="354"/>
      <c r="E30" s="354"/>
      <c r="F30" s="354"/>
      <c r="G30" s="354"/>
      <c r="H30" s="355" t="s">
        <v>137</v>
      </c>
      <c r="I30" s="355"/>
      <c r="J30" s="40">
        <v>257230927</v>
      </c>
      <c r="K30" s="211">
        <v>58.898052930074151</v>
      </c>
      <c r="L30" s="211">
        <v>66.61798577927371</v>
      </c>
      <c r="M30" s="211">
        <v>51.338565699672181</v>
      </c>
    </row>
    <row r="31" spans="1:17" ht="11.25" customHeight="1" x14ac:dyDescent="0.2">
      <c r="A31" s="356"/>
      <c r="B31" s="356"/>
      <c r="C31" s="356"/>
      <c r="D31" s="356"/>
      <c r="E31" s="356"/>
      <c r="F31" s="356"/>
      <c r="G31" s="356"/>
      <c r="H31" s="357" t="s">
        <v>138</v>
      </c>
      <c r="I31" s="357"/>
      <c r="J31" s="194">
        <v>436739271</v>
      </c>
      <c r="K31" s="195">
        <v>100</v>
      </c>
      <c r="L31" s="195">
        <v>100</v>
      </c>
      <c r="M31" s="195">
        <v>100</v>
      </c>
    </row>
    <row r="32" spans="1:17" x14ac:dyDescent="0.25">
      <c r="A32" s="187" t="s">
        <v>229</v>
      </c>
      <c r="B32" s="42"/>
      <c r="I32" s="43"/>
      <c r="J32" s="43"/>
      <c r="K32" s="43"/>
      <c r="L32" s="43"/>
      <c r="M32" s="43"/>
    </row>
    <row r="35" spans="3:3" x14ac:dyDescent="0.25">
      <c r="C35" s="209"/>
    </row>
  </sheetData>
  <mergeCells count="36">
    <mergeCell ref="K3:M3"/>
    <mergeCell ref="A3:B4"/>
    <mergeCell ref="C3:C4"/>
    <mergeCell ref="D3:F3"/>
    <mergeCell ref="G3:I4"/>
    <mergeCell ref="J3:J4"/>
    <mergeCell ref="H16:I16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28:I28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9:I29"/>
    <mergeCell ref="A30:C30"/>
    <mergeCell ref="D30:G30"/>
    <mergeCell ref="H30:I30"/>
    <mergeCell ref="A31:G31"/>
    <mergeCell ref="H31:I3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1"/>
  <sheetViews>
    <sheetView zoomScaleNormal="100" workbookViewId="0"/>
  </sheetViews>
  <sheetFormatPr defaultRowHeight="12.75" x14ac:dyDescent="0.2"/>
  <cols>
    <col min="1" max="1" width="22.5703125" style="46" customWidth="1"/>
    <col min="2" max="2" width="0.85546875" style="46" customWidth="1"/>
    <col min="3" max="4" width="15.85546875" style="46" bestFit="1" customWidth="1"/>
    <col min="5" max="5" width="9.7109375" style="46" bestFit="1" customWidth="1"/>
    <col min="6" max="6" width="9.7109375" style="46" customWidth="1"/>
    <col min="7" max="7" width="13" style="46" customWidth="1"/>
    <col min="8" max="8" width="10" style="46" bestFit="1" customWidth="1"/>
    <col min="9" max="241" width="9.140625" style="46"/>
    <col min="242" max="242" width="16.42578125" style="46" customWidth="1"/>
    <col min="243" max="243" width="0.85546875" style="46" customWidth="1"/>
    <col min="244" max="244" width="9.140625" style="46" customWidth="1"/>
    <col min="245" max="245" width="9.5703125" style="46" customWidth="1"/>
    <col min="246" max="246" width="0.85546875" style="46" customWidth="1"/>
    <col min="247" max="247" width="9.5703125" style="46" bestFit="1" customWidth="1"/>
    <col min="248" max="248" width="9.85546875" style="46" customWidth="1"/>
    <col min="249" max="249" width="0.85546875" style="46" customWidth="1"/>
    <col min="250" max="250" width="9.5703125" style="46" bestFit="1" customWidth="1"/>
    <col min="251" max="251" width="9.5703125" style="46" customWidth="1"/>
    <col min="252" max="252" width="9.5703125" style="46" bestFit="1" customWidth="1"/>
    <col min="253" max="253" width="9.7109375" style="46" customWidth="1"/>
    <col min="254" max="497" width="9.140625" style="46"/>
    <col min="498" max="498" width="16.42578125" style="46" customWidth="1"/>
    <col min="499" max="499" width="0.85546875" style="46" customWidth="1"/>
    <col min="500" max="500" width="9.140625" style="46" customWidth="1"/>
    <col min="501" max="501" width="9.5703125" style="46" customWidth="1"/>
    <col min="502" max="502" width="0.85546875" style="46" customWidth="1"/>
    <col min="503" max="503" width="9.5703125" style="46" bestFit="1" customWidth="1"/>
    <col min="504" max="504" width="9.85546875" style="46" customWidth="1"/>
    <col min="505" max="505" width="0.85546875" style="46" customWidth="1"/>
    <col min="506" max="506" width="9.5703125" style="46" bestFit="1" customWidth="1"/>
    <col min="507" max="507" width="9.5703125" style="46" customWidth="1"/>
    <col min="508" max="508" width="9.5703125" style="46" bestFit="1" customWidth="1"/>
    <col min="509" max="509" width="9.7109375" style="46" customWidth="1"/>
    <col min="510" max="753" width="9.140625" style="46"/>
    <col min="754" max="754" width="16.42578125" style="46" customWidth="1"/>
    <col min="755" max="755" width="0.85546875" style="46" customWidth="1"/>
    <col min="756" max="756" width="9.140625" style="46" customWidth="1"/>
    <col min="757" max="757" width="9.5703125" style="46" customWidth="1"/>
    <col min="758" max="758" width="0.85546875" style="46" customWidth="1"/>
    <col min="759" max="759" width="9.5703125" style="46" bestFit="1" customWidth="1"/>
    <col min="760" max="760" width="9.85546875" style="46" customWidth="1"/>
    <col min="761" max="761" width="0.85546875" style="46" customWidth="1"/>
    <col min="762" max="762" width="9.5703125" style="46" bestFit="1" customWidth="1"/>
    <col min="763" max="763" width="9.5703125" style="46" customWidth="1"/>
    <col min="764" max="764" width="9.5703125" style="46" bestFit="1" customWidth="1"/>
    <col min="765" max="765" width="9.7109375" style="46" customWidth="1"/>
    <col min="766" max="1009" width="9.140625" style="46"/>
    <col min="1010" max="1010" width="16.42578125" style="46" customWidth="1"/>
    <col min="1011" max="1011" width="0.85546875" style="46" customWidth="1"/>
    <col min="1012" max="1012" width="9.140625" style="46" customWidth="1"/>
    <col min="1013" max="1013" width="9.5703125" style="46" customWidth="1"/>
    <col min="1014" max="1014" width="0.85546875" style="46" customWidth="1"/>
    <col min="1015" max="1015" width="9.5703125" style="46" bestFit="1" customWidth="1"/>
    <col min="1016" max="1016" width="9.85546875" style="46" customWidth="1"/>
    <col min="1017" max="1017" width="0.85546875" style="46" customWidth="1"/>
    <col min="1018" max="1018" width="9.5703125" style="46" bestFit="1" customWidth="1"/>
    <col min="1019" max="1019" width="9.5703125" style="46" customWidth="1"/>
    <col min="1020" max="1020" width="9.5703125" style="46" bestFit="1" customWidth="1"/>
    <col min="1021" max="1021" width="9.7109375" style="46" customWidth="1"/>
    <col min="1022" max="1265" width="9.140625" style="46"/>
    <col min="1266" max="1266" width="16.42578125" style="46" customWidth="1"/>
    <col min="1267" max="1267" width="0.85546875" style="46" customWidth="1"/>
    <col min="1268" max="1268" width="9.140625" style="46" customWidth="1"/>
    <col min="1269" max="1269" width="9.5703125" style="46" customWidth="1"/>
    <col min="1270" max="1270" width="0.85546875" style="46" customWidth="1"/>
    <col min="1271" max="1271" width="9.5703125" style="46" bestFit="1" customWidth="1"/>
    <col min="1272" max="1272" width="9.85546875" style="46" customWidth="1"/>
    <col min="1273" max="1273" width="0.85546875" style="46" customWidth="1"/>
    <col min="1274" max="1274" width="9.5703125" style="46" bestFit="1" customWidth="1"/>
    <col min="1275" max="1275" width="9.5703125" style="46" customWidth="1"/>
    <col min="1276" max="1276" width="9.5703125" style="46" bestFit="1" customWidth="1"/>
    <col min="1277" max="1277" width="9.7109375" style="46" customWidth="1"/>
    <col min="1278" max="1521" width="9.140625" style="46"/>
    <col min="1522" max="1522" width="16.42578125" style="46" customWidth="1"/>
    <col min="1523" max="1523" width="0.85546875" style="46" customWidth="1"/>
    <col min="1524" max="1524" width="9.140625" style="46" customWidth="1"/>
    <col min="1525" max="1525" width="9.5703125" style="46" customWidth="1"/>
    <col min="1526" max="1526" width="0.85546875" style="46" customWidth="1"/>
    <col min="1527" max="1527" width="9.5703125" style="46" bestFit="1" customWidth="1"/>
    <col min="1528" max="1528" width="9.85546875" style="46" customWidth="1"/>
    <col min="1529" max="1529" width="0.85546875" style="46" customWidth="1"/>
    <col min="1530" max="1530" width="9.5703125" style="46" bestFit="1" customWidth="1"/>
    <col min="1531" max="1531" width="9.5703125" style="46" customWidth="1"/>
    <col min="1532" max="1532" width="9.5703125" style="46" bestFit="1" customWidth="1"/>
    <col min="1533" max="1533" width="9.7109375" style="46" customWidth="1"/>
    <col min="1534" max="1777" width="9.140625" style="46"/>
    <col min="1778" max="1778" width="16.42578125" style="46" customWidth="1"/>
    <col min="1779" max="1779" width="0.85546875" style="46" customWidth="1"/>
    <col min="1780" max="1780" width="9.140625" style="46" customWidth="1"/>
    <col min="1781" max="1781" width="9.5703125" style="46" customWidth="1"/>
    <col min="1782" max="1782" width="0.85546875" style="46" customWidth="1"/>
    <col min="1783" max="1783" width="9.5703125" style="46" bestFit="1" customWidth="1"/>
    <col min="1784" max="1784" width="9.85546875" style="46" customWidth="1"/>
    <col min="1785" max="1785" width="0.85546875" style="46" customWidth="1"/>
    <col min="1786" max="1786" width="9.5703125" style="46" bestFit="1" customWidth="1"/>
    <col min="1787" max="1787" width="9.5703125" style="46" customWidth="1"/>
    <col min="1788" max="1788" width="9.5703125" style="46" bestFit="1" customWidth="1"/>
    <col min="1789" max="1789" width="9.7109375" style="46" customWidth="1"/>
    <col min="1790" max="2033" width="9.140625" style="46"/>
    <col min="2034" max="2034" width="16.42578125" style="46" customWidth="1"/>
    <col min="2035" max="2035" width="0.85546875" style="46" customWidth="1"/>
    <col min="2036" max="2036" width="9.140625" style="46" customWidth="1"/>
    <col min="2037" max="2037" width="9.5703125" style="46" customWidth="1"/>
    <col min="2038" max="2038" width="0.85546875" style="46" customWidth="1"/>
    <col min="2039" max="2039" width="9.5703125" style="46" bestFit="1" customWidth="1"/>
    <col min="2040" max="2040" width="9.85546875" style="46" customWidth="1"/>
    <col min="2041" max="2041" width="0.85546875" style="46" customWidth="1"/>
    <col min="2042" max="2042" width="9.5703125" style="46" bestFit="1" customWidth="1"/>
    <col min="2043" max="2043" width="9.5703125" style="46" customWidth="1"/>
    <col min="2044" max="2044" width="9.5703125" style="46" bestFit="1" customWidth="1"/>
    <col min="2045" max="2045" width="9.7109375" style="46" customWidth="1"/>
    <col min="2046" max="2289" width="9.140625" style="46"/>
    <col min="2290" max="2290" width="16.42578125" style="46" customWidth="1"/>
    <col min="2291" max="2291" width="0.85546875" style="46" customWidth="1"/>
    <col min="2292" max="2292" width="9.140625" style="46" customWidth="1"/>
    <col min="2293" max="2293" width="9.5703125" style="46" customWidth="1"/>
    <col min="2294" max="2294" width="0.85546875" style="46" customWidth="1"/>
    <col min="2295" max="2295" width="9.5703125" style="46" bestFit="1" customWidth="1"/>
    <col min="2296" max="2296" width="9.85546875" style="46" customWidth="1"/>
    <col min="2297" max="2297" width="0.85546875" style="46" customWidth="1"/>
    <col min="2298" max="2298" width="9.5703125" style="46" bestFit="1" customWidth="1"/>
    <col min="2299" max="2299" width="9.5703125" style="46" customWidth="1"/>
    <col min="2300" max="2300" width="9.5703125" style="46" bestFit="1" customWidth="1"/>
    <col min="2301" max="2301" width="9.7109375" style="46" customWidth="1"/>
    <col min="2302" max="2545" width="9.140625" style="46"/>
    <col min="2546" max="2546" width="16.42578125" style="46" customWidth="1"/>
    <col min="2547" max="2547" width="0.85546875" style="46" customWidth="1"/>
    <col min="2548" max="2548" width="9.140625" style="46" customWidth="1"/>
    <col min="2549" max="2549" width="9.5703125" style="46" customWidth="1"/>
    <col min="2550" max="2550" width="0.85546875" style="46" customWidth="1"/>
    <col min="2551" max="2551" width="9.5703125" style="46" bestFit="1" customWidth="1"/>
    <col min="2552" max="2552" width="9.85546875" style="46" customWidth="1"/>
    <col min="2553" max="2553" width="0.85546875" style="46" customWidth="1"/>
    <col min="2554" max="2554" width="9.5703125" style="46" bestFit="1" customWidth="1"/>
    <col min="2555" max="2555" width="9.5703125" style="46" customWidth="1"/>
    <col min="2556" max="2556" width="9.5703125" style="46" bestFit="1" customWidth="1"/>
    <col min="2557" max="2557" width="9.7109375" style="46" customWidth="1"/>
    <col min="2558" max="2801" width="9.140625" style="46"/>
    <col min="2802" max="2802" width="16.42578125" style="46" customWidth="1"/>
    <col min="2803" max="2803" width="0.85546875" style="46" customWidth="1"/>
    <col min="2804" max="2804" width="9.140625" style="46" customWidth="1"/>
    <col min="2805" max="2805" width="9.5703125" style="46" customWidth="1"/>
    <col min="2806" max="2806" width="0.85546875" style="46" customWidth="1"/>
    <col min="2807" max="2807" width="9.5703125" style="46" bestFit="1" customWidth="1"/>
    <col min="2808" max="2808" width="9.85546875" style="46" customWidth="1"/>
    <col min="2809" max="2809" width="0.85546875" style="46" customWidth="1"/>
    <col min="2810" max="2810" width="9.5703125" style="46" bestFit="1" customWidth="1"/>
    <col min="2811" max="2811" width="9.5703125" style="46" customWidth="1"/>
    <col min="2812" max="2812" width="9.5703125" style="46" bestFit="1" customWidth="1"/>
    <col min="2813" max="2813" width="9.7109375" style="46" customWidth="1"/>
    <col min="2814" max="3057" width="9.140625" style="46"/>
    <col min="3058" max="3058" width="16.42578125" style="46" customWidth="1"/>
    <col min="3059" max="3059" width="0.85546875" style="46" customWidth="1"/>
    <col min="3060" max="3060" width="9.140625" style="46" customWidth="1"/>
    <col min="3061" max="3061" width="9.5703125" style="46" customWidth="1"/>
    <col min="3062" max="3062" width="0.85546875" style="46" customWidth="1"/>
    <col min="3063" max="3063" width="9.5703125" style="46" bestFit="1" customWidth="1"/>
    <col min="3064" max="3064" width="9.85546875" style="46" customWidth="1"/>
    <col min="3065" max="3065" width="0.85546875" style="46" customWidth="1"/>
    <col min="3066" max="3066" width="9.5703125" style="46" bestFit="1" customWidth="1"/>
    <col min="3067" max="3067" width="9.5703125" style="46" customWidth="1"/>
    <col min="3068" max="3068" width="9.5703125" style="46" bestFit="1" customWidth="1"/>
    <col min="3069" max="3069" width="9.7109375" style="46" customWidth="1"/>
    <col min="3070" max="3313" width="9.140625" style="46"/>
    <col min="3314" max="3314" width="16.42578125" style="46" customWidth="1"/>
    <col min="3315" max="3315" width="0.85546875" style="46" customWidth="1"/>
    <col min="3316" max="3316" width="9.140625" style="46" customWidth="1"/>
    <col min="3317" max="3317" width="9.5703125" style="46" customWidth="1"/>
    <col min="3318" max="3318" width="0.85546875" style="46" customWidth="1"/>
    <col min="3319" max="3319" width="9.5703125" style="46" bestFit="1" customWidth="1"/>
    <col min="3320" max="3320" width="9.85546875" style="46" customWidth="1"/>
    <col min="3321" max="3321" width="0.85546875" style="46" customWidth="1"/>
    <col min="3322" max="3322" width="9.5703125" style="46" bestFit="1" customWidth="1"/>
    <col min="3323" max="3323" width="9.5703125" style="46" customWidth="1"/>
    <col min="3324" max="3324" width="9.5703125" style="46" bestFit="1" customWidth="1"/>
    <col min="3325" max="3325" width="9.7109375" style="46" customWidth="1"/>
    <col min="3326" max="3569" width="9.140625" style="46"/>
    <col min="3570" max="3570" width="16.42578125" style="46" customWidth="1"/>
    <col min="3571" max="3571" width="0.85546875" style="46" customWidth="1"/>
    <col min="3572" max="3572" width="9.140625" style="46" customWidth="1"/>
    <col min="3573" max="3573" width="9.5703125" style="46" customWidth="1"/>
    <col min="3574" max="3574" width="0.85546875" style="46" customWidth="1"/>
    <col min="3575" max="3575" width="9.5703125" style="46" bestFit="1" customWidth="1"/>
    <col min="3576" max="3576" width="9.85546875" style="46" customWidth="1"/>
    <col min="3577" max="3577" width="0.85546875" style="46" customWidth="1"/>
    <col min="3578" max="3578" width="9.5703125" style="46" bestFit="1" customWidth="1"/>
    <col min="3579" max="3579" width="9.5703125" style="46" customWidth="1"/>
    <col min="3580" max="3580" width="9.5703125" style="46" bestFit="1" customWidth="1"/>
    <col min="3581" max="3581" width="9.7109375" style="46" customWidth="1"/>
    <col min="3582" max="3825" width="9.140625" style="46"/>
    <col min="3826" max="3826" width="16.42578125" style="46" customWidth="1"/>
    <col min="3827" max="3827" width="0.85546875" style="46" customWidth="1"/>
    <col min="3828" max="3828" width="9.140625" style="46" customWidth="1"/>
    <col min="3829" max="3829" width="9.5703125" style="46" customWidth="1"/>
    <col min="3830" max="3830" width="0.85546875" style="46" customWidth="1"/>
    <col min="3831" max="3831" width="9.5703125" style="46" bestFit="1" customWidth="1"/>
    <col min="3832" max="3832" width="9.85546875" style="46" customWidth="1"/>
    <col min="3833" max="3833" width="0.85546875" style="46" customWidth="1"/>
    <col min="3834" max="3834" width="9.5703125" style="46" bestFit="1" customWidth="1"/>
    <col min="3835" max="3835" width="9.5703125" style="46" customWidth="1"/>
    <col min="3836" max="3836" width="9.5703125" style="46" bestFit="1" customWidth="1"/>
    <col min="3837" max="3837" width="9.7109375" style="46" customWidth="1"/>
    <col min="3838" max="4081" width="9.140625" style="46"/>
    <col min="4082" max="4082" width="16.42578125" style="46" customWidth="1"/>
    <col min="4083" max="4083" width="0.85546875" style="46" customWidth="1"/>
    <col min="4084" max="4084" width="9.140625" style="46" customWidth="1"/>
    <col min="4085" max="4085" width="9.5703125" style="46" customWidth="1"/>
    <col min="4086" max="4086" width="0.85546875" style="46" customWidth="1"/>
    <col min="4087" max="4087" width="9.5703125" style="46" bestFit="1" customWidth="1"/>
    <col min="4088" max="4088" width="9.85546875" style="46" customWidth="1"/>
    <col min="4089" max="4089" width="0.85546875" style="46" customWidth="1"/>
    <col min="4090" max="4090" width="9.5703125" style="46" bestFit="1" customWidth="1"/>
    <col min="4091" max="4091" width="9.5703125" style="46" customWidth="1"/>
    <col min="4092" max="4092" width="9.5703125" style="46" bestFit="1" customWidth="1"/>
    <col min="4093" max="4093" width="9.7109375" style="46" customWidth="1"/>
    <col min="4094" max="4337" width="9.140625" style="46"/>
    <col min="4338" max="4338" width="16.42578125" style="46" customWidth="1"/>
    <col min="4339" max="4339" width="0.85546875" style="46" customWidth="1"/>
    <col min="4340" max="4340" width="9.140625" style="46" customWidth="1"/>
    <col min="4341" max="4341" width="9.5703125" style="46" customWidth="1"/>
    <col min="4342" max="4342" width="0.85546875" style="46" customWidth="1"/>
    <col min="4343" max="4343" width="9.5703125" style="46" bestFit="1" customWidth="1"/>
    <col min="4344" max="4344" width="9.85546875" style="46" customWidth="1"/>
    <col min="4345" max="4345" width="0.85546875" style="46" customWidth="1"/>
    <col min="4346" max="4346" width="9.5703125" style="46" bestFit="1" customWidth="1"/>
    <col min="4347" max="4347" width="9.5703125" style="46" customWidth="1"/>
    <col min="4348" max="4348" width="9.5703125" style="46" bestFit="1" customWidth="1"/>
    <col min="4349" max="4349" width="9.7109375" style="46" customWidth="1"/>
    <col min="4350" max="4593" width="9.140625" style="46"/>
    <col min="4594" max="4594" width="16.42578125" style="46" customWidth="1"/>
    <col min="4595" max="4595" width="0.85546875" style="46" customWidth="1"/>
    <col min="4596" max="4596" width="9.140625" style="46" customWidth="1"/>
    <col min="4597" max="4597" width="9.5703125" style="46" customWidth="1"/>
    <col min="4598" max="4598" width="0.85546875" style="46" customWidth="1"/>
    <col min="4599" max="4599" width="9.5703125" style="46" bestFit="1" customWidth="1"/>
    <col min="4600" max="4600" width="9.85546875" style="46" customWidth="1"/>
    <col min="4601" max="4601" width="0.85546875" style="46" customWidth="1"/>
    <col min="4602" max="4602" width="9.5703125" style="46" bestFit="1" customWidth="1"/>
    <col min="4603" max="4603" width="9.5703125" style="46" customWidth="1"/>
    <col min="4604" max="4604" width="9.5703125" style="46" bestFit="1" customWidth="1"/>
    <col min="4605" max="4605" width="9.7109375" style="46" customWidth="1"/>
    <col min="4606" max="4849" width="9.140625" style="46"/>
    <col min="4850" max="4850" width="16.42578125" style="46" customWidth="1"/>
    <col min="4851" max="4851" width="0.85546875" style="46" customWidth="1"/>
    <col min="4852" max="4852" width="9.140625" style="46" customWidth="1"/>
    <col min="4853" max="4853" width="9.5703125" style="46" customWidth="1"/>
    <col min="4854" max="4854" width="0.85546875" style="46" customWidth="1"/>
    <col min="4855" max="4855" width="9.5703125" style="46" bestFit="1" customWidth="1"/>
    <col min="4856" max="4856" width="9.85546875" style="46" customWidth="1"/>
    <col min="4857" max="4857" width="0.85546875" style="46" customWidth="1"/>
    <col min="4858" max="4858" width="9.5703125" style="46" bestFit="1" customWidth="1"/>
    <col min="4859" max="4859" width="9.5703125" style="46" customWidth="1"/>
    <col min="4860" max="4860" width="9.5703125" style="46" bestFit="1" customWidth="1"/>
    <col min="4861" max="4861" width="9.7109375" style="46" customWidth="1"/>
    <col min="4862" max="5105" width="9.140625" style="46"/>
    <col min="5106" max="5106" width="16.42578125" style="46" customWidth="1"/>
    <col min="5107" max="5107" width="0.85546875" style="46" customWidth="1"/>
    <col min="5108" max="5108" width="9.140625" style="46" customWidth="1"/>
    <col min="5109" max="5109" width="9.5703125" style="46" customWidth="1"/>
    <col min="5110" max="5110" width="0.85546875" style="46" customWidth="1"/>
    <col min="5111" max="5111" width="9.5703125" style="46" bestFit="1" customWidth="1"/>
    <col min="5112" max="5112" width="9.85546875" style="46" customWidth="1"/>
    <col min="5113" max="5113" width="0.85546875" style="46" customWidth="1"/>
    <col min="5114" max="5114" width="9.5703125" style="46" bestFit="1" customWidth="1"/>
    <col min="5115" max="5115" width="9.5703125" style="46" customWidth="1"/>
    <col min="5116" max="5116" width="9.5703125" style="46" bestFit="1" customWidth="1"/>
    <col min="5117" max="5117" width="9.7109375" style="46" customWidth="1"/>
    <col min="5118" max="5361" width="9.140625" style="46"/>
    <col min="5362" max="5362" width="16.42578125" style="46" customWidth="1"/>
    <col min="5363" max="5363" width="0.85546875" style="46" customWidth="1"/>
    <col min="5364" max="5364" width="9.140625" style="46" customWidth="1"/>
    <col min="5365" max="5365" width="9.5703125" style="46" customWidth="1"/>
    <col min="5366" max="5366" width="0.85546875" style="46" customWidth="1"/>
    <col min="5367" max="5367" width="9.5703125" style="46" bestFit="1" customWidth="1"/>
    <col min="5368" max="5368" width="9.85546875" style="46" customWidth="1"/>
    <col min="5369" max="5369" width="0.85546875" style="46" customWidth="1"/>
    <col min="5370" max="5370" width="9.5703125" style="46" bestFit="1" customWidth="1"/>
    <col min="5371" max="5371" width="9.5703125" style="46" customWidth="1"/>
    <col min="5372" max="5372" width="9.5703125" style="46" bestFit="1" customWidth="1"/>
    <col min="5373" max="5373" width="9.7109375" style="46" customWidth="1"/>
    <col min="5374" max="5617" width="9.140625" style="46"/>
    <col min="5618" max="5618" width="16.42578125" style="46" customWidth="1"/>
    <col min="5619" max="5619" width="0.85546875" style="46" customWidth="1"/>
    <col min="5620" max="5620" width="9.140625" style="46" customWidth="1"/>
    <col min="5621" max="5621" width="9.5703125" style="46" customWidth="1"/>
    <col min="5622" max="5622" width="0.85546875" style="46" customWidth="1"/>
    <col min="5623" max="5623" width="9.5703125" style="46" bestFit="1" customWidth="1"/>
    <col min="5624" max="5624" width="9.85546875" style="46" customWidth="1"/>
    <col min="5625" max="5625" width="0.85546875" style="46" customWidth="1"/>
    <col min="5626" max="5626" width="9.5703125" style="46" bestFit="1" customWidth="1"/>
    <col min="5627" max="5627" width="9.5703125" style="46" customWidth="1"/>
    <col min="5628" max="5628" width="9.5703125" style="46" bestFit="1" customWidth="1"/>
    <col min="5629" max="5629" width="9.7109375" style="46" customWidth="1"/>
    <col min="5630" max="5873" width="9.140625" style="46"/>
    <col min="5874" max="5874" width="16.42578125" style="46" customWidth="1"/>
    <col min="5875" max="5875" width="0.85546875" style="46" customWidth="1"/>
    <col min="5876" max="5876" width="9.140625" style="46" customWidth="1"/>
    <col min="5877" max="5877" width="9.5703125" style="46" customWidth="1"/>
    <col min="5878" max="5878" width="0.85546875" style="46" customWidth="1"/>
    <col min="5879" max="5879" width="9.5703125" style="46" bestFit="1" customWidth="1"/>
    <col min="5880" max="5880" width="9.85546875" style="46" customWidth="1"/>
    <col min="5881" max="5881" width="0.85546875" style="46" customWidth="1"/>
    <col min="5882" max="5882" width="9.5703125" style="46" bestFit="1" customWidth="1"/>
    <col min="5883" max="5883" width="9.5703125" style="46" customWidth="1"/>
    <col min="5884" max="5884" width="9.5703125" style="46" bestFit="1" customWidth="1"/>
    <col min="5885" max="5885" width="9.7109375" style="46" customWidth="1"/>
    <col min="5886" max="6129" width="9.140625" style="46"/>
    <col min="6130" max="6130" width="16.42578125" style="46" customWidth="1"/>
    <col min="6131" max="6131" width="0.85546875" style="46" customWidth="1"/>
    <col min="6132" max="6132" width="9.140625" style="46" customWidth="1"/>
    <col min="6133" max="6133" width="9.5703125" style="46" customWidth="1"/>
    <col min="6134" max="6134" width="0.85546875" style="46" customWidth="1"/>
    <col min="6135" max="6135" width="9.5703125" style="46" bestFit="1" customWidth="1"/>
    <col min="6136" max="6136" width="9.85546875" style="46" customWidth="1"/>
    <col min="6137" max="6137" width="0.85546875" style="46" customWidth="1"/>
    <col min="6138" max="6138" width="9.5703125" style="46" bestFit="1" customWidth="1"/>
    <col min="6139" max="6139" width="9.5703125" style="46" customWidth="1"/>
    <col min="6140" max="6140" width="9.5703125" style="46" bestFit="1" customWidth="1"/>
    <col min="6141" max="6141" width="9.7109375" style="46" customWidth="1"/>
    <col min="6142" max="6385" width="9.140625" style="46"/>
    <col min="6386" max="6386" width="16.42578125" style="46" customWidth="1"/>
    <col min="6387" max="6387" width="0.85546875" style="46" customWidth="1"/>
    <col min="6388" max="6388" width="9.140625" style="46" customWidth="1"/>
    <col min="6389" max="6389" width="9.5703125" style="46" customWidth="1"/>
    <col min="6390" max="6390" width="0.85546875" style="46" customWidth="1"/>
    <col min="6391" max="6391" width="9.5703125" style="46" bestFit="1" customWidth="1"/>
    <col min="6392" max="6392" width="9.85546875" style="46" customWidth="1"/>
    <col min="6393" max="6393" width="0.85546875" style="46" customWidth="1"/>
    <col min="6394" max="6394" width="9.5703125" style="46" bestFit="1" customWidth="1"/>
    <col min="6395" max="6395" width="9.5703125" style="46" customWidth="1"/>
    <col min="6396" max="6396" width="9.5703125" style="46" bestFit="1" customWidth="1"/>
    <col min="6397" max="6397" width="9.7109375" style="46" customWidth="1"/>
    <col min="6398" max="6641" width="9.140625" style="46"/>
    <col min="6642" max="6642" width="16.42578125" style="46" customWidth="1"/>
    <col min="6643" max="6643" width="0.85546875" style="46" customWidth="1"/>
    <col min="6644" max="6644" width="9.140625" style="46" customWidth="1"/>
    <col min="6645" max="6645" width="9.5703125" style="46" customWidth="1"/>
    <col min="6646" max="6646" width="0.85546875" style="46" customWidth="1"/>
    <col min="6647" max="6647" width="9.5703125" style="46" bestFit="1" customWidth="1"/>
    <col min="6648" max="6648" width="9.85546875" style="46" customWidth="1"/>
    <col min="6649" max="6649" width="0.85546875" style="46" customWidth="1"/>
    <col min="6650" max="6650" width="9.5703125" style="46" bestFit="1" customWidth="1"/>
    <col min="6651" max="6651" width="9.5703125" style="46" customWidth="1"/>
    <col min="6652" max="6652" width="9.5703125" style="46" bestFit="1" customWidth="1"/>
    <col min="6653" max="6653" width="9.7109375" style="46" customWidth="1"/>
    <col min="6654" max="6897" width="9.140625" style="46"/>
    <col min="6898" max="6898" width="16.42578125" style="46" customWidth="1"/>
    <col min="6899" max="6899" width="0.85546875" style="46" customWidth="1"/>
    <col min="6900" max="6900" width="9.140625" style="46" customWidth="1"/>
    <col min="6901" max="6901" width="9.5703125" style="46" customWidth="1"/>
    <col min="6902" max="6902" width="0.85546875" style="46" customWidth="1"/>
    <col min="6903" max="6903" width="9.5703125" style="46" bestFit="1" customWidth="1"/>
    <col min="6904" max="6904" width="9.85546875" style="46" customWidth="1"/>
    <col min="6905" max="6905" width="0.85546875" style="46" customWidth="1"/>
    <col min="6906" max="6906" width="9.5703125" style="46" bestFit="1" customWidth="1"/>
    <col min="6907" max="6907" width="9.5703125" style="46" customWidth="1"/>
    <col min="6908" max="6908" width="9.5703125" style="46" bestFit="1" customWidth="1"/>
    <col min="6909" max="6909" width="9.7109375" style="46" customWidth="1"/>
    <col min="6910" max="7153" width="9.140625" style="46"/>
    <col min="7154" max="7154" width="16.42578125" style="46" customWidth="1"/>
    <col min="7155" max="7155" width="0.85546875" style="46" customWidth="1"/>
    <col min="7156" max="7156" width="9.140625" style="46" customWidth="1"/>
    <col min="7157" max="7157" width="9.5703125" style="46" customWidth="1"/>
    <col min="7158" max="7158" width="0.85546875" style="46" customWidth="1"/>
    <col min="7159" max="7159" width="9.5703125" style="46" bestFit="1" customWidth="1"/>
    <col min="7160" max="7160" width="9.85546875" style="46" customWidth="1"/>
    <col min="7161" max="7161" width="0.85546875" style="46" customWidth="1"/>
    <col min="7162" max="7162" width="9.5703125" style="46" bestFit="1" customWidth="1"/>
    <col min="7163" max="7163" width="9.5703125" style="46" customWidth="1"/>
    <col min="7164" max="7164" width="9.5703125" style="46" bestFit="1" customWidth="1"/>
    <col min="7165" max="7165" width="9.7109375" style="46" customWidth="1"/>
    <col min="7166" max="7409" width="9.140625" style="46"/>
    <col min="7410" max="7410" width="16.42578125" style="46" customWidth="1"/>
    <col min="7411" max="7411" width="0.85546875" style="46" customWidth="1"/>
    <col min="7412" max="7412" width="9.140625" style="46" customWidth="1"/>
    <col min="7413" max="7413" width="9.5703125" style="46" customWidth="1"/>
    <col min="7414" max="7414" width="0.85546875" style="46" customWidth="1"/>
    <col min="7415" max="7415" width="9.5703125" style="46" bestFit="1" customWidth="1"/>
    <col min="7416" max="7416" width="9.85546875" style="46" customWidth="1"/>
    <col min="7417" max="7417" width="0.85546875" style="46" customWidth="1"/>
    <col min="7418" max="7418" width="9.5703125" style="46" bestFit="1" customWidth="1"/>
    <col min="7419" max="7419" width="9.5703125" style="46" customWidth="1"/>
    <col min="7420" max="7420" width="9.5703125" style="46" bestFit="1" customWidth="1"/>
    <col min="7421" max="7421" width="9.7109375" style="46" customWidth="1"/>
    <col min="7422" max="7665" width="9.140625" style="46"/>
    <col min="7666" max="7666" width="16.42578125" style="46" customWidth="1"/>
    <col min="7667" max="7667" width="0.85546875" style="46" customWidth="1"/>
    <col min="7668" max="7668" width="9.140625" style="46" customWidth="1"/>
    <col min="7669" max="7669" width="9.5703125" style="46" customWidth="1"/>
    <col min="7670" max="7670" width="0.85546875" style="46" customWidth="1"/>
    <col min="7671" max="7671" width="9.5703125" style="46" bestFit="1" customWidth="1"/>
    <col min="7672" max="7672" width="9.85546875" style="46" customWidth="1"/>
    <col min="7673" max="7673" width="0.85546875" style="46" customWidth="1"/>
    <col min="7674" max="7674" width="9.5703125" style="46" bestFit="1" customWidth="1"/>
    <col min="7675" max="7675" width="9.5703125" style="46" customWidth="1"/>
    <col min="7676" max="7676" width="9.5703125" style="46" bestFit="1" customWidth="1"/>
    <col min="7677" max="7677" width="9.7109375" style="46" customWidth="1"/>
    <col min="7678" max="7921" width="9.140625" style="46"/>
    <col min="7922" max="7922" width="16.42578125" style="46" customWidth="1"/>
    <col min="7923" max="7923" width="0.85546875" style="46" customWidth="1"/>
    <col min="7924" max="7924" width="9.140625" style="46" customWidth="1"/>
    <col min="7925" max="7925" width="9.5703125" style="46" customWidth="1"/>
    <col min="7926" max="7926" width="0.85546875" style="46" customWidth="1"/>
    <col min="7927" max="7927" width="9.5703125" style="46" bestFit="1" customWidth="1"/>
    <col min="7928" max="7928" width="9.85546875" style="46" customWidth="1"/>
    <col min="7929" max="7929" width="0.85546875" style="46" customWidth="1"/>
    <col min="7930" max="7930" width="9.5703125" style="46" bestFit="1" customWidth="1"/>
    <col min="7931" max="7931" width="9.5703125" style="46" customWidth="1"/>
    <col min="7932" max="7932" width="9.5703125" style="46" bestFit="1" customWidth="1"/>
    <col min="7933" max="7933" width="9.7109375" style="46" customWidth="1"/>
    <col min="7934" max="8177" width="9.140625" style="46"/>
    <col min="8178" max="8178" width="16.42578125" style="46" customWidth="1"/>
    <col min="8179" max="8179" width="0.85546875" style="46" customWidth="1"/>
    <col min="8180" max="8180" width="9.140625" style="46" customWidth="1"/>
    <col min="8181" max="8181" width="9.5703125" style="46" customWidth="1"/>
    <col min="8182" max="8182" width="0.85546875" style="46" customWidth="1"/>
    <col min="8183" max="8183" width="9.5703125" style="46" bestFit="1" customWidth="1"/>
    <col min="8184" max="8184" width="9.85546875" style="46" customWidth="1"/>
    <col min="8185" max="8185" width="0.85546875" style="46" customWidth="1"/>
    <col min="8186" max="8186" width="9.5703125" style="46" bestFit="1" customWidth="1"/>
    <col min="8187" max="8187" width="9.5703125" style="46" customWidth="1"/>
    <col min="8188" max="8188" width="9.5703125" style="46" bestFit="1" customWidth="1"/>
    <col min="8189" max="8189" width="9.7109375" style="46" customWidth="1"/>
    <col min="8190" max="8433" width="9.140625" style="46"/>
    <col min="8434" max="8434" width="16.42578125" style="46" customWidth="1"/>
    <col min="8435" max="8435" width="0.85546875" style="46" customWidth="1"/>
    <col min="8436" max="8436" width="9.140625" style="46" customWidth="1"/>
    <col min="8437" max="8437" width="9.5703125" style="46" customWidth="1"/>
    <col min="8438" max="8438" width="0.85546875" style="46" customWidth="1"/>
    <col min="8439" max="8439" width="9.5703125" style="46" bestFit="1" customWidth="1"/>
    <col min="8440" max="8440" width="9.85546875" style="46" customWidth="1"/>
    <col min="8441" max="8441" width="0.85546875" style="46" customWidth="1"/>
    <col min="8442" max="8442" width="9.5703125" style="46" bestFit="1" customWidth="1"/>
    <col min="8443" max="8443" width="9.5703125" style="46" customWidth="1"/>
    <col min="8444" max="8444" width="9.5703125" style="46" bestFit="1" customWidth="1"/>
    <col min="8445" max="8445" width="9.7109375" style="46" customWidth="1"/>
    <col min="8446" max="8689" width="9.140625" style="46"/>
    <col min="8690" max="8690" width="16.42578125" style="46" customWidth="1"/>
    <col min="8691" max="8691" width="0.85546875" style="46" customWidth="1"/>
    <col min="8692" max="8692" width="9.140625" style="46" customWidth="1"/>
    <col min="8693" max="8693" width="9.5703125" style="46" customWidth="1"/>
    <col min="8694" max="8694" width="0.85546875" style="46" customWidth="1"/>
    <col min="8695" max="8695" width="9.5703125" style="46" bestFit="1" customWidth="1"/>
    <col min="8696" max="8696" width="9.85546875" style="46" customWidth="1"/>
    <col min="8697" max="8697" width="0.85546875" style="46" customWidth="1"/>
    <col min="8698" max="8698" width="9.5703125" style="46" bestFit="1" customWidth="1"/>
    <col min="8699" max="8699" width="9.5703125" style="46" customWidth="1"/>
    <col min="8700" max="8700" width="9.5703125" style="46" bestFit="1" customWidth="1"/>
    <col min="8701" max="8701" width="9.7109375" style="46" customWidth="1"/>
    <col min="8702" max="8945" width="9.140625" style="46"/>
    <col min="8946" max="8946" width="16.42578125" style="46" customWidth="1"/>
    <col min="8947" max="8947" width="0.85546875" style="46" customWidth="1"/>
    <col min="8948" max="8948" width="9.140625" style="46" customWidth="1"/>
    <col min="8949" max="8949" width="9.5703125" style="46" customWidth="1"/>
    <col min="8950" max="8950" width="0.85546875" style="46" customWidth="1"/>
    <col min="8951" max="8951" width="9.5703125" style="46" bestFit="1" customWidth="1"/>
    <col min="8952" max="8952" width="9.85546875" style="46" customWidth="1"/>
    <col min="8953" max="8953" width="0.85546875" style="46" customWidth="1"/>
    <col min="8954" max="8954" width="9.5703125" style="46" bestFit="1" customWidth="1"/>
    <col min="8955" max="8955" width="9.5703125" style="46" customWidth="1"/>
    <col min="8956" max="8956" width="9.5703125" style="46" bestFit="1" customWidth="1"/>
    <col min="8957" max="8957" width="9.7109375" style="46" customWidth="1"/>
    <col min="8958" max="9201" width="9.140625" style="46"/>
    <col min="9202" max="9202" width="16.42578125" style="46" customWidth="1"/>
    <col min="9203" max="9203" width="0.85546875" style="46" customWidth="1"/>
    <col min="9204" max="9204" width="9.140625" style="46" customWidth="1"/>
    <col min="9205" max="9205" width="9.5703125" style="46" customWidth="1"/>
    <col min="9206" max="9206" width="0.85546875" style="46" customWidth="1"/>
    <col min="9207" max="9207" width="9.5703125" style="46" bestFit="1" customWidth="1"/>
    <col min="9208" max="9208" width="9.85546875" style="46" customWidth="1"/>
    <col min="9209" max="9209" width="0.85546875" style="46" customWidth="1"/>
    <col min="9210" max="9210" width="9.5703125" style="46" bestFit="1" customWidth="1"/>
    <col min="9211" max="9211" width="9.5703125" style="46" customWidth="1"/>
    <col min="9212" max="9212" width="9.5703125" style="46" bestFit="1" customWidth="1"/>
    <col min="9213" max="9213" width="9.7109375" style="46" customWidth="1"/>
    <col min="9214" max="9457" width="9.140625" style="46"/>
    <col min="9458" max="9458" width="16.42578125" style="46" customWidth="1"/>
    <col min="9459" max="9459" width="0.85546875" style="46" customWidth="1"/>
    <col min="9460" max="9460" width="9.140625" style="46" customWidth="1"/>
    <col min="9461" max="9461" width="9.5703125" style="46" customWidth="1"/>
    <col min="9462" max="9462" width="0.85546875" style="46" customWidth="1"/>
    <col min="9463" max="9463" width="9.5703125" style="46" bestFit="1" customWidth="1"/>
    <col min="9464" max="9464" width="9.85546875" style="46" customWidth="1"/>
    <col min="9465" max="9465" width="0.85546875" style="46" customWidth="1"/>
    <col min="9466" max="9466" width="9.5703125" style="46" bestFit="1" customWidth="1"/>
    <col min="9467" max="9467" width="9.5703125" style="46" customWidth="1"/>
    <col min="9468" max="9468" width="9.5703125" style="46" bestFit="1" customWidth="1"/>
    <col min="9469" max="9469" width="9.7109375" style="46" customWidth="1"/>
    <col min="9470" max="9713" width="9.140625" style="46"/>
    <col min="9714" max="9714" width="16.42578125" style="46" customWidth="1"/>
    <col min="9715" max="9715" width="0.85546875" style="46" customWidth="1"/>
    <col min="9716" max="9716" width="9.140625" style="46" customWidth="1"/>
    <col min="9717" max="9717" width="9.5703125" style="46" customWidth="1"/>
    <col min="9718" max="9718" width="0.85546875" style="46" customWidth="1"/>
    <col min="9719" max="9719" width="9.5703125" style="46" bestFit="1" customWidth="1"/>
    <col min="9720" max="9720" width="9.85546875" style="46" customWidth="1"/>
    <col min="9721" max="9721" width="0.85546875" style="46" customWidth="1"/>
    <col min="9722" max="9722" width="9.5703125" style="46" bestFit="1" customWidth="1"/>
    <col min="9723" max="9723" width="9.5703125" style="46" customWidth="1"/>
    <col min="9724" max="9724" width="9.5703125" style="46" bestFit="1" customWidth="1"/>
    <col min="9725" max="9725" width="9.7109375" style="46" customWidth="1"/>
    <col min="9726" max="9969" width="9.140625" style="46"/>
    <col min="9970" max="9970" width="16.42578125" style="46" customWidth="1"/>
    <col min="9971" max="9971" width="0.85546875" style="46" customWidth="1"/>
    <col min="9972" max="9972" width="9.140625" style="46" customWidth="1"/>
    <col min="9973" max="9973" width="9.5703125" style="46" customWidth="1"/>
    <col min="9974" max="9974" width="0.85546875" style="46" customWidth="1"/>
    <col min="9975" max="9975" width="9.5703125" style="46" bestFit="1" customWidth="1"/>
    <col min="9976" max="9976" width="9.85546875" style="46" customWidth="1"/>
    <col min="9977" max="9977" width="0.85546875" style="46" customWidth="1"/>
    <col min="9978" max="9978" width="9.5703125" style="46" bestFit="1" customWidth="1"/>
    <col min="9979" max="9979" width="9.5703125" style="46" customWidth="1"/>
    <col min="9980" max="9980" width="9.5703125" style="46" bestFit="1" customWidth="1"/>
    <col min="9981" max="9981" width="9.7109375" style="46" customWidth="1"/>
    <col min="9982" max="10225" width="9.140625" style="46"/>
    <col min="10226" max="10226" width="16.42578125" style="46" customWidth="1"/>
    <col min="10227" max="10227" width="0.85546875" style="46" customWidth="1"/>
    <col min="10228" max="10228" width="9.140625" style="46" customWidth="1"/>
    <col min="10229" max="10229" width="9.5703125" style="46" customWidth="1"/>
    <col min="10230" max="10230" width="0.85546875" style="46" customWidth="1"/>
    <col min="10231" max="10231" width="9.5703125" style="46" bestFit="1" customWidth="1"/>
    <col min="10232" max="10232" width="9.85546875" style="46" customWidth="1"/>
    <col min="10233" max="10233" width="0.85546875" style="46" customWidth="1"/>
    <col min="10234" max="10234" width="9.5703125" style="46" bestFit="1" customWidth="1"/>
    <col min="10235" max="10235" width="9.5703125" style="46" customWidth="1"/>
    <col min="10236" max="10236" width="9.5703125" style="46" bestFit="1" customWidth="1"/>
    <col min="10237" max="10237" width="9.7109375" style="46" customWidth="1"/>
    <col min="10238" max="10481" width="9.140625" style="46"/>
    <col min="10482" max="10482" width="16.42578125" style="46" customWidth="1"/>
    <col min="10483" max="10483" width="0.85546875" style="46" customWidth="1"/>
    <col min="10484" max="10484" width="9.140625" style="46" customWidth="1"/>
    <col min="10485" max="10485" width="9.5703125" style="46" customWidth="1"/>
    <col min="10486" max="10486" width="0.85546875" style="46" customWidth="1"/>
    <col min="10487" max="10487" width="9.5703125" style="46" bestFit="1" customWidth="1"/>
    <col min="10488" max="10488" width="9.85546875" style="46" customWidth="1"/>
    <col min="10489" max="10489" width="0.85546875" style="46" customWidth="1"/>
    <col min="10490" max="10490" width="9.5703125" style="46" bestFit="1" customWidth="1"/>
    <col min="10491" max="10491" width="9.5703125" style="46" customWidth="1"/>
    <col min="10492" max="10492" width="9.5703125" style="46" bestFit="1" customWidth="1"/>
    <col min="10493" max="10493" width="9.7109375" style="46" customWidth="1"/>
    <col min="10494" max="10737" width="9.140625" style="46"/>
    <col min="10738" max="10738" width="16.42578125" style="46" customWidth="1"/>
    <col min="10739" max="10739" width="0.85546875" style="46" customWidth="1"/>
    <col min="10740" max="10740" width="9.140625" style="46" customWidth="1"/>
    <col min="10741" max="10741" width="9.5703125" style="46" customWidth="1"/>
    <col min="10742" max="10742" width="0.85546875" style="46" customWidth="1"/>
    <col min="10743" max="10743" width="9.5703125" style="46" bestFit="1" customWidth="1"/>
    <col min="10744" max="10744" width="9.85546875" style="46" customWidth="1"/>
    <col min="10745" max="10745" width="0.85546875" style="46" customWidth="1"/>
    <col min="10746" max="10746" width="9.5703125" style="46" bestFit="1" customWidth="1"/>
    <col min="10747" max="10747" width="9.5703125" style="46" customWidth="1"/>
    <col min="10748" max="10748" width="9.5703125" style="46" bestFit="1" customWidth="1"/>
    <col min="10749" max="10749" width="9.7109375" style="46" customWidth="1"/>
    <col min="10750" max="10993" width="9.140625" style="46"/>
    <col min="10994" max="10994" width="16.42578125" style="46" customWidth="1"/>
    <col min="10995" max="10995" width="0.85546875" style="46" customWidth="1"/>
    <col min="10996" max="10996" width="9.140625" style="46" customWidth="1"/>
    <col min="10997" max="10997" width="9.5703125" style="46" customWidth="1"/>
    <col min="10998" max="10998" width="0.85546875" style="46" customWidth="1"/>
    <col min="10999" max="10999" width="9.5703125" style="46" bestFit="1" customWidth="1"/>
    <col min="11000" max="11000" width="9.85546875" style="46" customWidth="1"/>
    <col min="11001" max="11001" width="0.85546875" style="46" customWidth="1"/>
    <col min="11002" max="11002" width="9.5703125" style="46" bestFit="1" customWidth="1"/>
    <col min="11003" max="11003" width="9.5703125" style="46" customWidth="1"/>
    <col min="11004" max="11004" width="9.5703125" style="46" bestFit="1" customWidth="1"/>
    <col min="11005" max="11005" width="9.7109375" style="46" customWidth="1"/>
    <col min="11006" max="11249" width="9.140625" style="46"/>
    <col min="11250" max="11250" width="16.42578125" style="46" customWidth="1"/>
    <col min="11251" max="11251" width="0.85546875" style="46" customWidth="1"/>
    <col min="11252" max="11252" width="9.140625" style="46" customWidth="1"/>
    <col min="11253" max="11253" width="9.5703125" style="46" customWidth="1"/>
    <col min="11254" max="11254" width="0.85546875" style="46" customWidth="1"/>
    <col min="11255" max="11255" width="9.5703125" style="46" bestFit="1" customWidth="1"/>
    <col min="11256" max="11256" width="9.85546875" style="46" customWidth="1"/>
    <col min="11257" max="11257" width="0.85546875" style="46" customWidth="1"/>
    <col min="11258" max="11258" width="9.5703125" style="46" bestFit="1" customWidth="1"/>
    <col min="11259" max="11259" width="9.5703125" style="46" customWidth="1"/>
    <col min="11260" max="11260" width="9.5703125" style="46" bestFit="1" customWidth="1"/>
    <col min="11261" max="11261" width="9.7109375" style="46" customWidth="1"/>
    <col min="11262" max="11505" width="9.140625" style="46"/>
    <col min="11506" max="11506" width="16.42578125" style="46" customWidth="1"/>
    <col min="11507" max="11507" width="0.85546875" style="46" customWidth="1"/>
    <col min="11508" max="11508" width="9.140625" style="46" customWidth="1"/>
    <col min="11509" max="11509" width="9.5703125" style="46" customWidth="1"/>
    <col min="11510" max="11510" width="0.85546875" style="46" customWidth="1"/>
    <col min="11511" max="11511" width="9.5703125" style="46" bestFit="1" customWidth="1"/>
    <col min="11512" max="11512" width="9.85546875" style="46" customWidth="1"/>
    <col min="11513" max="11513" width="0.85546875" style="46" customWidth="1"/>
    <col min="11514" max="11514" width="9.5703125" style="46" bestFit="1" customWidth="1"/>
    <col min="11515" max="11515" width="9.5703125" style="46" customWidth="1"/>
    <col min="11516" max="11516" width="9.5703125" style="46" bestFit="1" customWidth="1"/>
    <col min="11517" max="11517" width="9.7109375" style="46" customWidth="1"/>
    <col min="11518" max="11761" width="9.140625" style="46"/>
    <col min="11762" max="11762" width="16.42578125" style="46" customWidth="1"/>
    <col min="11763" max="11763" width="0.85546875" style="46" customWidth="1"/>
    <col min="11764" max="11764" width="9.140625" style="46" customWidth="1"/>
    <col min="11765" max="11765" width="9.5703125" style="46" customWidth="1"/>
    <col min="11766" max="11766" width="0.85546875" style="46" customWidth="1"/>
    <col min="11767" max="11767" width="9.5703125" style="46" bestFit="1" customWidth="1"/>
    <col min="11768" max="11768" width="9.85546875" style="46" customWidth="1"/>
    <col min="11769" max="11769" width="0.85546875" style="46" customWidth="1"/>
    <col min="11770" max="11770" width="9.5703125" style="46" bestFit="1" customWidth="1"/>
    <col min="11771" max="11771" width="9.5703125" style="46" customWidth="1"/>
    <col min="11772" max="11772" width="9.5703125" style="46" bestFit="1" customWidth="1"/>
    <col min="11773" max="11773" width="9.7109375" style="46" customWidth="1"/>
    <col min="11774" max="12017" width="9.140625" style="46"/>
    <col min="12018" max="12018" width="16.42578125" style="46" customWidth="1"/>
    <col min="12019" max="12019" width="0.85546875" style="46" customWidth="1"/>
    <col min="12020" max="12020" width="9.140625" style="46" customWidth="1"/>
    <col min="12021" max="12021" width="9.5703125" style="46" customWidth="1"/>
    <col min="12022" max="12022" width="0.85546875" style="46" customWidth="1"/>
    <col min="12023" max="12023" width="9.5703125" style="46" bestFit="1" customWidth="1"/>
    <col min="12024" max="12024" width="9.85546875" style="46" customWidth="1"/>
    <col min="12025" max="12025" width="0.85546875" style="46" customWidth="1"/>
    <col min="12026" max="12026" width="9.5703125" style="46" bestFit="1" customWidth="1"/>
    <col min="12027" max="12027" width="9.5703125" style="46" customWidth="1"/>
    <col min="12028" max="12028" width="9.5703125" style="46" bestFit="1" customWidth="1"/>
    <col min="12029" max="12029" width="9.7109375" style="46" customWidth="1"/>
    <col min="12030" max="12273" width="9.140625" style="46"/>
    <col min="12274" max="12274" width="16.42578125" style="46" customWidth="1"/>
    <col min="12275" max="12275" width="0.85546875" style="46" customWidth="1"/>
    <col min="12276" max="12276" width="9.140625" style="46" customWidth="1"/>
    <col min="12277" max="12277" width="9.5703125" style="46" customWidth="1"/>
    <col min="12278" max="12278" width="0.85546875" style="46" customWidth="1"/>
    <col min="12279" max="12279" width="9.5703125" style="46" bestFit="1" customWidth="1"/>
    <col min="12280" max="12280" width="9.85546875" style="46" customWidth="1"/>
    <col min="12281" max="12281" width="0.85546875" style="46" customWidth="1"/>
    <col min="12282" max="12282" width="9.5703125" style="46" bestFit="1" customWidth="1"/>
    <col min="12283" max="12283" width="9.5703125" style="46" customWidth="1"/>
    <col min="12284" max="12284" width="9.5703125" style="46" bestFit="1" customWidth="1"/>
    <col min="12285" max="12285" width="9.7109375" style="46" customWidth="1"/>
    <col min="12286" max="12529" width="9.140625" style="46"/>
    <col min="12530" max="12530" width="16.42578125" style="46" customWidth="1"/>
    <col min="12531" max="12531" width="0.85546875" style="46" customWidth="1"/>
    <col min="12532" max="12532" width="9.140625" style="46" customWidth="1"/>
    <col min="12533" max="12533" width="9.5703125" style="46" customWidth="1"/>
    <col min="12534" max="12534" width="0.85546875" style="46" customWidth="1"/>
    <col min="12535" max="12535" width="9.5703125" style="46" bestFit="1" customWidth="1"/>
    <col min="12536" max="12536" width="9.85546875" style="46" customWidth="1"/>
    <col min="12537" max="12537" width="0.85546875" style="46" customWidth="1"/>
    <col min="12538" max="12538" width="9.5703125" style="46" bestFit="1" customWidth="1"/>
    <col min="12539" max="12539" width="9.5703125" style="46" customWidth="1"/>
    <col min="12540" max="12540" width="9.5703125" style="46" bestFit="1" customWidth="1"/>
    <col min="12541" max="12541" width="9.7109375" style="46" customWidth="1"/>
    <col min="12542" max="12785" width="9.140625" style="46"/>
    <col min="12786" max="12786" width="16.42578125" style="46" customWidth="1"/>
    <col min="12787" max="12787" width="0.85546875" style="46" customWidth="1"/>
    <col min="12788" max="12788" width="9.140625" style="46" customWidth="1"/>
    <col min="12789" max="12789" width="9.5703125" style="46" customWidth="1"/>
    <col min="12790" max="12790" width="0.85546875" style="46" customWidth="1"/>
    <col min="12791" max="12791" width="9.5703125" style="46" bestFit="1" customWidth="1"/>
    <col min="12792" max="12792" width="9.85546875" style="46" customWidth="1"/>
    <col min="12793" max="12793" width="0.85546875" style="46" customWidth="1"/>
    <col min="12794" max="12794" width="9.5703125" style="46" bestFit="1" customWidth="1"/>
    <col min="12795" max="12795" width="9.5703125" style="46" customWidth="1"/>
    <col min="12796" max="12796" width="9.5703125" style="46" bestFit="1" customWidth="1"/>
    <col min="12797" max="12797" width="9.7109375" style="46" customWidth="1"/>
    <col min="12798" max="13041" width="9.140625" style="46"/>
    <col min="13042" max="13042" width="16.42578125" style="46" customWidth="1"/>
    <col min="13043" max="13043" width="0.85546875" style="46" customWidth="1"/>
    <col min="13044" max="13044" width="9.140625" style="46" customWidth="1"/>
    <col min="13045" max="13045" width="9.5703125" style="46" customWidth="1"/>
    <col min="13046" max="13046" width="0.85546875" style="46" customWidth="1"/>
    <col min="13047" max="13047" width="9.5703125" style="46" bestFit="1" customWidth="1"/>
    <col min="13048" max="13048" width="9.85546875" style="46" customWidth="1"/>
    <col min="13049" max="13049" width="0.85546875" style="46" customWidth="1"/>
    <col min="13050" max="13050" width="9.5703125" style="46" bestFit="1" customWidth="1"/>
    <col min="13051" max="13051" width="9.5703125" style="46" customWidth="1"/>
    <col min="13052" max="13052" width="9.5703125" style="46" bestFit="1" customWidth="1"/>
    <col min="13053" max="13053" width="9.7109375" style="46" customWidth="1"/>
    <col min="13054" max="13297" width="9.140625" style="46"/>
    <col min="13298" max="13298" width="16.42578125" style="46" customWidth="1"/>
    <col min="13299" max="13299" width="0.85546875" style="46" customWidth="1"/>
    <col min="13300" max="13300" width="9.140625" style="46" customWidth="1"/>
    <col min="13301" max="13301" width="9.5703125" style="46" customWidth="1"/>
    <col min="13302" max="13302" width="0.85546875" style="46" customWidth="1"/>
    <col min="13303" max="13303" width="9.5703125" style="46" bestFit="1" customWidth="1"/>
    <col min="13304" max="13304" width="9.85546875" style="46" customWidth="1"/>
    <col min="13305" max="13305" width="0.85546875" style="46" customWidth="1"/>
    <col min="13306" max="13306" width="9.5703125" style="46" bestFit="1" customWidth="1"/>
    <col min="13307" max="13307" width="9.5703125" style="46" customWidth="1"/>
    <col min="13308" max="13308" width="9.5703125" style="46" bestFit="1" customWidth="1"/>
    <col min="13309" max="13309" width="9.7109375" style="46" customWidth="1"/>
    <col min="13310" max="13553" width="9.140625" style="46"/>
    <col min="13554" max="13554" width="16.42578125" style="46" customWidth="1"/>
    <col min="13555" max="13555" width="0.85546875" style="46" customWidth="1"/>
    <col min="13556" max="13556" width="9.140625" style="46" customWidth="1"/>
    <col min="13557" max="13557" width="9.5703125" style="46" customWidth="1"/>
    <col min="13558" max="13558" width="0.85546875" style="46" customWidth="1"/>
    <col min="13559" max="13559" width="9.5703125" style="46" bestFit="1" customWidth="1"/>
    <col min="13560" max="13560" width="9.85546875" style="46" customWidth="1"/>
    <col min="13561" max="13561" width="0.85546875" style="46" customWidth="1"/>
    <col min="13562" max="13562" width="9.5703125" style="46" bestFit="1" customWidth="1"/>
    <col min="13563" max="13563" width="9.5703125" style="46" customWidth="1"/>
    <col min="13564" max="13564" width="9.5703125" style="46" bestFit="1" customWidth="1"/>
    <col min="13565" max="13565" width="9.7109375" style="46" customWidth="1"/>
    <col min="13566" max="13809" width="9.140625" style="46"/>
    <col min="13810" max="13810" width="16.42578125" style="46" customWidth="1"/>
    <col min="13811" max="13811" width="0.85546875" style="46" customWidth="1"/>
    <col min="13812" max="13812" width="9.140625" style="46" customWidth="1"/>
    <col min="13813" max="13813" width="9.5703125" style="46" customWidth="1"/>
    <col min="13814" max="13814" width="0.85546875" style="46" customWidth="1"/>
    <col min="13815" max="13815" width="9.5703125" style="46" bestFit="1" customWidth="1"/>
    <col min="13816" max="13816" width="9.85546875" style="46" customWidth="1"/>
    <col min="13817" max="13817" width="0.85546875" style="46" customWidth="1"/>
    <col min="13818" max="13818" width="9.5703125" style="46" bestFit="1" customWidth="1"/>
    <col min="13819" max="13819" width="9.5703125" style="46" customWidth="1"/>
    <col min="13820" max="13820" width="9.5703125" style="46" bestFit="1" customWidth="1"/>
    <col min="13821" max="13821" width="9.7109375" style="46" customWidth="1"/>
    <col min="13822" max="14065" width="9.140625" style="46"/>
    <col min="14066" max="14066" width="16.42578125" style="46" customWidth="1"/>
    <col min="14067" max="14067" width="0.85546875" style="46" customWidth="1"/>
    <col min="14068" max="14068" width="9.140625" style="46" customWidth="1"/>
    <col min="14069" max="14069" width="9.5703125" style="46" customWidth="1"/>
    <col min="14070" max="14070" width="0.85546875" style="46" customWidth="1"/>
    <col min="14071" max="14071" width="9.5703125" style="46" bestFit="1" customWidth="1"/>
    <col min="14072" max="14072" width="9.85546875" style="46" customWidth="1"/>
    <col min="14073" max="14073" width="0.85546875" style="46" customWidth="1"/>
    <col min="14074" max="14074" width="9.5703125" style="46" bestFit="1" customWidth="1"/>
    <col min="14075" max="14075" width="9.5703125" style="46" customWidth="1"/>
    <col min="14076" max="14076" width="9.5703125" style="46" bestFit="1" customWidth="1"/>
    <col min="14077" max="14077" width="9.7109375" style="46" customWidth="1"/>
    <col min="14078" max="14321" width="9.140625" style="46"/>
    <col min="14322" max="14322" width="16.42578125" style="46" customWidth="1"/>
    <col min="14323" max="14323" width="0.85546875" style="46" customWidth="1"/>
    <col min="14324" max="14324" width="9.140625" style="46" customWidth="1"/>
    <col min="14325" max="14325" width="9.5703125" style="46" customWidth="1"/>
    <col min="14326" max="14326" width="0.85546875" style="46" customWidth="1"/>
    <col min="14327" max="14327" width="9.5703125" style="46" bestFit="1" customWidth="1"/>
    <col min="14328" max="14328" width="9.85546875" style="46" customWidth="1"/>
    <col min="14329" max="14329" width="0.85546875" style="46" customWidth="1"/>
    <col min="14330" max="14330" width="9.5703125" style="46" bestFit="1" customWidth="1"/>
    <col min="14331" max="14331" width="9.5703125" style="46" customWidth="1"/>
    <col min="14332" max="14332" width="9.5703125" style="46" bestFit="1" customWidth="1"/>
    <col min="14333" max="14333" width="9.7109375" style="46" customWidth="1"/>
    <col min="14334" max="14577" width="9.140625" style="46"/>
    <col min="14578" max="14578" width="16.42578125" style="46" customWidth="1"/>
    <col min="14579" max="14579" width="0.85546875" style="46" customWidth="1"/>
    <col min="14580" max="14580" width="9.140625" style="46" customWidth="1"/>
    <col min="14581" max="14581" width="9.5703125" style="46" customWidth="1"/>
    <col min="14582" max="14582" width="0.85546875" style="46" customWidth="1"/>
    <col min="14583" max="14583" width="9.5703125" style="46" bestFit="1" customWidth="1"/>
    <col min="14584" max="14584" width="9.85546875" style="46" customWidth="1"/>
    <col min="14585" max="14585" width="0.85546875" style="46" customWidth="1"/>
    <col min="14586" max="14586" width="9.5703125" style="46" bestFit="1" customWidth="1"/>
    <col min="14587" max="14587" width="9.5703125" style="46" customWidth="1"/>
    <col min="14588" max="14588" width="9.5703125" style="46" bestFit="1" customWidth="1"/>
    <col min="14589" max="14589" width="9.7109375" style="46" customWidth="1"/>
    <col min="14590" max="14833" width="9.140625" style="46"/>
    <col min="14834" max="14834" width="16.42578125" style="46" customWidth="1"/>
    <col min="14835" max="14835" width="0.85546875" style="46" customWidth="1"/>
    <col min="14836" max="14836" width="9.140625" style="46" customWidth="1"/>
    <col min="14837" max="14837" width="9.5703125" style="46" customWidth="1"/>
    <col min="14838" max="14838" width="0.85546875" style="46" customWidth="1"/>
    <col min="14839" max="14839" width="9.5703125" style="46" bestFit="1" customWidth="1"/>
    <col min="14840" max="14840" width="9.85546875" style="46" customWidth="1"/>
    <col min="14841" max="14841" width="0.85546875" style="46" customWidth="1"/>
    <col min="14842" max="14842" width="9.5703125" style="46" bestFit="1" customWidth="1"/>
    <col min="14843" max="14843" width="9.5703125" style="46" customWidth="1"/>
    <col min="14844" max="14844" width="9.5703125" style="46" bestFit="1" customWidth="1"/>
    <col min="14845" max="14845" width="9.7109375" style="46" customWidth="1"/>
    <col min="14846" max="15089" width="9.140625" style="46"/>
    <col min="15090" max="15090" width="16.42578125" style="46" customWidth="1"/>
    <col min="15091" max="15091" width="0.85546875" style="46" customWidth="1"/>
    <col min="15092" max="15092" width="9.140625" style="46" customWidth="1"/>
    <col min="15093" max="15093" width="9.5703125" style="46" customWidth="1"/>
    <col min="15094" max="15094" width="0.85546875" style="46" customWidth="1"/>
    <col min="15095" max="15095" width="9.5703125" style="46" bestFit="1" customWidth="1"/>
    <col min="15096" max="15096" width="9.85546875" style="46" customWidth="1"/>
    <col min="15097" max="15097" width="0.85546875" style="46" customWidth="1"/>
    <col min="15098" max="15098" width="9.5703125" style="46" bestFit="1" customWidth="1"/>
    <col min="15099" max="15099" width="9.5703125" style="46" customWidth="1"/>
    <col min="15100" max="15100" width="9.5703125" style="46" bestFit="1" customWidth="1"/>
    <col min="15101" max="15101" width="9.7109375" style="46" customWidth="1"/>
    <col min="15102" max="15345" width="9.140625" style="46"/>
    <col min="15346" max="15346" width="16.42578125" style="46" customWidth="1"/>
    <col min="15347" max="15347" width="0.85546875" style="46" customWidth="1"/>
    <col min="15348" max="15348" width="9.140625" style="46" customWidth="1"/>
    <col min="15349" max="15349" width="9.5703125" style="46" customWidth="1"/>
    <col min="15350" max="15350" width="0.85546875" style="46" customWidth="1"/>
    <col min="15351" max="15351" width="9.5703125" style="46" bestFit="1" customWidth="1"/>
    <col min="15352" max="15352" width="9.85546875" style="46" customWidth="1"/>
    <col min="15353" max="15353" width="0.85546875" style="46" customWidth="1"/>
    <col min="15354" max="15354" width="9.5703125" style="46" bestFit="1" customWidth="1"/>
    <col min="15355" max="15355" width="9.5703125" style="46" customWidth="1"/>
    <col min="15356" max="15356" width="9.5703125" style="46" bestFit="1" customWidth="1"/>
    <col min="15357" max="15357" width="9.7109375" style="46" customWidth="1"/>
    <col min="15358" max="15601" width="9.140625" style="46"/>
    <col min="15602" max="15602" width="16.42578125" style="46" customWidth="1"/>
    <col min="15603" max="15603" width="0.85546875" style="46" customWidth="1"/>
    <col min="15604" max="15604" width="9.140625" style="46" customWidth="1"/>
    <col min="15605" max="15605" width="9.5703125" style="46" customWidth="1"/>
    <col min="15606" max="15606" width="0.85546875" style="46" customWidth="1"/>
    <col min="15607" max="15607" width="9.5703125" style="46" bestFit="1" customWidth="1"/>
    <col min="15608" max="15608" width="9.85546875" style="46" customWidth="1"/>
    <col min="15609" max="15609" width="0.85546875" style="46" customWidth="1"/>
    <col min="15610" max="15610" width="9.5703125" style="46" bestFit="1" customWidth="1"/>
    <col min="15611" max="15611" width="9.5703125" style="46" customWidth="1"/>
    <col min="15612" max="15612" width="9.5703125" style="46" bestFit="1" customWidth="1"/>
    <col min="15613" max="15613" width="9.7109375" style="46" customWidth="1"/>
    <col min="15614" max="15857" width="9.140625" style="46"/>
    <col min="15858" max="15858" width="16.42578125" style="46" customWidth="1"/>
    <col min="15859" max="15859" width="0.85546875" style="46" customWidth="1"/>
    <col min="15860" max="15860" width="9.140625" style="46" customWidth="1"/>
    <col min="15861" max="15861" width="9.5703125" style="46" customWidth="1"/>
    <col min="15862" max="15862" width="0.85546875" style="46" customWidth="1"/>
    <col min="15863" max="15863" width="9.5703125" style="46" bestFit="1" customWidth="1"/>
    <col min="15864" max="15864" width="9.85546875" style="46" customWidth="1"/>
    <col min="15865" max="15865" width="0.85546875" style="46" customWidth="1"/>
    <col min="15866" max="15866" width="9.5703125" style="46" bestFit="1" customWidth="1"/>
    <col min="15867" max="15867" width="9.5703125" style="46" customWidth="1"/>
    <col min="15868" max="15868" width="9.5703125" style="46" bestFit="1" customWidth="1"/>
    <col min="15869" max="15869" width="9.7109375" style="46" customWidth="1"/>
    <col min="15870" max="16113" width="9.140625" style="46"/>
    <col min="16114" max="16114" width="16.42578125" style="46" customWidth="1"/>
    <col min="16115" max="16115" width="0.85546875" style="46" customWidth="1"/>
    <col min="16116" max="16116" width="9.140625" style="46" customWidth="1"/>
    <col min="16117" max="16117" width="9.5703125" style="46" customWidth="1"/>
    <col min="16118" max="16118" width="0.85546875" style="46" customWidth="1"/>
    <col min="16119" max="16119" width="9.5703125" style="46" bestFit="1" customWidth="1"/>
    <col min="16120" max="16120" width="9.85546875" style="46" customWidth="1"/>
    <col min="16121" max="16121" width="0.85546875" style="46" customWidth="1"/>
    <col min="16122" max="16122" width="9.5703125" style="46" bestFit="1" customWidth="1"/>
    <col min="16123" max="16123" width="9.5703125" style="46" customWidth="1"/>
    <col min="16124" max="16124" width="9.5703125" style="46" bestFit="1" customWidth="1"/>
    <col min="16125" max="16125" width="9.7109375" style="46" customWidth="1"/>
    <col min="16126" max="16384" width="9.140625" style="46"/>
  </cols>
  <sheetData>
    <row r="1" spans="1:10" s="45" customFormat="1" ht="12.75" customHeight="1" x14ac:dyDescent="0.25">
      <c r="A1" s="227" t="s">
        <v>291</v>
      </c>
      <c r="B1" s="44"/>
    </row>
    <row r="2" spans="1:10" x14ac:dyDescent="0.2">
      <c r="A2" s="228" t="s">
        <v>266</v>
      </c>
    </row>
    <row r="3" spans="1:10" ht="42.75" customHeight="1" x14ac:dyDescent="0.2">
      <c r="A3" s="367" t="s">
        <v>168</v>
      </c>
      <c r="B3" s="47"/>
      <c r="C3" s="369" t="s">
        <v>139</v>
      </c>
      <c r="D3" s="369"/>
      <c r="E3" s="370" t="s">
        <v>140</v>
      </c>
      <c r="F3" s="370"/>
      <c r="G3" s="199" t="s">
        <v>141</v>
      </c>
    </row>
    <row r="4" spans="1:10" ht="27.75" customHeight="1" x14ac:dyDescent="0.2">
      <c r="A4" s="368"/>
      <c r="B4" s="271"/>
      <c r="C4" s="200">
        <v>2018</v>
      </c>
      <c r="D4" s="200">
        <v>2019</v>
      </c>
      <c r="E4" s="272">
        <v>2018</v>
      </c>
      <c r="F4" s="272">
        <v>2019</v>
      </c>
      <c r="G4" s="273" t="s">
        <v>251</v>
      </c>
    </row>
    <row r="5" spans="1:10" x14ac:dyDescent="0.2">
      <c r="A5" s="48" t="s">
        <v>142</v>
      </c>
      <c r="B5" s="270"/>
      <c r="C5" s="80">
        <v>58645390</v>
      </c>
      <c r="D5" s="80">
        <v>58699396</v>
      </c>
      <c r="E5" s="83">
        <f>C5/C$30*100</f>
        <v>13.675197009496232</v>
      </c>
      <c r="F5" s="83">
        <f>D5/D$30*100</f>
        <v>13.440375047015179</v>
      </c>
      <c r="G5" s="50">
        <f>D5/C5*100-100</f>
        <v>9.2089079806626728E-2</v>
      </c>
      <c r="J5" s="49"/>
    </row>
    <row r="6" spans="1:10" x14ac:dyDescent="0.2">
      <c r="A6" s="48" t="s">
        <v>145</v>
      </c>
      <c r="B6" s="270"/>
      <c r="C6" s="274">
        <v>14546868</v>
      </c>
      <c r="D6" s="274">
        <v>16302928</v>
      </c>
      <c r="E6" s="83">
        <f>C6/C$30*100</f>
        <v>3.39210440532728</v>
      </c>
      <c r="F6" s="83">
        <f t="shared" ref="F6:F30" si="0">D6/D$30*100</f>
        <v>3.7328742988170625</v>
      </c>
      <c r="G6" s="50">
        <f t="shared" ref="G6:G30" si="1">D6/C6*100-100</f>
        <v>12.071739428721017</v>
      </c>
      <c r="J6" s="49"/>
    </row>
    <row r="7" spans="1:10" x14ac:dyDescent="0.2">
      <c r="A7" s="48" t="s">
        <v>143</v>
      </c>
      <c r="B7" s="48"/>
      <c r="C7" s="81">
        <v>14197976</v>
      </c>
      <c r="D7" s="81">
        <v>13842473</v>
      </c>
      <c r="E7" s="83">
        <f t="shared" ref="E7:E30" si="2">C7/C$30*100</f>
        <v>3.310748192417158</v>
      </c>
      <c r="F7" s="83">
        <f t="shared" si="0"/>
        <v>3.1695049928312948</v>
      </c>
      <c r="G7" s="50">
        <f t="shared" si="1"/>
        <v>-2.5038991473150816</v>
      </c>
      <c r="J7" s="49"/>
    </row>
    <row r="8" spans="1:10" x14ac:dyDescent="0.2">
      <c r="A8" s="48" t="s">
        <v>144</v>
      </c>
      <c r="B8" s="48"/>
      <c r="C8" s="81">
        <v>14043501</v>
      </c>
      <c r="D8" s="81">
        <v>13674263</v>
      </c>
      <c r="E8" s="83">
        <f t="shared" si="2"/>
        <v>3.2747270139742843</v>
      </c>
      <c r="F8" s="83">
        <f t="shared" si="0"/>
        <v>3.1309900226490051</v>
      </c>
      <c r="G8" s="50">
        <f t="shared" si="1"/>
        <v>-2.6292446591487391</v>
      </c>
      <c r="J8" s="49"/>
    </row>
    <row r="9" spans="1:10" x14ac:dyDescent="0.2">
      <c r="A9" s="48" t="s">
        <v>147</v>
      </c>
      <c r="B9" s="48"/>
      <c r="C9" s="81">
        <v>10679102</v>
      </c>
      <c r="D9" s="81">
        <v>10806529</v>
      </c>
      <c r="E9" s="83">
        <f t="shared" si="2"/>
        <v>2.4902012542589493</v>
      </c>
      <c r="F9" s="83">
        <f t="shared" si="0"/>
        <v>2.4743662220382285</v>
      </c>
      <c r="G9" s="50">
        <f t="shared" si="1"/>
        <v>1.1932370343498775</v>
      </c>
      <c r="J9" s="49"/>
    </row>
    <row r="10" spans="1:10" x14ac:dyDescent="0.2">
      <c r="A10" s="48" t="s">
        <v>146</v>
      </c>
      <c r="B10" s="48"/>
      <c r="C10" s="81">
        <v>11037222</v>
      </c>
      <c r="D10" s="81">
        <v>10320382</v>
      </c>
      <c r="E10" s="83">
        <f t="shared" si="2"/>
        <v>2.5737092939026582</v>
      </c>
      <c r="F10" s="83">
        <f t="shared" si="0"/>
        <v>2.3630533559231957</v>
      </c>
      <c r="G10" s="50">
        <f t="shared" si="1"/>
        <v>-6.4947502188503705</v>
      </c>
      <c r="J10" s="49"/>
    </row>
    <row r="11" spans="1:10" x14ac:dyDescent="0.2">
      <c r="A11" s="48" t="s">
        <v>148</v>
      </c>
      <c r="B11" s="48"/>
      <c r="C11" s="81">
        <v>9519898</v>
      </c>
      <c r="D11" s="81">
        <v>9520238</v>
      </c>
      <c r="E11" s="83">
        <f t="shared" si="2"/>
        <v>2.2198928280689949</v>
      </c>
      <c r="F11" s="83">
        <f t="shared" si="0"/>
        <v>2.1798447339534075</v>
      </c>
      <c r="G11" s="50">
        <f t="shared" si="1"/>
        <v>3.5714668371440439E-3</v>
      </c>
      <c r="J11" s="49"/>
    </row>
    <row r="12" spans="1:10" x14ac:dyDescent="0.2">
      <c r="A12" s="48" t="s">
        <v>149</v>
      </c>
      <c r="B12" s="48"/>
      <c r="C12" s="81">
        <v>5743920</v>
      </c>
      <c r="D12" s="81">
        <v>6203982</v>
      </c>
      <c r="E12" s="83">
        <f t="shared" si="2"/>
        <v>1.3393932175535979</v>
      </c>
      <c r="F12" s="83">
        <f t="shared" si="0"/>
        <v>1.4205230470332493</v>
      </c>
      <c r="G12" s="50">
        <f t="shared" si="1"/>
        <v>8.0095474867337941</v>
      </c>
      <c r="J12" s="49"/>
    </row>
    <row r="13" spans="1:10" x14ac:dyDescent="0.2">
      <c r="A13" s="48" t="s">
        <v>151</v>
      </c>
      <c r="B13" s="48"/>
      <c r="C13" s="81">
        <v>5382255</v>
      </c>
      <c r="D13" s="81">
        <v>5819444</v>
      </c>
      <c r="E13" s="83">
        <f t="shared" si="2"/>
        <v>1.2550585387930091</v>
      </c>
      <c r="F13" s="83">
        <f t="shared" si="0"/>
        <v>1.332475549239079</v>
      </c>
      <c r="G13" s="50">
        <f t="shared" si="1"/>
        <v>8.1227849665242502</v>
      </c>
      <c r="J13" s="49"/>
    </row>
    <row r="14" spans="1:10" x14ac:dyDescent="0.2">
      <c r="A14" s="48" t="s">
        <v>150</v>
      </c>
      <c r="B14" s="48"/>
      <c r="C14" s="81">
        <v>5684438</v>
      </c>
      <c r="D14" s="81">
        <v>5789755</v>
      </c>
      <c r="E14" s="83">
        <f t="shared" si="2"/>
        <v>1.3255229360443634</v>
      </c>
      <c r="F14" s="83">
        <f t="shared" si="0"/>
        <v>1.3256776718849264</v>
      </c>
      <c r="G14" s="50">
        <f t="shared" si="1"/>
        <v>1.8527249307671099</v>
      </c>
      <c r="J14" s="49"/>
    </row>
    <row r="15" spans="1:10" x14ac:dyDescent="0.2">
      <c r="A15" s="48" t="s">
        <v>152</v>
      </c>
      <c r="B15" s="48"/>
      <c r="C15" s="81">
        <v>5287714</v>
      </c>
      <c r="D15" s="81">
        <v>5355907</v>
      </c>
      <c r="E15" s="83">
        <f t="shared" si="2"/>
        <v>1.2330130412615783</v>
      </c>
      <c r="F15" s="83">
        <f t="shared" si="0"/>
        <v>1.2263396849421402</v>
      </c>
      <c r="G15" s="50">
        <f t="shared" si="1"/>
        <v>1.2896499318987225</v>
      </c>
      <c r="J15" s="49"/>
    </row>
    <row r="16" spans="1:10" x14ac:dyDescent="0.2">
      <c r="A16" s="48" t="s">
        <v>153</v>
      </c>
      <c r="B16" s="48"/>
      <c r="C16" s="81">
        <v>4912441</v>
      </c>
      <c r="D16" s="81">
        <v>4751383</v>
      </c>
      <c r="E16" s="83">
        <f t="shared" si="2"/>
        <v>1.1455051875778588</v>
      </c>
      <c r="F16" s="83">
        <f t="shared" si="0"/>
        <v>1.0879220888748518</v>
      </c>
      <c r="G16" s="50">
        <f t="shared" si="1"/>
        <v>-3.2785737273994755</v>
      </c>
      <c r="J16" s="49"/>
    </row>
    <row r="17" spans="1:10" x14ac:dyDescent="0.2">
      <c r="A17" s="48" t="s">
        <v>154</v>
      </c>
      <c r="B17" s="48"/>
      <c r="C17" s="81">
        <v>3903499</v>
      </c>
      <c r="D17" s="81">
        <v>4127567</v>
      </c>
      <c r="E17" s="83">
        <f t="shared" si="2"/>
        <v>0.91023553345576746</v>
      </c>
      <c r="F17" s="83">
        <f t="shared" si="0"/>
        <v>0.94508721199930756</v>
      </c>
      <c r="G17" s="50">
        <f t="shared" si="1"/>
        <v>5.740183358571386</v>
      </c>
      <c r="J17" s="49"/>
    </row>
    <row r="18" spans="1:10" x14ac:dyDescent="0.2">
      <c r="A18" s="48" t="s">
        <v>156</v>
      </c>
      <c r="B18" s="48"/>
      <c r="C18" s="81">
        <v>3296288</v>
      </c>
      <c r="D18" s="81">
        <v>3058530</v>
      </c>
      <c r="E18" s="83">
        <f t="shared" si="2"/>
        <v>0.76864332899889176</v>
      </c>
      <c r="F18" s="83">
        <f t="shared" si="0"/>
        <v>0.70031027734164986</v>
      </c>
      <c r="G18" s="50">
        <f t="shared" si="1"/>
        <v>-7.2129012998864255</v>
      </c>
      <c r="J18" s="49"/>
    </row>
    <row r="19" spans="1:10" x14ac:dyDescent="0.2">
      <c r="A19" s="48" t="s">
        <v>157</v>
      </c>
      <c r="B19" s="48"/>
      <c r="C19" s="81">
        <v>2795291</v>
      </c>
      <c r="D19" s="81">
        <v>2881036</v>
      </c>
      <c r="E19" s="83">
        <f t="shared" si="2"/>
        <v>0.65181858495393641</v>
      </c>
      <c r="F19" s="83">
        <f t="shared" si="0"/>
        <v>0.65966955373701675</v>
      </c>
      <c r="G19" s="50">
        <f t="shared" si="1"/>
        <v>3.067480273073528</v>
      </c>
      <c r="J19" s="49"/>
    </row>
    <row r="20" spans="1:10" x14ac:dyDescent="0.2">
      <c r="A20" s="48" t="s">
        <v>161</v>
      </c>
      <c r="B20" s="48"/>
      <c r="C20" s="81">
        <v>2546197</v>
      </c>
      <c r="D20" s="81">
        <v>2824686</v>
      </c>
      <c r="E20" s="83">
        <f t="shared" si="2"/>
        <v>0.59373372058721541</v>
      </c>
      <c r="F20" s="83">
        <f t="shared" si="0"/>
        <v>0.64676711886529659</v>
      </c>
      <c r="G20" s="50">
        <f t="shared" si="1"/>
        <v>10.937449066195583</v>
      </c>
      <c r="J20" s="49"/>
    </row>
    <row r="21" spans="1:10" x14ac:dyDescent="0.2">
      <c r="A21" s="48" t="s">
        <v>160</v>
      </c>
      <c r="B21" s="48"/>
      <c r="C21" s="81">
        <v>2510265</v>
      </c>
      <c r="D21" s="81">
        <v>2765252</v>
      </c>
      <c r="E21" s="83">
        <f t="shared" si="2"/>
        <v>0.58535493448066522</v>
      </c>
      <c r="F21" s="83">
        <f t="shared" si="0"/>
        <v>0.63315854186146681</v>
      </c>
      <c r="G21" s="50">
        <f t="shared" si="1"/>
        <v>10.15777218739855</v>
      </c>
      <c r="J21" s="49"/>
    </row>
    <row r="22" spans="1:10" x14ac:dyDescent="0.2">
      <c r="A22" s="48" t="s">
        <v>162</v>
      </c>
      <c r="B22" s="48"/>
      <c r="C22" s="81">
        <v>2398572</v>
      </c>
      <c r="D22" s="81">
        <v>2665209</v>
      </c>
      <c r="E22" s="83">
        <f t="shared" si="2"/>
        <v>0.5593098560937424</v>
      </c>
      <c r="F22" s="83">
        <f t="shared" si="0"/>
        <v>0.61025173987616976</v>
      </c>
      <c r="G22" s="50">
        <f t="shared" si="1"/>
        <v>11.116489311140128</v>
      </c>
      <c r="J22" s="49"/>
    </row>
    <row r="23" spans="1:10" x14ac:dyDescent="0.2">
      <c r="A23" s="48" t="s">
        <v>163</v>
      </c>
      <c r="B23" s="48"/>
      <c r="C23" s="81">
        <v>2238222</v>
      </c>
      <c r="D23" s="81">
        <v>2544326</v>
      </c>
      <c r="E23" s="83">
        <f t="shared" si="2"/>
        <v>0.52191871860667438</v>
      </c>
      <c r="F23" s="83">
        <f t="shared" si="0"/>
        <v>0.58257321219918412</v>
      </c>
      <c r="G23" s="50">
        <f t="shared" si="1"/>
        <v>13.676212636637473</v>
      </c>
      <c r="J23" s="49"/>
    </row>
    <row r="24" spans="1:10" x14ac:dyDescent="0.2">
      <c r="A24" s="48" t="s">
        <v>158</v>
      </c>
      <c r="B24" s="48"/>
      <c r="C24" s="81">
        <v>2566196</v>
      </c>
      <c r="D24" s="81">
        <v>2372891</v>
      </c>
      <c r="E24" s="83">
        <f t="shared" si="2"/>
        <v>0.59839717776591117</v>
      </c>
      <c r="F24" s="83">
        <f t="shared" si="0"/>
        <v>0.54331981517640993</v>
      </c>
      <c r="G24" s="50">
        <f t="shared" si="1"/>
        <v>-7.5327449657002035</v>
      </c>
      <c r="J24" s="49"/>
    </row>
    <row r="25" spans="1:10" x14ac:dyDescent="0.2">
      <c r="A25" s="48" t="s">
        <v>159</v>
      </c>
      <c r="B25" s="48"/>
      <c r="C25" s="81">
        <v>2568242</v>
      </c>
      <c r="D25" s="81">
        <v>2285430</v>
      </c>
      <c r="E25" s="83">
        <f t="shared" si="2"/>
        <v>0.59887427329006804</v>
      </c>
      <c r="F25" s="83">
        <f t="shared" si="0"/>
        <v>0.52329390823203537</v>
      </c>
      <c r="G25" s="50">
        <f t="shared" si="1"/>
        <v>-11.011890624014413</v>
      </c>
      <c r="J25" s="49"/>
    </row>
    <row r="26" spans="1:10" x14ac:dyDescent="0.2">
      <c r="A26" s="48" t="s">
        <v>164</v>
      </c>
      <c r="B26" s="48"/>
      <c r="C26" s="81">
        <v>2028427</v>
      </c>
      <c r="D26" s="81">
        <v>2210468</v>
      </c>
      <c r="E26" s="83">
        <f t="shared" si="2"/>
        <v>0.47299777261915071</v>
      </c>
      <c r="F26" s="83">
        <f t="shared" si="0"/>
        <v>0.50612989185485913</v>
      </c>
      <c r="G26" s="50">
        <f t="shared" si="1"/>
        <v>8.9744910711600596</v>
      </c>
      <c r="J26" s="49"/>
    </row>
    <row r="27" spans="1:10" x14ac:dyDescent="0.2">
      <c r="A27" s="52" t="s">
        <v>155</v>
      </c>
      <c r="B27" s="52"/>
      <c r="C27" s="82">
        <v>3746661</v>
      </c>
      <c r="D27" s="82">
        <v>3087310</v>
      </c>
      <c r="E27" s="275">
        <f t="shared" si="2"/>
        <v>0.87366333999647994</v>
      </c>
      <c r="F27" s="275">
        <f t="shared" si="0"/>
        <v>0.70690002136308927</v>
      </c>
      <c r="G27" s="277">
        <f t="shared" si="1"/>
        <v>-17.598362915673448</v>
      </c>
      <c r="J27" s="49"/>
    </row>
    <row r="28" spans="1:10" x14ac:dyDescent="0.2">
      <c r="A28" s="52" t="s">
        <v>165</v>
      </c>
      <c r="B28" s="52"/>
      <c r="C28" s="82">
        <v>26231961</v>
      </c>
      <c r="D28" s="82">
        <v>28753299</v>
      </c>
      <c r="E28" s="275">
        <f t="shared" si="2"/>
        <v>6.1168871861952283</v>
      </c>
      <c r="F28" s="275">
        <f t="shared" si="0"/>
        <v>6.583630305139196</v>
      </c>
      <c r="G28" s="277">
        <f t="shared" si="1"/>
        <v>9.611702304680918</v>
      </c>
      <c r="J28" s="49"/>
    </row>
    <row r="29" spans="1:10" x14ac:dyDescent="0.2">
      <c r="A29" s="52" t="s">
        <v>166</v>
      </c>
      <c r="B29" s="52"/>
      <c r="C29" s="82">
        <v>212334391</v>
      </c>
      <c r="D29" s="82">
        <v>216076587</v>
      </c>
      <c r="E29" s="275">
        <f t="shared" si="2"/>
        <v>49.513092654280307</v>
      </c>
      <c r="F29" s="275">
        <f t="shared" si="0"/>
        <v>49.4749616871527</v>
      </c>
      <c r="G29" s="277">
        <f t="shared" si="1"/>
        <v>1.762406919753289</v>
      </c>
    </row>
    <row r="30" spans="1:10" x14ac:dyDescent="0.2">
      <c r="A30" s="229" t="s">
        <v>3</v>
      </c>
      <c r="B30" s="52"/>
      <c r="C30" s="82">
        <v>428844937</v>
      </c>
      <c r="D30" s="82">
        <v>436739271</v>
      </c>
      <c r="E30" s="276">
        <f t="shared" si="2"/>
        <v>100</v>
      </c>
      <c r="F30" s="276">
        <f t="shared" si="0"/>
        <v>100</v>
      </c>
      <c r="G30" s="278">
        <f t="shared" si="1"/>
        <v>1.8408364699896254</v>
      </c>
    </row>
    <row r="31" spans="1:10" x14ac:dyDescent="0.2">
      <c r="A31" s="187" t="s">
        <v>229</v>
      </c>
      <c r="B31" s="53"/>
      <c r="C31" s="53"/>
      <c r="D31" s="53"/>
    </row>
  </sheetData>
  <sortState ref="A6:D28">
    <sortCondition descending="1" ref="D5:D27"/>
  </sortState>
  <mergeCells count="3">
    <mergeCell ref="A3:A4"/>
    <mergeCell ref="C3:D3"/>
    <mergeCell ref="E3:F3"/>
  </mergeCells>
  <pageMargins left="0.59055118110236227" right="0.59055118110236227" top="0.78740157480314965" bottom="0.78740157480314965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0"/>
  <sheetViews>
    <sheetView showGridLines="0" workbookViewId="0"/>
  </sheetViews>
  <sheetFormatPr defaultRowHeight="9" x14ac:dyDescent="0.25"/>
  <cols>
    <col min="1" max="1" width="44.7109375" style="114" customWidth="1"/>
    <col min="2" max="2" width="10.28515625" style="104" bestFit="1" customWidth="1"/>
    <col min="3" max="3" width="13" style="104" customWidth="1"/>
    <col min="4" max="250" width="9.140625" style="104"/>
    <col min="251" max="251" width="44.7109375" style="104" customWidth="1"/>
    <col min="252" max="252" width="10.28515625" style="104" bestFit="1" customWidth="1"/>
    <col min="253" max="253" width="13" style="104" customWidth="1"/>
    <col min="254" max="506" width="9.140625" style="104"/>
    <col min="507" max="507" width="44.7109375" style="104" customWidth="1"/>
    <col min="508" max="508" width="10.28515625" style="104" bestFit="1" customWidth="1"/>
    <col min="509" max="509" width="13" style="104" customWidth="1"/>
    <col min="510" max="762" width="9.140625" style="104"/>
    <col min="763" max="763" width="44.7109375" style="104" customWidth="1"/>
    <col min="764" max="764" width="10.28515625" style="104" bestFit="1" customWidth="1"/>
    <col min="765" max="765" width="13" style="104" customWidth="1"/>
    <col min="766" max="1018" width="9.140625" style="104"/>
    <col min="1019" max="1019" width="44.7109375" style="104" customWidth="1"/>
    <col min="1020" max="1020" width="10.28515625" style="104" bestFit="1" customWidth="1"/>
    <col min="1021" max="1021" width="13" style="104" customWidth="1"/>
    <col min="1022" max="1274" width="9.140625" style="104"/>
    <col min="1275" max="1275" width="44.7109375" style="104" customWidth="1"/>
    <col min="1276" max="1276" width="10.28515625" style="104" bestFit="1" customWidth="1"/>
    <col min="1277" max="1277" width="13" style="104" customWidth="1"/>
    <col min="1278" max="1530" width="9.140625" style="104"/>
    <col min="1531" max="1531" width="44.7109375" style="104" customWidth="1"/>
    <col min="1532" max="1532" width="10.28515625" style="104" bestFit="1" customWidth="1"/>
    <col min="1533" max="1533" width="13" style="104" customWidth="1"/>
    <col min="1534" max="1786" width="9.140625" style="104"/>
    <col min="1787" max="1787" width="44.7109375" style="104" customWidth="1"/>
    <col min="1788" max="1788" width="10.28515625" style="104" bestFit="1" customWidth="1"/>
    <col min="1789" max="1789" width="13" style="104" customWidth="1"/>
    <col min="1790" max="2042" width="9.140625" style="104"/>
    <col min="2043" max="2043" width="44.7109375" style="104" customWidth="1"/>
    <col min="2044" max="2044" width="10.28515625" style="104" bestFit="1" customWidth="1"/>
    <col min="2045" max="2045" width="13" style="104" customWidth="1"/>
    <col min="2046" max="2298" width="9.140625" style="104"/>
    <col min="2299" max="2299" width="44.7109375" style="104" customWidth="1"/>
    <col min="2300" max="2300" width="10.28515625" style="104" bestFit="1" customWidth="1"/>
    <col min="2301" max="2301" width="13" style="104" customWidth="1"/>
    <col min="2302" max="2554" width="9.140625" style="104"/>
    <col min="2555" max="2555" width="44.7109375" style="104" customWidth="1"/>
    <col min="2556" max="2556" width="10.28515625" style="104" bestFit="1" customWidth="1"/>
    <col min="2557" max="2557" width="13" style="104" customWidth="1"/>
    <col min="2558" max="2810" width="9.140625" style="104"/>
    <col min="2811" max="2811" width="44.7109375" style="104" customWidth="1"/>
    <col min="2812" max="2812" width="10.28515625" style="104" bestFit="1" customWidth="1"/>
    <col min="2813" max="2813" width="13" style="104" customWidth="1"/>
    <col min="2814" max="3066" width="9.140625" style="104"/>
    <col min="3067" max="3067" width="44.7109375" style="104" customWidth="1"/>
    <col min="3068" max="3068" width="10.28515625" style="104" bestFit="1" customWidth="1"/>
    <col min="3069" max="3069" width="13" style="104" customWidth="1"/>
    <col min="3070" max="3322" width="9.140625" style="104"/>
    <col min="3323" max="3323" width="44.7109375" style="104" customWidth="1"/>
    <col min="3324" max="3324" width="10.28515625" style="104" bestFit="1" customWidth="1"/>
    <col min="3325" max="3325" width="13" style="104" customWidth="1"/>
    <col min="3326" max="3578" width="9.140625" style="104"/>
    <col min="3579" max="3579" width="44.7109375" style="104" customWidth="1"/>
    <col min="3580" max="3580" width="10.28515625" style="104" bestFit="1" customWidth="1"/>
    <col min="3581" max="3581" width="13" style="104" customWidth="1"/>
    <col min="3582" max="3834" width="9.140625" style="104"/>
    <col min="3835" max="3835" width="44.7109375" style="104" customWidth="1"/>
    <col min="3836" max="3836" width="10.28515625" style="104" bestFit="1" customWidth="1"/>
    <col min="3837" max="3837" width="13" style="104" customWidth="1"/>
    <col min="3838" max="4090" width="9.140625" style="104"/>
    <col min="4091" max="4091" width="44.7109375" style="104" customWidth="1"/>
    <col min="4092" max="4092" width="10.28515625" style="104" bestFit="1" customWidth="1"/>
    <col min="4093" max="4093" width="13" style="104" customWidth="1"/>
    <col min="4094" max="4346" width="9.140625" style="104"/>
    <col min="4347" max="4347" width="44.7109375" style="104" customWidth="1"/>
    <col min="4348" max="4348" width="10.28515625" style="104" bestFit="1" customWidth="1"/>
    <col min="4349" max="4349" width="13" style="104" customWidth="1"/>
    <col min="4350" max="4602" width="9.140625" style="104"/>
    <col min="4603" max="4603" width="44.7109375" style="104" customWidth="1"/>
    <col min="4604" max="4604" width="10.28515625" style="104" bestFit="1" customWidth="1"/>
    <col min="4605" max="4605" width="13" style="104" customWidth="1"/>
    <col min="4606" max="4858" width="9.140625" style="104"/>
    <col min="4859" max="4859" width="44.7109375" style="104" customWidth="1"/>
    <col min="4860" max="4860" width="10.28515625" style="104" bestFit="1" customWidth="1"/>
    <col min="4861" max="4861" width="13" style="104" customWidth="1"/>
    <col min="4862" max="5114" width="9.140625" style="104"/>
    <col min="5115" max="5115" width="44.7109375" style="104" customWidth="1"/>
    <col min="5116" max="5116" width="10.28515625" style="104" bestFit="1" customWidth="1"/>
    <col min="5117" max="5117" width="13" style="104" customWidth="1"/>
    <col min="5118" max="5370" width="9.140625" style="104"/>
    <col min="5371" max="5371" width="44.7109375" style="104" customWidth="1"/>
    <col min="5372" max="5372" width="10.28515625" style="104" bestFit="1" customWidth="1"/>
    <col min="5373" max="5373" width="13" style="104" customWidth="1"/>
    <col min="5374" max="5626" width="9.140625" style="104"/>
    <col min="5627" max="5627" width="44.7109375" style="104" customWidth="1"/>
    <col min="5628" max="5628" width="10.28515625" style="104" bestFit="1" customWidth="1"/>
    <col min="5629" max="5629" width="13" style="104" customWidth="1"/>
    <col min="5630" max="5882" width="9.140625" style="104"/>
    <col min="5883" max="5883" width="44.7109375" style="104" customWidth="1"/>
    <col min="5884" max="5884" width="10.28515625" style="104" bestFit="1" customWidth="1"/>
    <col min="5885" max="5885" width="13" style="104" customWidth="1"/>
    <col min="5886" max="6138" width="9.140625" style="104"/>
    <col min="6139" max="6139" width="44.7109375" style="104" customWidth="1"/>
    <col min="6140" max="6140" width="10.28515625" style="104" bestFit="1" customWidth="1"/>
    <col min="6141" max="6141" width="13" style="104" customWidth="1"/>
    <col min="6142" max="6394" width="9.140625" style="104"/>
    <col min="6395" max="6395" width="44.7109375" style="104" customWidth="1"/>
    <col min="6396" max="6396" width="10.28515625" style="104" bestFit="1" customWidth="1"/>
    <col min="6397" max="6397" width="13" style="104" customWidth="1"/>
    <col min="6398" max="6650" width="9.140625" style="104"/>
    <col min="6651" max="6651" width="44.7109375" style="104" customWidth="1"/>
    <col min="6652" max="6652" width="10.28515625" style="104" bestFit="1" customWidth="1"/>
    <col min="6653" max="6653" width="13" style="104" customWidth="1"/>
    <col min="6654" max="6906" width="9.140625" style="104"/>
    <col min="6907" max="6907" width="44.7109375" style="104" customWidth="1"/>
    <col min="6908" max="6908" width="10.28515625" style="104" bestFit="1" customWidth="1"/>
    <col min="6909" max="6909" width="13" style="104" customWidth="1"/>
    <col min="6910" max="7162" width="9.140625" style="104"/>
    <col min="7163" max="7163" width="44.7109375" style="104" customWidth="1"/>
    <col min="7164" max="7164" width="10.28515625" style="104" bestFit="1" customWidth="1"/>
    <col min="7165" max="7165" width="13" style="104" customWidth="1"/>
    <col min="7166" max="7418" width="9.140625" style="104"/>
    <col min="7419" max="7419" width="44.7109375" style="104" customWidth="1"/>
    <col min="7420" max="7420" width="10.28515625" style="104" bestFit="1" customWidth="1"/>
    <col min="7421" max="7421" width="13" style="104" customWidth="1"/>
    <col min="7422" max="7674" width="9.140625" style="104"/>
    <col min="7675" max="7675" width="44.7109375" style="104" customWidth="1"/>
    <col min="7676" max="7676" width="10.28515625" style="104" bestFit="1" customWidth="1"/>
    <col min="7677" max="7677" width="13" style="104" customWidth="1"/>
    <col min="7678" max="7930" width="9.140625" style="104"/>
    <col min="7931" max="7931" width="44.7109375" style="104" customWidth="1"/>
    <col min="7932" max="7932" width="10.28515625" style="104" bestFit="1" customWidth="1"/>
    <col min="7933" max="7933" width="13" style="104" customWidth="1"/>
    <col min="7934" max="8186" width="9.140625" style="104"/>
    <col min="8187" max="8187" width="44.7109375" style="104" customWidth="1"/>
    <col min="8188" max="8188" width="10.28515625" style="104" bestFit="1" customWidth="1"/>
    <col min="8189" max="8189" width="13" style="104" customWidth="1"/>
    <col min="8190" max="8442" width="9.140625" style="104"/>
    <col min="8443" max="8443" width="44.7109375" style="104" customWidth="1"/>
    <col min="8444" max="8444" width="10.28515625" style="104" bestFit="1" customWidth="1"/>
    <col min="8445" max="8445" width="13" style="104" customWidth="1"/>
    <col min="8446" max="8698" width="9.140625" style="104"/>
    <col min="8699" max="8699" width="44.7109375" style="104" customWidth="1"/>
    <col min="8700" max="8700" width="10.28515625" style="104" bestFit="1" customWidth="1"/>
    <col min="8701" max="8701" width="13" style="104" customWidth="1"/>
    <col min="8702" max="8954" width="9.140625" style="104"/>
    <col min="8955" max="8955" width="44.7109375" style="104" customWidth="1"/>
    <col min="8956" max="8956" width="10.28515625" style="104" bestFit="1" customWidth="1"/>
    <col min="8957" max="8957" width="13" style="104" customWidth="1"/>
    <col min="8958" max="9210" width="9.140625" style="104"/>
    <col min="9211" max="9211" width="44.7109375" style="104" customWidth="1"/>
    <col min="9212" max="9212" width="10.28515625" style="104" bestFit="1" customWidth="1"/>
    <col min="9213" max="9213" width="13" style="104" customWidth="1"/>
    <col min="9214" max="9466" width="9.140625" style="104"/>
    <col min="9467" max="9467" width="44.7109375" style="104" customWidth="1"/>
    <col min="9468" max="9468" width="10.28515625" style="104" bestFit="1" customWidth="1"/>
    <col min="9469" max="9469" width="13" style="104" customWidth="1"/>
    <col min="9470" max="9722" width="9.140625" style="104"/>
    <col min="9723" max="9723" width="44.7109375" style="104" customWidth="1"/>
    <col min="9724" max="9724" width="10.28515625" style="104" bestFit="1" customWidth="1"/>
    <col min="9725" max="9725" width="13" style="104" customWidth="1"/>
    <col min="9726" max="9978" width="9.140625" style="104"/>
    <col min="9979" max="9979" width="44.7109375" style="104" customWidth="1"/>
    <col min="9980" max="9980" width="10.28515625" style="104" bestFit="1" customWidth="1"/>
    <col min="9981" max="9981" width="13" style="104" customWidth="1"/>
    <col min="9982" max="10234" width="9.140625" style="104"/>
    <col min="10235" max="10235" width="44.7109375" style="104" customWidth="1"/>
    <col min="10236" max="10236" width="10.28515625" style="104" bestFit="1" customWidth="1"/>
    <col min="10237" max="10237" width="13" style="104" customWidth="1"/>
    <col min="10238" max="10490" width="9.140625" style="104"/>
    <col min="10491" max="10491" width="44.7109375" style="104" customWidth="1"/>
    <col min="10492" max="10492" width="10.28515625" style="104" bestFit="1" customWidth="1"/>
    <col min="10493" max="10493" width="13" style="104" customWidth="1"/>
    <col min="10494" max="10746" width="9.140625" style="104"/>
    <col min="10747" max="10747" width="44.7109375" style="104" customWidth="1"/>
    <col min="10748" max="10748" width="10.28515625" style="104" bestFit="1" customWidth="1"/>
    <col min="10749" max="10749" width="13" style="104" customWidth="1"/>
    <col min="10750" max="11002" width="9.140625" style="104"/>
    <col min="11003" max="11003" width="44.7109375" style="104" customWidth="1"/>
    <col min="11004" max="11004" width="10.28515625" style="104" bestFit="1" customWidth="1"/>
    <col min="11005" max="11005" width="13" style="104" customWidth="1"/>
    <col min="11006" max="11258" width="9.140625" style="104"/>
    <col min="11259" max="11259" width="44.7109375" style="104" customWidth="1"/>
    <col min="11260" max="11260" width="10.28515625" style="104" bestFit="1" customWidth="1"/>
    <col min="11261" max="11261" width="13" style="104" customWidth="1"/>
    <col min="11262" max="11514" width="9.140625" style="104"/>
    <col min="11515" max="11515" width="44.7109375" style="104" customWidth="1"/>
    <col min="11516" max="11516" width="10.28515625" style="104" bestFit="1" customWidth="1"/>
    <col min="11517" max="11517" width="13" style="104" customWidth="1"/>
    <col min="11518" max="11770" width="9.140625" style="104"/>
    <col min="11771" max="11771" width="44.7109375" style="104" customWidth="1"/>
    <col min="11772" max="11772" width="10.28515625" style="104" bestFit="1" customWidth="1"/>
    <col min="11773" max="11773" width="13" style="104" customWidth="1"/>
    <col min="11774" max="12026" width="9.140625" style="104"/>
    <col min="12027" max="12027" width="44.7109375" style="104" customWidth="1"/>
    <col min="12028" max="12028" width="10.28515625" style="104" bestFit="1" customWidth="1"/>
    <col min="12029" max="12029" width="13" style="104" customWidth="1"/>
    <col min="12030" max="12282" width="9.140625" style="104"/>
    <col min="12283" max="12283" width="44.7109375" style="104" customWidth="1"/>
    <col min="12284" max="12284" width="10.28515625" style="104" bestFit="1" customWidth="1"/>
    <col min="12285" max="12285" width="13" style="104" customWidth="1"/>
    <col min="12286" max="12538" width="9.140625" style="104"/>
    <col min="12539" max="12539" width="44.7109375" style="104" customWidth="1"/>
    <col min="12540" max="12540" width="10.28515625" style="104" bestFit="1" customWidth="1"/>
    <col min="12541" max="12541" width="13" style="104" customWidth="1"/>
    <col min="12542" max="12794" width="9.140625" style="104"/>
    <col min="12795" max="12795" width="44.7109375" style="104" customWidth="1"/>
    <col min="12796" max="12796" width="10.28515625" style="104" bestFit="1" customWidth="1"/>
    <col min="12797" max="12797" width="13" style="104" customWidth="1"/>
    <col min="12798" max="13050" width="9.140625" style="104"/>
    <col min="13051" max="13051" width="44.7109375" style="104" customWidth="1"/>
    <col min="13052" max="13052" width="10.28515625" style="104" bestFit="1" customWidth="1"/>
    <col min="13053" max="13053" width="13" style="104" customWidth="1"/>
    <col min="13054" max="13306" width="9.140625" style="104"/>
    <col min="13307" max="13307" width="44.7109375" style="104" customWidth="1"/>
    <col min="13308" max="13308" width="10.28515625" style="104" bestFit="1" customWidth="1"/>
    <col min="13309" max="13309" width="13" style="104" customWidth="1"/>
    <col min="13310" max="13562" width="9.140625" style="104"/>
    <col min="13563" max="13563" width="44.7109375" style="104" customWidth="1"/>
    <col min="13564" max="13564" width="10.28515625" style="104" bestFit="1" customWidth="1"/>
    <col min="13565" max="13565" width="13" style="104" customWidth="1"/>
    <col min="13566" max="13818" width="9.140625" style="104"/>
    <col min="13819" max="13819" width="44.7109375" style="104" customWidth="1"/>
    <col min="13820" max="13820" width="10.28515625" style="104" bestFit="1" customWidth="1"/>
    <col min="13821" max="13821" width="13" style="104" customWidth="1"/>
    <col min="13822" max="14074" width="9.140625" style="104"/>
    <col min="14075" max="14075" width="44.7109375" style="104" customWidth="1"/>
    <col min="14076" max="14076" width="10.28515625" style="104" bestFit="1" customWidth="1"/>
    <col min="14077" max="14077" width="13" style="104" customWidth="1"/>
    <col min="14078" max="14330" width="9.140625" style="104"/>
    <col min="14331" max="14331" width="44.7109375" style="104" customWidth="1"/>
    <col min="14332" max="14332" width="10.28515625" style="104" bestFit="1" customWidth="1"/>
    <col min="14333" max="14333" width="13" style="104" customWidth="1"/>
    <col min="14334" max="14586" width="9.140625" style="104"/>
    <col min="14587" max="14587" width="44.7109375" style="104" customWidth="1"/>
    <col min="14588" max="14588" width="10.28515625" style="104" bestFit="1" customWidth="1"/>
    <col min="14589" max="14589" width="13" style="104" customWidth="1"/>
    <col min="14590" max="14842" width="9.140625" style="104"/>
    <col min="14843" max="14843" width="44.7109375" style="104" customWidth="1"/>
    <col min="14844" max="14844" width="10.28515625" style="104" bestFit="1" customWidth="1"/>
    <col min="14845" max="14845" width="13" style="104" customWidth="1"/>
    <col min="14846" max="15098" width="9.140625" style="104"/>
    <col min="15099" max="15099" width="44.7109375" style="104" customWidth="1"/>
    <col min="15100" max="15100" width="10.28515625" style="104" bestFit="1" customWidth="1"/>
    <col min="15101" max="15101" width="13" style="104" customWidth="1"/>
    <col min="15102" max="15354" width="9.140625" style="104"/>
    <col min="15355" max="15355" width="44.7109375" style="104" customWidth="1"/>
    <col min="15356" max="15356" width="10.28515625" style="104" bestFit="1" customWidth="1"/>
    <col min="15357" max="15357" width="13" style="104" customWidth="1"/>
    <col min="15358" max="15610" width="9.140625" style="104"/>
    <col min="15611" max="15611" width="44.7109375" style="104" customWidth="1"/>
    <col min="15612" max="15612" width="10.28515625" style="104" bestFit="1" customWidth="1"/>
    <col min="15613" max="15613" width="13" style="104" customWidth="1"/>
    <col min="15614" max="15866" width="9.140625" style="104"/>
    <col min="15867" max="15867" width="44.7109375" style="104" customWidth="1"/>
    <col min="15868" max="15868" width="10.28515625" style="104" bestFit="1" customWidth="1"/>
    <col min="15869" max="15869" width="13" style="104" customWidth="1"/>
    <col min="15870" max="16122" width="9.140625" style="104"/>
    <col min="16123" max="16123" width="44.7109375" style="104" customWidth="1"/>
    <col min="16124" max="16124" width="10.28515625" style="104" bestFit="1" customWidth="1"/>
    <col min="16125" max="16125" width="13" style="104" customWidth="1"/>
    <col min="16126" max="16384" width="9.140625" style="104"/>
  </cols>
  <sheetData>
    <row r="1" spans="1:8" ht="12.75" x14ac:dyDescent="0.25">
      <c r="A1" s="227" t="s">
        <v>292</v>
      </c>
      <c r="B1" s="102"/>
      <c r="C1" s="102"/>
      <c r="D1" s="102"/>
    </row>
    <row r="2" spans="1:8" ht="12.75" x14ac:dyDescent="0.25">
      <c r="A2" s="230" t="s">
        <v>246</v>
      </c>
      <c r="B2" s="103"/>
      <c r="C2" s="103"/>
      <c r="D2" s="103"/>
    </row>
    <row r="3" spans="1:8" ht="12" x14ac:dyDescent="0.25">
      <c r="A3" s="105"/>
      <c r="B3" s="105"/>
      <c r="C3" s="106"/>
    </row>
    <row r="4" spans="1:8" ht="13.5" x14ac:dyDescent="0.25">
      <c r="A4" s="107" t="s">
        <v>177</v>
      </c>
      <c r="B4" s="108">
        <v>2018</v>
      </c>
      <c r="C4" s="108">
        <v>2019</v>
      </c>
    </row>
    <row r="5" spans="1:8" ht="15" x14ac:dyDescent="0.25">
      <c r="A5" s="109" t="s">
        <v>178</v>
      </c>
      <c r="B5" s="110">
        <v>18.7</v>
      </c>
      <c r="C5" s="110">
        <v>18.7</v>
      </c>
      <c r="E5"/>
      <c r="F5"/>
      <c r="H5"/>
    </row>
    <row r="6" spans="1:8" ht="15" x14ac:dyDescent="0.25">
      <c r="A6" s="109" t="s">
        <v>179</v>
      </c>
      <c r="B6" s="110">
        <v>21</v>
      </c>
      <c r="C6" s="110">
        <v>18.100000000000001</v>
      </c>
      <c r="E6"/>
      <c r="F6"/>
      <c r="H6"/>
    </row>
    <row r="7" spans="1:8" ht="15" x14ac:dyDescent="0.25">
      <c r="A7" s="109" t="s">
        <v>180</v>
      </c>
      <c r="B7" s="110">
        <v>7.6</v>
      </c>
      <c r="C7" s="110">
        <v>7.7</v>
      </c>
      <c r="E7"/>
      <c r="F7"/>
      <c r="H7"/>
    </row>
    <row r="8" spans="1:8" ht="15" x14ac:dyDescent="0.25">
      <c r="A8" s="109" t="s">
        <v>181</v>
      </c>
      <c r="B8" s="110">
        <v>11.8</v>
      </c>
      <c r="C8" s="110">
        <v>9.8000000000000007</v>
      </c>
      <c r="E8"/>
      <c r="F8"/>
      <c r="H8"/>
    </row>
    <row r="9" spans="1:8" ht="15" x14ac:dyDescent="0.25">
      <c r="A9" s="109" t="s">
        <v>182</v>
      </c>
      <c r="B9" s="110">
        <v>7.4</v>
      </c>
      <c r="C9" s="110">
        <v>10.6</v>
      </c>
      <c r="E9"/>
      <c r="F9"/>
      <c r="H9"/>
    </row>
    <row r="10" spans="1:8" ht="15" x14ac:dyDescent="0.25">
      <c r="A10" s="109" t="s">
        <v>183</v>
      </c>
      <c r="B10" s="110">
        <v>5.3</v>
      </c>
      <c r="C10" s="110">
        <v>4.7</v>
      </c>
      <c r="E10"/>
      <c r="F10"/>
      <c r="H10"/>
    </row>
    <row r="11" spans="1:8" ht="15" x14ac:dyDescent="0.25">
      <c r="A11" s="109" t="s">
        <v>184</v>
      </c>
      <c r="B11" s="110">
        <v>7.9</v>
      </c>
      <c r="C11" s="110">
        <v>4.5999999999999996</v>
      </c>
      <c r="E11"/>
      <c r="G11"/>
    </row>
    <row r="12" spans="1:8" ht="15" x14ac:dyDescent="0.25">
      <c r="A12" s="109" t="s">
        <v>185</v>
      </c>
      <c r="B12" s="110">
        <v>3.4</v>
      </c>
      <c r="C12" s="110">
        <v>6.8</v>
      </c>
      <c r="E12"/>
      <c r="F12"/>
      <c r="H12"/>
    </row>
    <row r="13" spans="1:8" ht="15" x14ac:dyDescent="0.25">
      <c r="A13" s="111" t="s">
        <v>186</v>
      </c>
      <c r="B13" s="110">
        <v>3.3</v>
      </c>
      <c r="C13" s="110">
        <v>2.1</v>
      </c>
      <c r="E13"/>
      <c r="F13"/>
      <c r="H13"/>
    </row>
    <row r="14" spans="1:8" ht="15" x14ac:dyDescent="0.25">
      <c r="A14" s="109" t="s">
        <v>187</v>
      </c>
      <c r="B14" s="110">
        <v>13.6</v>
      </c>
      <c r="C14" s="110">
        <v>16.899999999999999</v>
      </c>
      <c r="E14"/>
      <c r="F14"/>
      <c r="H14"/>
    </row>
    <row r="15" spans="1:8" ht="15" x14ac:dyDescent="0.25">
      <c r="A15" s="112" t="s">
        <v>167</v>
      </c>
      <c r="B15" s="113">
        <v>100</v>
      </c>
      <c r="C15" s="113">
        <v>100</v>
      </c>
      <c r="E15"/>
      <c r="F15"/>
      <c r="H15"/>
    </row>
    <row r="16" spans="1:8" ht="15" x14ac:dyDescent="0.25">
      <c r="A16" s="258" t="s">
        <v>176</v>
      </c>
      <c r="B16" s="101"/>
      <c r="C16" s="257"/>
      <c r="D16" s="101"/>
      <c r="E16"/>
      <c r="F16"/>
      <c r="H16"/>
    </row>
    <row r="17" spans="1:8" ht="15" customHeight="1" x14ac:dyDescent="0.25">
      <c r="A17" s="328" t="s">
        <v>230</v>
      </c>
      <c r="B17" s="328"/>
      <c r="C17" s="328"/>
      <c r="D17" s="328"/>
      <c r="E17" s="328"/>
      <c r="F17" s="328"/>
      <c r="G17" s="328"/>
      <c r="H17" s="328"/>
    </row>
    <row r="18" spans="1:8" ht="15" x14ac:dyDescent="0.25">
      <c r="A18" s="101"/>
      <c r="B18" s="101"/>
      <c r="C18" s="101"/>
      <c r="D18" s="101"/>
      <c r="E18"/>
      <c r="F18"/>
      <c r="H18"/>
    </row>
    <row r="19" spans="1:8" ht="15" x14ac:dyDescent="0.25">
      <c r="A19"/>
      <c r="B19"/>
      <c r="C19"/>
      <c r="E19"/>
      <c r="F19"/>
      <c r="H19"/>
    </row>
    <row r="20" spans="1:8" ht="15" x14ac:dyDescent="0.25">
      <c r="A20"/>
      <c r="B20"/>
      <c r="C20"/>
      <c r="E20"/>
      <c r="F20"/>
      <c r="H20"/>
    </row>
    <row r="21" spans="1:8" ht="15" x14ac:dyDescent="0.25">
      <c r="A21"/>
      <c r="B21"/>
      <c r="C21"/>
      <c r="E21"/>
      <c r="F21"/>
      <c r="H21"/>
    </row>
    <row r="22" spans="1:8" ht="15" x14ac:dyDescent="0.25">
      <c r="A22"/>
      <c r="B22"/>
      <c r="C22"/>
      <c r="E22"/>
      <c r="F22"/>
      <c r="H22"/>
    </row>
    <row r="23" spans="1:8" ht="15" x14ac:dyDescent="0.25">
      <c r="A23"/>
      <c r="B23"/>
      <c r="C23"/>
      <c r="E23"/>
      <c r="F23"/>
      <c r="H23"/>
    </row>
    <row r="24" spans="1:8" ht="15" x14ac:dyDescent="0.25">
      <c r="A24"/>
      <c r="B24"/>
      <c r="C24"/>
      <c r="E24"/>
      <c r="F24"/>
      <c r="H24"/>
    </row>
    <row r="25" spans="1:8" ht="15" x14ac:dyDescent="0.25">
      <c r="A25"/>
      <c r="B25"/>
      <c r="C25"/>
      <c r="E25"/>
      <c r="F25"/>
      <c r="H25"/>
    </row>
    <row r="26" spans="1:8" ht="15" x14ac:dyDescent="0.25">
      <c r="A26"/>
      <c r="B26"/>
      <c r="C26"/>
      <c r="E26"/>
      <c r="F26"/>
      <c r="H26"/>
    </row>
    <row r="27" spans="1:8" ht="15" x14ac:dyDescent="0.25">
      <c r="A27"/>
      <c r="B27"/>
      <c r="C27"/>
      <c r="E27"/>
      <c r="F27"/>
      <c r="H27"/>
    </row>
    <row r="28" spans="1:8" ht="15" x14ac:dyDescent="0.25">
      <c r="A28"/>
      <c r="B28"/>
      <c r="C28"/>
      <c r="E28"/>
      <c r="F28"/>
      <c r="H28"/>
    </row>
    <row r="29" spans="1:8" ht="15" x14ac:dyDescent="0.25">
      <c r="A29"/>
      <c r="B29"/>
      <c r="C29"/>
      <c r="E29"/>
      <c r="F29"/>
      <c r="H29"/>
    </row>
    <row r="30" spans="1:8" ht="15" x14ac:dyDescent="0.25">
      <c r="A30"/>
      <c r="B30"/>
      <c r="C30"/>
      <c r="E30"/>
      <c r="F30"/>
      <c r="H30"/>
    </row>
  </sheetData>
  <mergeCells count="1">
    <mergeCell ref="A17: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/>
  </sheetViews>
  <sheetFormatPr defaultRowHeight="15" x14ac:dyDescent="0.25"/>
  <cols>
    <col min="1" max="1" width="11.28515625" style="240" customWidth="1"/>
    <col min="2" max="10" width="9.140625" style="240"/>
    <col min="11" max="11" width="10.7109375" style="240" customWidth="1"/>
    <col min="12" max="16384" width="9.140625" style="240"/>
  </cols>
  <sheetData>
    <row r="1" spans="1:13" x14ac:dyDescent="0.25">
      <c r="A1" s="227" t="s">
        <v>287</v>
      </c>
    </row>
    <row r="2" spans="1:13" ht="15.75" customHeight="1" x14ac:dyDescent="0.25">
      <c r="A2" s="54" t="s">
        <v>285</v>
      </c>
    </row>
    <row r="3" spans="1:13" ht="15.75" customHeight="1" x14ac:dyDescent="0.25">
      <c r="A3" s="54"/>
    </row>
    <row r="4" spans="1:13" ht="15.75" customHeight="1" x14ac:dyDescent="0.25">
      <c r="A4" s="321" t="s">
        <v>29</v>
      </c>
      <c r="B4" s="323" t="s">
        <v>253</v>
      </c>
      <c r="C4" s="323"/>
      <c r="D4" s="323"/>
      <c r="E4" s="323"/>
      <c r="F4" s="323"/>
      <c r="G4" s="323"/>
      <c r="H4" s="323"/>
      <c r="I4" s="323"/>
      <c r="J4" s="323"/>
      <c r="K4" s="323"/>
    </row>
    <row r="5" spans="1:13" ht="31.5" x14ac:dyDescent="0.25">
      <c r="A5" s="322"/>
      <c r="B5" s="266" t="s">
        <v>254</v>
      </c>
      <c r="C5" s="266" t="s">
        <v>255</v>
      </c>
      <c r="D5" s="266" t="s">
        <v>256</v>
      </c>
      <c r="E5" s="266" t="s">
        <v>257</v>
      </c>
      <c r="F5" s="266" t="s">
        <v>258</v>
      </c>
      <c r="G5" s="266" t="s">
        <v>259</v>
      </c>
      <c r="H5" s="266" t="s">
        <v>260</v>
      </c>
      <c r="I5" s="266" t="s">
        <v>261</v>
      </c>
      <c r="J5" s="266" t="s">
        <v>262</v>
      </c>
      <c r="K5" s="266" t="s">
        <v>263</v>
      </c>
    </row>
    <row r="6" spans="1:13" x14ac:dyDescent="0.25">
      <c r="A6" s="165" t="s">
        <v>32</v>
      </c>
      <c r="B6" s="166"/>
      <c r="C6" s="166"/>
      <c r="D6" s="166"/>
      <c r="E6" s="166"/>
      <c r="F6" s="166"/>
      <c r="G6" s="166"/>
      <c r="H6" s="165"/>
      <c r="I6" s="165"/>
      <c r="J6" s="169"/>
      <c r="K6" s="169"/>
    </row>
    <row r="7" spans="1:13" x14ac:dyDescent="0.25">
      <c r="A7" s="166" t="s">
        <v>4</v>
      </c>
      <c r="B7" s="263">
        <v>5.7963428242385699</v>
      </c>
      <c r="C7" s="263">
        <v>-11.90601747845675</v>
      </c>
      <c r="D7" s="263">
        <v>-87.643046120079589</v>
      </c>
      <c r="E7" s="263">
        <v>-98.832112895088272</v>
      </c>
      <c r="F7" s="263">
        <v>-91.261734086301971</v>
      </c>
      <c r="G7" s="263">
        <v>-60.536644244951518</v>
      </c>
      <c r="H7" s="263">
        <v>-16.984107495172665</v>
      </c>
      <c r="I7" s="263">
        <v>0.19823842323933136</v>
      </c>
      <c r="J7" s="265">
        <v>-14.0105371776515</v>
      </c>
      <c r="K7" s="264">
        <v>-38.982571011017932</v>
      </c>
      <c r="L7" s="117"/>
      <c r="M7" s="117"/>
    </row>
    <row r="8" spans="1:13" x14ac:dyDescent="0.25">
      <c r="A8" s="166" t="s">
        <v>5</v>
      </c>
      <c r="B8" s="263">
        <v>3.2941452435110214</v>
      </c>
      <c r="C8" s="263">
        <v>-8.4559711004012996</v>
      </c>
      <c r="D8" s="263">
        <v>-75.773326798299507</v>
      </c>
      <c r="E8" s="263">
        <v>-92.051496299721421</v>
      </c>
      <c r="F8" s="263">
        <v>-84.527174124690802</v>
      </c>
      <c r="G8" s="263">
        <v>-63.304704606952633</v>
      </c>
      <c r="H8" s="263">
        <v>-26.351967269125513</v>
      </c>
      <c r="I8" s="263">
        <v>-6.7213880660386156</v>
      </c>
      <c r="J8" s="265">
        <v>-7.8378760826183118</v>
      </c>
      <c r="K8" s="265">
        <v>-32.862536342566088</v>
      </c>
      <c r="L8" s="117"/>
      <c r="M8" s="117"/>
    </row>
    <row r="9" spans="1:13" x14ac:dyDescent="0.25"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</row>
    <row r="10" spans="1:13" x14ac:dyDescent="0.25">
      <c r="A10" s="165" t="s">
        <v>38</v>
      </c>
      <c r="B10" s="263"/>
      <c r="C10" s="263"/>
      <c r="D10" s="263"/>
      <c r="E10" s="263"/>
      <c r="F10" s="263"/>
      <c r="G10" s="263"/>
      <c r="H10" s="263"/>
      <c r="I10" s="263"/>
      <c r="J10" s="265"/>
      <c r="K10" s="265"/>
      <c r="L10" s="117"/>
      <c r="M10" s="117"/>
    </row>
    <row r="11" spans="1:13" x14ac:dyDescent="0.25">
      <c r="A11" s="166" t="s">
        <v>4</v>
      </c>
      <c r="B11" s="263">
        <v>5.1205777973465452</v>
      </c>
      <c r="C11" s="263">
        <v>-11.935210561257348</v>
      </c>
      <c r="D11" s="263">
        <v>-94.164012211156248</v>
      </c>
      <c r="E11" s="263">
        <v>-99.876363533337482</v>
      </c>
      <c r="F11" s="263">
        <v>-99.60716780021194</v>
      </c>
      <c r="G11" s="263">
        <v>-93.010733294397639</v>
      </c>
      <c r="H11" s="263">
        <v>-73.65114164526797</v>
      </c>
      <c r="I11" s="263">
        <v>-57.847264789537256</v>
      </c>
      <c r="J11" s="265">
        <v>-58.331022735897378</v>
      </c>
      <c r="K11" s="265">
        <v>-72.565238737548825</v>
      </c>
      <c r="L11" s="117"/>
      <c r="M11" s="117"/>
    </row>
    <row r="12" spans="1:13" x14ac:dyDescent="0.25">
      <c r="A12" s="166" t="s">
        <v>5</v>
      </c>
      <c r="B12" s="263">
        <v>3.2830167645560495</v>
      </c>
      <c r="C12" s="263">
        <v>-3.1880483717677071</v>
      </c>
      <c r="D12" s="263">
        <v>-89.010017153905395</v>
      </c>
      <c r="E12" s="263">
        <v>-98.267081421431357</v>
      </c>
      <c r="F12" s="263">
        <v>-98.097062695383528</v>
      </c>
      <c r="G12" s="263">
        <v>-93.052962270317124</v>
      </c>
      <c r="H12" s="263">
        <v>-72.110264395336671</v>
      </c>
      <c r="I12" s="263">
        <v>-54.696170670825914</v>
      </c>
      <c r="J12" s="265">
        <v>-51.379185981577912</v>
      </c>
      <c r="K12" s="265">
        <v>-68.57204892929613</v>
      </c>
      <c r="L12" s="117"/>
      <c r="M12" s="117"/>
    </row>
    <row r="13" spans="1:13" x14ac:dyDescent="0.25">
      <c r="A13" s="166"/>
      <c r="B13" s="263"/>
      <c r="C13" s="263"/>
      <c r="D13" s="263"/>
      <c r="E13" s="263"/>
      <c r="F13" s="263"/>
      <c r="G13" s="263"/>
      <c r="H13" s="263"/>
      <c r="I13" s="263"/>
      <c r="J13" s="265"/>
      <c r="K13" s="265"/>
      <c r="L13" s="117"/>
      <c r="M13" s="117"/>
    </row>
    <row r="14" spans="1:13" x14ac:dyDescent="0.25">
      <c r="A14" s="165" t="s">
        <v>3</v>
      </c>
      <c r="B14" s="263"/>
      <c r="C14" s="263"/>
      <c r="D14" s="263"/>
      <c r="E14" s="263"/>
      <c r="F14" s="263"/>
      <c r="G14" s="263"/>
      <c r="H14" s="263"/>
      <c r="I14" s="263"/>
      <c r="J14" s="265"/>
      <c r="K14" s="265"/>
      <c r="L14" s="117"/>
      <c r="M14" s="117"/>
    </row>
    <row r="15" spans="1:13" x14ac:dyDescent="0.25">
      <c r="A15" s="166" t="s">
        <v>4</v>
      </c>
      <c r="B15" s="263">
        <v>5.5307775495224734</v>
      </c>
      <c r="C15" s="263">
        <v>-11.918553355499041</v>
      </c>
      <c r="D15" s="263">
        <v>-90.512967256472905</v>
      </c>
      <c r="E15" s="263">
        <v>-99.34717371395989</v>
      </c>
      <c r="F15" s="263">
        <v>-96.005596282893663</v>
      </c>
      <c r="G15" s="263">
        <v>-77.423392776863864</v>
      </c>
      <c r="H15" s="263">
        <v>-47.139642403262961</v>
      </c>
      <c r="I15" s="263">
        <v>-26.447394919201077</v>
      </c>
      <c r="J15" s="265">
        <v>-39.613216704266556</v>
      </c>
      <c r="K15" s="265">
        <v>-55.87950942165827</v>
      </c>
      <c r="L15" s="117"/>
      <c r="M15" s="117"/>
    </row>
    <row r="16" spans="1:13" x14ac:dyDescent="0.25">
      <c r="A16" s="166" t="s">
        <v>5</v>
      </c>
      <c r="B16" s="263">
        <v>3.2892258539714323</v>
      </c>
      <c r="C16" s="263">
        <v>-5.8064706444841185</v>
      </c>
      <c r="D16" s="263">
        <v>-82.366937950334702</v>
      </c>
      <c r="E16" s="263">
        <v>-95.411801514324537</v>
      </c>
      <c r="F16" s="263">
        <v>-92.880283604224161</v>
      </c>
      <c r="G16" s="263">
        <v>-79.470042505492373</v>
      </c>
      <c r="H16" s="263">
        <v>-48.959022872383429</v>
      </c>
      <c r="I16" s="263">
        <v>-26.130840394815376</v>
      </c>
      <c r="J16" s="265">
        <v>-33.514909005098339</v>
      </c>
      <c r="K16" s="265">
        <v>-50.884160087844045</v>
      </c>
      <c r="L16" s="117"/>
      <c r="M16" s="117"/>
    </row>
    <row r="17" spans="1:13" x14ac:dyDescent="0.25">
      <c r="A17" s="1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117"/>
      <c r="M17" s="117"/>
    </row>
    <row r="18" spans="1:13" x14ac:dyDescent="0.25">
      <c r="A18" s="54" t="s">
        <v>264</v>
      </c>
      <c r="B18" s="166"/>
      <c r="C18" s="166"/>
      <c r="D18" s="166"/>
      <c r="E18" s="166"/>
      <c r="F18" s="166"/>
      <c r="G18" s="166"/>
      <c r="H18" s="166"/>
      <c r="I18" s="166"/>
      <c r="J18" s="168"/>
      <c r="K18" s="168"/>
    </row>
  </sheetData>
  <mergeCells count="2">
    <mergeCell ref="A4:A5"/>
    <mergeCell ref="B4:K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0"/>
  <sheetViews>
    <sheetView workbookViewId="0"/>
  </sheetViews>
  <sheetFormatPr defaultRowHeight="15" x14ac:dyDescent="0.25"/>
  <cols>
    <col min="1" max="2" width="16.140625" customWidth="1"/>
  </cols>
  <sheetData>
    <row r="1" spans="1:8" x14ac:dyDescent="0.25">
      <c r="A1" s="231" t="s">
        <v>293</v>
      </c>
      <c r="B1" s="231"/>
      <c r="C1" s="87"/>
      <c r="D1" s="87"/>
      <c r="E1" s="87"/>
      <c r="F1" s="88"/>
      <c r="H1" s="89"/>
    </row>
    <row r="2" spans="1:8" x14ac:dyDescent="0.25">
      <c r="A2" s="235" t="s">
        <v>242</v>
      </c>
      <c r="B2" s="235"/>
      <c r="C2" s="90"/>
      <c r="D2" s="90"/>
    </row>
    <row r="3" spans="1:8" x14ac:dyDescent="0.25">
      <c r="C3" s="92"/>
      <c r="D3" s="92"/>
      <c r="E3" s="92"/>
    </row>
    <row r="4" spans="1:8" x14ac:dyDescent="0.25">
      <c r="A4" s="307"/>
      <c r="B4" s="308">
        <v>2019</v>
      </c>
      <c r="C4" s="308">
        <v>2020</v>
      </c>
    </row>
    <row r="5" spans="1:8" x14ac:dyDescent="0.25">
      <c r="A5" s="309" t="s">
        <v>233</v>
      </c>
      <c r="B5" s="310">
        <v>5292</v>
      </c>
      <c r="C5" s="310">
        <v>3361</v>
      </c>
      <c r="G5" s="89"/>
    </row>
    <row r="6" spans="1:8" x14ac:dyDescent="0.25">
      <c r="A6" s="309" t="s">
        <v>234</v>
      </c>
      <c r="B6" s="310">
        <v>8609</v>
      </c>
      <c r="C6" s="310">
        <v>2187</v>
      </c>
      <c r="G6" s="89"/>
    </row>
    <row r="7" spans="1:8" x14ac:dyDescent="0.25">
      <c r="A7" s="311" t="s">
        <v>235</v>
      </c>
      <c r="B7" s="312">
        <v>13450</v>
      </c>
      <c r="C7" s="312">
        <v>14319</v>
      </c>
      <c r="G7" s="89"/>
    </row>
    <row r="8" spans="1:8" x14ac:dyDescent="0.25">
      <c r="A8" s="313" t="s">
        <v>245</v>
      </c>
      <c r="B8" s="314">
        <f>SUM(B5:B7)</f>
        <v>27351</v>
      </c>
      <c r="C8" s="314">
        <f>SUM(C5:C7)</f>
        <v>19867</v>
      </c>
      <c r="E8" s="89"/>
      <c r="G8" s="89"/>
    </row>
    <row r="9" spans="1:8" x14ac:dyDescent="0.25">
      <c r="A9" s="315" t="s">
        <v>236</v>
      </c>
      <c r="B9" s="316"/>
      <c r="C9" s="316"/>
      <c r="D9" s="236"/>
      <c r="E9" s="236"/>
      <c r="H9" s="236"/>
    </row>
    <row r="10" spans="1:8" x14ac:dyDescent="0.25">
      <c r="A10" s="315" t="s">
        <v>176</v>
      </c>
      <c r="B10" s="235"/>
      <c r="C10" s="31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7"/>
  <sheetViews>
    <sheetView showGridLines="0" workbookViewId="0"/>
  </sheetViews>
  <sheetFormatPr defaultRowHeight="15" x14ac:dyDescent="0.25"/>
  <cols>
    <col min="2" max="2" width="10.42578125" customWidth="1"/>
    <col min="3" max="3" width="14.5703125" customWidth="1"/>
    <col min="4" max="4" width="16.28515625" customWidth="1"/>
    <col min="21" max="21" width="9.28515625" customWidth="1"/>
    <col min="22" max="22" width="7.7109375" customWidth="1"/>
  </cols>
  <sheetData>
    <row r="1" spans="1:19" x14ac:dyDescent="0.25">
      <c r="A1" s="231" t="s">
        <v>294</v>
      </c>
      <c r="B1" s="87"/>
      <c r="C1" s="87"/>
      <c r="D1" s="87"/>
      <c r="E1" s="88"/>
      <c r="G1" s="89"/>
    </row>
    <row r="2" spans="1:19" x14ac:dyDescent="0.25">
      <c r="A2" s="213" t="s">
        <v>247</v>
      </c>
      <c r="B2" s="90"/>
      <c r="C2" s="90"/>
      <c r="H2" s="91"/>
    </row>
    <row r="3" spans="1:19" x14ac:dyDescent="0.25">
      <c r="B3" s="92"/>
      <c r="C3" s="92"/>
      <c r="D3" s="92"/>
    </row>
    <row r="4" spans="1:19" x14ac:dyDescent="0.25">
      <c r="A4" s="93"/>
      <c r="B4" s="140" t="s">
        <v>172</v>
      </c>
      <c r="C4" s="140" t="s">
        <v>173</v>
      </c>
      <c r="D4" s="140" t="s">
        <v>3</v>
      </c>
    </row>
    <row r="5" spans="1:19" s="94" customFormat="1" x14ac:dyDescent="0.25">
      <c r="A5" s="143">
        <v>2014</v>
      </c>
      <c r="B5" s="141">
        <v>20760</v>
      </c>
      <c r="C5" s="141">
        <v>5592</v>
      </c>
      <c r="D5" s="141">
        <v>26352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x14ac:dyDescent="0.25">
      <c r="A6" s="143">
        <v>2015</v>
      </c>
      <c r="B6" s="141">
        <v>21366</v>
      </c>
      <c r="C6" s="141">
        <v>4437</v>
      </c>
      <c r="D6" s="141">
        <v>25803</v>
      </c>
    </row>
    <row r="7" spans="1:19" x14ac:dyDescent="0.25">
      <c r="A7" s="143">
        <v>2016</v>
      </c>
      <c r="B7" s="141">
        <v>25561</v>
      </c>
      <c r="C7" s="141">
        <v>4258</v>
      </c>
      <c r="D7" s="141">
        <v>29819</v>
      </c>
      <c r="E7" s="89"/>
      <c r="G7" s="89"/>
      <c r="I7" s="89"/>
      <c r="K7" s="89"/>
      <c r="M7" s="89"/>
    </row>
    <row r="8" spans="1:19" x14ac:dyDescent="0.25">
      <c r="A8" s="143">
        <v>2017</v>
      </c>
      <c r="B8" s="141">
        <v>27002</v>
      </c>
      <c r="C8" s="141">
        <v>3692</v>
      </c>
      <c r="D8" s="141">
        <v>30694</v>
      </c>
      <c r="E8" s="89"/>
      <c r="G8" s="89"/>
      <c r="I8" s="89"/>
      <c r="K8" s="89"/>
      <c r="M8" s="89"/>
    </row>
    <row r="9" spans="1:19" x14ac:dyDescent="0.25">
      <c r="A9" s="252">
        <v>2018</v>
      </c>
      <c r="B9" s="255">
        <v>30768</v>
      </c>
      <c r="C9" s="255">
        <v>5495</v>
      </c>
      <c r="D9" s="255">
        <v>36263</v>
      </c>
    </row>
    <row r="10" spans="1:19" s="240" customFormat="1" x14ac:dyDescent="0.25">
      <c r="A10" s="253">
        <v>2019</v>
      </c>
      <c r="B10" s="142">
        <v>28022</v>
      </c>
      <c r="C10" s="142">
        <v>5149</v>
      </c>
      <c r="D10" s="142">
        <v>33171</v>
      </c>
    </row>
    <row r="11" spans="1:19" s="94" customFormat="1" x14ac:dyDescent="0.25">
      <c r="A11" s="256" t="s">
        <v>176</v>
      </c>
      <c r="B11"/>
      <c r="C11"/>
      <c r="D11"/>
      <c r="E11"/>
    </row>
    <row r="13" spans="1:19" x14ac:dyDescent="0.25">
      <c r="A13" s="94"/>
      <c r="B13" s="94"/>
      <c r="C13" s="94"/>
      <c r="D13" s="94"/>
      <c r="E13" s="94"/>
      <c r="F13" s="94"/>
      <c r="G13" s="94"/>
      <c r="I13" s="89"/>
    </row>
    <row r="14" spans="1:19" x14ac:dyDescent="0.25">
      <c r="I14" s="89"/>
      <c r="K14" s="89"/>
      <c r="M14" s="89"/>
    </row>
    <row r="15" spans="1:19" x14ac:dyDescent="0.25">
      <c r="I15" s="89"/>
      <c r="K15" s="89"/>
      <c r="M15" s="89"/>
    </row>
    <row r="16" spans="1:19" x14ac:dyDescent="0.25">
      <c r="I16" s="89"/>
      <c r="K16" s="89"/>
      <c r="M16" s="89"/>
    </row>
    <row r="18" spans="8:13" x14ac:dyDescent="0.25">
      <c r="H18" s="95"/>
      <c r="I18" s="95"/>
      <c r="J18" s="95"/>
      <c r="K18" s="95"/>
      <c r="L18" s="95"/>
      <c r="M18" s="95"/>
    </row>
    <row r="19" spans="8:13" x14ac:dyDescent="0.25">
      <c r="H19" s="95"/>
      <c r="I19" s="95"/>
      <c r="J19" s="95"/>
      <c r="K19" s="95"/>
      <c r="L19" s="95"/>
      <c r="M19" s="95"/>
    </row>
    <row r="20" spans="8:13" x14ac:dyDescent="0.25">
      <c r="H20" s="95"/>
      <c r="I20" s="95"/>
      <c r="J20" s="95"/>
      <c r="K20" s="95"/>
      <c r="L20" s="95"/>
      <c r="M20" s="95"/>
    </row>
    <row r="22" spans="8:13" x14ac:dyDescent="0.25">
      <c r="I22" s="89"/>
      <c r="K22" s="89"/>
      <c r="M22" s="89"/>
    </row>
    <row r="23" spans="8:13" x14ac:dyDescent="0.25">
      <c r="I23" s="89"/>
      <c r="K23" s="89"/>
      <c r="M23" s="89"/>
    </row>
    <row r="24" spans="8:13" x14ac:dyDescent="0.25">
      <c r="I24" s="89"/>
      <c r="K24" s="89"/>
      <c r="M24" s="89"/>
    </row>
    <row r="25" spans="8:13" x14ac:dyDescent="0.25">
      <c r="H25" s="95"/>
      <c r="I25" s="95"/>
      <c r="J25" s="95"/>
      <c r="K25" s="95"/>
      <c r="L25" s="95"/>
      <c r="M25" s="95"/>
    </row>
    <row r="26" spans="8:13" x14ac:dyDescent="0.25">
      <c r="I26" s="96"/>
      <c r="K26" s="96"/>
      <c r="M26" s="96"/>
    </row>
    <row r="27" spans="8:13" x14ac:dyDescent="0.25">
      <c r="I27" s="95"/>
      <c r="K27" s="95"/>
      <c r="M27" s="95"/>
    </row>
    <row r="36" spans="8:10" x14ac:dyDescent="0.25">
      <c r="H36" s="89"/>
      <c r="J36" s="89"/>
    </row>
    <row r="37" spans="8:10" x14ac:dyDescent="0.25">
      <c r="H37" s="89"/>
      <c r="J37" s="8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8"/>
  <sheetViews>
    <sheetView showGridLines="0" workbookViewId="0"/>
  </sheetViews>
  <sheetFormatPr defaultRowHeight="15" x14ac:dyDescent="0.25"/>
  <cols>
    <col min="2" max="2" width="10.42578125" customWidth="1"/>
    <col min="3" max="3" width="14.5703125" customWidth="1"/>
    <col min="4" max="4" width="16.28515625" customWidth="1"/>
  </cols>
  <sheetData>
    <row r="1" spans="1:13" x14ac:dyDescent="0.25">
      <c r="A1" s="231" t="s">
        <v>295</v>
      </c>
      <c r="B1" s="87"/>
      <c r="C1" s="87"/>
      <c r="D1" s="87"/>
      <c r="E1" s="88"/>
      <c r="G1" s="89"/>
    </row>
    <row r="2" spans="1:13" x14ac:dyDescent="0.25">
      <c r="A2" s="213" t="s">
        <v>243</v>
      </c>
      <c r="B2" s="90"/>
      <c r="C2" s="90"/>
      <c r="H2" s="91"/>
    </row>
    <row r="3" spans="1:13" x14ac:dyDescent="0.25">
      <c r="B3" s="97"/>
      <c r="C3" s="92"/>
      <c r="D3" s="92"/>
    </row>
    <row r="4" spans="1:13" ht="16.5" x14ac:dyDescent="0.3">
      <c r="A4" s="144"/>
      <c r="B4" s="98"/>
      <c r="C4" s="145" t="s">
        <v>172</v>
      </c>
      <c r="D4" s="145" t="s">
        <v>173</v>
      </c>
      <c r="E4" s="148" t="s">
        <v>3</v>
      </c>
    </row>
    <row r="5" spans="1:13" x14ac:dyDescent="0.25">
      <c r="A5" s="324">
        <v>2019</v>
      </c>
      <c r="B5" s="99" t="s">
        <v>174</v>
      </c>
      <c r="C5" s="146">
        <v>84.5</v>
      </c>
      <c r="D5" s="146">
        <v>15.5</v>
      </c>
      <c r="E5" s="146">
        <v>100</v>
      </c>
    </row>
    <row r="6" spans="1:13" x14ac:dyDescent="0.25">
      <c r="A6" s="325"/>
      <c r="B6" s="100" t="s">
        <v>175</v>
      </c>
      <c r="C6" s="147">
        <v>90.8</v>
      </c>
      <c r="D6" s="147">
        <v>9.1999999999999993</v>
      </c>
      <c r="E6" s="147">
        <v>100</v>
      </c>
    </row>
    <row r="7" spans="1:13" s="94" customFormat="1" x14ac:dyDescent="0.25">
      <c r="A7" s="259" t="s">
        <v>176</v>
      </c>
      <c r="B7" s="240"/>
      <c r="C7" s="240"/>
      <c r="D7" s="240"/>
      <c r="E7"/>
    </row>
    <row r="9" spans="1:13" x14ac:dyDescent="0.25">
      <c r="C9" s="89"/>
      <c r="E9" s="89"/>
      <c r="G9" s="89"/>
      <c r="I9" s="89"/>
      <c r="K9" s="89"/>
      <c r="M9" s="89"/>
    </row>
    <row r="10" spans="1:13" x14ac:dyDescent="0.25">
      <c r="C10" s="89"/>
      <c r="E10" s="89"/>
      <c r="G10" s="89"/>
      <c r="I10" s="89"/>
      <c r="K10" s="89"/>
      <c r="M10" s="89"/>
    </row>
    <row r="14" spans="1:13" x14ac:dyDescent="0.25">
      <c r="I14" s="89"/>
    </row>
    <row r="15" spans="1:13" x14ac:dyDescent="0.25">
      <c r="I15" s="89"/>
      <c r="K15" s="89"/>
      <c r="M15" s="89"/>
    </row>
    <row r="16" spans="1:13" x14ac:dyDescent="0.25">
      <c r="I16" s="89"/>
      <c r="K16" s="89"/>
      <c r="M16" s="89"/>
    </row>
    <row r="17" spans="8:13" x14ac:dyDescent="0.25">
      <c r="I17" s="89"/>
      <c r="K17" s="89"/>
      <c r="M17" s="89"/>
    </row>
    <row r="19" spans="8:13" x14ac:dyDescent="0.25">
      <c r="H19" s="95"/>
      <c r="I19" s="95"/>
      <c r="J19" s="95"/>
      <c r="K19" s="95"/>
      <c r="L19" s="95"/>
      <c r="M19" s="95"/>
    </row>
    <row r="20" spans="8:13" x14ac:dyDescent="0.25">
      <c r="H20" s="95"/>
      <c r="I20" s="95"/>
      <c r="J20" s="95"/>
      <c r="K20" s="95"/>
      <c r="L20" s="95"/>
      <c r="M20" s="95"/>
    </row>
    <row r="21" spans="8:13" x14ac:dyDescent="0.25">
      <c r="H21" s="95"/>
      <c r="I21" s="95"/>
      <c r="J21" s="95"/>
      <c r="K21" s="95"/>
      <c r="L21" s="95"/>
      <c r="M21" s="95"/>
    </row>
    <row r="23" spans="8:13" x14ac:dyDescent="0.25">
      <c r="I23" s="89"/>
      <c r="K23" s="89"/>
      <c r="M23" s="89"/>
    </row>
    <row r="24" spans="8:13" x14ac:dyDescent="0.25">
      <c r="I24" s="89"/>
      <c r="K24" s="89"/>
      <c r="M24" s="89"/>
    </row>
    <row r="25" spans="8:13" x14ac:dyDescent="0.25">
      <c r="I25" s="89"/>
      <c r="K25" s="89"/>
      <c r="M25" s="89"/>
    </row>
    <row r="26" spans="8:13" x14ac:dyDescent="0.25">
      <c r="H26" s="95"/>
      <c r="I26" s="95"/>
      <c r="J26" s="95"/>
      <c r="K26" s="95"/>
      <c r="L26" s="95"/>
      <c r="M26" s="95"/>
    </row>
    <row r="27" spans="8:13" x14ac:dyDescent="0.25">
      <c r="I27" s="96"/>
      <c r="K27" s="96"/>
      <c r="M27" s="96"/>
    </row>
    <row r="28" spans="8:13" x14ac:dyDescent="0.25">
      <c r="I28" s="95"/>
      <c r="K28" s="95"/>
      <c r="M28" s="95"/>
    </row>
    <row r="37" spans="8:10" x14ac:dyDescent="0.25">
      <c r="H37" s="89"/>
      <c r="J37" s="89"/>
    </row>
    <row r="38" spans="8:10" x14ac:dyDescent="0.25">
      <c r="H38" s="89"/>
      <c r="J38" s="89"/>
    </row>
  </sheetData>
  <mergeCells count="1">
    <mergeCell ref="A5:A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8"/>
  <sheetViews>
    <sheetView showGridLines="0" workbookViewId="0">
      <selection sqref="A1:K2"/>
    </sheetView>
  </sheetViews>
  <sheetFormatPr defaultRowHeight="15" x14ac:dyDescent="0.25"/>
  <cols>
    <col min="1" max="1" width="23" customWidth="1"/>
    <col min="2" max="2" width="9.5703125" bestFit="1" customWidth="1"/>
    <col min="4" max="4" width="10.28515625" customWidth="1"/>
  </cols>
  <sheetData>
    <row r="1" spans="1:17" ht="15" customHeight="1" x14ac:dyDescent="0.25">
      <c r="A1" s="326" t="s">
        <v>296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7" ht="23.25" customHeight="1" x14ac:dyDescent="0.25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</row>
    <row r="3" spans="1:17" x14ac:dyDescent="0.25">
      <c r="A3" s="120"/>
      <c r="B3" s="124" t="s">
        <v>190</v>
      </c>
      <c r="C3" s="124" t="s">
        <v>191</v>
      </c>
      <c r="D3" s="124" t="s">
        <v>192</v>
      </c>
      <c r="E3" s="124" t="s">
        <v>193</v>
      </c>
      <c r="F3" s="123" t="s">
        <v>194</v>
      </c>
    </row>
    <row r="4" spans="1:17" x14ac:dyDescent="0.25">
      <c r="A4" s="122" t="s">
        <v>188</v>
      </c>
      <c r="B4" s="110">
        <v>4.9000000000000004</v>
      </c>
      <c r="C4" s="110">
        <v>7.7</v>
      </c>
      <c r="D4" s="110">
        <v>1.3</v>
      </c>
      <c r="E4" s="110">
        <v>72.400000000000006</v>
      </c>
      <c r="F4" s="110">
        <v>13.7</v>
      </c>
      <c r="G4" s="117"/>
    </row>
    <row r="5" spans="1:17" x14ac:dyDescent="0.25">
      <c r="A5" s="122" t="s">
        <v>189</v>
      </c>
      <c r="B5" s="110">
        <v>10</v>
      </c>
      <c r="C5" s="110">
        <v>27</v>
      </c>
      <c r="D5" s="110">
        <v>2.2000000000000002</v>
      </c>
      <c r="E5" s="110">
        <v>44.3</v>
      </c>
      <c r="F5" s="110">
        <v>16.5</v>
      </c>
      <c r="G5" s="117"/>
    </row>
    <row r="6" spans="1:17" x14ac:dyDescent="0.25">
      <c r="A6" s="122" t="s">
        <v>167</v>
      </c>
      <c r="B6" s="110">
        <v>5.7</v>
      </c>
      <c r="C6" s="110">
        <v>10.7</v>
      </c>
      <c r="D6" s="110">
        <v>1.4</v>
      </c>
      <c r="E6" s="110">
        <v>68.099999999999994</v>
      </c>
      <c r="F6" s="110">
        <v>14.1</v>
      </c>
      <c r="G6" s="117"/>
    </row>
    <row r="7" spans="1:17" s="94" customFormat="1" x14ac:dyDescent="0.25">
      <c r="A7" s="260" t="s">
        <v>176</v>
      </c>
      <c r="B7"/>
      <c r="C7"/>
      <c r="D7"/>
      <c r="E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115"/>
    </row>
    <row r="8" spans="1:17" ht="11.25" customHeight="1" x14ac:dyDescent="0.25">
      <c r="A8" s="328" t="s">
        <v>195</v>
      </c>
      <c r="B8" s="328"/>
      <c r="C8" s="328"/>
      <c r="D8" s="328"/>
      <c r="E8" s="328"/>
    </row>
  </sheetData>
  <mergeCells count="3">
    <mergeCell ref="A1:K2"/>
    <mergeCell ref="F7:P7"/>
    <mergeCell ref="A8:E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workbookViewId="0"/>
  </sheetViews>
  <sheetFormatPr defaultRowHeight="12.75" x14ac:dyDescent="0.2"/>
  <cols>
    <col min="1" max="1" width="50.42578125" style="280" customWidth="1"/>
    <col min="2" max="2" width="18.85546875" style="280" bestFit="1" customWidth="1"/>
    <col min="3" max="12" width="11" style="280" customWidth="1"/>
    <col min="13" max="15" width="10" style="280" customWidth="1"/>
    <col min="16" max="19" width="11" style="280" customWidth="1"/>
    <col min="20" max="20" width="12" style="280" bestFit="1" customWidth="1"/>
    <col min="21" max="22" width="12" style="280" customWidth="1"/>
    <col min="23" max="23" width="15.140625" style="280" customWidth="1"/>
    <col min="24" max="30" width="11" style="280" customWidth="1"/>
    <col min="31" max="31" width="12" style="280" bestFit="1" customWidth="1"/>
    <col min="32" max="33" width="11" style="280" customWidth="1"/>
    <col min="34" max="36" width="10" style="280" customWidth="1"/>
    <col min="37" max="40" width="11" style="280" customWidth="1"/>
    <col min="41" max="41" width="12" style="280" customWidth="1"/>
    <col min="42" max="16384" width="9.140625" style="280"/>
  </cols>
  <sheetData>
    <row r="1" spans="1:12" x14ac:dyDescent="0.2">
      <c r="A1" s="231" t="s">
        <v>297</v>
      </c>
      <c r="B1" s="227"/>
      <c r="C1" s="227"/>
    </row>
    <row r="2" spans="1:12" x14ac:dyDescent="0.2">
      <c r="A2" s="235" t="s">
        <v>276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2" ht="16.5" x14ac:dyDescent="0.3">
      <c r="A3" s="282"/>
      <c r="B3" s="283"/>
      <c r="C3" s="283"/>
      <c r="D3" s="283"/>
      <c r="E3" s="283"/>
      <c r="F3" s="283"/>
      <c r="G3" s="283"/>
      <c r="H3" s="283"/>
      <c r="I3" s="283"/>
      <c r="J3" s="283"/>
    </row>
    <row r="4" spans="1:12" x14ac:dyDescent="0.2">
      <c r="A4" s="321" t="s">
        <v>277</v>
      </c>
      <c r="B4" s="323" t="s">
        <v>253</v>
      </c>
      <c r="C4" s="323"/>
      <c r="D4" s="323"/>
      <c r="E4" s="323"/>
      <c r="F4" s="323"/>
      <c r="G4" s="323"/>
      <c r="H4" s="323"/>
      <c r="I4" s="323"/>
      <c r="J4" s="323"/>
      <c r="K4" s="323"/>
    </row>
    <row r="5" spans="1:12" ht="31.5" x14ac:dyDescent="0.2">
      <c r="A5" s="322"/>
      <c r="B5" s="266" t="s">
        <v>254</v>
      </c>
      <c r="C5" s="266" t="s">
        <v>255</v>
      </c>
      <c r="D5" s="266" t="s">
        <v>256</v>
      </c>
      <c r="E5" s="266" t="s">
        <v>257</v>
      </c>
      <c r="F5" s="266" t="s">
        <v>258</v>
      </c>
      <c r="G5" s="266" t="s">
        <v>259</v>
      </c>
      <c r="H5" s="266" t="s">
        <v>260</v>
      </c>
      <c r="I5" s="266" t="s">
        <v>261</v>
      </c>
      <c r="J5" s="266" t="s">
        <v>262</v>
      </c>
      <c r="K5" s="266" t="s">
        <v>263</v>
      </c>
    </row>
    <row r="6" spans="1:12" x14ac:dyDescent="0.2">
      <c r="A6" s="166" t="s">
        <v>274</v>
      </c>
      <c r="B6" s="284">
        <v>1.1939133796884234</v>
      </c>
      <c r="C6" s="284">
        <v>-17.97612312801451</v>
      </c>
      <c r="D6" s="284">
        <v>-87.73163470998567</v>
      </c>
      <c r="E6" s="284">
        <v>-95.933431146445827</v>
      </c>
      <c r="F6" s="284">
        <v>-94.498044785218255</v>
      </c>
      <c r="G6" s="284">
        <v>-90.980268224225341</v>
      </c>
      <c r="H6" s="284">
        <v>-80.311832399383704</v>
      </c>
      <c r="I6" s="284">
        <v>-71.278187469075633</v>
      </c>
      <c r="J6" s="284">
        <v>-76.762028685021193</v>
      </c>
      <c r="K6" s="284">
        <v>-73.171489443688131</v>
      </c>
      <c r="L6" s="281"/>
    </row>
    <row r="7" spans="1:12" x14ac:dyDescent="0.2">
      <c r="A7" s="166" t="s">
        <v>269</v>
      </c>
      <c r="B7" s="284">
        <v>1.8939399463958162</v>
      </c>
      <c r="C7" s="284">
        <v>-3.9681577131253372</v>
      </c>
      <c r="D7" s="284">
        <v>-78.622407314017991</v>
      </c>
      <c r="E7" s="284">
        <v>-96.092971209645242</v>
      </c>
      <c r="F7" s="284">
        <v>-94.35566142842147</v>
      </c>
      <c r="G7" s="284">
        <v>-77.97895372445474</v>
      </c>
      <c r="H7" s="284">
        <v>-45.043971247635398</v>
      </c>
      <c r="I7" s="284">
        <v>-29.731646981416475</v>
      </c>
      <c r="J7" s="284">
        <v>-47.134210639177056</v>
      </c>
      <c r="K7" s="284">
        <v>-51.798438325062122</v>
      </c>
      <c r="L7" s="281"/>
    </row>
    <row r="8" spans="1:12" x14ac:dyDescent="0.2">
      <c r="A8" s="166" t="s">
        <v>270</v>
      </c>
      <c r="B8" s="284">
        <v>4.3875134523550985</v>
      </c>
      <c r="C8" s="284">
        <v>8.7629621048418986</v>
      </c>
      <c r="D8" s="284">
        <v>-78.509204172154355</v>
      </c>
      <c r="E8" s="284">
        <v>-94.91787079880099</v>
      </c>
      <c r="F8" s="284">
        <v>-90.329077530110041</v>
      </c>
      <c r="G8" s="284">
        <v>-71.976231238485482</v>
      </c>
      <c r="H8" s="284">
        <v>-30.128274719716085</v>
      </c>
      <c r="I8" s="284">
        <v>-8.6484331122401734</v>
      </c>
      <c r="J8" s="284">
        <v>-24.49978009444315</v>
      </c>
      <c r="K8" s="284">
        <v>-29.283003350078555</v>
      </c>
      <c r="L8" s="281"/>
    </row>
    <row r="9" spans="1:12" x14ac:dyDescent="0.2">
      <c r="A9" s="166" t="s">
        <v>268</v>
      </c>
      <c r="B9" s="284">
        <v>6.2764275134551184</v>
      </c>
      <c r="C9" s="284">
        <v>-11.631729431845287</v>
      </c>
      <c r="D9" s="284">
        <v>-78.950854798503883</v>
      </c>
      <c r="E9" s="284">
        <v>-91.636899514655155</v>
      </c>
      <c r="F9" s="284">
        <v>-88.099187464811536</v>
      </c>
      <c r="G9" s="284">
        <v>-74.429899932035553</v>
      </c>
      <c r="H9" s="284">
        <v>-49.545768016430898</v>
      </c>
      <c r="I9" s="284">
        <v>-27.418164365561239</v>
      </c>
      <c r="J9" s="284">
        <v>-48.651044796652535</v>
      </c>
      <c r="K9" s="284">
        <v>-54.909566861700263</v>
      </c>
      <c r="L9" s="281"/>
    </row>
    <row r="10" spans="1:12" x14ac:dyDescent="0.2">
      <c r="A10" s="166" t="s">
        <v>271</v>
      </c>
      <c r="B10" s="284">
        <v>19.118216275825805</v>
      </c>
      <c r="C10" s="284">
        <v>7.3835578232408574</v>
      </c>
      <c r="D10" s="284">
        <v>-90.827676722747256</v>
      </c>
      <c r="E10" s="284">
        <v>-99.125998465146949</v>
      </c>
      <c r="F10" s="284">
        <v>-96.733407603492736</v>
      </c>
      <c r="G10" s="284">
        <v>-83.255707868971825</v>
      </c>
      <c r="H10" s="284">
        <v>-56.093322221529228</v>
      </c>
      <c r="I10" s="284">
        <v>-31.631466338625021</v>
      </c>
      <c r="J10" s="284">
        <v>-62.303913482544829</v>
      </c>
      <c r="K10" s="284">
        <v>-62.430404649466688</v>
      </c>
      <c r="L10" s="281"/>
    </row>
    <row r="11" spans="1:12" x14ac:dyDescent="0.2">
      <c r="A11" s="166" t="s">
        <v>272</v>
      </c>
      <c r="B11" s="284">
        <v>8.1968319504545644</v>
      </c>
      <c r="C11" s="284">
        <v>-5.5030129253376945</v>
      </c>
      <c r="D11" s="284">
        <v>-90.119540418323155</v>
      </c>
      <c r="E11" s="284">
        <v>-97.7030920467637</v>
      </c>
      <c r="F11" s="284">
        <v>-96.155193684215007</v>
      </c>
      <c r="G11" s="284">
        <v>-80.129348453237327</v>
      </c>
      <c r="H11" s="284">
        <v>-54.214157423880017</v>
      </c>
      <c r="I11" s="284">
        <v>-35.402289787421935</v>
      </c>
      <c r="J11" s="284">
        <v>-82.650159280719876</v>
      </c>
      <c r="K11" s="284">
        <v>-65.189601162338178</v>
      </c>
      <c r="L11" s="281"/>
    </row>
    <row r="12" spans="1:12" x14ac:dyDescent="0.2">
      <c r="A12" s="166" t="s">
        <v>273</v>
      </c>
      <c r="B12" s="284">
        <v>-3.1002515076939718</v>
      </c>
      <c r="C12" s="284">
        <v>-20.859091253127463</v>
      </c>
      <c r="D12" s="284">
        <v>-79.236615406912264</v>
      </c>
      <c r="E12" s="284">
        <v>-92.691801575357118</v>
      </c>
      <c r="F12" s="284">
        <v>-85.128763970837383</v>
      </c>
      <c r="G12" s="284">
        <v>-72.047255567949094</v>
      </c>
      <c r="H12" s="284">
        <v>-53.601516633030165</v>
      </c>
      <c r="I12" s="284">
        <v>-36.21338936752165</v>
      </c>
      <c r="J12" s="284">
        <v>-55.566242239173647</v>
      </c>
      <c r="K12" s="284">
        <v>-57.525289713630954</v>
      </c>
      <c r="L12" s="281"/>
    </row>
    <row r="13" spans="1:12" x14ac:dyDescent="0.2">
      <c r="A13" s="166" t="s">
        <v>267</v>
      </c>
      <c r="B13" s="284">
        <v>16.737027650925878</v>
      </c>
      <c r="C13" s="284">
        <v>5.2695532155864395</v>
      </c>
      <c r="D13" s="284">
        <v>-86.005312146072527</v>
      </c>
      <c r="E13" s="284">
        <v>-97.37385020937495</v>
      </c>
      <c r="F13" s="284">
        <v>-95.43234862622559</v>
      </c>
      <c r="G13" s="284">
        <v>-81.483617713979413</v>
      </c>
      <c r="H13" s="284">
        <v>-49.408506725613307</v>
      </c>
      <c r="I13" s="284">
        <v>-23.235248719761845</v>
      </c>
      <c r="J13" s="284">
        <v>-54.833223478528595</v>
      </c>
      <c r="K13" s="284">
        <v>-57.322935716957758</v>
      </c>
      <c r="L13" s="281"/>
    </row>
    <row r="14" spans="1:12" s="287" customFormat="1" x14ac:dyDescent="0.2">
      <c r="A14" s="167" t="s">
        <v>275</v>
      </c>
      <c r="B14" s="285">
        <v>3.2892258539714323</v>
      </c>
      <c r="C14" s="285">
        <v>-5.8064706444841185</v>
      </c>
      <c r="D14" s="285">
        <v>-82.366937950334702</v>
      </c>
      <c r="E14" s="285">
        <v>-95.411801514324537</v>
      </c>
      <c r="F14" s="285">
        <v>-92.880283604224161</v>
      </c>
      <c r="G14" s="285">
        <v>-79.470042505492373</v>
      </c>
      <c r="H14" s="285">
        <v>-48.959022872383429</v>
      </c>
      <c r="I14" s="285">
        <v>-26.130840394815376</v>
      </c>
      <c r="J14" s="285">
        <v>-33.514909005098339</v>
      </c>
      <c r="K14" s="285">
        <v>-50.884160087844045</v>
      </c>
      <c r="L14" s="286"/>
    </row>
    <row r="15" spans="1:12" x14ac:dyDescent="0.2">
      <c r="A15" s="54" t="s">
        <v>264</v>
      </c>
    </row>
  </sheetData>
  <mergeCells count="3">
    <mergeCell ref="B2:J2"/>
    <mergeCell ref="A4:A5"/>
    <mergeCell ref="B4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31"/>
  <sheetViews>
    <sheetView showGridLines="0" workbookViewId="0"/>
  </sheetViews>
  <sheetFormatPr defaultColWidth="9.140625" defaultRowHeight="12" x14ac:dyDescent="0.2"/>
  <cols>
    <col min="1" max="4" width="9.140625" style="84"/>
    <col min="5" max="5" width="11.7109375" style="84" bestFit="1" customWidth="1"/>
    <col min="6" max="13" width="9.140625" style="84"/>
    <col min="14" max="14" width="20.140625" style="84" customWidth="1"/>
    <col min="15" max="15" width="11.5703125" style="84" bestFit="1" customWidth="1"/>
    <col min="16" max="17" width="12.7109375" style="84" bestFit="1" customWidth="1"/>
    <col min="18" max="244" width="9.140625" style="84"/>
    <col min="245" max="245" width="17" style="84" customWidth="1"/>
    <col min="246" max="250" width="9.140625" style="84"/>
    <col min="251" max="252" width="9.140625" style="84" customWidth="1"/>
    <col min="253" max="260" width="9.140625" style="84"/>
    <col min="261" max="261" width="11.7109375" style="84" bestFit="1" customWidth="1"/>
    <col min="262" max="500" width="9.140625" style="84"/>
    <col min="501" max="501" width="17" style="84" customWidth="1"/>
    <col min="502" max="506" width="9.140625" style="84"/>
    <col min="507" max="508" width="9.140625" style="84" customWidth="1"/>
    <col min="509" max="516" width="9.140625" style="84"/>
    <col min="517" max="517" width="11.7109375" style="84" bestFit="1" customWidth="1"/>
    <col min="518" max="756" width="9.140625" style="84"/>
    <col min="757" max="757" width="17" style="84" customWidth="1"/>
    <col min="758" max="762" width="9.140625" style="84"/>
    <col min="763" max="764" width="9.140625" style="84" customWidth="1"/>
    <col min="765" max="772" width="9.140625" style="84"/>
    <col min="773" max="773" width="11.7109375" style="84" bestFit="1" customWidth="1"/>
    <col min="774" max="1012" width="9.140625" style="84"/>
    <col min="1013" max="1013" width="17" style="84" customWidth="1"/>
    <col min="1014" max="1018" width="9.140625" style="84"/>
    <col min="1019" max="1020" width="9.140625" style="84" customWidth="1"/>
    <col min="1021" max="1028" width="9.140625" style="84"/>
    <col min="1029" max="1029" width="11.7109375" style="84" bestFit="1" customWidth="1"/>
    <col min="1030" max="1268" width="9.140625" style="84"/>
    <col min="1269" max="1269" width="17" style="84" customWidth="1"/>
    <col min="1270" max="1274" width="9.140625" style="84"/>
    <col min="1275" max="1276" width="9.140625" style="84" customWidth="1"/>
    <col min="1277" max="1284" width="9.140625" style="84"/>
    <col min="1285" max="1285" width="11.7109375" style="84" bestFit="1" customWidth="1"/>
    <col min="1286" max="1524" width="9.140625" style="84"/>
    <col min="1525" max="1525" width="17" style="84" customWidth="1"/>
    <col min="1526" max="1530" width="9.140625" style="84"/>
    <col min="1531" max="1532" width="9.140625" style="84" customWidth="1"/>
    <col min="1533" max="1540" width="9.140625" style="84"/>
    <col min="1541" max="1541" width="11.7109375" style="84" bestFit="1" customWidth="1"/>
    <col min="1542" max="1780" width="9.140625" style="84"/>
    <col min="1781" max="1781" width="17" style="84" customWidth="1"/>
    <col min="1782" max="1786" width="9.140625" style="84"/>
    <col min="1787" max="1788" width="9.140625" style="84" customWidth="1"/>
    <col min="1789" max="1796" width="9.140625" style="84"/>
    <col min="1797" max="1797" width="11.7109375" style="84" bestFit="1" customWidth="1"/>
    <col min="1798" max="2036" width="9.140625" style="84"/>
    <col min="2037" max="2037" width="17" style="84" customWidth="1"/>
    <col min="2038" max="2042" width="9.140625" style="84"/>
    <col min="2043" max="2044" width="9.140625" style="84" customWidth="1"/>
    <col min="2045" max="2052" width="9.140625" style="84"/>
    <col min="2053" max="2053" width="11.7109375" style="84" bestFit="1" customWidth="1"/>
    <col min="2054" max="2292" width="9.140625" style="84"/>
    <col min="2293" max="2293" width="17" style="84" customWidth="1"/>
    <col min="2294" max="2298" width="9.140625" style="84"/>
    <col min="2299" max="2300" width="9.140625" style="84" customWidth="1"/>
    <col min="2301" max="2308" width="9.140625" style="84"/>
    <col min="2309" max="2309" width="11.7109375" style="84" bestFit="1" customWidth="1"/>
    <col min="2310" max="2548" width="9.140625" style="84"/>
    <col min="2549" max="2549" width="17" style="84" customWidth="1"/>
    <col min="2550" max="2554" width="9.140625" style="84"/>
    <col min="2555" max="2556" width="9.140625" style="84" customWidth="1"/>
    <col min="2557" max="2564" width="9.140625" style="84"/>
    <col min="2565" max="2565" width="11.7109375" style="84" bestFit="1" customWidth="1"/>
    <col min="2566" max="2804" width="9.140625" style="84"/>
    <col min="2805" max="2805" width="17" style="84" customWidth="1"/>
    <col min="2806" max="2810" width="9.140625" style="84"/>
    <col min="2811" max="2812" width="9.140625" style="84" customWidth="1"/>
    <col min="2813" max="2820" width="9.140625" style="84"/>
    <col min="2821" max="2821" width="11.7109375" style="84" bestFit="1" customWidth="1"/>
    <col min="2822" max="3060" width="9.140625" style="84"/>
    <col min="3061" max="3061" width="17" style="84" customWidth="1"/>
    <col min="3062" max="3066" width="9.140625" style="84"/>
    <col min="3067" max="3068" width="9.140625" style="84" customWidth="1"/>
    <col min="3069" max="3076" width="9.140625" style="84"/>
    <col min="3077" max="3077" width="11.7109375" style="84" bestFit="1" customWidth="1"/>
    <col min="3078" max="3316" width="9.140625" style="84"/>
    <col min="3317" max="3317" width="17" style="84" customWidth="1"/>
    <col min="3318" max="3322" width="9.140625" style="84"/>
    <col min="3323" max="3324" width="9.140625" style="84" customWidth="1"/>
    <col min="3325" max="3332" width="9.140625" style="84"/>
    <col min="3333" max="3333" width="11.7109375" style="84" bestFit="1" customWidth="1"/>
    <col min="3334" max="3572" width="9.140625" style="84"/>
    <col min="3573" max="3573" width="17" style="84" customWidth="1"/>
    <col min="3574" max="3578" width="9.140625" style="84"/>
    <col min="3579" max="3580" width="9.140625" style="84" customWidth="1"/>
    <col min="3581" max="3588" width="9.140625" style="84"/>
    <col min="3589" max="3589" width="11.7109375" style="84" bestFit="1" customWidth="1"/>
    <col min="3590" max="3828" width="9.140625" style="84"/>
    <col min="3829" max="3829" width="17" style="84" customWidth="1"/>
    <col min="3830" max="3834" width="9.140625" style="84"/>
    <col min="3835" max="3836" width="9.140625" style="84" customWidth="1"/>
    <col min="3837" max="3844" width="9.140625" style="84"/>
    <col min="3845" max="3845" width="11.7109375" style="84" bestFit="1" customWidth="1"/>
    <col min="3846" max="4084" width="9.140625" style="84"/>
    <col min="4085" max="4085" width="17" style="84" customWidth="1"/>
    <col min="4086" max="4090" width="9.140625" style="84"/>
    <col min="4091" max="4092" width="9.140625" style="84" customWidth="1"/>
    <col min="4093" max="4100" width="9.140625" style="84"/>
    <col min="4101" max="4101" width="11.7109375" style="84" bestFit="1" customWidth="1"/>
    <col min="4102" max="4340" width="9.140625" style="84"/>
    <col min="4341" max="4341" width="17" style="84" customWidth="1"/>
    <col min="4342" max="4346" width="9.140625" style="84"/>
    <col min="4347" max="4348" width="9.140625" style="84" customWidth="1"/>
    <col min="4349" max="4356" width="9.140625" style="84"/>
    <col min="4357" max="4357" width="11.7109375" style="84" bestFit="1" customWidth="1"/>
    <col min="4358" max="4596" width="9.140625" style="84"/>
    <col min="4597" max="4597" width="17" style="84" customWidth="1"/>
    <col min="4598" max="4602" width="9.140625" style="84"/>
    <col min="4603" max="4604" width="9.140625" style="84" customWidth="1"/>
    <col min="4605" max="4612" width="9.140625" style="84"/>
    <col min="4613" max="4613" width="11.7109375" style="84" bestFit="1" customWidth="1"/>
    <col min="4614" max="4852" width="9.140625" style="84"/>
    <col min="4853" max="4853" width="17" style="84" customWidth="1"/>
    <col min="4854" max="4858" width="9.140625" style="84"/>
    <col min="4859" max="4860" width="9.140625" style="84" customWidth="1"/>
    <col min="4861" max="4868" width="9.140625" style="84"/>
    <col min="4869" max="4869" width="11.7109375" style="84" bestFit="1" customWidth="1"/>
    <col min="4870" max="5108" width="9.140625" style="84"/>
    <col min="5109" max="5109" width="17" style="84" customWidth="1"/>
    <col min="5110" max="5114" width="9.140625" style="84"/>
    <col min="5115" max="5116" width="9.140625" style="84" customWidth="1"/>
    <col min="5117" max="5124" width="9.140625" style="84"/>
    <col min="5125" max="5125" width="11.7109375" style="84" bestFit="1" customWidth="1"/>
    <col min="5126" max="5364" width="9.140625" style="84"/>
    <col min="5365" max="5365" width="17" style="84" customWidth="1"/>
    <col min="5366" max="5370" width="9.140625" style="84"/>
    <col min="5371" max="5372" width="9.140625" style="84" customWidth="1"/>
    <col min="5373" max="5380" width="9.140625" style="84"/>
    <col min="5381" max="5381" width="11.7109375" style="84" bestFit="1" customWidth="1"/>
    <col min="5382" max="5620" width="9.140625" style="84"/>
    <col min="5621" max="5621" width="17" style="84" customWidth="1"/>
    <col min="5622" max="5626" width="9.140625" style="84"/>
    <col min="5627" max="5628" width="9.140625" style="84" customWidth="1"/>
    <col min="5629" max="5636" width="9.140625" style="84"/>
    <col min="5637" max="5637" width="11.7109375" style="84" bestFit="1" customWidth="1"/>
    <col min="5638" max="5876" width="9.140625" style="84"/>
    <col min="5877" max="5877" width="17" style="84" customWidth="1"/>
    <col min="5878" max="5882" width="9.140625" style="84"/>
    <col min="5883" max="5884" width="9.140625" style="84" customWidth="1"/>
    <col min="5885" max="5892" width="9.140625" style="84"/>
    <col min="5893" max="5893" width="11.7109375" style="84" bestFit="1" customWidth="1"/>
    <col min="5894" max="6132" width="9.140625" style="84"/>
    <col min="6133" max="6133" width="17" style="84" customWidth="1"/>
    <col min="6134" max="6138" width="9.140625" style="84"/>
    <col min="6139" max="6140" width="9.140625" style="84" customWidth="1"/>
    <col min="6141" max="6148" width="9.140625" style="84"/>
    <col min="6149" max="6149" width="11.7109375" style="84" bestFit="1" customWidth="1"/>
    <col min="6150" max="6388" width="9.140625" style="84"/>
    <col min="6389" max="6389" width="17" style="84" customWidth="1"/>
    <col min="6390" max="6394" width="9.140625" style="84"/>
    <col min="6395" max="6396" width="9.140625" style="84" customWidth="1"/>
    <col min="6397" max="6404" width="9.140625" style="84"/>
    <col min="6405" max="6405" width="11.7109375" style="84" bestFit="1" customWidth="1"/>
    <col min="6406" max="6644" width="9.140625" style="84"/>
    <col min="6645" max="6645" width="17" style="84" customWidth="1"/>
    <col min="6646" max="6650" width="9.140625" style="84"/>
    <col min="6651" max="6652" width="9.140625" style="84" customWidth="1"/>
    <col min="6653" max="6660" width="9.140625" style="84"/>
    <col min="6661" max="6661" width="11.7109375" style="84" bestFit="1" customWidth="1"/>
    <col min="6662" max="6900" width="9.140625" style="84"/>
    <col min="6901" max="6901" width="17" style="84" customWidth="1"/>
    <col min="6902" max="6906" width="9.140625" style="84"/>
    <col min="6907" max="6908" width="9.140625" style="84" customWidth="1"/>
    <col min="6909" max="6916" width="9.140625" style="84"/>
    <col min="6917" max="6917" width="11.7109375" style="84" bestFit="1" customWidth="1"/>
    <col min="6918" max="7156" width="9.140625" style="84"/>
    <col min="7157" max="7157" width="17" style="84" customWidth="1"/>
    <col min="7158" max="7162" width="9.140625" style="84"/>
    <col min="7163" max="7164" width="9.140625" style="84" customWidth="1"/>
    <col min="7165" max="7172" width="9.140625" style="84"/>
    <col min="7173" max="7173" width="11.7109375" style="84" bestFit="1" customWidth="1"/>
    <col min="7174" max="7412" width="9.140625" style="84"/>
    <col min="7413" max="7413" width="17" style="84" customWidth="1"/>
    <col min="7414" max="7418" width="9.140625" style="84"/>
    <col min="7419" max="7420" width="9.140625" style="84" customWidth="1"/>
    <col min="7421" max="7428" width="9.140625" style="84"/>
    <col min="7429" max="7429" width="11.7109375" style="84" bestFit="1" customWidth="1"/>
    <col min="7430" max="7668" width="9.140625" style="84"/>
    <col min="7669" max="7669" width="17" style="84" customWidth="1"/>
    <col min="7670" max="7674" width="9.140625" style="84"/>
    <col min="7675" max="7676" width="9.140625" style="84" customWidth="1"/>
    <col min="7677" max="7684" width="9.140625" style="84"/>
    <col min="7685" max="7685" width="11.7109375" style="84" bestFit="1" customWidth="1"/>
    <col min="7686" max="7924" width="9.140625" style="84"/>
    <col min="7925" max="7925" width="17" style="84" customWidth="1"/>
    <col min="7926" max="7930" width="9.140625" style="84"/>
    <col min="7931" max="7932" width="9.140625" style="84" customWidth="1"/>
    <col min="7933" max="7940" width="9.140625" style="84"/>
    <col min="7941" max="7941" width="11.7109375" style="84" bestFit="1" customWidth="1"/>
    <col min="7942" max="8180" width="9.140625" style="84"/>
    <col min="8181" max="8181" width="17" style="84" customWidth="1"/>
    <col min="8182" max="8186" width="9.140625" style="84"/>
    <col min="8187" max="8188" width="9.140625" style="84" customWidth="1"/>
    <col min="8189" max="8196" width="9.140625" style="84"/>
    <col min="8197" max="8197" width="11.7109375" style="84" bestFit="1" customWidth="1"/>
    <col min="8198" max="8436" width="9.140625" style="84"/>
    <col min="8437" max="8437" width="17" style="84" customWidth="1"/>
    <col min="8438" max="8442" width="9.140625" style="84"/>
    <col min="8443" max="8444" width="9.140625" style="84" customWidth="1"/>
    <col min="8445" max="8452" width="9.140625" style="84"/>
    <col min="8453" max="8453" width="11.7109375" style="84" bestFit="1" customWidth="1"/>
    <col min="8454" max="8692" width="9.140625" style="84"/>
    <col min="8693" max="8693" width="17" style="84" customWidth="1"/>
    <col min="8694" max="8698" width="9.140625" style="84"/>
    <col min="8699" max="8700" width="9.140625" style="84" customWidth="1"/>
    <col min="8701" max="8708" width="9.140625" style="84"/>
    <col min="8709" max="8709" width="11.7109375" style="84" bestFit="1" customWidth="1"/>
    <col min="8710" max="8948" width="9.140625" style="84"/>
    <col min="8949" max="8949" width="17" style="84" customWidth="1"/>
    <col min="8950" max="8954" width="9.140625" style="84"/>
    <col min="8955" max="8956" width="9.140625" style="84" customWidth="1"/>
    <col min="8957" max="8964" width="9.140625" style="84"/>
    <col min="8965" max="8965" width="11.7109375" style="84" bestFit="1" customWidth="1"/>
    <col min="8966" max="9204" width="9.140625" style="84"/>
    <col min="9205" max="9205" width="17" style="84" customWidth="1"/>
    <col min="9206" max="9210" width="9.140625" style="84"/>
    <col min="9211" max="9212" width="9.140625" style="84" customWidth="1"/>
    <col min="9213" max="9220" width="9.140625" style="84"/>
    <col min="9221" max="9221" width="11.7109375" style="84" bestFit="1" customWidth="1"/>
    <col min="9222" max="9460" width="9.140625" style="84"/>
    <col min="9461" max="9461" width="17" style="84" customWidth="1"/>
    <col min="9462" max="9466" width="9.140625" style="84"/>
    <col min="9467" max="9468" width="9.140625" style="84" customWidth="1"/>
    <col min="9469" max="9476" width="9.140625" style="84"/>
    <col min="9477" max="9477" width="11.7109375" style="84" bestFit="1" customWidth="1"/>
    <col min="9478" max="9716" width="9.140625" style="84"/>
    <col min="9717" max="9717" width="17" style="84" customWidth="1"/>
    <col min="9718" max="9722" width="9.140625" style="84"/>
    <col min="9723" max="9724" width="9.140625" style="84" customWidth="1"/>
    <col min="9725" max="9732" width="9.140625" style="84"/>
    <col min="9733" max="9733" width="11.7109375" style="84" bestFit="1" customWidth="1"/>
    <col min="9734" max="9972" width="9.140625" style="84"/>
    <col min="9973" max="9973" width="17" style="84" customWidth="1"/>
    <col min="9974" max="9978" width="9.140625" style="84"/>
    <col min="9979" max="9980" width="9.140625" style="84" customWidth="1"/>
    <col min="9981" max="9988" width="9.140625" style="84"/>
    <col min="9989" max="9989" width="11.7109375" style="84" bestFit="1" customWidth="1"/>
    <col min="9990" max="10228" width="9.140625" style="84"/>
    <col min="10229" max="10229" width="17" style="84" customWidth="1"/>
    <col min="10230" max="10234" width="9.140625" style="84"/>
    <col min="10235" max="10236" width="9.140625" style="84" customWidth="1"/>
    <col min="10237" max="10244" width="9.140625" style="84"/>
    <col min="10245" max="10245" width="11.7109375" style="84" bestFit="1" customWidth="1"/>
    <col min="10246" max="10484" width="9.140625" style="84"/>
    <col min="10485" max="10485" width="17" style="84" customWidth="1"/>
    <col min="10486" max="10490" width="9.140625" style="84"/>
    <col min="10491" max="10492" width="9.140625" style="84" customWidth="1"/>
    <col min="10493" max="10500" width="9.140625" style="84"/>
    <col min="10501" max="10501" width="11.7109375" style="84" bestFit="1" customWidth="1"/>
    <col min="10502" max="10740" width="9.140625" style="84"/>
    <col min="10741" max="10741" width="17" style="84" customWidth="1"/>
    <col min="10742" max="10746" width="9.140625" style="84"/>
    <col min="10747" max="10748" width="9.140625" style="84" customWidth="1"/>
    <col min="10749" max="10756" width="9.140625" style="84"/>
    <col min="10757" max="10757" width="11.7109375" style="84" bestFit="1" customWidth="1"/>
    <col min="10758" max="10996" width="9.140625" style="84"/>
    <col min="10997" max="10997" width="17" style="84" customWidth="1"/>
    <col min="10998" max="11002" width="9.140625" style="84"/>
    <col min="11003" max="11004" width="9.140625" style="84" customWidth="1"/>
    <col min="11005" max="11012" width="9.140625" style="84"/>
    <col min="11013" max="11013" width="11.7109375" style="84" bestFit="1" customWidth="1"/>
    <col min="11014" max="11252" width="9.140625" style="84"/>
    <col min="11253" max="11253" width="17" style="84" customWidth="1"/>
    <col min="11254" max="11258" width="9.140625" style="84"/>
    <col min="11259" max="11260" width="9.140625" style="84" customWidth="1"/>
    <col min="11261" max="11268" width="9.140625" style="84"/>
    <col min="11269" max="11269" width="11.7109375" style="84" bestFit="1" customWidth="1"/>
    <col min="11270" max="11508" width="9.140625" style="84"/>
    <col min="11509" max="11509" width="17" style="84" customWidth="1"/>
    <col min="11510" max="11514" width="9.140625" style="84"/>
    <col min="11515" max="11516" width="9.140625" style="84" customWidth="1"/>
    <col min="11517" max="11524" width="9.140625" style="84"/>
    <col min="11525" max="11525" width="11.7109375" style="84" bestFit="1" customWidth="1"/>
    <col min="11526" max="11764" width="9.140625" style="84"/>
    <col min="11765" max="11765" width="17" style="84" customWidth="1"/>
    <col min="11766" max="11770" width="9.140625" style="84"/>
    <col min="11771" max="11772" width="9.140625" style="84" customWidth="1"/>
    <col min="11773" max="11780" width="9.140625" style="84"/>
    <col min="11781" max="11781" width="11.7109375" style="84" bestFit="1" customWidth="1"/>
    <col min="11782" max="12020" width="9.140625" style="84"/>
    <col min="12021" max="12021" width="17" style="84" customWidth="1"/>
    <col min="12022" max="12026" width="9.140625" style="84"/>
    <col min="12027" max="12028" width="9.140625" style="84" customWidth="1"/>
    <col min="12029" max="12036" width="9.140625" style="84"/>
    <col min="12037" max="12037" width="11.7109375" style="84" bestFit="1" customWidth="1"/>
    <col min="12038" max="12276" width="9.140625" style="84"/>
    <col min="12277" max="12277" width="17" style="84" customWidth="1"/>
    <col min="12278" max="12282" width="9.140625" style="84"/>
    <col min="12283" max="12284" width="9.140625" style="84" customWidth="1"/>
    <col min="12285" max="12292" width="9.140625" style="84"/>
    <col min="12293" max="12293" width="11.7109375" style="84" bestFit="1" customWidth="1"/>
    <col min="12294" max="12532" width="9.140625" style="84"/>
    <col min="12533" max="12533" width="17" style="84" customWidth="1"/>
    <col min="12534" max="12538" width="9.140625" style="84"/>
    <col min="12539" max="12540" width="9.140625" style="84" customWidth="1"/>
    <col min="12541" max="12548" width="9.140625" style="84"/>
    <col min="12549" max="12549" width="11.7109375" style="84" bestFit="1" customWidth="1"/>
    <col min="12550" max="12788" width="9.140625" style="84"/>
    <col min="12789" max="12789" width="17" style="84" customWidth="1"/>
    <col min="12790" max="12794" width="9.140625" style="84"/>
    <col min="12795" max="12796" width="9.140625" style="84" customWidth="1"/>
    <col min="12797" max="12804" width="9.140625" style="84"/>
    <col min="12805" max="12805" width="11.7109375" style="84" bestFit="1" customWidth="1"/>
    <col min="12806" max="13044" width="9.140625" style="84"/>
    <col min="13045" max="13045" width="17" style="84" customWidth="1"/>
    <col min="13046" max="13050" width="9.140625" style="84"/>
    <col min="13051" max="13052" width="9.140625" style="84" customWidth="1"/>
    <col min="13053" max="13060" width="9.140625" style="84"/>
    <col min="13061" max="13061" width="11.7109375" style="84" bestFit="1" customWidth="1"/>
    <col min="13062" max="13300" width="9.140625" style="84"/>
    <col min="13301" max="13301" width="17" style="84" customWidth="1"/>
    <col min="13302" max="13306" width="9.140625" style="84"/>
    <col min="13307" max="13308" width="9.140625" style="84" customWidth="1"/>
    <col min="13309" max="13316" width="9.140625" style="84"/>
    <col min="13317" max="13317" width="11.7109375" style="84" bestFit="1" customWidth="1"/>
    <col min="13318" max="13556" width="9.140625" style="84"/>
    <col min="13557" max="13557" width="17" style="84" customWidth="1"/>
    <col min="13558" max="13562" width="9.140625" style="84"/>
    <col min="13563" max="13564" width="9.140625" style="84" customWidth="1"/>
    <col min="13565" max="13572" width="9.140625" style="84"/>
    <col min="13573" max="13573" width="11.7109375" style="84" bestFit="1" customWidth="1"/>
    <col min="13574" max="13812" width="9.140625" style="84"/>
    <col min="13813" max="13813" width="17" style="84" customWidth="1"/>
    <col min="13814" max="13818" width="9.140625" style="84"/>
    <col min="13819" max="13820" width="9.140625" style="84" customWidth="1"/>
    <col min="13821" max="13828" width="9.140625" style="84"/>
    <col min="13829" max="13829" width="11.7109375" style="84" bestFit="1" customWidth="1"/>
    <col min="13830" max="14068" width="9.140625" style="84"/>
    <col min="14069" max="14069" width="17" style="84" customWidth="1"/>
    <col min="14070" max="14074" width="9.140625" style="84"/>
    <col min="14075" max="14076" width="9.140625" style="84" customWidth="1"/>
    <col min="14077" max="14084" width="9.140625" style="84"/>
    <col min="14085" max="14085" width="11.7109375" style="84" bestFit="1" customWidth="1"/>
    <col min="14086" max="14324" width="9.140625" style="84"/>
    <col min="14325" max="14325" width="17" style="84" customWidth="1"/>
    <col min="14326" max="14330" width="9.140625" style="84"/>
    <col min="14331" max="14332" width="9.140625" style="84" customWidth="1"/>
    <col min="14333" max="14340" width="9.140625" style="84"/>
    <col min="14341" max="14341" width="11.7109375" style="84" bestFit="1" customWidth="1"/>
    <col min="14342" max="14580" width="9.140625" style="84"/>
    <col min="14581" max="14581" width="17" style="84" customWidth="1"/>
    <col min="14582" max="14586" width="9.140625" style="84"/>
    <col min="14587" max="14588" width="9.140625" style="84" customWidth="1"/>
    <col min="14589" max="14596" width="9.140625" style="84"/>
    <col min="14597" max="14597" width="11.7109375" style="84" bestFit="1" customWidth="1"/>
    <col min="14598" max="14836" width="9.140625" style="84"/>
    <col min="14837" max="14837" width="17" style="84" customWidth="1"/>
    <col min="14838" max="14842" width="9.140625" style="84"/>
    <col min="14843" max="14844" width="9.140625" style="84" customWidth="1"/>
    <col min="14845" max="14852" width="9.140625" style="84"/>
    <col min="14853" max="14853" width="11.7109375" style="84" bestFit="1" customWidth="1"/>
    <col min="14854" max="15092" width="9.140625" style="84"/>
    <col min="15093" max="15093" width="17" style="84" customWidth="1"/>
    <col min="15094" max="15098" width="9.140625" style="84"/>
    <col min="15099" max="15100" width="9.140625" style="84" customWidth="1"/>
    <col min="15101" max="15108" width="9.140625" style="84"/>
    <col min="15109" max="15109" width="11.7109375" style="84" bestFit="1" customWidth="1"/>
    <col min="15110" max="15348" width="9.140625" style="84"/>
    <col min="15349" max="15349" width="17" style="84" customWidth="1"/>
    <col min="15350" max="15354" width="9.140625" style="84"/>
    <col min="15355" max="15356" width="9.140625" style="84" customWidth="1"/>
    <col min="15357" max="15364" width="9.140625" style="84"/>
    <col min="15365" max="15365" width="11.7109375" style="84" bestFit="1" customWidth="1"/>
    <col min="15366" max="15604" width="9.140625" style="84"/>
    <col min="15605" max="15605" width="17" style="84" customWidth="1"/>
    <col min="15606" max="15610" width="9.140625" style="84"/>
    <col min="15611" max="15612" width="9.140625" style="84" customWidth="1"/>
    <col min="15613" max="15620" width="9.140625" style="84"/>
    <col min="15621" max="15621" width="11.7109375" style="84" bestFit="1" customWidth="1"/>
    <col min="15622" max="15860" width="9.140625" style="84"/>
    <col min="15861" max="15861" width="17" style="84" customWidth="1"/>
    <col min="15862" max="15866" width="9.140625" style="84"/>
    <col min="15867" max="15868" width="9.140625" style="84" customWidth="1"/>
    <col min="15869" max="15876" width="9.140625" style="84"/>
    <col min="15877" max="15877" width="11.7109375" style="84" bestFit="1" customWidth="1"/>
    <col min="15878" max="16116" width="9.140625" style="84"/>
    <col min="16117" max="16117" width="17" style="84" customWidth="1"/>
    <col min="16118" max="16122" width="9.140625" style="84"/>
    <col min="16123" max="16124" width="9.140625" style="84" customWidth="1"/>
    <col min="16125" max="16132" width="9.140625" style="84"/>
    <col min="16133" max="16133" width="11.7109375" style="84" bestFit="1" customWidth="1"/>
    <col min="16134" max="16384" width="9.140625" style="84"/>
  </cols>
  <sheetData>
    <row r="1" spans="1:228" x14ac:dyDescent="0.2">
      <c r="A1" s="231" t="s">
        <v>298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</row>
    <row r="2" spans="1:228" x14ac:dyDescent="0.2">
      <c r="A2" s="233" t="s">
        <v>284</v>
      </c>
      <c r="N2" s="231" t="s">
        <v>228</v>
      </c>
    </row>
    <row r="3" spans="1:228" ht="26.45" customHeight="1" x14ac:dyDescent="0.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269"/>
      <c r="N3" s="214"/>
      <c r="O3" s="215" t="s">
        <v>32</v>
      </c>
      <c r="P3" s="215" t="s">
        <v>38</v>
      </c>
      <c r="Q3" s="215" t="s">
        <v>3</v>
      </c>
    </row>
    <row r="4" spans="1:228" ht="12.75" customHeight="1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N4" s="196" t="s">
        <v>40</v>
      </c>
      <c r="O4" s="216">
        <v>9323602</v>
      </c>
      <c r="P4" s="216">
        <v>21656481</v>
      </c>
      <c r="Q4" s="216">
        <v>30980083</v>
      </c>
    </row>
    <row r="5" spans="1:228" ht="9.75" customHeight="1" x14ac:dyDescent="0.2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N5" s="196" t="s">
        <v>44</v>
      </c>
      <c r="O5" s="216">
        <v>1918634</v>
      </c>
      <c r="P5" s="216">
        <v>11029885</v>
      </c>
      <c r="Q5" s="216">
        <v>12948519</v>
      </c>
    </row>
    <row r="6" spans="1:228" ht="12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N6" s="196" t="s">
        <v>48</v>
      </c>
      <c r="O6" s="216">
        <v>4369830</v>
      </c>
      <c r="P6" s="216">
        <v>8104378</v>
      </c>
      <c r="Q6" s="216">
        <v>12474208</v>
      </c>
    </row>
    <row r="7" spans="1:228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N7" s="196" t="s">
        <v>52</v>
      </c>
      <c r="O7" s="216">
        <v>2964769</v>
      </c>
      <c r="P7" s="216">
        <v>7990576</v>
      </c>
      <c r="Q7" s="216">
        <v>10955345</v>
      </c>
    </row>
    <row r="8" spans="1:228" x14ac:dyDescent="0.2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N8" s="196" t="s">
        <v>56</v>
      </c>
      <c r="O8" s="216">
        <v>5230640</v>
      </c>
      <c r="P8" s="216">
        <v>2317495</v>
      </c>
      <c r="Q8" s="216">
        <v>7548135</v>
      </c>
    </row>
    <row r="9" spans="1:228" ht="11.25" customHeight="1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N9" s="196" t="s">
        <v>60</v>
      </c>
      <c r="O9" s="216">
        <v>1078652</v>
      </c>
      <c r="P9" s="216">
        <v>5190799</v>
      </c>
      <c r="Q9" s="216">
        <v>6269451</v>
      </c>
    </row>
    <row r="10" spans="1:228" ht="11.25" customHeight="1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N10" s="196" t="s">
        <v>68</v>
      </c>
      <c r="O10" s="216">
        <v>1701705</v>
      </c>
      <c r="P10" s="216">
        <v>4149777</v>
      </c>
      <c r="Q10" s="216">
        <v>5851482</v>
      </c>
    </row>
    <row r="11" spans="1:228" ht="11.25" customHeight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N11" s="196" t="s">
        <v>64</v>
      </c>
      <c r="O11" s="216">
        <v>2273598</v>
      </c>
      <c r="P11" s="216">
        <v>3164921</v>
      </c>
      <c r="Q11" s="216">
        <v>5438519</v>
      </c>
    </row>
    <row r="12" spans="1:228" ht="11.25" customHeigh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N12" s="196" t="s">
        <v>72</v>
      </c>
      <c r="O12" s="216">
        <v>1378636</v>
      </c>
      <c r="P12" s="216">
        <v>2940847</v>
      </c>
      <c r="Q12" s="216">
        <v>4319483</v>
      </c>
    </row>
    <row r="13" spans="1:228" ht="11.25" customHeight="1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N13" s="196" t="s">
        <v>80</v>
      </c>
      <c r="O13" s="216">
        <v>1632047</v>
      </c>
      <c r="P13" s="216">
        <v>2133800</v>
      </c>
      <c r="Q13" s="216">
        <v>3765847</v>
      </c>
    </row>
    <row r="14" spans="1:228" ht="11.25" customHeight="1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N14" s="196" t="s">
        <v>84</v>
      </c>
      <c r="O14" s="216">
        <v>3043078</v>
      </c>
      <c r="P14" s="216">
        <v>588947</v>
      </c>
      <c r="Q14" s="216">
        <v>3632025</v>
      </c>
    </row>
    <row r="15" spans="1:228" ht="11.25" customHeight="1" x14ac:dyDescent="0.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N15" s="196" t="s">
        <v>76</v>
      </c>
      <c r="O15" s="216">
        <v>2493228</v>
      </c>
      <c r="P15" s="216">
        <v>1132808</v>
      </c>
      <c r="Q15" s="216">
        <v>3626036</v>
      </c>
    </row>
    <row r="16" spans="1:228" ht="11.25" customHeight="1" x14ac:dyDescent="0.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N16" s="196" t="s">
        <v>92</v>
      </c>
      <c r="O16" s="216">
        <v>526247</v>
      </c>
      <c r="P16" s="216">
        <v>3080002</v>
      </c>
      <c r="Q16" s="216">
        <v>3606249</v>
      </c>
    </row>
    <row r="17" spans="1:17" ht="11.25" customHeight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N17" s="196" t="s">
        <v>88</v>
      </c>
      <c r="O17" s="216">
        <v>1296349</v>
      </c>
      <c r="P17" s="216">
        <v>2198742</v>
      </c>
      <c r="Q17" s="216">
        <v>3495091</v>
      </c>
    </row>
    <row r="18" spans="1:17" ht="11.25" customHeight="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N18" s="196" t="s">
        <v>96</v>
      </c>
      <c r="O18" s="216">
        <v>2952841</v>
      </c>
      <c r="P18" s="216">
        <v>516107</v>
      </c>
      <c r="Q18" s="216">
        <v>3468948</v>
      </c>
    </row>
    <row r="19" spans="1:17" ht="11.25" customHeight="1" x14ac:dyDescent="0.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N19" s="196" t="s">
        <v>100</v>
      </c>
      <c r="O19" s="216">
        <v>2824034</v>
      </c>
      <c r="P19" s="216">
        <v>579203</v>
      </c>
      <c r="Q19" s="216">
        <v>3403237</v>
      </c>
    </row>
    <row r="20" spans="1:17" ht="13.5" customHeight="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N20" s="196" t="s">
        <v>104</v>
      </c>
      <c r="O20" s="216">
        <v>1529681</v>
      </c>
      <c r="P20" s="216">
        <v>1658359</v>
      </c>
      <c r="Q20" s="216">
        <v>3188040</v>
      </c>
    </row>
    <row r="21" spans="1:17" ht="10.5" customHeight="1" x14ac:dyDescent="0.2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N21" s="196" t="s">
        <v>108</v>
      </c>
      <c r="O21" s="216">
        <v>328675</v>
      </c>
      <c r="P21" s="216">
        <v>2427903</v>
      </c>
      <c r="Q21" s="216">
        <v>2756578</v>
      </c>
    </row>
    <row r="22" spans="1:17" ht="11.25" customHeight="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N22" s="198" t="s">
        <v>116</v>
      </c>
      <c r="O22" s="217">
        <v>1073326</v>
      </c>
      <c r="P22" s="217">
        <v>1670617</v>
      </c>
      <c r="Q22" s="217">
        <v>2743943</v>
      </c>
    </row>
    <row r="23" spans="1:17" ht="9.75" customHeight="1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N23" s="197" t="s">
        <v>112</v>
      </c>
      <c r="O23" s="218">
        <v>2061873</v>
      </c>
      <c r="P23" s="218">
        <v>657217</v>
      </c>
      <c r="Q23" s="218">
        <v>2719090</v>
      </c>
    </row>
    <row r="24" spans="1:17" ht="9.75" customHeight="1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N24" s="233" t="s">
        <v>227</v>
      </c>
      <c r="O24" s="219"/>
      <c r="P24" s="219"/>
      <c r="Q24" s="220"/>
    </row>
    <row r="25" spans="1:17" ht="9.75" customHeight="1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Q25" s="86"/>
    </row>
    <row r="26" spans="1:17" ht="9.75" customHeight="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</row>
    <row r="27" spans="1:17" ht="9.75" customHeight="1" x14ac:dyDescent="0.2">
      <c r="A27" s="233" t="s">
        <v>227</v>
      </c>
    </row>
    <row r="28" spans="1:17" ht="9.75" customHeight="1" x14ac:dyDescent="0.2"/>
    <row r="29" spans="1:17" ht="9.75" customHeight="1" x14ac:dyDescent="0.2"/>
    <row r="30" spans="1:17" ht="11.25" customHeight="1" x14ac:dyDescent="0.2"/>
    <row r="31" spans="1:17" ht="11.2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/>
  </sheetViews>
  <sheetFormatPr defaultRowHeight="12.75" x14ac:dyDescent="0.2"/>
  <cols>
    <col min="1" max="1" width="57.42578125" style="288" customWidth="1"/>
    <col min="2" max="2" width="10.5703125" style="288" customWidth="1"/>
    <col min="3" max="16384" width="9.140625" style="288"/>
  </cols>
  <sheetData>
    <row r="1" spans="1:13" ht="18.75" x14ac:dyDescent="0.2">
      <c r="A1" s="231" t="s">
        <v>299</v>
      </c>
      <c r="B1" s="290"/>
      <c r="C1" s="290"/>
      <c r="D1" s="280"/>
      <c r="E1" s="280"/>
      <c r="F1" s="280"/>
      <c r="G1" s="280"/>
      <c r="H1" s="280"/>
      <c r="I1" s="280"/>
      <c r="J1" s="280"/>
    </row>
    <row r="2" spans="1:13" x14ac:dyDescent="0.2">
      <c r="A2" s="235" t="s">
        <v>276</v>
      </c>
      <c r="B2" s="291"/>
      <c r="C2" s="291"/>
      <c r="D2" s="291"/>
      <c r="E2" s="291"/>
      <c r="F2" s="291"/>
      <c r="G2" s="291"/>
      <c r="H2" s="291"/>
      <c r="I2" s="291"/>
      <c r="J2" s="291"/>
    </row>
    <row r="3" spans="1:13" x14ac:dyDescent="0.2">
      <c r="A3" s="235"/>
      <c r="B3" s="291"/>
      <c r="C3" s="291"/>
      <c r="D3" s="291"/>
      <c r="E3" s="291"/>
      <c r="F3" s="291"/>
      <c r="G3" s="291"/>
      <c r="H3" s="291"/>
      <c r="I3" s="291"/>
      <c r="J3" s="291"/>
    </row>
    <row r="4" spans="1:13" x14ac:dyDescent="0.2">
      <c r="A4" s="321" t="s">
        <v>277</v>
      </c>
      <c r="B4" s="323" t="s">
        <v>253</v>
      </c>
      <c r="C4" s="323"/>
      <c r="D4" s="323"/>
      <c r="E4" s="323"/>
      <c r="F4" s="323"/>
      <c r="G4" s="323"/>
      <c r="H4" s="323"/>
      <c r="I4" s="323"/>
      <c r="J4" s="323"/>
      <c r="K4" s="323"/>
    </row>
    <row r="5" spans="1:13" ht="42" x14ac:dyDescent="0.2">
      <c r="A5" s="322"/>
      <c r="B5" s="266" t="s">
        <v>254</v>
      </c>
      <c r="C5" s="266" t="s">
        <v>255</v>
      </c>
      <c r="D5" s="266" t="s">
        <v>256</v>
      </c>
      <c r="E5" s="266" t="s">
        <v>257</v>
      </c>
      <c r="F5" s="266" t="s">
        <v>258</v>
      </c>
      <c r="G5" s="266" t="s">
        <v>259</v>
      </c>
      <c r="H5" s="266" t="s">
        <v>260</v>
      </c>
      <c r="I5" s="266" t="s">
        <v>261</v>
      </c>
      <c r="J5" s="266" t="s">
        <v>262</v>
      </c>
      <c r="K5" s="266" t="s">
        <v>263</v>
      </c>
    </row>
    <row r="6" spans="1:13" x14ac:dyDescent="0.2">
      <c r="A6" s="166" t="s">
        <v>274</v>
      </c>
      <c r="B6" s="284">
        <v>2.0672961087329895</v>
      </c>
      <c r="C6" s="284">
        <v>-17.981734383444362</v>
      </c>
      <c r="D6" s="284">
        <v>-80.500692858804229</v>
      </c>
      <c r="E6" s="284">
        <v>-91.084354599664891</v>
      </c>
      <c r="F6" s="284">
        <v>-87.756228431182393</v>
      </c>
      <c r="G6" s="284">
        <v>-73.038476388810466</v>
      </c>
      <c r="H6" s="284">
        <v>-52.055655593888901</v>
      </c>
      <c r="I6" s="284">
        <v>-29.127775635021209</v>
      </c>
      <c r="J6" s="284">
        <v>-50.336857330453235</v>
      </c>
      <c r="K6" s="284">
        <v>-55.981021363463292</v>
      </c>
    </row>
    <row r="7" spans="1:13" x14ac:dyDescent="0.2">
      <c r="A7" s="166" t="s">
        <v>269</v>
      </c>
      <c r="B7" s="284">
        <v>1.9319610388283053</v>
      </c>
      <c r="C7" s="284">
        <v>-0.22778619501058017</v>
      </c>
      <c r="D7" s="284">
        <v>-74.852181657573695</v>
      </c>
      <c r="E7" s="284">
        <v>-94.423071641809472</v>
      </c>
      <c r="F7" s="284">
        <v>-88.448159783316399</v>
      </c>
      <c r="G7" s="284">
        <v>-65.726099226258498</v>
      </c>
      <c r="H7" s="284">
        <v>-26.832349243143994</v>
      </c>
      <c r="I7" s="284">
        <v>-17.487851326879621</v>
      </c>
      <c r="J7" s="284">
        <v>-30.49711806417163</v>
      </c>
      <c r="K7" s="284">
        <v>-36.641644577451217</v>
      </c>
    </row>
    <row r="8" spans="1:13" x14ac:dyDescent="0.2">
      <c r="A8" s="166" t="s">
        <v>270</v>
      </c>
      <c r="B8" s="284">
        <v>4.643755791509335</v>
      </c>
      <c r="C8" s="284">
        <v>0.50828647528855697</v>
      </c>
      <c r="D8" s="284">
        <v>-69.458274493131086</v>
      </c>
      <c r="E8" s="284">
        <v>-90.621687410438838</v>
      </c>
      <c r="F8" s="284">
        <v>-76.716500163921566</v>
      </c>
      <c r="G8" s="284">
        <v>-55.572565397314897</v>
      </c>
      <c r="H8" s="284">
        <v>-19.083659448763228</v>
      </c>
      <c r="I8" s="284">
        <v>-0.21411963032298331</v>
      </c>
      <c r="J8" s="284">
        <v>-13.043322202148445</v>
      </c>
      <c r="K8" s="284">
        <v>-18.330962881529388</v>
      </c>
    </row>
    <row r="9" spans="1:13" x14ac:dyDescent="0.2">
      <c r="A9" s="166" t="s">
        <v>268</v>
      </c>
      <c r="B9" s="284">
        <v>6.5968937428717993</v>
      </c>
      <c r="C9" s="284">
        <v>-10.875288568415655</v>
      </c>
      <c r="D9" s="284">
        <v>-74.540285704552275</v>
      </c>
      <c r="E9" s="284">
        <v>-87.403764451425189</v>
      </c>
      <c r="F9" s="284">
        <v>-77.764299111637513</v>
      </c>
      <c r="G9" s="284">
        <v>-53.852146744877771</v>
      </c>
      <c r="H9" s="284">
        <v>-22.17218981525474</v>
      </c>
      <c r="I9" s="284">
        <v>6.5319854818776832</v>
      </c>
      <c r="J9" s="284">
        <v>-29.183988036284688</v>
      </c>
      <c r="K9" s="284">
        <v>-38.404513932393158</v>
      </c>
    </row>
    <row r="10" spans="1:13" x14ac:dyDescent="0.2">
      <c r="A10" s="166" t="s">
        <v>271</v>
      </c>
      <c r="B10" s="284">
        <v>13.747858894125812</v>
      </c>
      <c r="C10" s="284">
        <v>7.2878763908664297</v>
      </c>
      <c r="D10" s="284">
        <v>-84.631244237624045</v>
      </c>
      <c r="E10" s="284">
        <v>-97.330585270975163</v>
      </c>
      <c r="F10" s="284">
        <v>-82.984519837925816</v>
      </c>
      <c r="G10" s="284">
        <v>-41.011851250154017</v>
      </c>
      <c r="H10" s="284">
        <v>3.2187524427421295</v>
      </c>
      <c r="I10" s="284">
        <v>25.029654186562851</v>
      </c>
      <c r="J10" s="284">
        <v>-42.828577181658524</v>
      </c>
      <c r="K10" s="284">
        <v>-26.001941478297041</v>
      </c>
    </row>
    <row r="11" spans="1:13" x14ac:dyDescent="0.2">
      <c r="A11" s="166" t="s">
        <v>272</v>
      </c>
      <c r="B11" s="284">
        <v>4.8500854273450784</v>
      </c>
      <c r="C11" s="284">
        <v>-5.0331588553117399</v>
      </c>
      <c r="D11" s="284">
        <v>-87.131350261718026</v>
      </c>
      <c r="E11" s="284">
        <v>-96.670678184603631</v>
      </c>
      <c r="F11" s="284">
        <v>-93.592509008391204</v>
      </c>
      <c r="G11" s="284">
        <v>-71.221684602556138</v>
      </c>
      <c r="H11" s="284">
        <v>-40.727596949491819</v>
      </c>
      <c r="I11" s="284">
        <v>-23.938599775365034</v>
      </c>
      <c r="J11" s="284">
        <v>-76.795521469229811</v>
      </c>
      <c r="K11" s="284">
        <v>-55.868663803273286</v>
      </c>
    </row>
    <row r="12" spans="1:13" x14ac:dyDescent="0.2">
      <c r="A12" s="166" t="s">
        <v>273</v>
      </c>
      <c r="B12" s="284">
        <v>-3.7902700797935864</v>
      </c>
      <c r="C12" s="284">
        <v>-18.298007090806493</v>
      </c>
      <c r="D12" s="284">
        <v>-74.49179995028301</v>
      </c>
      <c r="E12" s="284">
        <v>-89.379689602985778</v>
      </c>
      <c r="F12" s="284">
        <v>-76.241397387639253</v>
      </c>
      <c r="G12" s="284">
        <v>-53.694452097192332</v>
      </c>
      <c r="H12" s="284">
        <v>-32.354744174775234</v>
      </c>
      <c r="I12" s="284">
        <v>-8.1075115219671545</v>
      </c>
      <c r="J12" s="284">
        <v>-43.804607890852651</v>
      </c>
      <c r="K12" s="284">
        <v>-44.31561095831772</v>
      </c>
    </row>
    <row r="13" spans="1:13" x14ac:dyDescent="0.2">
      <c r="A13" s="166" t="s">
        <v>267</v>
      </c>
      <c r="B13" s="284">
        <v>12.992071675235621</v>
      </c>
      <c r="C13" s="284">
        <v>-0.50833475192165167</v>
      </c>
      <c r="D13" s="284">
        <v>-79.331556662240331</v>
      </c>
      <c r="E13" s="284">
        <v>-94.303946794172717</v>
      </c>
      <c r="F13" s="284">
        <v>-84.506940396623023</v>
      </c>
      <c r="G13" s="284">
        <v>-55.324741997616712</v>
      </c>
      <c r="H13" s="284">
        <v>-12.790450792070914</v>
      </c>
      <c r="I13" s="284">
        <v>11.301791656476595</v>
      </c>
      <c r="J13" s="284">
        <v>-23.728721972158922</v>
      </c>
      <c r="K13" s="284">
        <v>-29.969830010738477</v>
      </c>
    </row>
    <row r="14" spans="1:13" x14ac:dyDescent="0.2">
      <c r="A14" s="167" t="s">
        <v>275</v>
      </c>
      <c r="B14" s="285">
        <v>3.2941452435110214</v>
      </c>
      <c r="C14" s="285">
        <v>-8.4559711004012996</v>
      </c>
      <c r="D14" s="285">
        <v>-75.773326798299507</v>
      </c>
      <c r="E14" s="285">
        <v>-92.051496299721421</v>
      </c>
      <c r="F14" s="285">
        <v>-84.527174124690802</v>
      </c>
      <c r="G14" s="285">
        <v>-63.304704606952633</v>
      </c>
      <c r="H14" s="285">
        <v>-26.351967269125513</v>
      </c>
      <c r="I14" s="285">
        <v>-6.7213880660386156</v>
      </c>
      <c r="J14" s="285">
        <v>-7.8378760826183118</v>
      </c>
      <c r="K14" s="285">
        <v>-32.862536342566088</v>
      </c>
    </row>
    <row r="15" spans="1:13" x14ac:dyDescent="0.2">
      <c r="A15" s="54" t="s">
        <v>264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3" x14ac:dyDescent="0.2">
      <c r="M16" s="289"/>
    </row>
  </sheetData>
  <mergeCells count="2">
    <mergeCell ref="A4:A5"/>
    <mergeCell ref="B4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18</vt:i4>
      </vt:variant>
    </vt:vector>
  </HeadingPairs>
  <TitlesOfParts>
    <vt:vector size="18" baseType="lpstr">
      <vt:lpstr>Indice</vt:lpstr>
      <vt:lpstr>Tavola 1</vt:lpstr>
      <vt:lpstr>Figura 1</vt:lpstr>
      <vt:lpstr>Figura 1A</vt:lpstr>
      <vt:lpstr>Figura 1B</vt:lpstr>
      <vt:lpstr> Figura 1C</vt:lpstr>
      <vt:lpstr>Figura 2</vt:lpstr>
      <vt:lpstr>Figura 2A</vt:lpstr>
      <vt:lpstr>Figura 3</vt:lpstr>
      <vt:lpstr>Figura 4</vt:lpstr>
      <vt:lpstr>Figura 5</vt:lpstr>
      <vt:lpstr>Figura 5A</vt:lpstr>
      <vt:lpstr>Figura 6</vt:lpstr>
      <vt:lpstr>Tavola 2</vt:lpstr>
      <vt:lpstr>Tavola 3</vt:lpstr>
      <vt:lpstr>Tavola 4</vt:lpstr>
      <vt:lpstr>Tavola 5</vt:lpstr>
      <vt:lpstr>Tavola 6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2019-10-03T10:29:27Z</dcterms:created>
  <dcterms:modified xsi:type="dcterms:W3CDTF">2020-12-28T11:23:49Z</dcterms:modified>
</cp:coreProperties>
</file>