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artelle personali\ANTONELLA\incidenti stradali\kit Lazio\"/>
    </mc:Choice>
  </mc:AlternateContent>
  <bookViews>
    <workbookView xWindow="0" yWindow="0" windowWidth="28800" windowHeight="11700" firstSheet="4" activeTab="33"/>
  </bookViews>
  <sheets>
    <sheet name="Tavola 1" sheetId="1" r:id="rId1"/>
    <sheet name="Tavola 1.1" sheetId="4" r:id="rId2"/>
    <sheet name="Tavola 1.2" sheetId="5" r:id="rId3"/>
    <sheet name="Tavola 2" sheetId="2" r:id="rId4"/>
    <sheet name="Tavola 2.1" sheetId="3" r:id="rId5"/>
    <sheet name="Tavola 3" sheetId="6" r:id="rId6"/>
    <sheet name="Tavola 4.1" sheetId="7" r:id="rId7"/>
    <sheet name="Tavola 4.2" sheetId="8" r:id="rId8"/>
    <sheet name="Tavola 4.3" sheetId="9" r:id="rId9"/>
    <sheet name="Tavola 5" sheetId="10" r:id="rId10"/>
    <sheet name="Tavola 5.1" sheetId="11" r:id="rId11"/>
    <sheet name="Tavola 5.2" sheetId="13" r:id="rId12"/>
    <sheet name="Tavola 6" sheetId="14" r:id="rId13"/>
    <sheet name="Tavola 6.1" sheetId="15" r:id="rId14"/>
    <sheet name="Tavola 6.2" sheetId="16" r:id="rId15"/>
    <sheet name="Tavola 7" sheetId="17" r:id="rId16"/>
    <sheet name="Tavola 8" sheetId="18" r:id="rId17"/>
    <sheet name="Tavola 9" sheetId="19" r:id="rId18"/>
    <sheet name="Tavola 10" sheetId="20" r:id="rId19"/>
    <sheet name="Tavola 10.1" sheetId="21" r:id="rId20"/>
    <sheet name="Tavola 10.2" sheetId="22" r:id="rId21"/>
    <sheet name="Tavola 11" sheetId="23" r:id="rId22"/>
    <sheet name="Tavola 12" sheetId="24" r:id="rId23"/>
    <sheet name="Tavola 13" sheetId="25" r:id="rId24"/>
    <sheet name="Tavola 14" sheetId="28" r:id="rId25"/>
    <sheet name="Tavola 15" sheetId="29" r:id="rId26"/>
    <sheet name="Tavola 16" sheetId="30" r:id="rId27"/>
    <sheet name="Tavola 17" sheetId="31" r:id="rId28"/>
    <sheet name="Tavola 18" sheetId="32" r:id="rId29"/>
    <sheet name="Tavola 19" sheetId="33" r:id="rId30"/>
    <sheet name="Tavola 20" sheetId="34" r:id="rId31"/>
    <sheet name="Tavola 21" sheetId="35" r:id="rId32"/>
    <sheet name="Tavola 22" sheetId="36" r:id="rId33"/>
    <sheet name="Tavola 23" sheetId="37"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25" l="1"/>
  <c r="H21" i="25"/>
  <c r="H20" i="25"/>
  <c r="H19" i="25"/>
  <c r="H18" i="25"/>
  <c r="H17" i="25"/>
  <c r="H16" i="25"/>
  <c r="H15" i="25"/>
  <c r="H14" i="25"/>
  <c r="H13" i="25"/>
  <c r="H12" i="25"/>
  <c r="H11" i="25"/>
  <c r="H10" i="25"/>
  <c r="H9" i="25"/>
  <c r="H8" i="25"/>
  <c r="E20" i="9" l="1"/>
  <c r="D20" i="9"/>
</calcChain>
</file>

<file path=xl/sharedStrings.xml><?xml version="1.0" encoding="utf-8"?>
<sst xmlns="http://schemas.openxmlformats.org/spreadsheetml/2006/main" count="885" uniqueCount="339">
  <si>
    <t>Anni 2019 e 2018, valori assoluti e variazioni percentuali</t>
  </si>
  <si>
    <t>PROVINCE</t>
  </si>
  <si>
    <t>Morti Differenza 2019/2018  (valori assoluti)</t>
  </si>
  <si>
    <t>Morti - Variazioni % 2019/2010</t>
  </si>
  <si>
    <t>Tasso di mortalità 2019</t>
  </si>
  <si>
    <t>Incidenti</t>
  </si>
  <si>
    <t>Morti</t>
  </si>
  <si>
    <t>Feriti</t>
  </si>
  <si>
    <t>Viterbo</t>
  </si>
  <si>
    <t>Rieti</t>
  </si>
  <si>
    <t>Roma</t>
  </si>
  <si>
    <t>Latina</t>
  </si>
  <si>
    <t>Frosinone</t>
  </si>
  <si>
    <t>Lazio</t>
  </si>
  <si>
    <t>Italia</t>
  </si>
  <si>
    <t>Anni 2019-2018</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</si>
  <si>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</si>
  <si>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</si>
  <si>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</si>
  <si>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</si>
  <si>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</si>
  <si>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</si>
  <si>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</si>
  <si>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Variazioni %                                           2019/2018</t>
  </si>
  <si>
    <t>Anni 2019 e 2010, valori assoluti e variazioni percentuali</t>
  </si>
  <si>
    <t>Variazioni %                                           2019/2010</t>
  </si>
  <si>
    <t>Anni 2019 e 2010</t>
  </si>
  <si>
    <t>Indice mortalità</t>
  </si>
  <si>
    <t xml:space="preserve"> Indice  di      mortalità (a)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</si>
  <si>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</si>
  <si>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</si>
  <si>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</si>
  <si>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</si>
  <si>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</si>
  <si>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</si>
  <si>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</si>
  <si>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</si>
  <si>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</si>
  <si>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</si>
  <si>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Puglia</t>
  </si>
  <si>
    <t>Valori assoluti</t>
  </si>
  <si>
    <t>Composizioni percentuali</t>
  </si>
  <si>
    <t>Bambini (0 - 14)</t>
  </si>
  <si>
    <t>Giovani (15 - 24)</t>
  </si>
  <si>
    <t>Anziani (65+)</t>
  </si>
  <si>
    <t>Altri utenti</t>
  </si>
  <si>
    <t>TOTALE</t>
  </si>
  <si>
    <t>Ciclomotori  (a)</t>
  </si>
  <si>
    <t>Motocicli (a)</t>
  </si>
  <si>
    <t>Velocipedi (a)</t>
  </si>
  <si>
    <t>Pedoni</t>
  </si>
  <si>
    <t>Altri Utenti</t>
  </si>
  <si>
    <t>Anni 2010 e 2019, valori assoluti</t>
  </si>
  <si>
    <t>Classe di età</t>
  </si>
  <si>
    <t xml:space="preserve">Morti </t>
  </si>
  <si>
    <t>fino a 5 anni</t>
  </si>
  <si>
    <t>6-9 anni</t>
  </si>
  <si>
    <t>-</t>
  </si>
  <si>
    <t>10-14 anni</t>
  </si>
  <si>
    <t>15-17 anni</t>
  </si>
  <si>
    <t>18-20 anni</t>
  </si>
  <si>
    <t>21-24 anni</t>
  </si>
  <si>
    <t>25-29 anni</t>
  </si>
  <si>
    <t>30-44 anni</t>
  </si>
  <si>
    <t>45-54 anni</t>
  </si>
  <si>
    <t>55-59 anni</t>
  </si>
  <si>
    <t>60-64 anni</t>
  </si>
  <si>
    <t>65 anni e più</t>
  </si>
  <si>
    <t>imprecisata</t>
  </si>
  <si>
    <t>Totale</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</si>
  <si>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</si>
  <si>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</si>
  <si>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</si>
  <si>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</si>
  <si>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</si>
  <si>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</si>
  <si>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</si>
  <si>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</si>
  <si>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</si>
  <si>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</si>
  <si>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</si>
  <si>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</si>
  <si>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</si>
  <si>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</si>
  <si>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</si>
  <si>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</si>
  <si>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</si>
  <si>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</si>
  <si>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</si>
  <si>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</si>
  <si>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</si>
  <si>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</si>
  <si>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</si>
  <si>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Anno 2019, valori assoluti</t>
  </si>
  <si>
    <t>STRADE URBANE</t>
  </si>
  <si>
    <t>STRADE EXTRAURBANE</t>
  </si>
  <si>
    <t>Incrocio</t>
  </si>
  <si>
    <t>Rotatoria</t>
  </si>
  <si>
    <t>Intersezione</t>
  </si>
  <si>
    <t>Rettilineo</t>
  </si>
  <si>
    <t>Curva</t>
  </si>
  <si>
    <t>Altro (paasaggio a livello, dosso, pendenza, galleria)</t>
  </si>
  <si>
    <t>Anno 2019, composizioni percentuali</t>
  </si>
  <si>
    <t>Strade Urbane</t>
  </si>
  <si>
    <t>Altro (passaggo a livello, dosso, pendenze, galleria)</t>
  </si>
  <si>
    <t>Strade ExtraUrbane</t>
  </si>
  <si>
    <t>Altro (passaggio a livello, dosso, pendenza, galleria)</t>
  </si>
  <si>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</si>
  <si>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</si>
  <si>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</si>
  <si>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</si>
  <si>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</si>
  <si>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</si>
  <si>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</si>
  <si>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</si>
  <si>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</si>
  <si>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</si>
  <si>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</si>
  <si>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</si>
  <si>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</si>
  <si>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</si>
  <si>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</si>
  <si>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</si>
  <si>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</si>
  <si>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</si>
  <si>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</si>
  <si>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</si>
  <si>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</si>
  <si>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</si>
  <si>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2019, valori assoluti e indicatori</t>
  </si>
  <si>
    <t>ORA DEL GIORNO</t>
  </si>
  <si>
    <t>Non rilevata</t>
  </si>
  <si>
    <t>Anno 2019, valori assoluti e indice di mortalità.</t>
  </si>
  <si>
    <t>PROVINCIA</t>
  </si>
  <si>
    <t>Venerdì notte</t>
  </si>
  <si>
    <t>Sabato notte</t>
  </si>
  <si>
    <t>Altre notti</t>
  </si>
  <si>
    <t>(a) Dalle ore 22 alle ore 6.</t>
  </si>
  <si>
    <t>(b) Rapporto tra il numero dei morti e il numero degli incidenti stradali con lesioni a persone, moltiplicato 100.</t>
  </si>
  <si>
    <t xml:space="preserve">TAVOLA 10.2. INCIDENTI STRADALI CON LESIONI A PERSONE, MORTI E FERITI E INDICE DI MORTALITA', PER PROVINCIA, GIORNO DELLA SETTIMANA E FASCIA ORARIA NOTTURNA (a). STRADE EXTRAURBANE. LAZIO.  </t>
  </si>
  <si>
    <t xml:space="preserve"> Anno 2019, valori assoluti e variazioni </t>
  </si>
  <si>
    <t>TIPOLOGIA DI COMUNE</t>
  </si>
  <si>
    <t>Variazioni</t>
  </si>
  <si>
    <t>2019/2018</t>
  </si>
  <si>
    <t>Numero comuni</t>
  </si>
  <si>
    <t>%</t>
  </si>
  <si>
    <t>Polo</t>
  </si>
  <si>
    <t>Cintura</t>
  </si>
  <si>
    <t>Totale Centri</t>
  </si>
  <si>
    <t>Intermedio</t>
  </si>
  <si>
    <t>Periferico</t>
  </si>
  <si>
    <t>Ultra periferico</t>
  </si>
  <si>
    <t>Totale Aree interne</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</si>
  <si>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</si>
  <si>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</si>
  <si>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</si>
  <si>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</si>
  <si>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</si>
  <si>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</si>
  <si>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</si>
  <si>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</si>
  <si>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</si>
  <si>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</si>
  <si>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</si>
  <si>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</si>
  <si>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</si>
  <si>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</si>
  <si>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</si>
  <si>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</si>
  <si>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</si>
  <si>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</si>
  <si>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</si>
  <si>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</si>
  <si>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</si>
  <si>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</si>
  <si>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</si>
  <si>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</si>
  <si>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</si>
  <si>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Agente di Polizia</t>
  </si>
  <si>
    <t>Agente di Polizia provinciale</t>
  </si>
  <si>
    <t>(a) Sono incluse nella categoria 'Altre strade': le strade Statali, Regionali, Provinciali fuori dall'abitato e Comunali extraurbane.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</si>
  <si>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</si>
  <si>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</si>
  <si>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</si>
  <si>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</si>
  <si>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</si>
  <si>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</si>
  <si>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</si>
  <si>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</si>
  <si>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</si>
  <si>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</si>
  <si>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</si>
  <si>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</si>
  <si>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</si>
  <si>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</si>
  <si>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</si>
  <si>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</si>
  <si>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</si>
  <si>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</si>
  <si>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</si>
  <si>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</si>
  <si>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</si>
  <si>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</si>
  <si>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</si>
  <si>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</si>
  <si>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</si>
  <si>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</si>
  <si>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</si>
  <si>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</si>
  <si>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</si>
  <si>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</si>
  <si>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</si>
  <si>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</si>
  <si>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</si>
  <si>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</si>
  <si>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</si>
  <si>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</si>
  <si>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</si>
  <si>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</si>
  <si>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</si>
  <si>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</si>
  <si>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</si>
  <si>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</si>
  <si>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</si>
  <si>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</si>
  <si>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Anno 2019, valori assoluti e indice di gravità</t>
  </si>
  <si>
    <t>Categoria di utente</t>
  </si>
  <si>
    <t>Indice di gravità (a)</t>
  </si>
  <si>
    <t>Composizione    percentuale</t>
  </si>
  <si>
    <t>Valori   assoluti</t>
  </si>
  <si>
    <t>Composizione  percentuale</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</si>
  <si>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</si>
  <si>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</si>
  <si>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</si>
  <si>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</si>
  <si>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</si>
  <si>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</si>
  <si>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Anno 2019 valori assoluti e indicatori</t>
  </si>
  <si>
    <t>CAPOLUOGHI</t>
  </si>
  <si>
    <t>Incidenti per 1.000 ab.</t>
  </si>
  <si>
    <t>Morti per 100.000 ab.</t>
  </si>
  <si>
    <t>Feriti per 100.000 ab.</t>
  </si>
  <si>
    <t>Altri Comuni</t>
  </si>
  <si>
    <t>Albano Laziale</t>
  </si>
  <si>
    <t>Anzio</t>
  </si>
  <si>
    <t>Cerveteri</t>
  </si>
  <si>
    <t>Civitavecchia</t>
  </si>
  <si>
    <t>Guidonia Montecelio</t>
  </si>
  <si>
    <t>Marino</t>
  </si>
  <si>
    <t>Monterotondo</t>
  </si>
  <si>
    <t>Nettuno</t>
  </si>
  <si>
    <t>Pomezia</t>
  </si>
  <si>
    <t>Tivoli</t>
  </si>
  <si>
    <t>Velletri</t>
  </si>
  <si>
    <t>Ladispoli</t>
  </si>
  <si>
    <t>Ardea</t>
  </si>
  <si>
    <t>Ciampino</t>
  </si>
  <si>
    <t>Fiumicino</t>
  </si>
  <si>
    <t>Fonte Nuova</t>
  </si>
  <si>
    <t>Aprilia</t>
  </si>
  <si>
    <t>Cisterna di Latina</t>
  </si>
  <si>
    <t>Fondi</t>
  </si>
  <si>
    <t>Formia</t>
  </si>
  <si>
    <t>Terracina</t>
  </si>
  <si>
    <t>Cassino</t>
  </si>
  <si>
    <t>Totale comuni &gt;30.000 abitanti</t>
  </si>
  <si>
    <t>Altri comuni</t>
  </si>
  <si>
    <t xml:space="preserve">Anno 2019, valori assoluti </t>
  </si>
  <si>
    <r>
      <t xml:space="preserve">CAPOLUOGHI                                </t>
    </r>
    <r>
      <rPr>
        <sz val="9"/>
        <color rgb="FF000000"/>
        <rFont val="Arial Narrow"/>
        <family val="2"/>
      </rPr>
      <t>Altri Comuni</t>
    </r>
  </si>
  <si>
    <t xml:space="preserve">Strade extra-urbane </t>
  </si>
  <si>
    <t>Totale comuni &gt; 30.000 abitanti</t>
  </si>
  <si>
    <t>REGIONI</t>
  </si>
  <si>
    <t>COSTO SOCIALE (a)</t>
  </si>
  <si>
    <t>PROCAPITE (in euro)</t>
  </si>
  <si>
    <t>TOTALE (in euro)</t>
  </si>
  <si>
    <t>Campania</t>
  </si>
  <si>
    <t>Calabria</t>
  </si>
  <si>
    <t>Basilicata</t>
  </si>
  <si>
    <t xml:space="preserve">Valle d'Aosta/Vallée d'Aoste </t>
  </si>
  <si>
    <t>Sicilia</t>
  </si>
  <si>
    <t>Sardegna</t>
  </si>
  <si>
    <t>Piemonte</t>
  </si>
  <si>
    <t>Abruzzo</t>
  </si>
  <si>
    <t>Umbria</t>
  </si>
  <si>
    <t>Friuli-Venezia-Giulia</t>
  </si>
  <si>
    <t>Molise</t>
  </si>
  <si>
    <t>Lombardia</t>
  </si>
  <si>
    <t>Trentino-A.Adige</t>
  </si>
  <si>
    <t>Veneto</t>
  </si>
  <si>
    <t>Marche</t>
  </si>
  <si>
    <t>Toscana</t>
  </si>
  <si>
    <t>Emilia-Romagna</t>
  </si>
  <si>
    <t>Liguria</t>
  </si>
  <si>
    <t>ITALIA</t>
  </si>
  <si>
    <t>Polizia Stradale</t>
  </si>
  <si>
    <t>CarabinierI</t>
  </si>
  <si>
    <t>Polizia Municipale</t>
  </si>
  <si>
    <t>Polizia Provinciale</t>
  </si>
  <si>
    <t>stradale</t>
  </si>
  <si>
    <t>municipale</t>
  </si>
  <si>
    <t>provinciale</t>
  </si>
  <si>
    <t>Anno 2019, valori assoluti e composizioni percentuali e indice di mortalità.</t>
  </si>
  <si>
    <t>ANNO 2019, valori assoluti.</t>
  </si>
  <si>
    <t>TAVOLA 1. INCIDENTI STRADALI, MORTI E FERITI PER PROVINCIA, LAZIO</t>
  </si>
  <si>
    <t>TAVOLA 1.1. INCIDENTI STRADALI CON LESIONI A PERSONE, MORTI E FERITI PER PROVINCIA, LAZIO</t>
  </si>
  <si>
    <t>TAVOLA 1.2. INCIDENTI STRADALI CON LESIONI A PERSONE, MORTI E FERITI  PER PROVINCIA, LAZIO</t>
  </si>
  <si>
    <t>TAVOLA 2. INDICE DI MORTALITA' E DI GRAVITA' PER PROVINCIA, LAZIO</t>
  </si>
  <si>
    <t>TAVOLA 2.1. INDICE DI MORTALITA' E DI GRAVITA' PER PROVINCIA, LAZIO</t>
  </si>
  <si>
    <t>TAVOLA 3. INCIDENTI STRADALI CON LESIONI A PERSONE MORTI E FERITI, LAZIO</t>
  </si>
  <si>
    <t>TAVOLA 4.1. UTENTI VULNERABILI  MORTI IN INCIDENTI STRADALI PER ETA' IN LAZIO E IN ITALIA</t>
  </si>
  <si>
    <t>TAVOLA 4.2.  UTENTI VULNERABILI MORTI IN INCIDENTI STRADALI PER CATEGORIA DI UTENTE DELLA STRADA IN LAZIO E IN ITALIA</t>
  </si>
  <si>
    <t>TAVOLA 4.3. UTENTI  MORTI E FERITI IN INCIDENTI STRADALI PER CLASSI DI ETA' NEL LAZIO E IN ITALIA</t>
  </si>
  <si>
    <t>Anni 2010 e 2019, valori assoluti e composizioni percentuali</t>
  </si>
  <si>
    <t xml:space="preserve"> TAVOLA 5. INCIDENTI STRADALI CON LESIONI A PERSONE SECONDO LA CATEGORIA DELLA STRADA, LAZIO</t>
  </si>
  <si>
    <t>TAVOLA 5.1. INCIDENTI STRADALI CON LESIONI A PERSONE SECONDO LA CATEGORIA DELLA STRADA, LAZIO</t>
  </si>
  <si>
    <t>TAVOLA 5.2. INCIDENTI STRADALI CON LESIONI A PERSONE SECONDO IL TIPO DI STRADA, LAZIO</t>
  </si>
  <si>
    <t>TAVOLA 6. INCIDENTI STRADALI CON LESIONI A PERSONE PER PROVINCIA, CARATTERISTICA DELLA STRADA E AMBITO STRADALE, LAZIO</t>
  </si>
  <si>
    <t xml:space="preserve">TAVOLA 6.1. INCIDENTI STRADALI CON LESIONI A PERSONE PER CARATTERISTICA DELLA STRADA E AMBITO STRADALE, LAZIO </t>
  </si>
  <si>
    <t>TAVOLA  6.2. INCIDENTI STRADALI CON LESIONI A PERSONE PER CARATTERISTICA DELLA STRADA E AMBITO STRADALE, LAZIO</t>
  </si>
  <si>
    <t>TAVOLA 7. INCIDENTI STRADALI CON LESIONI A PERSONE PER MESE, LAZIO</t>
  </si>
  <si>
    <t>TAVOLA 8. INCIDENTI STRADALI CON LESIONI A PERSONE MORTI E FERITI PER GIORNO DELLA SETTIMANA, LAZIO</t>
  </si>
  <si>
    <t>TAVOLA 9. INCIDENTI STRADALI CON LESIONI A PERSONE MORTI E FERITI PER ORA DEL GIORNO, LAZIO</t>
  </si>
  <si>
    <t>TAVOLA 10. INCIDENTI STRADALI CON LESIONI A PERSONE, MORTI E FERITI E INDICE DI MORTALITA', PER PROVINCIA, GIORNO DELLA SETTIMANA E FASCIA ORARIA NOTTURNA (a), LAZIO</t>
  </si>
  <si>
    <t>Anno 2019, valori assoluti e indice di mortalità</t>
  </si>
  <si>
    <t>TAVOLA 10.1. INCIDENTI STRADALI CON LESIONI A PERSONE, MORTI E FERITI E INDICE DI MORTALITA', PER PROVINCIA, GIORNO DELLA SETTIMANA E FASCIA ORARIA NOTTURNA (a), STRADE URBANE, LAZIO</t>
  </si>
  <si>
    <t>Tavola 11. INCIDENTI STRADALI, MORTI E FERITIPER TIPOLOGIA DI COMUNE, LAZIO</t>
  </si>
  <si>
    <t>TAVOLA 12. INCIDENTI STRADALI, MORTI E FERITI PER TIPOLOGIA DI COMUNE, LAZIO</t>
  </si>
  <si>
    <t>Tavola 13. INCIDENTI STRADALI CON LESIONI A PERSONE INFORTUNATE SECONDO LA NATURA, LAZIO</t>
  </si>
  <si>
    <t>TAVOLA 14. CAUSE ACCERTATE O PRESUNTE DI INCIDENTE SECONDO L’AMBITO STRADALE, LAZIO</t>
  </si>
  <si>
    <t xml:space="preserve">TAVOLA 15. MORTI E FERITI PER CATEGORIA DI UTENTI E CLASSE DI ETÀ, LAZIO </t>
  </si>
  <si>
    <t>TAVOLA 16. MORTI E FERITI PER CATEGORIA DI UTENTI E GENERE, LAZIO</t>
  </si>
  <si>
    <t>TAVOLA 17. INCIDENTI STRADALI, MORTI E FERITI NEI COMUNI CAPOLUOGO E NEI COMUNI CON ALMENO 30.000 ABITANTI, LAZIO</t>
  </si>
  <si>
    <t>TAVOLA 18. INCIDENTI STRADALI, MORTI E FERITI PER CATEGORIA DELLA STRADA NEI COMUNI CAPOLUOGO E NEI COMUNI CON ALMENO 30.000 ABITANTI, LAZIO</t>
  </si>
  <si>
    <t xml:space="preserve">TAVOLA 19. COSTI SOCIALI TOTALI E PRO-CAPITE PER REGIONE, ITALIA </t>
  </si>
  <si>
    <t>Anno 2019</t>
  </si>
  <si>
    <t>TAVOLA 20. INCIDENTI STRADALI CON LESIONI A PERSONE PER ORGANO DI RILEVAZIONE, CATEGORIA DELLA STRADA E PROVINCIA, LAZIO</t>
  </si>
  <si>
    <t>TAVOLA 21. INCIDENTI STRADALI CON LESIONI A PERSONE PER ORGANO DI RILEVAZIONE E MESE, LAZIO</t>
  </si>
  <si>
    <t>TAVOLA 22. INCIDENTI STRADALI CON LESIONI A PERSONE PER ORGANO DI RILEVAZIONE E GIORNO DELLA SETTIMANA, LAZIO</t>
  </si>
  <si>
    <t>TAVOLA 23. INCIDENTI STRADALI CON LESIONI A PERSONE PER ORGANO DI RILEVAZIONE E ORA DEL GIORNO, LAZIO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</si>
</sst>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0000"/>
    <numFmt numFmtId="167" formatCode="_-* #,##0_-;\-* #,##0_-;_-* &quot;-&quot;??_-;_-@_-"/>
  </numFmts>
  <fonts count="38"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b/>
      <sz val="8"/>
      <color rgb="FF000000"/>
      <name val="Arial"/>
      <family val="2"/>
    </font>
    <font>
      <sz val="8"/>
      <color theme="1"/>
      <name val="Calibri"/>
      <family val="2"/>
      <scheme val="minor"/>
    </font>
    <font>
      <sz val="8"/>
      <color rgb="FF000000"/>
      <name val="Arial"/>
      <family val="2"/>
    </font>
    <font>
      <sz val="7.5"/>
      <color rgb="FF000000"/>
      <name val="Arial Narrow"/>
      <family val="2"/>
    </font>
    <font>
      <sz val="9"/>
      <color theme="1"/>
      <name val="Arial Narrow"/>
      <family val="2"/>
    </font>
    <font>
      <sz val="8"/>
      <color theme="1"/>
      <name val="Arial"/>
      <family val="2"/>
    </font>
    <font>
      <sz val="7.5"/>
      <color theme="1"/>
      <name val="Arial Narrow"/>
      <family val="2"/>
    </font>
    <font>
      <sz val="11"/>
      <color theme="1"/>
      <name val="Calibri"/>
      <family val="2"/>
      <scheme val="minor"/>
    </font>
    <font>
      <sz val="9"/>
      <color theme="1"/>
      <name val="Calibri"/>
      <family val="2"/>
      <scheme val="minor"/>
    </font>
    <font>
      <sz val="9.5"/>
      <color theme="1"/>
      <name val="Arial Narrow"/>
      <family val="2"/>
    </font>
    <font>
      <b/>
      <sz val="9"/>
      <name val="Arial Narrow"/>
      <family val="2"/>
    </font>
    <font>
      <b/>
      <sz val="9"/>
      <color theme="1"/>
      <name val="Arial Narrow"/>
      <family val="2"/>
    </font>
    <font>
      <sz val="9"/>
      <name val="Arial Narrow"/>
      <family val="2"/>
    </font>
    <font>
      <sz val="9.5"/>
      <name val="Arial Narrow"/>
      <family val="2"/>
    </font>
    <font>
      <b/>
      <sz val="9"/>
      <color theme="0"/>
      <name val="Arial Narrow"/>
      <family val="2"/>
    </font>
    <font>
      <b/>
      <i/>
      <sz val="8"/>
      <color theme="1"/>
      <name val="Arial"/>
      <family val="2"/>
    </font>
    <font>
      <b/>
      <sz val="10"/>
      <name val="Arial Narrow"/>
      <family val="2"/>
    </font>
    <font>
      <sz val="11"/>
      <name val="Calibri"/>
      <family val="2"/>
      <scheme val="minor"/>
    </font>
    <font>
      <sz val="9.5"/>
      <name val="Calibri"/>
      <family val="2"/>
      <scheme val="minor"/>
    </font>
    <font>
      <b/>
      <sz val="8"/>
      <color theme="1"/>
      <name val="Arial"/>
      <family val="2"/>
    </font>
    <font>
      <b/>
      <sz val="8"/>
      <color theme="0" tint="-0.499984740745262"/>
      <name val="Arial"/>
      <family val="2"/>
    </font>
    <font>
      <sz val="11"/>
      <color theme="1"/>
      <name val="Arial Narrow"/>
      <family val="2"/>
    </font>
    <font>
      <b/>
      <sz val="10"/>
      <color theme="0" tint="-0.499984740745262"/>
      <name val="Arial Narrow"/>
      <family val="2"/>
    </font>
    <font>
      <i/>
      <sz val="8"/>
      <color theme="1"/>
      <name val="Arial"/>
      <family val="2"/>
    </font>
    <font>
      <sz val="9"/>
      <color rgb="FFFFFFFF"/>
      <name val="Arial Narrow"/>
      <family val="2"/>
    </font>
    <font>
      <sz val="10"/>
      <name val="MS Sans Serif"/>
      <family val="2"/>
    </font>
    <font>
      <sz val="7"/>
      <color theme="1"/>
      <name val="Arial"/>
      <family val="2"/>
    </font>
    <font>
      <sz val="7.5"/>
      <color rgb="FF000000"/>
      <name val="Arial"/>
      <family val="2"/>
    </font>
    <font>
      <sz val="10"/>
      <name val="Arial"/>
    </font>
    <font>
      <b/>
      <sz val="10"/>
      <color theme="0"/>
      <name val="Arial"/>
      <family val="2"/>
    </font>
    <font>
      <i/>
      <sz val="8"/>
      <color rgb="FF000000"/>
      <name val="Arial"/>
      <family val="2"/>
    </font>
    <font>
      <sz val="8"/>
      <color theme="1"/>
      <name val="Arial Narrow"/>
      <family val="2"/>
    </font>
  </fonts>
  <fills count="1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AFBFE"/>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C1C1C1"/>
      </left>
      <right/>
      <top/>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bottom style="medium">
        <color indexed="64"/>
      </bottom>
      <diagonal/>
    </border>
    <border>
      <left/>
      <right/>
      <top style="medium">
        <color indexed="64"/>
      </top>
      <bottom/>
      <diagonal/>
    </border>
    <border>
      <left style="medium">
        <color rgb="FFC1C1C1"/>
      </left>
      <right/>
      <top style="medium">
        <color rgb="FFC1C1C1"/>
      </top>
      <bottom/>
      <diagonal/>
    </border>
    <border>
      <left/>
      <right/>
      <top style="medium">
        <color rgb="FFC1C1C1"/>
      </top>
      <bottom/>
      <diagonal/>
    </border>
  </borders>
  <cellStyleXfs count="5">
    <xf numFmtId="0" fontId="0" fillId="0" borderId="0"/>
    <xf numFmtId="9" fontId="13" fillId="0" borderId="0" applyFont="0" applyFill="0" applyBorder="0" applyAlignment="0" applyProtection="0"/>
    <xf numFmtId="43" fontId="13" fillId="0" borderId="0" applyFont="0" applyFill="0" applyBorder="0" applyAlignment="0" applyProtection="0"/>
    <xf numFmtId="0" fontId="31" fillId="0" borderId="0"/>
    <xf numFmtId="0" fontId="34" fillId="0" borderId="0"/>
  </cellStyleXfs>
  <cellXfs count="416">
    <xf numFmtId="0" fontId="0" fillId="0" borderId="0" xfId="0"/>
    <xf numFmtId="0" fontId="4" fillId="3" borderId="2" xfId="0" applyFont="1" applyFill="1" applyBorder="1" applyAlignment="1">
      <alignment horizontal="right" vertical="center" wrapText="1"/>
    </xf>
    <xf numFmtId="0" fontId="4" fillId="0" borderId="3" xfId="0" applyFont="1" applyBorder="1" applyAlignment="1">
      <alignment vertical="center" wrapText="1"/>
    </xf>
    <xf numFmtId="3" fontId="4" fillId="2" borderId="3" xfId="0" applyNumberFormat="1" applyFont="1" applyFill="1" applyBorder="1" applyAlignment="1">
      <alignment horizontal="right" vertical="center" wrapText="1"/>
    </xf>
    <xf numFmtId="3" fontId="4" fillId="3" borderId="3" xfId="0" applyNumberFormat="1" applyFont="1" applyFill="1" applyBorder="1" applyAlignment="1">
      <alignment horizontal="right" vertical="center" wrapText="1"/>
    </xf>
    <xf numFmtId="0" fontId="4" fillId="2" borderId="3" xfId="0" applyFont="1" applyFill="1" applyBorder="1" applyAlignment="1">
      <alignment horizontal="right" vertical="center" wrapText="1"/>
    </xf>
    <xf numFmtId="164" fontId="4" fillId="3" borderId="3" xfId="0" applyNumberFormat="1" applyFont="1" applyFill="1" applyBorder="1" applyAlignment="1">
      <alignment horizontal="right" vertical="center" wrapText="1"/>
    </xf>
    <xf numFmtId="165" fontId="4" fillId="2" borderId="3" xfId="0" applyNumberFormat="1" applyFont="1" applyFill="1" applyBorder="1" applyAlignment="1">
      <alignment horizontal="right" vertical="center" wrapText="1"/>
    </xf>
    <xf numFmtId="0" fontId="5" fillId="4" borderId="3" xfId="0" applyFont="1" applyFill="1" applyBorder="1" applyAlignment="1">
      <alignment vertical="center" wrapText="1"/>
    </xf>
    <xf numFmtId="3" fontId="5" fillId="4" borderId="3" xfId="0" applyNumberFormat="1" applyFont="1" applyFill="1" applyBorder="1" applyAlignment="1">
      <alignment horizontal="right" vertical="center" wrapText="1"/>
    </xf>
    <xf numFmtId="0" fontId="5" fillId="4" borderId="3" xfId="0" applyFont="1" applyFill="1" applyBorder="1" applyAlignment="1">
      <alignment horizontal="right" vertical="center" wrapText="1"/>
    </xf>
    <xf numFmtId="165" fontId="5" fillId="4" borderId="3" xfId="0" applyNumberFormat="1" applyFont="1" applyFill="1" applyBorder="1" applyAlignment="1">
      <alignment horizontal="right" vertical="center" wrapText="1"/>
    </xf>
    <xf numFmtId="0" fontId="5" fillId="4" borderId="2" xfId="0" applyFont="1" applyFill="1" applyBorder="1" applyAlignment="1">
      <alignment vertical="center" wrapText="1"/>
    </xf>
    <xf numFmtId="3" fontId="5" fillId="4" borderId="2" xfId="0" applyNumberFormat="1" applyFont="1" applyFill="1" applyBorder="1" applyAlignment="1">
      <alignment horizontal="right" vertical="center" wrapText="1"/>
    </xf>
    <xf numFmtId="0" fontId="5" fillId="4" borderId="2" xfId="0" applyFont="1" applyFill="1" applyBorder="1" applyAlignment="1">
      <alignment horizontal="right" vertical="center" wrapText="1"/>
    </xf>
    <xf numFmtId="165" fontId="5" fillId="4" borderId="2" xfId="0" applyNumberFormat="1" applyFont="1" applyFill="1" applyBorder="1" applyAlignment="1">
      <alignment horizontal="right" vertical="center" wrapText="1"/>
    </xf>
    <xf numFmtId="0" fontId="6" fillId="0" borderId="4" xfId="0" applyFont="1" applyBorder="1" applyAlignment="1">
      <alignment horizontal="left" vertical="top"/>
    </xf>
    <xf numFmtId="0" fontId="1" fillId="0" borderId="0" xfId="0" applyFont="1" applyAlignment="1">
      <alignment horizontal="justify"/>
    </xf>
    <xf numFmtId="0" fontId="0" fillId="0" borderId="0" xfId="0" applyAlignment="1"/>
    <xf numFmtId="0" fontId="0" fillId="0" borderId="0" xfId="0" applyAlignment="1"/>
    <xf numFmtId="0" fontId="7" fillId="0" borderId="0" xfId="0" applyFont="1" applyAlignment="1">
      <alignment horizontal="left"/>
    </xf>
    <xf numFmtId="0" fontId="7" fillId="0" borderId="0" xfId="0" applyFont="1" applyAlignment="1">
      <alignment wrapText="1"/>
    </xf>
    <xf numFmtId="0" fontId="7" fillId="0" borderId="0" xfId="0" applyFont="1"/>
    <xf numFmtId="0" fontId="4" fillId="6" borderId="3" xfId="0" applyFont="1" applyFill="1" applyBorder="1" applyAlignment="1">
      <alignment horizontal="right" wrapText="1"/>
    </xf>
    <xf numFmtId="165" fontId="4" fillId="5" borderId="3" xfId="0" applyNumberFormat="1" applyFont="1" applyFill="1" applyBorder="1" applyAlignment="1">
      <alignment horizontal="right" vertical="center" wrapText="1"/>
    </xf>
    <xf numFmtId="165" fontId="4" fillId="0" borderId="3" xfId="0" applyNumberFormat="1" applyFont="1" applyBorder="1" applyAlignment="1">
      <alignment horizontal="right" vertical="center" wrapText="1"/>
    </xf>
    <xf numFmtId="165" fontId="4" fillId="7" borderId="3" xfId="0" applyNumberFormat="1" applyFont="1" applyFill="1" applyBorder="1" applyAlignment="1">
      <alignment horizontal="right" vertical="center" wrapText="1"/>
    </xf>
    <xf numFmtId="165" fontId="4" fillId="6" borderId="3" xfId="0" applyNumberFormat="1" applyFont="1" applyFill="1" applyBorder="1" applyAlignment="1">
      <alignment horizontal="right" vertical="center" wrapText="1"/>
    </xf>
    <xf numFmtId="165" fontId="8" fillId="0" borderId="0" xfId="0" applyNumberFormat="1" applyFont="1" applyAlignment="1">
      <alignment vertical="top"/>
    </xf>
    <xf numFmtId="0" fontId="9" fillId="0" borderId="0" xfId="0" applyFont="1" applyAlignment="1"/>
    <xf numFmtId="0" fontId="2" fillId="0" borderId="2" xfId="0" applyFont="1" applyBorder="1" applyAlignment="1"/>
    <xf numFmtId="0" fontId="4" fillId="6" borderId="1" xfId="0" applyFont="1" applyFill="1" applyBorder="1" applyAlignment="1">
      <alignment horizontal="right" wrapText="1"/>
    </xf>
    <xf numFmtId="164" fontId="4" fillId="2" borderId="3" xfId="0" applyNumberFormat="1" applyFont="1" applyFill="1" applyBorder="1" applyAlignment="1">
      <alignment horizontal="right" vertical="center" wrapText="1"/>
    </xf>
    <xf numFmtId="165" fontId="5" fillId="4" borderId="3" xfId="0" applyNumberFormat="1" applyFont="1" applyFill="1" applyBorder="1" applyAlignment="1">
      <alignment horizontal="right" wrapText="1"/>
    </xf>
    <xf numFmtId="0" fontId="8" fillId="0" borderId="0" xfId="0" applyFont="1" applyAlignment="1">
      <alignment vertical="top"/>
    </xf>
    <xf numFmtId="0" fontId="1" fillId="0" borderId="0" xfId="0" applyFont="1" applyAlignment="1"/>
    <xf numFmtId="0" fontId="10" fillId="0" borderId="3" xfId="0" applyFont="1" applyBorder="1"/>
    <xf numFmtId="3" fontId="10" fillId="0" borderId="3" xfId="0" applyNumberFormat="1" applyFont="1" applyBorder="1"/>
    <xf numFmtId="164" fontId="10" fillId="0" borderId="3" xfId="0" applyNumberFormat="1" applyFont="1" applyBorder="1"/>
    <xf numFmtId="3" fontId="5" fillId="4" borderId="3" xfId="0" applyNumberFormat="1" applyFont="1" applyFill="1" applyBorder="1" applyAlignment="1">
      <alignment horizontal="right" wrapText="1"/>
    </xf>
    <xf numFmtId="164" fontId="5" fillId="4" borderId="3" xfId="0" applyNumberFormat="1" applyFont="1" applyFill="1" applyBorder="1" applyAlignment="1">
      <alignment horizontal="right" wrapText="1"/>
    </xf>
    <xf numFmtId="0" fontId="8" fillId="0" borderId="0" xfId="0" applyFont="1" applyAlignment="1">
      <alignment horizontal="left" vertical="center"/>
    </xf>
    <xf numFmtId="0" fontId="11" fillId="0" borderId="0" xfId="0" applyFont="1"/>
    <xf numFmtId="0" fontId="8" fillId="8" borderId="0" xfId="0" applyFont="1" applyFill="1" applyAlignment="1">
      <alignment horizontal="left" vertical="top"/>
    </xf>
    <xf numFmtId="0" fontId="4" fillId="0" borderId="3" xfId="0" applyFont="1" applyBorder="1" applyAlignment="1">
      <alignment wrapText="1"/>
    </xf>
    <xf numFmtId="165" fontId="4" fillId="7" borderId="3" xfId="0" applyNumberFormat="1" applyFont="1" applyFill="1" applyBorder="1" applyAlignment="1">
      <alignment horizontal="right" wrapText="1"/>
    </xf>
    <xf numFmtId="165" fontId="4" fillId="0" borderId="3" xfId="0" applyNumberFormat="1" applyFont="1" applyFill="1" applyBorder="1" applyAlignment="1">
      <alignment horizontal="right" wrapText="1"/>
    </xf>
    <xf numFmtId="165" fontId="4" fillId="6" borderId="3" xfId="0" applyNumberFormat="1" applyFont="1" applyFill="1" applyBorder="1" applyAlignment="1">
      <alignment horizontal="right" wrapText="1"/>
    </xf>
    <xf numFmtId="165" fontId="11" fillId="0" borderId="0" xfId="0" applyNumberFormat="1" applyFont="1"/>
    <xf numFmtId="0" fontId="11" fillId="7" borderId="0" xfId="0" applyFont="1" applyFill="1"/>
    <xf numFmtId="165" fontId="11" fillId="7" borderId="0" xfId="0" applyNumberFormat="1" applyFont="1" applyFill="1"/>
    <xf numFmtId="0" fontId="5" fillId="4" borderId="3" xfId="0" applyFont="1" applyFill="1" applyBorder="1" applyAlignment="1">
      <alignment wrapText="1"/>
    </xf>
    <xf numFmtId="165" fontId="5" fillId="4" borderId="3" xfId="0" applyNumberFormat="1" applyFont="1" applyFill="1" applyBorder="1" applyAlignment="1">
      <alignment wrapText="1"/>
    </xf>
    <xf numFmtId="0" fontId="11" fillId="0" borderId="0" xfId="0" applyFont="1" applyAlignment="1">
      <alignment horizontal="left" vertical="center"/>
    </xf>
    <xf numFmtId="0" fontId="11" fillId="0" borderId="0" xfId="0" applyFont="1" applyAlignment="1">
      <alignment horizontal="left"/>
    </xf>
    <xf numFmtId="0" fontId="4" fillId="0" borderId="3" xfId="0" applyFont="1" applyBorder="1" applyAlignment="1">
      <alignment horizontal="left" wrapText="1"/>
    </xf>
    <xf numFmtId="3" fontId="4" fillId="5"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165" fontId="4" fillId="0" borderId="3" xfId="0" applyNumberFormat="1" applyFont="1" applyBorder="1" applyAlignment="1">
      <alignment horizontal="right" wrapText="1"/>
    </xf>
    <xf numFmtId="165" fontId="4" fillId="5" borderId="3" xfId="0" applyNumberFormat="1" applyFont="1" applyFill="1" applyBorder="1" applyAlignment="1">
      <alignment horizontal="right" wrapText="1"/>
    </xf>
    <xf numFmtId="0" fontId="4" fillId="0" borderId="5" xfId="0" applyFont="1" applyBorder="1" applyAlignment="1">
      <alignment horizontal="left" wrapText="1"/>
    </xf>
    <xf numFmtId="0" fontId="9" fillId="9" borderId="6" xfId="0" applyFont="1" applyFill="1" applyBorder="1" applyAlignment="1">
      <alignment vertical="top"/>
    </xf>
    <xf numFmtId="0" fontId="12" fillId="0" borderId="0" xfId="0" applyFont="1"/>
    <xf numFmtId="0" fontId="9" fillId="9" borderId="7" xfId="0" applyFont="1" applyFill="1" applyBorder="1" applyAlignment="1">
      <alignment vertical="top"/>
    </xf>
    <xf numFmtId="0" fontId="12" fillId="0" borderId="7" xfId="0" applyFont="1" applyBorder="1"/>
    <xf numFmtId="0" fontId="0" fillId="0" borderId="0" xfId="0" applyAlignment="1"/>
    <xf numFmtId="0" fontId="0" fillId="0" borderId="0" xfId="0" applyBorder="1" applyAlignment="1"/>
    <xf numFmtId="1" fontId="4" fillId="6" borderId="3" xfId="0" applyNumberFormat="1" applyFont="1" applyFill="1" applyBorder="1" applyAlignment="1">
      <alignment horizontal="right" wrapText="1"/>
    </xf>
    <xf numFmtId="0" fontId="4" fillId="6" borderId="3" xfId="0" applyNumberFormat="1" applyFont="1" applyFill="1" applyBorder="1" applyAlignment="1">
      <alignment horizontal="right" wrapText="1"/>
    </xf>
    <xf numFmtId="3" fontId="4" fillId="5" borderId="3" xfId="0" applyNumberFormat="1" applyFont="1" applyFill="1" applyBorder="1" applyAlignment="1">
      <alignment wrapText="1"/>
    </xf>
    <xf numFmtId="3" fontId="4" fillId="0" borderId="3" xfId="0" applyNumberFormat="1" applyFont="1" applyFill="1" applyBorder="1" applyAlignment="1">
      <alignment wrapText="1"/>
    </xf>
    <xf numFmtId="3" fontId="4" fillId="7" borderId="3" xfId="0" applyNumberFormat="1" applyFont="1" applyFill="1" applyBorder="1" applyAlignment="1">
      <alignment wrapText="1"/>
    </xf>
    <xf numFmtId="165" fontId="4" fillId="7" borderId="3" xfId="1" applyNumberFormat="1" applyFont="1" applyFill="1" applyBorder="1" applyAlignment="1">
      <alignment horizontal="right" wrapText="1"/>
    </xf>
    <xf numFmtId="164" fontId="4" fillId="0" borderId="3" xfId="0" applyNumberFormat="1" applyFont="1" applyFill="1" applyBorder="1" applyAlignment="1">
      <alignment wrapText="1"/>
    </xf>
    <xf numFmtId="165" fontId="4" fillId="0" borderId="3" xfId="1" applyNumberFormat="1" applyFont="1" applyFill="1" applyBorder="1" applyAlignment="1">
      <alignment horizontal="right" wrapText="1"/>
    </xf>
    <xf numFmtId="165" fontId="4" fillId="7" borderId="0" xfId="1" applyNumberFormat="1" applyFont="1" applyFill="1" applyBorder="1" applyAlignment="1">
      <alignment horizontal="right" wrapText="1"/>
    </xf>
    <xf numFmtId="3" fontId="5" fillId="4" borderId="3" xfId="0" applyNumberFormat="1" applyFont="1" applyFill="1" applyBorder="1" applyAlignment="1">
      <alignment wrapText="1"/>
    </xf>
    <xf numFmtId="0" fontId="14" fillId="0" borderId="0" xfId="0" applyFont="1" applyFill="1"/>
    <xf numFmtId="1" fontId="4" fillId="0" borderId="3" xfId="0" applyNumberFormat="1" applyFont="1" applyFill="1" applyBorder="1" applyAlignment="1">
      <alignment horizontal="right" wrapText="1"/>
    </xf>
    <xf numFmtId="3" fontId="4" fillId="0" borderId="3" xfId="0" applyNumberFormat="1" applyFont="1" applyFill="1" applyBorder="1" applyAlignment="1">
      <alignment horizontal="right" wrapText="1"/>
    </xf>
    <xf numFmtId="3" fontId="4" fillId="7" borderId="3" xfId="0" applyNumberFormat="1" applyFont="1" applyFill="1" applyBorder="1" applyAlignment="1">
      <alignment horizontal="right" wrapText="1"/>
    </xf>
    <xf numFmtId="165" fontId="4" fillId="5" borderId="3" xfId="1" applyNumberFormat="1" applyFont="1" applyFill="1" applyBorder="1" applyAlignment="1">
      <alignment horizontal="right" wrapText="1"/>
    </xf>
    <xf numFmtId="0" fontId="15" fillId="0" borderId="0" xfId="0" applyFont="1"/>
    <xf numFmtId="0" fontId="10" fillId="6" borderId="3" xfId="0" applyFont="1" applyFill="1" applyBorder="1" applyAlignment="1">
      <alignment horizontal="right"/>
    </xf>
    <xf numFmtId="0" fontId="18" fillId="6" borderId="3" xfId="0" applyFont="1" applyFill="1" applyBorder="1" applyAlignment="1">
      <alignment vertical="top" wrapText="1"/>
    </xf>
    <xf numFmtId="3" fontId="18" fillId="7" borderId="3" xfId="0" quotePrefix="1" applyNumberFormat="1" applyFont="1" applyFill="1" applyBorder="1" applyAlignment="1">
      <alignment horizontal="right"/>
    </xf>
    <xf numFmtId="3" fontId="18" fillId="6" borderId="3" xfId="0" applyNumberFormat="1" applyFont="1" applyFill="1" applyBorder="1" applyAlignment="1">
      <alignment horizontal="right"/>
    </xf>
    <xf numFmtId="3" fontId="10" fillId="7" borderId="3" xfId="0" applyNumberFormat="1" applyFont="1" applyFill="1" applyBorder="1" applyAlignment="1">
      <alignment horizontal="right"/>
    </xf>
    <xf numFmtId="3" fontId="10" fillId="6" borderId="3" xfId="0" applyNumberFormat="1" applyFont="1" applyFill="1" applyBorder="1"/>
    <xf numFmtId="3" fontId="18" fillId="7" borderId="3" xfId="0" applyNumberFormat="1" applyFont="1" applyFill="1" applyBorder="1" applyAlignment="1">
      <alignment horizontal="right"/>
    </xf>
    <xf numFmtId="3" fontId="10" fillId="7" borderId="3" xfId="0" applyNumberFormat="1" applyFont="1" applyFill="1" applyBorder="1"/>
    <xf numFmtId="3" fontId="10" fillId="7" borderId="3" xfId="0" quotePrefix="1" applyNumberFormat="1" applyFont="1" applyFill="1" applyBorder="1" applyAlignment="1">
      <alignment horizontal="right"/>
    </xf>
    <xf numFmtId="0" fontId="19" fillId="0" borderId="0" xfId="0" applyFont="1" applyAlignment="1"/>
    <xf numFmtId="0" fontId="4" fillId="6" borderId="3" xfId="0" applyFont="1" applyFill="1" applyBorder="1" applyAlignment="1">
      <alignment horizontal="right" wrapText="1"/>
    </xf>
    <xf numFmtId="0" fontId="10" fillId="6" borderId="3" xfId="0" applyFont="1" applyFill="1" applyBorder="1" applyAlignment="1">
      <alignment horizontal="left" wrapText="1"/>
    </xf>
    <xf numFmtId="3" fontId="10" fillId="7" borderId="3" xfId="0" applyNumberFormat="1" applyFont="1" applyFill="1" applyBorder="1" applyAlignment="1">
      <alignment horizontal="right" vertical="center"/>
    </xf>
    <xf numFmtId="3" fontId="10" fillId="6" borderId="3" xfId="0" applyNumberFormat="1" applyFont="1" applyFill="1" applyBorder="1" applyAlignment="1">
      <alignment horizontal="right" vertical="center"/>
    </xf>
    <xf numFmtId="165" fontId="10" fillId="6" borderId="3" xfId="0" applyNumberFormat="1" applyFont="1" applyFill="1" applyBorder="1" applyAlignment="1">
      <alignment horizontal="right" vertical="center"/>
    </xf>
    <xf numFmtId="165" fontId="10" fillId="7" borderId="3" xfId="0" applyNumberFormat="1" applyFont="1" applyFill="1" applyBorder="1" applyAlignment="1">
      <alignment horizontal="right" vertical="center"/>
    </xf>
    <xf numFmtId="0" fontId="20" fillId="4" borderId="3" xfId="0" applyFont="1" applyFill="1" applyBorder="1" applyAlignment="1">
      <alignment horizontal="left" wrapText="1"/>
    </xf>
    <xf numFmtId="3" fontId="20" fillId="4" borderId="3" xfId="0" applyNumberFormat="1" applyFont="1" applyFill="1" applyBorder="1" applyAlignment="1">
      <alignment horizontal="right" vertical="center" wrapText="1"/>
    </xf>
    <xf numFmtId="165" fontId="20" fillId="4" borderId="3" xfId="0" applyNumberFormat="1" applyFont="1" applyFill="1" applyBorder="1" applyAlignment="1">
      <alignment horizontal="right" vertical="center" wrapText="1"/>
    </xf>
    <xf numFmtId="0" fontId="9" fillId="0" borderId="0" xfId="0" applyFont="1" applyFill="1" applyAlignment="1">
      <alignment horizontal="left" vertical="top"/>
    </xf>
    <xf numFmtId="2" fontId="11" fillId="0" borderId="0" xfId="0" applyNumberFormat="1" applyFont="1"/>
    <xf numFmtId="0" fontId="9" fillId="6" borderId="0" xfId="0" applyFont="1" applyFill="1" applyAlignment="1">
      <alignment horizontal="left" vertical="top"/>
    </xf>
    <xf numFmtId="0" fontId="12" fillId="6" borderId="0" xfId="0" applyFont="1" applyFill="1"/>
    <xf numFmtId="2" fontId="12" fillId="6" borderId="0" xfId="0" applyNumberFormat="1" applyFont="1" applyFill="1"/>
    <xf numFmtId="2" fontId="12" fillId="0" borderId="0" xfId="0" applyNumberFormat="1" applyFont="1"/>
    <xf numFmtId="0" fontId="21" fillId="0" borderId="0" xfId="0" applyFont="1" applyAlignment="1">
      <alignment horizontal="left" vertical="top"/>
    </xf>
    <xf numFmtId="0" fontId="19" fillId="0" borderId="0" xfId="0" applyFont="1" applyAlignment="1">
      <alignment horizontal="left" vertical="center"/>
    </xf>
    <xf numFmtId="0" fontId="9" fillId="9" borderId="0" xfId="0" applyFont="1" applyFill="1" applyAlignment="1">
      <alignment horizontal="left" vertical="top"/>
    </xf>
    <xf numFmtId="0" fontId="2" fillId="0" borderId="0" xfId="0" applyFont="1" applyAlignment="1">
      <alignment horizontal="left" vertical="center"/>
    </xf>
    <xf numFmtId="0" fontId="4" fillId="6" borderId="3" xfId="0" applyFont="1" applyFill="1" applyBorder="1" applyAlignment="1">
      <alignment horizontal="right"/>
    </xf>
    <xf numFmtId="0" fontId="3" fillId="6" borderId="3" xfId="0" applyFont="1" applyFill="1" applyBorder="1" applyAlignment="1">
      <alignment horizontal="right"/>
    </xf>
    <xf numFmtId="0" fontId="10" fillId="6" borderId="2" xfId="0" applyFont="1" applyFill="1" applyBorder="1" applyAlignment="1">
      <alignment horizontal="left" vertical="center" wrapText="1"/>
    </xf>
    <xf numFmtId="0" fontId="10" fillId="7" borderId="3" xfId="0" applyFont="1" applyFill="1" applyBorder="1" applyAlignment="1">
      <alignment horizontal="right" vertical="center"/>
    </xf>
    <xf numFmtId="0" fontId="10" fillId="0" borderId="3" xfId="0" applyFont="1" applyFill="1" applyBorder="1" applyAlignment="1">
      <alignment horizontal="right" vertical="center"/>
    </xf>
    <xf numFmtId="0" fontId="17" fillId="7" borderId="3" xfId="0" applyFont="1" applyFill="1" applyBorder="1" applyAlignment="1">
      <alignment horizontal="right" vertical="center"/>
    </xf>
    <xf numFmtId="0" fontId="10" fillId="0" borderId="3" xfId="0" applyFont="1" applyFill="1" applyBorder="1" applyAlignment="1">
      <alignment horizontal="right"/>
    </xf>
    <xf numFmtId="0" fontId="10" fillId="7" borderId="3" xfId="0" applyFont="1" applyFill="1" applyBorder="1" applyAlignment="1">
      <alignment horizontal="right"/>
    </xf>
    <xf numFmtId="0" fontId="17" fillId="0" borderId="3" xfId="0" applyFont="1" applyFill="1" applyBorder="1" applyAlignment="1">
      <alignment horizontal="right"/>
    </xf>
    <xf numFmtId="0" fontId="10" fillId="6" borderId="3" xfId="0" applyFont="1" applyFill="1" applyBorder="1" applyAlignment="1">
      <alignment horizontal="left" vertical="center" wrapText="1"/>
    </xf>
    <xf numFmtId="0" fontId="20" fillId="4" borderId="3" xfId="0" applyFont="1" applyFill="1" applyBorder="1" applyAlignment="1">
      <alignment horizontal="left" vertical="center" wrapText="1"/>
    </xf>
    <xf numFmtId="3" fontId="20" fillId="4" borderId="3" xfId="0" applyNumberFormat="1" applyFont="1" applyFill="1" applyBorder="1" applyAlignment="1">
      <alignment horizontal="right" wrapText="1"/>
    </xf>
    <xf numFmtId="0" fontId="1" fillId="6" borderId="0" xfId="0" applyFont="1" applyFill="1" applyAlignment="1">
      <alignment vertical="top"/>
    </xf>
    <xf numFmtId="0" fontId="22" fillId="6" borderId="0" xfId="0" applyFont="1" applyFill="1" applyAlignment="1">
      <alignment vertical="top"/>
    </xf>
    <xf numFmtId="0" fontId="22" fillId="6" borderId="0" xfId="0" applyFont="1" applyFill="1" applyAlignment="1"/>
    <xf numFmtId="0" fontId="23" fillId="6" borderId="0" xfId="0" applyFont="1" applyFill="1"/>
    <xf numFmtId="0" fontId="19" fillId="0" borderId="0" xfId="0" applyFont="1" applyAlignment="1">
      <alignment vertical="top"/>
    </xf>
    <xf numFmtId="0" fontId="24" fillId="0" borderId="0" xfId="0" applyFont="1" applyAlignment="1">
      <alignment vertical="top"/>
    </xf>
    <xf numFmtId="165" fontId="20" fillId="4" borderId="3" xfId="0" applyNumberFormat="1" applyFont="1" applyFill="1" applyBorder="1" applyAlignment="1">
      <alignment horizontal="right" vertical="center"/>
    </xf>
    <xf numFmtId="0" fontId="1" fillId="0" borderId="0" xfId="0" applyFont="1"/>
    <xf numFmtId="0" fontId="23" fillId="0" borderId="0" xfId="0" applyFont="1"/>
    <xf numFmtId="165" fontId="10" fillId="7" borderId="3" xfId="0" applyNumberFormat="1" applyFont="1" applyFill="1" applyBorder="1" applyAlignment="1">
      <alignment horizontal="right"/>
    </xf>
    <xf numFmtId="165" fontId="10" fillId="6" borderId="3" xfId="0" applyNumberFormat="1" applyFont="1" applyFill="1" applyBorder="1" applyAlignment="1">
      <alignment horizontal="right"/>
    </xf>
    <xf numFmtId="165" fontId="20" fillId="4" borderId="3" xfId="0" applyNumberFormat="1" applyFont="1" applyFill="1" applyBorder="1" applyAlignment="1">
      <alignment horizontal="right"/>
    </xf>
    <xf numFmtId="0" fontId="4" fillId="10" borderId="3" xfId="0" applyFont="1" applyFill="1" applyBorder="1" applyAlignment="1">
      <alignment horizontal="right"/>
    </xf>
    <xf numFmtId="0" fontId="10" fillId="10" borderId="3" xfId="0" applyFont="1" applyFill="1" applyBorder="1" applyAlignment="1">
      <alignment horizontal="left" vertical="center" wrapText="1"/>
    </xf>
    <xf numFmtId="3" fontId="10" fillId="11" borderId="3" xfId="0" applyNumberFormat="1" applyFont="1" applyFill="1" applyBorder="1" applyAlignment="1">
      <alignment horizontal="right" vertical="center"/>
    </xf>
    <xf numFmtId="3" fontId="10" fillId="10" borderId="3" xfId="0" applyNumberFormat="1" applyFont="1" applyFill="1" applyBorder="1" applyAlignment="1">
      <alignment horizontal="right" vertical="center"/>
    </xf>
    <xf numFmtId="165" fontId="10" fillId="10" borderId="3" xfId="0" applyNumberFormat="1" applyFont="1" applyFill="1" applyBorder="1" applyAlignment="1">
      <alignment horizontal="right" vertical="center"/>
    </xf>
    <xf numFmtId="165" fontId="10" fillId="11" borderId="3" xfId="0" applyNumberFormat="1" applyFont="1" applyFill="1" applyBorder="1" applyAlignment="1">
      <alignment horizontal="right" vertical="center"/>
    </xf>
    <xf numFmtId="3" fontId="10" fillId="10" borderId="3" xfId="0" applyNumberFormat="1" applyFont="1" applyFill="1" applyBorder="1" applyAlignment="1">
      <alignment horizontal="right" vertical="center" wrapText="1"/>
    </xf>
    <xf numFmtId="3" fontId="10" fillId="11" borderId="3" xfId="0" applyNumberFormat="1" applyFont="1" applyFill="1" applyBorder="1" applyAlignment="1">
      <alignment horizontal="right" vertical="center" wrapText="1"/>
    </xf>
    <xf numFmtId="165" fontId="10" fillId="10" borderId="3" xfId="0" applyNumberFormat="1" applyFont="1" applyFill="1" applyBorder="1" applyAlignment="1">
      <alignment horizontal="right" vertical="center" wrapText="1"/>
    </xf>
    <xf numFmtId="165" fontId="10" fillId="11" borderId="3" xfId="0" applyNumberFormat="1" applyFont="1" applyFill="1" applyBorder="1" applyAlignment="1">
      <alignment horizontal="right" vertical="center" wrapText="1"/>
    </xf>
    <xf numFmtId="0" fontId="20" fillId="12" borderId="3" xfId="0" applyFont="1" applyFill="1" applyBorder="1" applyAlignment="1">
      <alignment horizontal="left" vertical="center" wrapText="1"/>
    </xf>
    <xf numFmtId="3" fontId="20" fillId="12" borderId="3" xfId="0" applyNumberFormat="1" applyFont="1" applyFill="1" applyBorder="1" applyAlignment="1">
      <alignment horizontal="right" vertical="center" wrapText="1"/>
    </xf>
    <xf numFmtId="165" fontId="20" fillId="12" borderId="3" xfId="0" applyNumberFormat="1" applyFont="1" applyFill="1" applyBorder="1" applyAlignment="1">
      <alignment horizontal="right" vertical="center" wrapText="1"/>
    </xf>
    <xf numFmtId="3" fontId="10" fillId="0" borderId="3" xfId="0" applyNumberFormat="1" applyFont="1" applyBorder="1" applyAlignment="1">
      <alignment horizontal="right" vertical="center"/>
    </xf>
    <xf numFmtId="165" fontId="10" fillId="7" borderId="3" xfId="0" applyNumberFormat="1" applyFont="1" applyFill="1" applyBorder="1" applyAlignment="1">
      <alignment horizontal="right" vertical="center" wrapText="1"/>
    </xf>
    <xf numFmtId="165" fontId="10" fillId="0" borderId="3" xfId="0" applyNumberFormat="1" applyFont="1" applyBorder="1" applyAlignment="1">
      <alignment horizontal="right" vertical="center"/>
    </xf>
    <xf numFmtId="0" fontId="26" fillId="0" borderId="0" xfId="0" applyFont="1" applyAlignment="1"/>
    <xf numFmtId="166" fontId="26" fillId="0" borderId="0" xfId="0" applyNumberFormat="1" applyFont="1" applyAlignment="1"/>
    <xf numFmtId="0" fontId="3" fillId="6" borderId="3" xfId="0" applyFont="1" applyFill="1" applyBorder="1" applyAlignment="1">
      <alignment wrapText="1"/>
    </xf>
    <xf numFmtId="0" fontId="4" fillId="0" borderId="3" xfId="0" applyFont="1" applyFill="1" applyBorder="1" applyAlignment="1">
      <alignment horizontal="right"/>
    </xf>
    <xf numFmtId="0" fontId="4" fillId="0" borderId="3" xfId="0" applyFont="1" applyFill="1" applyBorder="1" applyAlignment="1">
      <alignment horizontal="right" wrapText="1"/>
    </xf>
    <xf numFmtId="0" fontId="4" fillId="0" borderId="3" xfId="0" applyFont="1" applyBorder="1" applyAlignment="1">
      <alignment horizontal="left" vertical="center"/>
    </xf>
    <xf numFmtId="3" fontId="4" fillId="7" borderId="3" xfId="0" applyNumberFormat="1" applyFont="1" applyFill="1" applyBorder="1" applyAlignment="1">
      <alignment vertical="center" wrapText="1"/>
    </xf>
    <xf numFmtId="3" fontId="4" fillId="0" borderId="3" xfId="0" applyNumberFormat="1" applyFont="1" applyBorder="1" applyAlignment="1">
      <alignment vertical="center" wrapText="1"/>
    </xf>
    <xf numFmtId="165" fontId="10" fillId="0" borderId="3" xfId="0" applyNumberFormat="1" applyFont="1" applyBorder="1" applyAlignment="1">
      <alignment vertical="center"/>
    </xf>
    <xf numFmtId="165" fontId="10" fillId="7" borderId="3" xfId="0" applyNumberFormat="1" applyFont="1" applyFill="1" applyBorder="1" applyAlignment="1">
      <alignment vertical="center"/>
    </xf>
    <xf numFmtId="3" fontId="4" fillId="0" borderId="3" xfId="0" applyNumberFormat="1" applyFont="1" applyBorder="1" applyAlignment="1">
      <alignment horizontal="right" vertical="center" wrapText="1"/>
    </xf>
    <xf numFmtId="1" fontId="4" fillId="0" borderId="3" xfId="0" applyNumberFormat="1" applyFont="1" applyBorder="1" applyAlignment="1">
      <alignment horizontal="right" wrapText="1"/>
    </xf>
    <xf numFmtId="1" fontId="4" fillId="7" borderId="3" xfId="0" applyNumberFormat="1" applyFont="1" applyFill="1" applyBorder="1" applyAlignment="1">
      <alignment horizontal="right" wrapText="1"/>
    </xf>
    <xf numFmtId="0" fontId="20" fillId="4" borderId="3" xfId="0" applyFont="1" applyFill="1" applyBorder="1" applyAlignment="1">
      <alignment horizontal="left" vertical="center"/>
    </xf>
    <xf numFmtId="3" fontId="20" fillId="4" borderId="3" xfId="0" applyNumberFormat="1" applyFont="1" applyFill="1" applyBorder="1" applyAlignment="1">
      <alignment vertical="center" wrapText="1"/>
    </xf>
    <xf numFmtId="165" fontId="20" fillId="4" borderId="3" xfId="0" applyNumberFormat="1" applyFont="1" applyFill="1" applyBorder="1" applyAlignment="1">
      <alignment vertical="center"/>
    </xf>
    <xf numFmtId="0" fontId="9" fillId="0" borderId="0" xfId="0" applyFont="1" applyBorder="1" applyAlignment="1">
      <alignment horizontal="justify" vertical="center"/>
    </xf>
    <xf numFmtId="0" fontId="9" fillId="0" borderId="0" xfId="0" applyFont="1" applyBorder="1" applyAlignment="1">
      <alignment horizontal="left" wrapText="1"/>
    </xf>
    <xf numFmtId="0" fontId="1" fillId="0" borderId="0" xfId="0" applyFont="1" applyBorder="1" applyAlignment="1"/>
    <xf numFmtId="0" fontId="19" fillId="0" borderId="0" xfId="0" applyFont="1" applyBorder="1" applyAlignment="1">
      <alignment horizontal="left" vertical="center"/>
    </xf>
    <xf numFmtId="2" fontId="4" fillId="6" borderId="3" xfId="0" applyNumberFormat="1" applyFont="1" applyFill="1" applyBorder="1" applyAlignment="1">
      <alignment horizontal="right" wrapText="1"/>
    </xf>
    <xf numFmtId="0" fontId="4" fillId="6" borderId="3" xfId="0" applyFont="1" applyFill="1" applyBorder="1" applyAlignment="1">
      <alignment horizontal="left" vertical="center"/>
    </xf>
    <xf numFmtId="0" fontId="4" fillId="7" borderId="3" xfId="0" applyFont="1" applyFill="1" applyBorder="1" applyAlignment="1">
      <alignment vertical="center" wrapText="1"/>
    </xf>
    <xf numFmtId="0" fontId="4" fillId="6" borderId="3" xfId="0" applyFont="1" applyFill="1" applyBorder="1" applyAlignment="1">
      <alignment horizontal="right" vertical="center" wrapText="1"/>
    </xf>
    <xf numFmtId="0" fontId="4" fillId="6" borderId="3" xfId="0" applyFont="1" applyFill="1" applyBorder="1" applyAlignment="1">
      <alignment vertical="center" wrapText="1"/>
    </xf>
    <xf numFmtId="165" fontId="4" fillId="6" borderId="3" xfId="0" applyNumberFormat="1" applyFont="1" applyFill="1" applyBorder="1" applyAlignment="1">
      <alignment vertical="center" wrapText="1"/>
    </xf>
    <xf numFmtId="167" fontId="4" fillId="7" borderId="3" xfId="2" applyNumberFormat="1" applyFont="1" applyFill="1" applyBorder="1" applyAlignment="1">
      <alignment vertical="center" wrapText="1"/>
    </xf>
    <xf numFmtId="0" fontId="20" fillId="4" borderId="3" xfId="0" applyFont="1" applyFill="1" applyBorder="1" applyAlignment="1">
      <alignment vertical="center" wrapText="1"/>
    </xf>
    <xf numFmtId="1" fontId="20" fillId="4" borderId="3" xfId="0" applyNumberFormat="1" applyFont="1" applyFill="1" applyBorder="1" applyAlignment="1">
      <alignment horizontal="right" vertical="center" wrapText="1"/>
    </xf>
    <xf numFmtId="0" fontId="20" fillId="4" borderId="3" xfId="0" applyFont="1" applyFill="1" applyBorder="1" applyAlignment="1">
      <alignment horizontal="right" vertical="center" wrapText="1"/>
    </xf>
    <xf numFmtId="167" fontId="20" fillId="4" borderId="3" xfId="2" applyNumberFormat="1" applyFont="1" applyFill="1" applyBorder="1" applyAlignment="1">
      <alignment vertical="center" wrapText="1"/>
    </xf>
    <xf numFmtId="165" fontId="20" fillId="4" borderId="3" xfId="0" applyNumberFormat="1" applyFont="1" applyFill="1" applyBorder="1" applyAlignment="1">
      <alignment vertical="center" wrapText="1"/>
    </xf>
    <xf numFmtId="0" fontId="9" fillId="0" borderId="0" xfId="0" applyFont="1" applyBorder="1" applyAlignment="1">
      <alignment horizontal="left" vertical="center"/>
    </xf>
    <xf numFmtId="0" fontId="28" fillId="0" borderId="0" xfId="0" applyFont="1" applyAlignment="1"/>
    <xf numFmtId="0" fontId="4" fillId="3" borderId="3" xfId="0" applyFont="1" applyFill="1" applyBorder="1" applyAlignment="1">
      <alignment horizontal="right" vertical="center" wrapText="1"/>
    </xf>
    <xf numFmtId="0" fontId="4" fillId="3" borderId="3" xfId="0" quotePrefix="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3" fontId="4" fillId="6" borderId="3" xfId="0" applyNumberFormat="1" applyFont="1" applyFill="1" applyBorder="1" applyAlignment="1">
      <alignment horizontal="right" vertical="center"/>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6"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3" fillId="3" borderId="3" xfId="0" applyFont="1" applyFill="1" applyBorder="1" applyAlignment="1">
      <alignment vertical="center" wrapText="1"/>
    </xf>
    <xf numFmtId="0" fontId="3" fillId="5" borderId="3" xfId="0" applyFont="1" applyFill="1" applyBorder="1" applyAlignment="1">
      <alignment horizontal="right" vertical="center" wrapText="1"/>
    </xf>
    <xf numFmtId="165" fontId="3" fillId="7" borderId="3" xfId="0" applyNumberFormat="1" applyFont="1" applyFill="1" applyBorder="1" applyAlignment="1">
      <alignment horizontal="right" vertical="center" wrapText="1"/>
    </xf>
    <xf numFmtId="3" fontId="3"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wrapText="1"/>
    </xf>
    <xf numFmtId="0" fontId="3" fillId="5" borderId="3" xfId="0" applyFont="1" applyFill="1" applyBorder="1" applyAlignment="1">
      <alignment horizontal="right" vertical="center"/>
    </xf>
    <xf numFmtId="1" fontId="3" fillId="5" borderId="3" xfId="0" applyNumberFormat="1" applyFont="1" applyFill="1" applyBorder="1" applyAlignment="1">
      <alignment horizontal="right" vertical="center" wrapText="1"/>
    </xf>
    <xf numFmtId="1" fontId="3" fillId="3" borderId="3" xfId="0" applyNumberFormat="1" applyFont="1" applyFill="1" applyBorder="1" applyAlignment="1">
      <alignment horizontal="right" vertical="center" wrapText="1"/>
    </xf>
    <xf numFmtId="0" fontId="4" fillId="6" borderId="3" xfId="0" applyFont="1" applyFill="1" applyBorder="1" applyAlignment="1">
      <alignment horizontal="right" vertical="center"/>
    </xf>
    <xf numFmtId="0" fontId="3" fillId="0" borderId="3" xfId="0" applyFont="1" applyBorder="1" applyAlignment="1">
      <alignment vertical="center" wrapText="1"/>
    </xf>
    <xf numFmtId="3" fontId="3" fillId="6" borderId="3" xfId="0" applyNumberFormat="1" applyFont="1" applyFill="1" applyBorder="1" applyAlignment="1">
      <alignment horizontal="right" vertical="center" wrapText="1"/>
    </xf>
    <xf numFmtId="1" fontId="3" fillId="0" borderId="3" xfId="0" applyNumberFormat="1" applyFont="1" applyBorder="1" applyAlignment="1">
      <alignment horizontal="right" vertical="center" wrapText="1"/>
    </xf>
    <xf numFmtId="0" fontId="5" fillId="4" borderId="8" xfId="0" applyFont="1" applyFill="1" applyBorder="1" applyAlignment="1">
      <alignment wrapText="1"/>
    </xf>
    <xf numFmtId="1" fontId="5" fillId="4" borderId="3" xfId="0" applyNumberFormat="1" applyFont="1" applyFill="1" applyBorder="1" applyAlignment="1">
      <alignment horizontal="right" vertical="center" wrapText="1"/>
    </xf>
    <xf numFmtId="0" fontId="4" fillId="6" borderId="8" xfId="0" applyFont="1" applyFill="1" applyBorder="1" applyAlignment="1">
      <alignment horizontal="right" wrapText="1"/>
    </xf>
    <xf numFmtId="0" fontId="10" fillId="3" borderId="8" xfId="0" applyFont="1" applyFill="1" applyBorder="1" applyAlignment="1">
      <alignment wrapText="1"/>
    </xf>
    <xf numFmtId="165" fontId="4" fillId="5" borderId="8" xfId="0" applyNumberFormat="1" applyFont="1" applyFill="1" applyBorder="1" applyAlignment="1">
      <alignment horizontal="right" wrapText="1"/>
    </xf>
    <xf numFmtId="165" fontId="4" fillId="0" borderId="8" xfId="0" applyNumberFormat="1" applyFont="1" applyBorder="1" applyAlignment="1">
      <alignment horizontal="right" wrapText="1"/>
    </xf>
    <xf numFmtId="165" fontId="4" fillId="7" borderId="8" xfId="0" applyNumberFormat="1" applyFont="1" applyFill="1" applyBorder="1" applyAlignment="1">
      <alignment horizontal="right" wrapText="1"/>
    </xf>
    <xf numFmtId="165" fontId="4" fillId="6" borderId="8" xfId="0" applyNumberFormat="1" applyFont="1" applyFill="1" applyBorder="1" applyAlignment="1">
      <alignment horizontal="right" wrapText="1"/>
    </xf>
    <xf numFmtId="0" fontId="17" fillId="3" borderId="8" xfId="0" applyFont="1" applyFill="1" applyBorder="1" applyAlignment="1">
      <alignment wrapText="1"/>
    </xf>
    <xf numFmtId="165" fontId="3" fillId="5" borderId="8" xfId="0" applyNumberFormat="1" applyFont="1" applyFill="1" applyBorder="1" applyAlignment="1">
      <alignment horizontal="right" wrapText="1"/>
    </xf>
    <xf numFmtId="165" fontId="3" fillId="0" borderId="8" xfId="0" applyNumberFormat="1" applyFont="1" applyBorder="1" applyAlignment="1">
      <alignment horizontal="right" wrapText="1"/>
    </xf>
    <xf numFmtId="165" fontId="3" fillId="7" borderId="8" xfId="0" applyNumberFormat="1" applyFont="1" applyFill="1" applyBorder="1" applyAlignment="1">
      <alignment horizontal="right" wrapText="1"/>
    </xf>
    <xf numFmtId="165" fontId="3" fillId="6" borderId="8" xfId="0" applyNumberFormat="1" applyFont="1" applyFill="1" applyBorder="1" applyAlignment="1">
      <alignment horizontal="right" wrapText="1"/>
    </xf>
    <xf numFmtId="0" fontId="17" fillId="0" borderId="8" xfId="0" applyFont="1" applyBorder="1" applyAlignment="1">
      <alignment wrapText="1"/>
    </xf>
    <xf numFmtId="165" fontId="5" fillId="4" borderId="8" xfId="0" applyNumberFormat="1" applyFont="1" applyFill="1" applyBorder="1" applyAlignment="1">
      <alignment horizontal="right" wrapText="1"/>
    </xf>
    <xf numFmtId="0" fontId="11" fillId="0" borderId="0" xfId="0" applyFont="1" applyAlignment="1"/>
    <xf numFmtId="165" fontId="10" fillId="6" borderId="3" xfId="0" applyNumberFormat="1" applyFont="1" applyFill="1" applyBorder="1" applyAlignment="1">
      <alignment horizontal="right" vertical="center" wrapText="1"/>
    </xf>
    <xf numFmtId="0" fontId="17" fillId="6" borderId="3" xfId="0" applyFont="1" applyFill="1" applyBorder="1" applyAlignment="1">
      <alignment horizontal="left" vertical="center" wrapText="1"/>
    </xf>
    <xf numFmtId="3" fontId="17" fillId="7" borderId="3" xfId="0" applyNumberFormat="1" applyFont="1" applyFill="1" applyBorder="1" applyAlignment="1">
      <alignment horizontal="right" vertical="center"/>
    </xf>
    <xf numFmtId="3" fontId="17" fillId="6" borderId="3" xfId="0" applyNumberFormat="1" applyFont="1" applyFill="1" applyBorder="1" applyAlignment="1">
      <alignment horizontal="right" vertical="center"/>
    </xf>
    <xf numFmtId="165" fontId="17" fillId="6" borderId="3" xfId="0" applyNumberFormat="1" applyFont="1" applyFill="1" applyBorder="1" applyAlignment="1">
      <alignment horizontal="right" vertical="center" wrapText="1"/>
    </xf>
    <xf numFmtId="165" fontId="17" fillId="7" borderId="3" xfId="0" applyNumberFormat="1" applyFont="1" applyFill="1" applyBorder="1" applyAlignment="1">
      <alignment horizontal="right" vertical="center"/>
    </xf>
    <xf numFmtId="0" fontId="20" fillId="4" borderId="1" xfId="0" applyFont="1" applyFill="1" applyBorder="1" applyAlignment="1">
      <alignment horizontal="left" vertical="center" wrapText="1"/>
    </xf>
    <xf numFmtId="3" fontId="20" fillId="4" borderId="1" xfId="0" applyNumberFormat="1" applyFont="1" applyFill="1" applyBorder="1" applyAlignment="1">
      <alignment horizontal="right" vertical="center"/>
    </xf>
    <xf numFmtId="0" fontId="29" fillId="0" borderId="0" xfId="0" applyFont="1" applyAlignment="1">
      <alignment horizontal="left" vertical="top"/>
    </xf>
    <xf numFmtId="0" fontId="3" fillId="6" borderId="3" xfId="0" applyFont="1" applyFill="1" applyBorder="1" applyAlignment="1">
      <alignment horizontal="right" wrapText="1"/>
    </xf>
    <xf numFmtId="0" fontId="3" fillId="0" borderId="3" xfId="0" applyFont="1" applyFill="1" applyBorder="1" applyAlignment="1">
      <alignment wrapText="1"/>
    </xf>
    <xf numFmtId="3" fontId="3" fillId="0" borderId="3" xfId="0" applyNumberFormat="1" applyFont="1" applyBorder="1" applyAlignment="1">
      <alignment horizontal="right" wrapText="1"/>
    </xf>
    <xf numFmtId="3" fontId="30" fillId="4" borderId="3" xfId="0" applyNumberFormat="1" applyFont="1" applyFill="1" applyBorder="1" applyAlignment="1">
      <alignment horizontal="right" wrapText="1"/>
    </xf>
    <xf numFmtId="0" fontId="11" fillId="0" borderId="0" xfId="0" applyFont="1" applyAlignment="1">
      <alignment vertical="center"/>
    </xf>
    <xf numFmtId="0" fontId="18" fillId="6" borderId="3" xfId="3" applyFont="1" applyFill="1" applyBorder="1" applyAlignment="1">
      <alignment horizontal="right"/>
    </xf>
    <xf numFmtId="0" fontId="1" fillId="0" borderId="0" xfId="0" applyFont="1" applyFill="1" applyAlignment="1">
      <alignment vertical="center"/>
    </xf>
    <xf numFmtId="0" fontId="0" fillId="0" borderId="0" xfId="0" applyFill="1" applyBorder="1" applyAlignment="1"/>
    <xf numFmtId="2" fontId="10" fillId="6" borderId="3" xfId="0" applyNumberFormat="1" applyFont="1" applyFill="1" applyBorder="1" applyAlignment="1">
      <alignment horizontal="right" wrapText="1"/>
    </xf>
    <xf numFmtId="2" fontId="3" fillId="6" borderId="3" xfId="0" applyNumberFormat="1" applyFont="1" applyFill="1" applyBorder="1" applyAlignment="1">
      <alignment horizontal="right" wrapText="1"/>
    </xf>
    <xf numFmtId="2" fontId="32" fillId="6" borderId="3" xfId="0" applyNumberFormat="1" applyFont="1" applyFill="1" applyBorder="1" applyAlignment="1">
      <alignment horizontal="left" wrapText="1"/>
    </xf>
    <xf numFmtId="2" fontId="4" fillId="0" borderId="3" xfId="0" applyNumberFormat="1" applyFont="1" applyBorder="1" applyAlignment="1">
      <alignment horizontal="left" wrapText="1"/>
    </xf>
    <xf numFmtId="1" fontId="4" fillId="5" borderId="3" xfId="0" applyNumberFormat="1" applyFont="1" applyFill="1" applyBorder="1" applyAlignment="1">
      <alignment horizontal="right" wrapText="1"/>
    </xf>
    <xf numFmtId="2" fontId="5" fillId="4" borderId="3" xfId="0" applyNumberFormat="1" applyFont="1" applyFill="1" applyBorder="1" applyAlignment="1">
      <alignment wrapText="1"/>
    </xf>
    <xf numFmtId="1" fontId="5" fillId="4" borderId="3" xfId="0" applyNumberFormat="1" applyFont="1" applyFill="1" applyBorder="1" applyAlignment="1">
      <alignment horizontal="right" wrapText="1"/>
    </xf>
    <xf numFmtId="0" fontId="1" fillId="0" borderId="0" xfId="0" applyFont="1" applyAlignment="1">
      <alignment vertical="center"/>
    </xf>
    <xf numFmtId="0" fontId="19" fillId="0" borderId="0" xfId="0" applyFont="1"/>
    <xf numFmtId="0" fontId="32" fillId="6" borderId="3" xfId="0" applyFont="1" applyFill="1" applyBorder="1" applyAlignment="1">
      <alignment horizontal="left" wrapText="1"/>
    </xf>
    <xf numFmtId="0" fontId="3" fillId="0" borderId="3" xfId="0" applyFont="1" applyBorder="1" applyAlignment="1">
      <alignment horizontal="left" wrapText="1"/>
    </xf>
    <xf numFmtId="1" fontId="3" fillId="5" borderId="3" xfId="0" applyNumberFormat="1" applyFont="1" applyFill="1" applyBorder="1" applyAlignment="1">
      <alignment horizontal="right" wrapText="1"/>
    </xf>
    <xf numFmtId="165" fontId="3" fillId="0" borderId="3" xfId="0" applyNumberFormat="1" applyFont="1" applyBorder="1" applyAlignment="1">
      <alignment horizontal="right" wrapText="1"/>
    </xf>
    <xf numFmtId="3" fontId="3" fillId="5" borderId="3" xfId="0" applyNumberFormat="1" applyFont="1" applyFill="1" applyBorder="1" applyAlignment="1">
      <alignment horizontal="right" wrapText="1"/>
    </xf>
    <xf numFmtId="165" fontId="3" fillId="5" borderId="3" xfId="0" applyNumberFormat="1" applyFont="1" applyFill="1" applyBorder="1" applyAlignment="1">
      <alignment horizontal="right" wrapText="1"/>
    </xf>
    <xf numFmtId="165" fontId="32" fillId="6" borderId="3" xfId="0" applyNumberFormat="1" applyFont="1" applyFill="1" applyBorder="1" applyAlignment="1">
      <alignment horizontal="left" wrapText="1"/>
    </xf>
    <xf numFmtId="0" fontId="15" fillId="0" borderId="0" xfId="0" applyFont="1" applyAlignment="1">
      <alignment vertical="center"/>
    </xf>
    <xf numFmtId="0" fontId="4" fillId="6" borderId="3" xfId="0" applyFont="1" applyFill="1" applyBorder="1" applyAlignment="1">
      <alignment wrapText="1"/>
    </xf>
    <xf numFmtId="0" fontId="17" fillId="6" borderId="3" xfId="0" applyFont="1" applyFill="1" applyBorder="1" applyAlignment="1">
      <alignment horizontal="left"/>
    </xf>
    <xf numFmtId="0" fontId="17" fillId="7" borderId="3" xfId="0" applyFont="1" applyFill="1" applyBorder="1" applyAlignment="1">
      <alignment horizontal="right"/>
    </xf>
    <xf numFmtId="0" fontId="17" fillId="6" borderId="3" xfId="0" applyFont="1" applyFill="1" applyBorder="1" applyAlignment="1">
      <alignment horizontal="right"/>
    </xf>
    <xf numFmtId="165" fontId="17" fillId="6" borderId="3" xfId="0" applyNumberFormat="1" applyFont="1" applyFill="1" applyBorder="1" applyAlignment="1">
      <alignment horizontal="right"/>
    </xf>
    <xf numFmtId="165" fontId="17" fillId="7" borderId="3" xfId="0" applyNumberFormat="1" applyFont="1" applyFill="1" applyBorder="1" applyAlignment="1">
      <alignment horizontal="right"/>
    </xf>
    <xf numFmtId="0" fontId="10" fillId="6" borderId="3" xfId="0" applyFont="1" applyFill="1" applyBorder="1" applyAlignment="1">
      <alignment horizontal="left"/>
    </xf>
    <xf numFmtId="0" fontId="4" fillId="0" borderId="3" xfId="0" applyFont="1" applyBorder="1" applyAlignment="1">
      <alignment horizontal="right" wrapText="1"/>
    </xf>
    <xf numFmtId="0" fontId="3" fillId="0" borderId="3" xfId="0" applyFont="1" applyBorder="1" applyAlignment="1">
      <alignment horizontal="right" wrapText="1"/>
    </xf>
    <xf numFmtId="165" fontId="3" fillId="7" borderId="3" xfId="0" applyNumberFormat="1" applyFont="1" applyFill="1" applyBorder="1" applyAlignment="1">
      <alignment horizontal="right" wrapText="1"/>
    </xf>
    <xf numFmtId="3" fontId="17" fillId="7" borderId="3" xfId="0" applyNumberFormat="1" applyFont="1" applyFill="1" applyBorder="1" applyAlignment="1">
      <alignment horizontal="right"/>
    </xf>
    <xf numFmtId="3" fontId="17" fillId="6" borderId="3" xfId="0" applyNumberFormat="1" applyFont="1" applyFill="1" applyBorder="1" applyAlignment="1">
      <alignment horizontal="right"/>
    </xf>
    <xf numFmtId="164" fontId="17" fillId="6" borderId="3" xfId="0" applyNumberFormat="1" applyFont="1" applyFill="1" applyBorder="1" applyAlignment="1">
      <alignment horizontal="right"/>
    </xf>
    <xf numFmtId="164" fontId="17" fillId="7" borderId="3" xfId="0" applyNumberFormat="1" applyFont="1" applyFill="1" applyBorder="1" applyAlignment="1">
      <alignment horizontal="right"/>
    </xf>
    <xf numFmtId="0" fontId="17" fillId="6" borderId="3" xfId="0" applyFont="1" applyFill="1" applyBorder="1"/>
    <xf numFmtId="3" fontId="17" fillId="7" borderId="3" xfId="0" applyNumberFormat="1" applyFont="1" applyFill="1" applyBorder="1"/>
    <xf numFmtId="3" fontId="17" fillId="6" borderId="3" xfId="0" applyNumberFormat="1" applyFont="1" applyFill="1" applyBorder="1"/>
    <xf numFmtId="0" fontId="10" fillId="6" borderId="3" xfId="0" applyFont="1" applyFill="1" applyBorder="1"/>
    <xf numFmtId="3" fontId="10" fillId="6" borderId="3" xfId="0" applyNumberFormat="1" applyFont="1" applyFill="1" applyBorder="1" applyAlignment="1">
      <alignment horizontal="right"/>
    </xf>
    <xf numFmtId="3" fontId="10" fillId="0" borderId="3" xfId="0" applyNumberFormat="1" applyFont="1" applyFill="1" applyBorder="1" applyAlignment="1">
      <alignment horizontal="right"/>
    </xf>
    <xf numFmtId="0" fontId="20" fillId="4" borderId="3" xfId="0" applyFont="1" applyFill="1" applyBorder="1"/>
    <xf numFmtId="3" fontId="20" fillId="4" borderId="3" xfId="0" applyNumberFormat="1" applyFont="1" applyFill="1" applyBorder="1"/>
    <xf numFmtId="3" fontId="20" fillId="4" borderId="3" xfId="0" applyNumberFormat="1" applyFont="1" applyFill="1" applyBorder="1" applyAlignment="1">
      <alignment horizontal="right"/>
    </xf>
    <xf numFmtId="49" fontId="35" fillId="13" borderId="3" xfId="0" applyNumberFormat="1" applyFont="1" applyFill="1" applyBorder="1"/>
    <xf numFmtId="165" fontId="20" fillId="13" borderId="3" xfId="0" applyNumberFormat="1" applyFont="1" applyFill="1" applyBorder="1" applyAlignment="1">
      <alignment horizontal="right" wrapText="1"/>
    </xf>
    <xf numFmtId="3" fontId="20" fillId="13" borderId="3" xfId="0" applyNumberFormat="1" applyFont="1" applyFill="1" applyBorder="1" applyAlignment="1">
      <alignment horizontal="right"/>
    </xf>
    <xf numFmtId="0" fontId="3" fillId="0" borderId="1" xfId="0" applyFont="1" applyBorder="1" applyAlignment="1">
      <alignment horizontal="left" vertical="center"/>
    </xf>
    <xf numFmtId="0" fontId="3" fillId="6" borderId="1" xfId="0" applyFont="1" applyFill="1" applyBorder="1" applyAlignment="1">
      <alignment horizontal="right" wrapText="1"/>
    </xf>
    <xf numFmtId="0" fontId="3" fillId="0" borderId="3" xfId="0" applyFont="1" applyBorder="1" applyAlignment="1">
      <alignment horizontal="left" vertical="top"/>
    </xf>
    <xf numFmtId="3" fontId="4" fillId="0" borderId="3" xfId="0" applyNumberFormat="1" applyFont="1" applyBorder="1" applyAlignment="1">
      <alignment vertical="top" wrapText="1"/>
    </xf>
    <xf numFmtId="3" fontId="4" fillId="7" borderId="3" xfId="0" applyNumberFormat="1" applyFont="1" applyFill="1" applyBorder="1" applyAlignment="1">
      <alignment vertical="top" wrapText="1"/>
    </xf>
    <xf numFmtId="3" fontId="3" fillId="7" borderId="3" xfId="0" applyNumberFormat="1" applyFont="1" applyFill="1" applyBorder="1" applyAlignment="1">
      <alignment horizontal="right" vertical="top" wrapText="1"/>
    </xf>
    <xf numFmtId="0" fontId="3" fillId="0" borderId="3" xfId="0" applyFont="1" applyBorder="1" applyAlignment="1">
      <alignment horizontal="left" vertical="center" wrapText="1"/>
    </xf>
    <xf numFmtId="3" fontId="4" fillId="0" borderId="3" xfId="0" applyNumberFormat="1" applyFont="1" applyBorder="1" applyAlignment="1">
      <alignment wrapText="1"/>
    </xf>
    <xf numFmtId="0" fontId="36" fillId="0" borderId="0" xfId="0" applyFont="1" applyAlignment="1">
      <alignment horizontal="left" vertical="top"/>
    </xf>
    <xf numFmtId="0" fontId="19" fillId="0" borderId="0" xfId="0" applyFont="1" applyBorder="1" applyAlignment="1"/>
    <xf numFmtId="0" fontId="24" fillId="0" borderId="0" xfId="0" applyFont="1" applyBorder="1" applyAlignment="1"/>
    <xf numFmtId="0" fontId="3" fillId="0" borderId="3" xfId="0" applyFont="1" applyBorder="1" applyAlignment="1">
      <alignment horizontal="right" vertical="center" wrapText="1"/>
    </xf>
    <xf numFmtId="0" fontId="0" fillId="0" borderId="0" xfId="0" applyAlignment="1"/>
    <xf numFmtId="0" fontId="0" fillId="0" borderId="0" xfId="0"/>
    <xf numFmtId="3" fontId="17" fillId="0" borderId="3" xfId="0" applyNumberFormat="1" applyFont="1" applyFill="1" applyBorder="1" applyAlignment="1">
      <alignment horizontal="right"/>
    </xf>
    <xf numFmtId="0" fontId="37" fillId="0" borderId="0" xfId="0" applyFont="1"/>
    <xf numFmtId="3" fontId="3" fillId="0" borderId="3" xfId="0" applyNumberFormat="1" applyFont="1" applyBorder="1" applyAlignment="1">
      <alignment vertical="top" wrapText="1"/>
    </xf>
    <xf numFmtId="0" fontId="4" fillId="0" borderId="3" xfId="0" applyFont="1" applyBorder="1" applyAlignment="1">
      <alignment horizontal="right" vertical="top" wrapText="1"/>
    </xf>
    <xf numFmtId="0" fontId="4" fillId="0" borderId="3" xfId="0" applyFont="1" applyBorder="1" applyAlignment="1">
      <alignment vertical="top" wrapText="1"/>
    </xf>
    <xf numFmtId="3" fontId="4" fillId="0" borderId="3" xfId="0" applyNumberFormat="1" applyFont="1" applyBorder="1" applyAlignment="1">
      <alignment horizontal="right" vertical="top" wrapText="1"/>
    </xf>
    <xf numFmtId="0" fontId="4" fillId="0" borderId="0" xfId="0" applyFont="1" applyAlignment="1">
      <alignment wrapText="1"/>
    </xf>
    <xf numFmtId="0" fontId="1" fillId="0" borderId="0" xfId="0" applyFont="1" applyAlignment="1">
      <alignment horizontal="justify"/>
    </xf>
    <xf numFmtId="0" fontId="0" fillId="0" borderId="0" xfId="0" applyAlignment="1"/>
    <xf numFmtId="0" fontId="2" fillId="0" borderId="0" xfId="0" applyFont="1" applyBorder="1" applyAlignment="1">
      <alignment horizontal="justify"/>
    </xf>
    <xf numFmtId="0" fontId="0" fillId="0" borderId="0" xfId="0" applyBorder="1" applyAlignment="1"/>
    <xf numFmtId="0" fontId="3" fillId="0" borderId="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 xfId="0" applyFont="1" applyBorder="1" applyAlignment="1">
      <alignment horizontal="justify"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5" borderId="1" xfId="0" applyFont="1" applyFill="1" applyBorder="1" applyAlignment="1">
      <alignment horizontal="center" wrapText="1"/>
    </xf>
    <xf numFmtId="0" fontId="3" fillId="5" borderId="2" xfId="0" applyFont="1" applyFill="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0" xfId="0" applyFont="1" applyBorder="1" applyAlignment="1">
      <alignment horizontal="center" vertical="center" wrapText="1"/>
    </xf>
    <xf numFmtId="0" fontId="1" fillId="0" borderId="0" xfId="0" applyFont="1" applyAlignment="1">
      <alignment horizontal="left"/>
    </xf>
    <xf numFmtId="0" fontId="2" fillId="0" borderId="2" xfId="0" applyFont="1" applyBorder="1" applyAlignment="1">
      <alignment horizontal="justify"/>
    </xf>
    <xf numFmtId="0" fontId="3" fillId="5" borderId="3" xfId="0" applyFont="1" applyFill="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justify" wrapText="1"/>
    </xf>
    <xf numFmtId="0" fontId="3" fillId="0" borderId="0" xfId="0" applyFont="1" applyBorder="1" applyAlignment="1">
      <alignment horizontal="justify" wrapText="1"/>
    </xf>
    <xf numFmtId="0" fontId="3" fillId="0" borderId="2" xfId="0" applyFont="1" applyBorder="1" applyAlignment="1">
      <alignment horizontal="justify" wrapText="1"/>
    </xf>
    <xf numFmtId="0" fontId="3" fillId="7" borderId="3" xfId="0" applyFont="1" applyFill="1" applyBorder="1" applyAlignment="1">
      <alignment horizontal="center" wrapText="1"/>
    </xf>
    <xf numFmtId="0" fontId="4" fillId="6" borderId="3" xfId="0" applyFont="1" applyFill="1" applyBorder="1" applyAlignment="1">
      <alignment horizontal="left"/>
    </xf>
    <xf numFmtId="0" fontId="4" fillId="6" borderId="3" xfId="0" applyFont="1" applyFill="1" applyBorder="1" applyAlignment="1">
      <alignment horizontal="center" wrapText="1"/>
    </xf>
    <xf numFmtId="0" fontId="0" fillId="6" borderId="3" xfId="0" applyFill="1" applyBorder="1" applyAlignment="1">
      <alignment horizontal="center" wrapText="1"/>
    </xf>
    <xf numFmtId="0" fontId="14" fillId="0" borderId="1" xfId="0" applyFont="1" applyBorder="1" applyAlignment="1">
      <alignment horizontal="center"/>
    </xf>
    <xf numFmtId="0" fontId="14" fillId="0" borderId="0" xfId="0" applyFont="1" applyBorder="1" applyAlignment="1">
      <alignment horizontal="center"/>
    </xf>
    <xf numFmtId="0" fontId="14" fillId="0" borderId="2" xfId="0" applyFont="1" applyBorder="1" applyAlignment="1">
      <alignment horizontal="center"/>
    </xf>
    <xf numFmtId="0" fontId="3" fillId="0" borderId="3" xfId="0" applyFont="1" applyFill="1" applyBorder="1" applyAlignment="1">
      <alignment horizontal="center" wrapText="1"/>
    </xf>
    <xf numFmtId="0" fontId="16" fillId="6" borderId="3" xfId="0" applyFont="1" applyFill="1" applyBorder="1" applyAlignment="1">
      <alignment wrapText="1"/>
    </xf>
    <xf numFmtId="0" fontId="10" fillId="6" borderId="3" xfId="0" applyFont="1" applyFill="1" applyBorder="1" applyAlignment="1"/>
    <xf numFmtId="0" fontId="17" fillId="7" borderId="3" xfId="0" applyFont="1" applyFill="1" applyBorder="1" applyAlignment="1">
      <alignment horizontal="center"/>
    </xf>
    <xf numFmtId="0" fontId="17" fillId="0" borderId="3" xfId="0" applyFont="1" applyBorder="1" applyAlignment="1">
      <alignment horizontal="center"/>
    </xf>
    <xf numFmtId="0" fontId="10" fillId="0" borderId="3" xfId="0" applyFont="1" applyBorder="1" applyAlignment="1">
      <alignment horizontal="center"/>
    </xf>
    <xf numFmtId="0" fontId="10" fillId="7" borderId="3" xfId="0" applyFont="1" applyFill="1" applyBorder="1" applyAlignment="1">
      <alignment horizontal="center"/>
    </xf>
    <xf numFmtId="0" fontId="4" fillId="6" borderId="3" xfId="0" applyFont="1" applyFill="1" applyBorder="1" applyAlignment="1">
      <alignment horizontal="right" wrapText="1"/>
    </xf>
    <xf numFmtId="0" fontId="3" fillId="6" borderId="1" xfId="0" applyFont="1" applyFill="1" applyBorder="1" applyAlignment="1">
      <alignment horizontal="left" wrapText="1"/>
    </xf>
    <xf numFmtId="0" fontId="3" fillId="6" borderId="2" xfId="0" applyFont="1" applyFill="1" applyBorder="1" applyAlignment="1">
      <alignment horizontal="left" wrapText="1"/>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16" fillId="7" borderId="3" xfId="0" applyFont="1" applyFill="1" applyBorder="1" applyAlignment="1">
      <alignment horizontal="center" vertical="center"/>
    </xf>
    <xf numFmtId="0" fontId="16" fillId="0" borderId="3" xfId="0" applyFont="1" applyFill="1" applyBorder="1" applyAlignment="1">
      <alignment horizontal="center" vertical="center"/>
    </xf>
    <xf numFmtId="0" fontId="19" fillId="0" borderId="0" xfId="0" applyFont="1" applyAlignment="1">
      <alignment horizontal="justify"/>
    </xf>
    <xf numFmtId="0" fontId="24" fillId="0" borderId="0" xfId="0" applyFont="1"/>
    <xf numFmtId="0" fontId="16" fillId="0" borderId="3" xfId="0" applyFont="1" applyBorder="1" applyAlignment="1">
      <alignment horizontal="center" vertical="center"/>
    </xf>
    <xf numFmtId="0" fontId="3" fillId="10" borderId="1" xfId="0" applyFont="1" applyFill="1" applyBorder="1" applyAlignment="1">
      <alignment horizontal="left" vertical="center" wrapText="1"/>
    </xf>
    <xf numFmtId="0" fontId="17" fillId="10" borderId="2" xfId="0" applyFont="1" applyFill="1" applyBorder="1" applyAlignment="1">
      <alignment horizontal="left" vertical="center" wrapText="1"/>
    </xf>
    <xf numFmtId="0" fontId="25" fillId="7" borderId="3" xfId="0" applyFont="1" applyFill="1" applyBorder="1" applyAlignment="1">
      <alignment horizontal="center"/>
    </xf>
    <xf numFmtId="0" fontId="3" fillId="10" borderId="3" xfId="0" applyFont="1" applyFill="1" applyBorder="1" applyAlignment="1">
      <alignment horizontal="center"/>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7" borderId="3" xfId="0" applyFont="1" applyFill="1" applyBorder="1" applyAlignment="1">
      <alignment horizontal="center"/>
    </xf>
    <xf numFmtId="0" fontId="3" fillId="6" borderId="3" xfId="0" applyFont="1" applyFill="1" applyBorder="1" applyAlignment="1">
      <alignment horizontal="center"/>
    </xf>
    <xf numFmtId="0" fontId="9" fillId="0" borderId="0" xfId="0" applyFont="1" applyBorder="1" applyAlignment="1">
      <alignment horizontal="justify" vertical="center"/>
    </xf>
    <xf numFmtId="0" fontId="27" fillId="0" borderId="0" xfId="0" applyFont="1" applyBorder="1" applyAlignment="1">
      <alignment vertical="center"/>
    </xf>
    <xf numFmtId="0" fontId="9" fillId="0" borderId="0" xfId="0" applyFont="1" applyBorder="1" applyAlignment="1">
      <alignment horizontal="left" wrapText="1"/>
    </xf>
    <xf numFmtId="0" fontId="3" fillId="6" borderId="0" xfId="0" applyFont="1" applyFill="1" applyBorder="1" applyAlignment="1">
      <alignment horizontal="left" vertical="center"/>
    </xf>
    <xf numFmtId="0" fontId="3" fillId="6" borderId="3" xfId="0" applyFont="1" applyFill="1" applyBorder="1" applyAlignment="1">
      <alignment horizontal="center" vertical="top" wrapText="1"/>
    </xf>
    <xf numFmtId="0" fontId="3" fillId="7" borderId="3" xfId="0" applyFont="1" applyFill="1" applyBorder="1" applyAlignment="1">
      <alignment horizontal="center" vertical="top" wrapText="1"/>
    </xf>
    <xf numFmtId="0" fontId="3" fillId="3" borderId="3"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0" borderId="0" xfId="0" applyFont="1" applyAlignment="1">
      <alignment horizontal="justify"/>
    </xf>
    <xf numFmtId="0" fontId="27" fillId="0" borderId="0" xfId="0" applyFont="1" applyAlignment="1"/>
    <xf numFmtId="0" fontId="3" fillId="3" borderId="9" xfId="0" applyFont="1" applyFill="1" applyBorder="1" applyAlignment="1">
      <alignment horizontal="justify" wrapText="1"/>
    </xf>
    <xf numFmtId="0" fontId="3" fillId="3" borderId="0" xfId="0" applyFont="1" applyFill="1" applyBorder="1" applyAlignment="1">
      <alignment horizontal="justify" wrapText="1"/>
    </xf>
    <xf numFmtId="0" fontId="3" fillId="3" borderId="8" xfId="0" applyFont="1" applyFill="1" applyBorder="1" applyAlignment="1">
      <alignment horizontal="justify" wrapText="1"/>
    </xf>
    <xf numFmtId="0" fontId="3" fillId="5" borderId="9" xfId="0" applyFont="1" applyFill="1" applyBorder="1" applyAlignment="1">
      <alignment horizontal="center" wrapText="1"/>
    </xf>
    <xf numFmtId="0" fontId="3" fillId="5" borderId="8" xfId="0" applyFont="1" applyFill="1" applyBorder="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wrapText="1"/>
    </xf>
    <xf numFmtId="0" fontId="3" fillId="6"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7" borderId="3" xfId="0" applyFont="1" applyFill="1" applyBorder="1" applyAlignment="1">
      <alignment horizontal="center" vertical="center"/>
    </xf>
    <xf numFmtId="0" fontId="4" fillId="0" borderId="3" xfId="0" applyFont="1" applyFill="1" applyBorder="1" applyAlignment="1">
      <alignment horizontal="right" wrapText="1"/>
    </xf>
    <xf numFmtId="0" fontId="9" fillId="0" borderId="0" xfId="0" applyFont="1" applyBorder="1" applyAlignment="1">
      <alignment horizontal="justify"/>
    </xf>
    <xf numFmtId="0" fontId="27" fillId="0" borderId="0" xfId="0" applyFont="1" applyBorder="1" applyAlignment="1"/>
    <xf numFmtId="0" fontId="16" fillId="0" borderId="3" xfId="3" applyFont="1" applyBorder="1" applyAlignment="1"/>
    <xf numFmtId="0" fontId="3" fillId="6" borderId="3" xfId="0" applyFont="1" applyFill="1" applyBorder="1" applyAlignment="1">
      <alignment horizontal="center" wrapText="1"/>
    </xf>
    <xf numFmtId="0" fontId="9" fillId="0" borderId="1" xfId="0" applyFont="1" applyBorder="1" applyAlignment="1">
      <alignment horizontal="justify" vertical="top"/>
    </xf>
    <xf numFmtId="0" fontId="27" fillId="0" borderId="1" xfId="0" applyFont="1" applyBorder="1" applyAlignment="1">
      <alignment vertical="top"/>
    </xf>
    <xf numFmtId="2" fontId="3" fillId="6" borderId="3" xfId="0" applyNumberFormat="1" applyFont="1" applyFill="1" applyBorder="1" applyAlignment="1">
      <alignment horizontal="center"/>
    </xf>
    <xf numFmtId="2" fontId="3" fillId="7" borderId="3" xfId="0" applyNumberFormat="1" applyFont="1" applyFill="1" applyBorder="1" applyAlignment="1">
      <alignment horizontal="center"/>
    </xf>
    <xf numFmtId="2" fontId="10" fillId="6" borderId="3" xfId="0" applyNumberFormat="1" applyFont="1" applyFill="1" applyBorder="1" applyAlignment="1">
      <alignment horizontal="center" wrapText="1"/>
    </xf>
    <xf numFmtId="0" fontId="10" fillId="6" borderId="3" xfId="0" applyFont="1" applyFill="1" applyBorder="1" applyAlignment="1">
      <alignment horizontal="center" wrapText="1"/>
    </xf>
    <xf numFmtId="0" fontId="0" fillId="0" borderId="0" xfId="0"/>
    <xf numFmtId="0" fontId="3" fillId="10" borderId="2" xfId="0" applyFont="1" applyFill="1" applyBorder="1" applyAlignment="1">
      <alignment horizontal="left" vertical="center" wrapText="1"/>
    </xf>
    <xf numFmtId="0" fontId="4" fillId="6" borderId="1" xfId="0" applyFont="1" applyFill="1" applyBorder="1" applyAlignment="1">
      <alignment wrapText="1"/>
    </xf>
    <xf numFmtId="0" fontId="4" fillId="6" borderId="2" xfId="0" applyFont="1" applyFill="1" applyBorder="1" applyAlignment="1">
      <alignment wrapText="1"/>
    </xf>
    <xf numFmtId="0" fontId="33" fillId="0" borderId="0" xfId="0" applyFont="1" applyBorder="1" applyAlignment="1">
      <alignment horizontal="justify"/>
    </xf>
    <xf numFmtId="0" fontId="33" fillId="0" borderId="0" xfId="0" applyFont="1" applyAlignment="1">
      <alignment horizontal="justify"/>
    </xf>
    <xf numFmtId="0" fontId="19" fillId="6" borderId="0" xfId="0" applyFont="1" applyFill="1" applyBorder="1" applyAlignment="1">
      <alignment horizontal="justify"/>
    </xf>
    <xf numFmtId="0" fontId="19" fillId="6" borderId="0" xfId="0" applyFont="1" applyFill="1" applyBorder="1" applyAlignment="1"/>
    <xf numFmtId="0" fontId="16" fillId="0" borderId="3" xfId="4" applyFont="1" applyBorder="1" applyAlignment="1"/>
    <xf numFmtId="0" fontId="6" fillId="0" borderId="10" xfId="0" applyFont="1" applyBorder="1" applyAlignment="1">
      <alignment horizontal="left" vertical="center"/>
    </xf>
    <xf numFmtId="0" fontId="6" fillId="0" borderId="4" xfId="0" applyFont="1" applyBorder="1" applyAlignment="1">
      <alignment horizontal="left" vertical="center"/>
    </xf>
    <xf numFmtId="0" fontId="6" fillId="0" borderId="11" xfId="0" applyFont="1" applyBorder="1" applyAlignment="1">
      <alignment horizontal="center" vertical="top" wrapText="1"/>
    </xf>
    <xf numFmtId="0" fontId="3" fillId="6" borderId="2" xfId="0" applyFont="1" applyFill="1" applyBorder="1" applyAlignment="1">
      <alignment horizontal="center"/>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left" wrapText="1"/>
    </xf>
    <xf numFmtId="0" fontId="4" fillId="6" borderId="1" xfId="0" applyFont="1" applyFill="1" applyBorder="1" applyAlignment="1">
      <alignment horizontal="right" wrapText="1"/>
    </xf>
    <xf numFmtId="0" fontId="4" fillId="6" borderId="2" xfId="0" applyFont="1" applyFill="1" applyBorder="1" applyAlignment="1">
      <alignment horizontal="right" wrapText="1"/>
    </xf>
  </cellXfs>
  <cellStyles count="5">
    <cellStyle name="Migliaia" xfId="2" builtinId="3"/>
    <cellStyle name="Normale" xfId="0" builtinId="0"/>
    <cellStyle name="Normale 2" xfId="4"/>
    <cellStyle name="Normale 2 4" xfId="3"/>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workbookViewId="0">
      <selection activeCell="A2" sqref="A2:J2"/>
    </sheetView>
  </sheetViews>
  <sheetFormatPr defaultRowHeight="15" x14ac:dyDescent="0.25"/>
  <sheetData>
    <row r="2" spans="1:10" x14ac:dyDescent="0.25">
      <c r="A2" s="304" t="s">
        <v>303</v>
      </c>
      <c r="B2" s="305"/>
      <c r="C2" s="305"/>
      <c r="D2" s="305"/>
      <c r="E2" s="305"/>
      <c r="F2" s="305"/>
      <c r="G2" s="305"/>
      <c r="H2" s="305"/>
      <c r="I2" s="305"/>
      <c r="J2" s="305"/>
    </row>
    <row r="3" spans="1:10" x14ac:dyDescent="0.25">
      <c r="A3" s="306" t="s">
        <v>0</v>
      </c>
      <c r="B3" s="307"/>
      <c r="C3" s="307"/>
      <c r="D3" s="307"/>
      <c r="E3" s="307"/>
      <c r="F3" s="307"/>
      <c r="G3" s="307"/>
      <c r="H3" s="307"/>
      <c r="I3" s="307"/>
      <c r="J3" s="307"/>
    </row>
    <row r="4" spans="1:10" ht="15" customHeight="1" x14ac:dyDescent="0.25">
      <c r="A4" s="308" t="s">
        <v>1</v>
      </c>
      <c r="B4" s="311">
        <v>2019</v>
      </c>
      <c r="C4" s="311"/>
      <c r="D4" s="311"/>
      <c r="E4" s="313">
        <v>2018</v>
      </c>
      <c r="F4" s="313"/>
      <c r="G4" s="313"/>
      <c r="H4" s="315" t="s">
        <v>2</v>
      </c>
      <c r="I4" s="315" t="s">
        <v>3</v>
      </c>
      <c r="J4" s="315" t="s">
        <v>4</v>
      </c>
    </row>
    <row r="5" spans="1:10" ht="55.5" customHeight="1" x14ac:dyDescent="0.25">
      <c r="A5" s="309"/>
      <c r="B5" s="312"/>
      <c r="C5" s="312"/>
      <c r="D5" s="312"/>
      <c r="E5" s="314"/>
      <c r="F5" s="314"/>
      <c r="G5" s="314"/>
      <c r="H5" s="316"/>
      <c r="I5" s="316"/>
      <c r="J5" s="316"/>
    </row>
    <row r="6" spans="1:10" x14ac:dyDescent="0.25">
      <c r="A6" s="310"/>
      <c r="B6" s="1" t="s">
        <v>5</v>
      </c>
      <c r="C6" s="1" t="s">
        <v>6</v>
      </c>
      <c r="D6" s="1" t="s">
        <v>7</v>
      </c>
      <c r="E6" s="1" t="s">
        <v>5</v>
      </c>
      <c r="F6" s="1" t="s">
        <v>6</v>
      </c>
      <c r="G6" s="1" t="s">
        <v>7</v>
      </c>
      <c r="H6" s="317"/>
      <c r="I6" s="317"/>
      <c r="J6" s="317"/>
    </row>
    <row r="7" spans="1:10" x14ac:dyDescent="0.25">
      <c r="A7" s="2" t="s">
        <v>8</v>
      </c>
      <c r="B7" s="3">
        <v>732</v>
      </c>
      <c r="C7" s="4">
        <v>20</v>
      </c>
      <c r="D7" s="3">
        <v>1128</v>
      </c>
      <c r="E7" s="4">
        <v>678</v>
      </c>
      <c r="F7" s="3">
        <v>19</v>
      </c>
      <c r="G7" s="4">
        <v>1010</v>
      </c>
      <c r="H7" s="5">
        <v>1</v>
      </c>
      <c r="I7" s="6">
        <v>-42.86</v>
      </c>
      <c r="J7" s="7">
        <v>6.31</v>
      </c>
    </row>
    <row r="8" spans="1:10" x14ac:dyDescent="0.25">
      <c r="A8" s="2" t="s">
        <v>9</v>
      </c>
      <c r="B8" s="3">
        <v>344</v>
      </c>
      <c r="C8" s="4">
        <v>12</v>
      </c>
      <c r="D8" s="3">
        <v>509</v>
      </c>
      <c r="E8" s="4">
        <v>341</v>
      </c>
      <c r="F8" s="3">
        <v>14</v>
      </c>
      <c r="G8" s="4">
        <v>511</v>
      </c>
      <c r="H8" s="5">
        <v>-2</v>
      </c>
      <c r="I8" s="6">
        <v>-14.29</v>
      </c>
      <c r="J8" s="7">
        <v>7.75</v>
      </c>
    </row>
    <row r="9" spans="1:10" x14ac:dyDescent="0.25">
      <c r="A9" s="2" t="s">
        <v>10</v>
      </c>
      <c r="B9" s="3">
        <v>15401</v>
      </c>
      <c r="C9" s="4">
        <v>193</v>
      </c>
      <c r="D9" s="3">
        <v>20524</v>
      </c>
      <c r="E9" s="4">
        <v>15222</v>
      </c>
      <c r="F9" s="3">
        <v>215</v>
      </c>
      <c r="G9" s="4">
        <v>20257</v>
      </c>
      <c r="H9" s="5">
        <v>-22</v>
      </c>
      <c r="I9" s="6">
        <v>-33.68</v>
      </c>
      <c r="J9" s="7">
        <v>4.45</v>
      </c>
    </row>
    <row r="10" spans="1:10" x14ac:dyDescent="0.25">
      <c r="A10" s="2" t="s">
        <v>11</v>
      </c>
      <c r="B10" s="3">
        <v>1433</v>
      </c>
      <c r="C10" s="4">
        <v>38</v>
      </c>
      <c r="D10" s="3">
        <v>2225</v>
      </c>
      <c r="E10" s="4">
        <v>1430</v>
      </c>
      <c r="F10" s="3">
        <v>51</v>
      </c>
      <c r="G10" s="4">
        <v>2192</v>
      </c>
      <c r="H10" s="5">
        <v>-13</v>
      </c>
      <c r="I10" s="6">
        <v>-44.12</v>
      </c>
      <c r="J10" s="7">
        <v>6.59</v>
      </c>
    </row>
    <row r="11" spans="1:10" x14ac:dyDescent="0.25">
      <c r="A11" s="2" t="s">
        <v>12</v>
      </c>
      <c r="B11" s="3">
        <v>1000</v>
      </c>
      <c r="C11" s="4">
        <v>32</v>
      </c>
      <c r="D11" s="3">
        <v>1656</v>
      </c>
      <c r="E11" s="4">
        <v>942</v>
      </c>
      <c r="F11" s="3">
        <v>39</v>
      </c>
      <c r="G11" s="4">
        <v>1556</v>
      </c>
      <c r="H11" s="5">
        <v>-7</v>
      </c>
      <c r="I11" s="6">
        <v>-23.81</v>
      </c>
      <c r="J11" s="7">
        <v>6.57</v>
      </c>
    </row>
    <row r="12" spans="1:10" x14ac:dyDescent="0.25">
      <c r="A12" s="8" t="s">
        <v>13</v>
      </c>
      <c r="B12" s="9">
        <v>18910</v>
      </c>
      <c r="C12" s="9">
        <v>295</v>
      </c>
      <c r="D12" s="9">
        <v>26042</v>
      </c>
      <c r="E12" s="9">
        <v>18613</v>
      </c>
      <c r="F12" s="9">
        <v>338</v>
      </c>
      <c r="G12" s="9">
        <v>25526</v>
      </c>
      <c r="H12" s="10">
        <v>-43</v>
      </c>
      <c r="I12" s="11">
        <v>-34.44</v>
      </c>
      <c r="J12" s="11">
        <v>5.0199999999999996</v>
      </c>
    </row>
    <row r="13" spans="1:10" x14ac:dyDescent="0.25">
      <c r="A13" s="12" t="s">
        <v>14</v>
      </c>
      <c r="B13" s="13">
        <v>172183</v>
      </c>
      <c r="C13" s="13">
        <v>3173</v>
      </c>
      <c r="D13" s="13">
        <v>241384</v>
      </c>
      <c r="E13" s="13">
        <v>172553</v>
      </c>
      <c r="F13" s="13">
        <v>3334</v>
      </c>
      <c r="G13" s="13">
        <v>242919</v>
      </c>
      <c r="H13" s="14">
        <v>-161</v>
      </c>
      <c r="I13" s="15">
        <v>-22.87</v>
      </c>
      <c r="J13" s="15">
        <v>5.26</v>
      </c>
    </row>
    <row r="18" spans="1:1" x14ac:dyDescent="0.25">
      <c r="A18" s="16"/>
    </row>
    <row r="19" spans="1:1" x14ac:dyDescent="0.25">
      <c r="A19" s="16"/>
    </row>
    <row r="20" spans="1:1" x14ac:dyDescent="0.25">
      <c r="A20" s="16"/>
    </row>
    <row r="21" spans="1:1" x14ac:dyDescent="0.25">
      <c r="A21" s="16"/>
    </row>
    <row r="22" spans="1:1" x14ac:dyDescent="0.25">
      <c r="A22" s="16"/>
    </row>
  </sheetData>
  <mergeCells count="8">
    <mergeCell ref="A2:J2"/>
    <mergeCell ref="A3:J3"/>
    <mergeCell ref="A4:A6"/>
    <mergeCell ref="B4:D5"/>
    <mergeCell ref="E4:G5"/>
    <mergeCell ref="H4:H6"/>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workbookViewId="0">
      <selection activeCell="A4" sqref="A4"/>
    </sheetView>
  </sheetViews>
  <sheetFormatPr defaultRowHeight="11.25" x14ac:dyDescent="0.2"/>
  <cols>
    <col min="1" max="1" width="28.42578125" style="54" customWidth="1"/>
    <col min="2" max="16384" width="9.140625" style="42"/>
  </cols>
  <sheetData>
    <row r="1" spans="1:7" ht="15" customHeight="1" x14ac:dyDescent="0.2"/>
    <row r="2" spans="1:7" ht="15" customHeight="1" x14ac:dyDescent="0.2"/>
    <row r="3" spans="1:7" ht="15" customHeight="1" x14ac:dyDescent="0.2"/>
    <row r="4" spans="1:7" ht="15" customHeight="1" x14ac:dyDescent="0.2">
      <c r="A4" s="35" t="s">
        <v>313</v>
      </c>
    </row>
    <row r="5" spans="1:7" ht="15" customHeight="1" x14ac:dyDescent="0.2">
      <c r="A5" s="92" t="s">
        <v>70</v>
      </c>
    </row>
    <row r="6" spans="1:7" ht="15" customHeight="1" x14ac:dyDescent="0.2">
      <c r="A6" s="348" t="s">
        <v>71</v>
      </c>
      <c r="B6" s="347" t="s">
        <v>5</v>
      </c>
      <c r="C6" s="347" t="s">
        <v>6</v>
      </c>
      <c r="D6" s="347" t="s">
        <v>7</v>
      </c>
      <c r="E6" s="347" t="s">
        <v>72</v>
      </c>
      <c r="F6" s="347" t="s">
        <v>73</v>
      </c>
    </row>
    <row r="7" spans="1:7" ht="15" customHeight="1" x14ac:dyDescent="0.2">
      <c r="A7" s="349"/>
      <c r="B7" s="347"/>
      <c r="C7" s="347"/>
      <c r="D7" s="347"/>
      <c r="E7" s="347"/>
      <c r="F7" s="347"/>
    </row>
    <row r="8" spans="1:7" ht="15" customHeight="1" x14ac:dyDescent="0.25">
      <c r="A8" s="94" t="s">
        <v>74</v>
      </c>
      <c r="B8" s="95">
        <v>14581</v>
      </c>
      <c r="C8" s="96">
        <v>157</v>
      </c>
      <c r="D8" s="95">
        <v>19003</v>
      </c>
      <c r="E8" s="97">
        <v>1.08</v>
      </c>
      <c r="F8" s="98">
        <v>130.33000000000001</v>
      </c>
    </row>
    <row r="9" spans="1:7" ht="15" customHeight="1" x14ac:dyDescent="0.25">
      <c r="A9" s="94" t="s">
        <v>75</v>
      </c>
      <c r="B9" s="95">
        <v>1183</v>
      </c>
      <c r="C9" s="96">
        <v>34</v>
      </c>
      <c r="D9" s="95">
        <v>1895</v>
      </c>
      <c r="E9" s="97">
        <v>2.87</v>
      </c>
      <c r="F9" s="98">
        <v>160.19</v>
      </c>
    </row>
    <row r="10" spans="1:7" ht="15" customHeight="1" x14ac:dyDescent="0.25">
      <c r="A10" s="94" t="s">
        <v>76</v>
      </c>
      <c r="B10" s="95">
        <v>3146</v>
      </c>
      <c r="C10" s="96">
        <v>104</v>
      </c>
      <c r="D10" s="95">
        <v>5144</v>
      </c>
      <c r="E10" s="97">
        <v>3.31</v>
      </c>
      <c r="F10" s="98">
        <v>163.51</v>
      </c>
    </row>
    <row r="11" spans="1:7" ht="15" customHeight="1" x14ac:dyDescent="0.25">
      <c r="A11" s="99" t="s">
        <v>69</v>
      </c>
      <c r="B11" s="100">
        <v>18910</v>
      </c>
      <c r="C11" s="100">
        <v>295</v>
      </c>
      <c r="D11" s="100">
        <v>26042</v>
      </c>
      <c r="E11" s="101">
        <v>1.56</v>
      </c>
      <c r="F11" s="101">
        <v>137.72</v>
      </c>
    </row>
    <row r="12" spans="1:7" ht="11.25" customHeight="1" x14ac:dyDescent="0.2">
      <c r="A12" s="102" t="s">
        <v>77</v>
      </c>
      <c r="E12" s="103"/>
      <c r="F12" s="103"/>
    </row>
    <row r="13" spans="1:7" ht="11.25" customHeight="1" x14ac:dyDescent="0.2">
      <c r="A13" s="104" t="s">
        <v>78</v>
      </c>
      <c r="B13" s="105"/>
      <c r="C13" s="105"/>
      <c r="D13" s="105"/>
      <c r="E13" s="106"/>
      <c r="F13" s="106"/>
      <c r="G13" s="105"/>
    </row>
    <row r="14" spans="1:7" ht="11.25" customHeight="1" x14ac:dyDescent="0.2">
      <c r="A14" s="102" t="s">
        <v>79</v>
      </c>
      <c r="B14" s="62"/>
      <c r="C14" s="62"/>
      <c r="D14" s="62"/>
      <c r="E14" s="107"/>
      <c r="F14" s="107"/>
      <c r="G14" s="62"/>
    </row>
    <row r="15" spans="1:7" ht="15" customHeight="1" x14ac:dyDescent="0.2">
      <c r="A15" s="108"/>
    </row>
    <row r="16" spans="1: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sheetData>
  <mergeCells count="6">
    <mergeCell ref="F6:F7"/>
    <mergeCell ref="A6:A7"/>
    <mergeCell ref="B6:B7"/>
    <mergeCell ref="C6:C7"/>
    <mergeCell ref="D6:D7"/>
    <mergeCell ref="E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6" sqref="A6"/>
    </sheetView>
  </sheetViews>
  <sheetFormatPr defaultRowHeight="11.25" x14ac:dyDescent="0.2"/>
  <cols>
    <col min="1" max="1" width="19.28515625" style="54" customWidth="1"/>
    <col min="2" max="16384" width="9.140625" style="42"/>
  </cols>
  <sheetData>
    <row r="1" spans="1:6" ht="15" customHeight="1" x14ac:dyDescent="0.2">
      <c r="A1" s="108"/>
    </row>
    <row r="2" spans="1:6" ht="15" customHeight="1" x14ac:dyDescent="0.2"/>
    <row r="3" spans="1:6" ht="15" customHeight="1" x14ac:dyDescent="0.2"/>
    <row r="4" spans="1:6" ht="15" customHeight="1" x14ac:dyDescent="0.2"/>
    <row r="5" spans="1:6" ht="15" customHeight="1" x14ac:dyDescent="0.2"/>
    <row r="6" spans="1:6" ht="15" customHeight="1" x14ac:dyDescent="0.2">
      <c r="A6" s="35" t="s">
        <v>314</v>
      </c>
    </row>
    <row r="7" spans="1:6" ht="12.75" x14ac:dyDescent="0.2">
      <c r="A7" s="109" t="s">
        <v>80</v>
      </c>
    </row>
    <row r="8" spans="1:6" ht="15" customHeight="1" x14ac:dyDescent="0.2">
      <c r="A8" s="348" t="s">
        <v>71</v>
      </c>
      <c r="B8" s="347" t="s">
        <v>5</v>
      </c>
      <c r="C8" s="347" t="s">
        <v>6</v>
      </c>
      <c r="D8" s="347" t="s">
        <v>7</v>
      </c>
      <c r="E8" s="347" t="s">
        <v>81</v>
      </c>
      <c r="F8" s="347" t="s">
        <v>82</v>
      </c>
    </row>
    <row r="9" spans="1:6" ht="15" customHeight="1" x14ac:dyDescent="0.2">
      <c r="A9" s="349"/>
      <c r="B9" s="347"/>
      <c r="C9" s="347"/>
      <c r="D9" s="347"/>
      <c r="E9" s="347" t="s">
        <v>83</v>
      </c>
      <c r="F9" s="347" t="s">
        <v>84</v>
      </c>
    </row>
    <row r="10" spans="1:6" ht="15" customHeight="1" x14ac:dyDescent="0.25">
      <c r="A10" s="94" t="s">
        <v>74</v>
      </c>
      <c r="B10" s="95">
        <v>14262</v>
      </c>
      <c r="C10" s="96">
        <v>176</v>
      </c>
      <c r="D10" s="95">
        <v>18718</v>
      </c>
      <c r="E10" s="97">
        <v>1.23</v>
      </c>
      <c r="F10" s="98">
        <v>131.24</v>
      </c>
    </row>
    <row r="11" spans="1:6" ht="15" customHeight="1" x14ac:dyDescent="0.25">
      <c r="A11" s="94" t="s">
        <v>75</v>
      </c>
      <c r="B11" s="95">
        <v>1290</v>
      </c>
      <c r="C11" s="96">
        <v>40</v>
      </c>
      <c r="D11" s="95">
        <v>2004</v>
      </c>
      <c r="E11" s="97">
        <v>3.1</v>
      </c>
      <c r="F11" s="98">
        <v>155.35</v>
      </c>
    </row>
    <row r="12" spans="1:6" ht="15" customHeight="1" x14ac:dyDescent="0.25">
      <c r="A12" s="94" t="s">
        <v>76</v>
      </c>
      <c r="B12" s="95">
        <v>3061</v>
      </c>
      <c r="C12" s="96">
        <v>122</v>
      </c>
      <c r="D12" s="95">
        <v>4804</v>
      </c>
      <c r="E12" s="97">
        <v>3.99</v>
      </c>
      <c r="F12" s="98">
        <v>156.94</v>
      </c>
    </row>
    <row r="13" spans="1:6" ht="15" customHeight="1" x14ac:dyDescent="0.25">
      <c r="A13" s="99" t="s">
        <v>69</v>
      </c>
      <c r="B13" s="100">
        <v>18613</v>
      </c>
      <c r="C13" s="100">
        <v>338</v>
      </c>
      <c r="D13" s="100">
        <v>25526</v>
      </c>
      <c r="E13" s="101">
        <v>1.82</v>
      </c>
      <c r="F13" s="101">
        <v>137.13999999999999</v>
      </c>
    </row>
    <row r="14" spans="1:6" ht="11.25" customHeight="1" x14ac:dyDescent="0.2">
      <c r="A14" s="102" t="s">
        <v>85</v>
      </c>
    </row>
    <row r="15" spans="1:6" ht="11.25" customHeight="1" x14ac:dyDescent="0.2">
      <c r="A15" s="104" t="s">
        <v>86</v>
      </c>
    </row>
    <row r="16" spans="1:6" ht="11.25" customHeight="1" x14ac:dyDescent="0.2">
      <c r="A16" s="110" t="s">
        <v>87</v>
      </c>
    </row>
    <row r="17" spans="1:1" ht="15" customHeight="1" x14ac:dyDescent="0.2">
      <c r="A17" s="108"/>
    </row>
    <row r="18" spans="1:1" ht="15" customHeight="1" x14ac:dyDescent="0.2"/>
    <row r="19" spans="1:1" ht="15" customHeight="1" x14ac:dyDescent="0.2"/>
    <row r="20" spans="1:1" ht="15" customHeight="1" x14ac:dyDescent="0.2"/>
    <row r="21" spans="1:1" ht="15" customHeight="1" x14ac:dyDescent="0.2"/>
    <row r="22" spans="1:1" ht="15" customHeight="1" x14ac:dyDescent="0.2"/>
    <row r="23" spans="1:1" ht="15" customHeight="1" x14ac:dyDescent="0.2"/>
    <row r="24" spans="1:1" ht="15" customHeight="1" x14ac:dyDescent="0.2"/>
    <row r="25" spans="1:1" ht="15" customHeight="1" x14ac:dyDescent="0.2"/>
    <row r="26" spans="1:1" ht="15" customHeight="1" x14ac:dyDescent="0.2"/>
    <row r="27" spans="1:1" ht="15" customHeight="1" x14ac:dyDescent="0.2"/>
    <row r="28" spans="1:1" ht="15" customHeight="1" x14ac:dyDescent="0.2"/>
    <row r="29" spans="1:1" ht="15" customHeight="1" x14ac:dyDescent="0.2"/>
    <row r="30" spans="1:1" ht="15" customHeight="1" x14ac:dyDescent="0.2"/>
    <row r="31" spans="1:1" ht="15" customHeight="1" x14ac:dyDescent="0.2"/>
    <row r="32" spans="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sheetData>
  <mergeCells count="6">
    <mergeCell ref="F8:F9"/>
    <mergeCell ref="A8:A9"/>
    <mergeCell ref="B8:B9"/>
    <mergeCell ref="C8:C9"/>
    <mergeCell ref="D8:D9"/>
    <mergeCell ref="E8:E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13"/>
  <sheetViews>
    <sheetView workbookViewId="0">
      <selection activeCell="A4" sqref="A4"/>
    </sheetView>
  </sheetViews>
  <sheetFormatPr defaultRowHeight="11.25" x14ac:dyDescent="0.2"/>
  <cols>
    <col min="1" max="1" width="34.42578125" style="54" customWidth="1"/>
    <col min="2" max="16384" width="9.140625" style="42"/>
  </cols>
  <sheetData>
    <row r="4" spans="1:5" ht="12.75" x14ac:dyDescent="0.2">
      <c r="A4" s="35" t="s">
        <v>315</v>
      </c>
    </row>
    <row r="5" spans="1:5" ht="12.75" x14ac:dyDescent="0.2">
      <c r="A5" s="92" t="s">
        <v>88</v>
      </c>
    </row>
    <row r="6" spans="1:5" x14ac:dyDescent="0.2">
      <c r="A6" s="348" t="s">
        <v>89</v>
      </c>
      <c r="B6" s="347" t="s">
        <v>5</v>
      </c>
      <c r="C6" s="347" t="s">
        <v>6</v>
      </c>
      <c r="D6" s="347" t="s">
        <v>7</v>
      </c>
      <c r="E6" s="347" t="s">
        <v>81</v>
      </c>
    </row>
    <row r="7" spans="1:5" x14ac:dyDescent="0.2">
      <c r="A7" s="349"/>
      <c r="B7" s="347"/>
      <c r="C7" s="347"/>
      <c r="D7" s="347"/>
      <c r="E7" s="347" t="s">
        <v>83</v>
      </c>
    </row>
    <row r="8" spans="1:5" ht="13.5" x14ac:dyDescent="0.25">
      <c r="A8" s="44" t="s">
        <v>90</v>
      </c>
      <c r="B8" s="56">
        <v>3828</v>
      </c>
      <c r="C8" s="57">
        <v>46</v>
      </c>
      <c r="D8" s="80">
        <v>5084</v>
      </c>
      <c r="E8" s="47">
        <v>1.2</v>
      </c>
    </row>
    <row r="9" spans="1:5" ht="13.5" x14ac:dyDescent="0.25">
      <c r="A9" s="44" t="s">
        <v>91</v>
      </c>
      <c r="B9" s="56">
        <v>10828</v>
      </c>
      <c r="C9" s="57">
        <v>191</v>
      </c>
      <c r="D9" s="80">
        <v>15313</v>
      </c>
      <c r="E9" s="47">
        <v>1.76</v>
      </c>
    </row>
    <row r="10" spans="1:5" ht="13.5" x14ac:dyDescent="0.25">
      <c r="A10" s="44" t="s">
        <v>92</v>
      </c>
      <c r="B10" s="56">
        <v>4254</v>
      </c>
      <c r="C10" s="57">
        <v>58</v>
      </c>
      <c r="D10" s="80">
        <v>5645</v>
      </c>
      <c r="E10" s="47">
        <v>1.36</v>
      </c>
    </row>
    <row r="11" spans="1:5" ht="13.5" x14ac:dyDescent="0.25">
      <c r="A11" s="51" t="s">
        <v>69</v>
      </c>
      <c r="B11" s="39">
        <v>18910</v>
      </c>
      <c r="C11" s="39">
        <v>295</v>
      </c>
      <c r="D11" s="39">
        <v>26042</v>
      </c>
      <c r="E11" s="33">
        <v>1.56</v>
      </c>
    </row>
    <row r="12" spans="1:5" x14ac:dyDescent="0.2">
      <c r="A12" s="102" t="s">
        <v>20</v>
      </c>
    </row>
    <row r="13" spans="1:5" x14ac:dyDescent="0.2">
      <c r="A13" s="102" t="s">
        <v>21</v>
      </c>
    </row>
  </sheetData>
  <mergeCells count="5">
    <mergeCell ref="A6:A7"/>
    <mergeCell ref="B6:B7"/>
    <mergeCell ref="C6:C7"/>
    <mergeCell ref="D6:D7"/>
    <mergeCell ref="E6: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2"/>
  <sheetViews>
    <sheetView workbookViewId="0">
      <selection activeCell="P6" sqref="P6"/>
    </sheetView>
  </sheetViews>
  <sheetFormatPr defaultRowHeight="15" x14ac:dyDescent="0.25"/>
  <sheetData>
    <row r="3" spans="1:15" x14ac:dyDescent="0.25">
      <c r="A3" s="35" t="s">
        <v>316</v>
      </c>
      <c r="B3" s="35"/>
      <c r="C3" s="35"/>
      <c r="D3" s="35"/>
    </row>
    <row r="4" spans="1:15" x14ac:dyDescent="0.25">
      <c r="A4" s="109" t="s">
        <v>93</v>
      </c>
      <c r="B4" s="111"/>
      <c r="C4" s="111"/>
      <c r="D4" s="111"/>
      <c r="E4" s="111"/>
      <c r="F4" s="111"/>
      <c r="G4" s="111"/>
      <c r="H4" s="111"/>
    </row>
    <row r="5" spans="1:15" x14ac:dyDescent="0.25">
      <c r="A5" s="350" t="s">
        <v>1</v>
      </c>
      <c r="B5" s="352" t="s">
        <v>94</v>
      </c>
      <c r="C5" s="352"/>
      <c r="D5" s="352"/>
      <c r="E5" s="352"/>
      <c r="F5" s="352"/>
      <c r="G5" s="352"/>
      <c r="H5" s="352"/>
      <c r="I5" s="353" t="s">
        <v>95</v>
      </c>
      <c r="J5" s="353"/>
      <c r="K5" s="353"/>
      <c r="L5" s="353"/>
      <c r="M5" s="353"/>
      <c r="N5" s="353"/>
      <c r="O5" s="353"/>
    </row>
    <row r="6" spans="1:15" ht="81" x14ac:dyDescent="0.25">
      <c r="A6" s="351"/>
      <c r="B6" s="112" t="s">
        <v>96</v>
      </c>
      <c r="C6" s="112" t="s">
        <v>97</v>
      </c>
      <c r="D6" s="112" t="s">
        <v>98</v>
      </c>
      <c r="E6" s="112" t="s">
        <v>99</v>
      </c>
      <c r="F6" s="112" t="s">
        <v>100</v>
      </c>
      <c r="G6" s="93" t="s">
        <v>101</v>
      </c>
      <c r="H6" s="113" t="s">
        <v>69</v>
      </c>
      <c r="I6" s="112" t="s">
        <v>96</v>
      </c>
      <c r="J6" s="112" t="s">
        <v>97</v>
      </c>
      <c r="K6" s="112" t="s">
        <v>98</v>
      </c>
      <c r="L6" s="112" t="s">
        <v>99</v>
      </c>
      <c r="M6" s="112" t="s">
        <v>100</v>
      </c>
      <c r="N6" s="93" t="s">
        <v>101</v>
      </c>
      <c r="O6" s="113" t="s">
        <v>69</v>
      </c>
    </row>
    <row r="7" spans="1:15" x14ac:dyDescent="0.25">
      <c r="A7" s="114" t="s">
        <v>8</v>
      </c>
      <c r="B7" s="115">
        <v>115</v>
      </c>
      <c r="C7" s="116">
        <v>6</v>
      </c>
      <c r="D7" s="115">
        <v>37</v>
      </c>
      <c r="E7" s="116">
        <v>180</v>
      </c>
      <c r="F7" s="115">
        <v>49</v>
      </c>
      <c r="G7" s="116">
        <v>15</v>
      </c>
      <c r="H7" s="117">
        <v>402</v>
      </c>
      <c r="I7" s="118">
        <v>30</v>
      </c>
      <c r="J7" s="119">
        <v>2</v>
      </c>
      <c r="K7" s="118">
        <v>28</v>
      </c>
      <c r="L7" s="119">
        <v>178</v>
      </c>
      <c r="M7" s="118">
        <v>84</v>
      </c>
      <c r="N7" s="119">
        <v>8</v>
      </c>
      <c r="O7" s="120">
        <v>330</v>
      </c>
    </row>
    <row r="8" spans="1:15" x14ac:dyDescent="0.25">
      <c r="A8" s="114" t="s">
        <v>9</v>
      </c>
      <c r="B8" s="115">
        <v>37</v>
      </c>
      <c r="C8" s="116">
        <v>4</v>
      </c>
      <c r="D8" s="115">
        <v>21</v>
      </c>
      <c r="E8" s="116">
        <v>77</v>
      </c>
      <c r="F8" s="115">
        <v>18</v>
      </c>
      <c r="G8" s="116">
        <v>3</v>
      </c>
      <c r="H8" s="117">
        <v>160</v>
      </c>
      <c r="I8" s="118">
        <v>12</v>
      </c>
      <c r="J8" s="119" t="s">
        <v>57</v>
      </c>
      <c r="K8" s="118">
        <v>13</v>
      </c>
      <c r="L8" s="119">
        <v>83</v>
      </c>
      <c r="M8" s="118">
        <v>69</v>
      </c>
      <c r="N8" s="119">
        <v>7</v>
      </c>
      <c r="O8" s="120">
        <v>184</v>
      </c>
    </row>
    <row r="9" spans="1:15" x14ac:dyDescent="0.25">
      <c r="A9" s="114" t="s">
        <v>10</v>
      </c>
      <c r="B9" s="95">
        <v>2631</v>
      </c>
      <c r="C9" s="95">
        <v>136</v>
      </c>
      <c r="D9" s="95">
        <v>2161</v>
      </c>
      <c r="E9" s="95">
        <v>6645</v>
      </c>
      <c r="F9" s="95">
        <v>969</v>
      </c>
      <c r="G9" s="95">
        <v>205</v>
      </c>
      <c r="H9" s="95">
        <v>12747</v>
      </c>
      <c r="I9" s="95">
        <v>148</v>
      </c>
      <c r="J9" s="95">
        <v>26</v>
      </c>
      <c r="K9" s="95">
        <v>170</v>
      </c>
      <c r="L9" s="95">
        <v>1810</v>
      </c>
      <c r="M9" s="95">
        <v>457</v>
      </c>
      <c r="N9" s="119">
        <v>43</v>
      </c>
      <c r="O9" s="297">
        <v>2654</v>
      </c>
    </row>
    <row r="10" spans="1:15" x14ac:dyDescent="0.25">
      <c r="A10" s="121" t="s">
        <v>11</v>
      </c>
      <c r="B10" s="115">
        <v>144</v>
      </c>
      <c r="C10" s="116">
        <v>42</v>
      </c>
      <c r="D10" s="115">
        <v>179</v>
      </c>
      <c r="E10" s="116">
        <v>390</v>
      </c>
      <c r="F10" s="115">
        <v>53</v>
      </c>
      <c r="G10" s="116">
        <v>5</v>
      </c>
      <c r="H10" s="117">
        <v>813</v>
      </c>
      <c r="I10" s="118">
        <v>80</v>
      </c>
      <c r="J10" s="119">
        <v>14</v>
      </c>
      <c r="K10" s="118">
        <v>105</v>
      </c>
      <c r="L10" s="119">
        <v>353</v>
      </c>
      <c r="M10" s="118">
        <v>63</v>
      </c>
      <c r="N10" s="119">
        <v>5</v>
      </c>
      <c r="O10" s="120">
        <v>620</v>
      </c>
    </row>
    <row r="11" spans="1:15" x14ac:dyDescent="0.25">
      <c r="A11" s="121" t="s">
        <v>12</v>
      </c>
      <c r="B11" s="115">
        <v>72</v>
      </c>
      <c r="C11" s="116">
        <v>17</v>
      </c>
      <c r="D11" s="115">
        <v>73</v>
      </c>
      <c r="E11" s="116">
        <v>226</v>
      </c>
      <c r="F11" s="115">
        <v>63</v>
      </c>
      <c r="G11" s="116">
        <v>8</v>
      </c>
      <c r="H11" s="117">
        <v>459</v>
      </c>
      <c r="I11" s="118">
        <v>24</v>
      </c>
      <c r="J11" s="119">
        <v>5</v>
      </c>
      <c r="K11" s="118">
        <v>44</v>
      </c>
      <c r="L11" s="119">
        <v>333</v>
      </c>
      <c r="M11" s="118">
        <v>126</v>
      </c>
      <c r="N11" s="119">
        <v>9</v>
      </c>
      <c r="O11" s="120">
        <v>541</v>
      </c>
    </row>
    <row r="12" spans="1:15" x14ac:dyDescent="0.25">
      <c r="A12" s="122" t="s">
        <v>69</v>
      </c>
      <c r="B12" s="100">
        <v>2999</v>
      </c>
      <c r="C12" s="100">
        <v>205</v>
      </c>
      <c r="D12" s="100">
        <v>2471</v>
      </c>
      <c r="E12" s="100">
        <v>7518</v>
      </c>
      <c r="F12" s="100">
        <v>1152</v>
      </c>
      <c r="G12" s="100">
        <v>236</v>
      </c>
      <c r="H12" s="100">
        <v>14581</v>
      </c>
      <c r="I12" s="123">
        <v>294</v>
      </c>
      <c r="J12" s="123">
        <v>47</v>
      </c>
      <c r="K12" s="123">
        <v>360</v>
      </c>
      <c r="L12" s="123">
        <v>2757</v>
      </c>
      <c r="M12" s="123">
        <v>799</v>
      </c>
      <c r="N12" s="123">
        <v>72</v>
      </c>
      <c r="O12" s="123">
        <v>4329</v>
      </c>
    </row>
  </sheetData>
  <mergeCells count="3">
    <mergeCell ref="A5:A6"/>
    <mergeCell ref="B5:H5"/>
    <mergeCell ref="I5:O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2"/>
  <sheetViews>
    <sheetView workbookViewId="0">
      <selection activeCell="A3" sqref="A3"/>
    </sheetView>
  </sheetViews>
  <sheetFormatPr defaultRowHeight="15" x14ac:dyDescent="0.25"/>
  <cols>
    <col min="1" max="1" width="15.42578125" customWidth="1"/>
    <col min="2" max="8" width="11" customWidth="1"/>
    <col min="11" max="11" width="31.85546875" customWidth="1"/>
  </cols>
  <sheetData>
    <row r="3" spans="1:8" x14ac:dyDescent="0.25">
      <c r="A3" s="124" t="s">
        <v>317</v>
      </c>
      <c r="B3" s="125"/>
      <c r="C3" s="126"/>
      <c r="D3" s="127"/>
      <c r="E3" s="127"/>
      <c r="F3" s="127"/>
      <c r="G3" s="127"/>
      <c r="H3" s="127"/>
    </row>
    <row r="4" spans="1:8" x14ac:dyDescent="0.25">
      <c r="A4" s="128" t="s">
        <v>102</v>
      </c>
      <c r="B4" s="129"/>
      <c r="C4" s="111"/>
      <c r="D4" s="111"/>
      <c r="E4" s="111"/>
      <c r="F4" s="111"/>
      <c r="G4" s="111"/>
      <c r="H4" s="111"/>
    </row>
    <row r="5" spans="1:8" x14ac:dyDescent="0.25">
      <c r="A5" s="350" t="s">
        <v>1</v>
      </c>
      <c r="B5" s="353" t="s">
        <v>103</v>
      </c>
      <c r="C5" s="353"/>
      <c r="D5" s="353"/>
      <c r="E5" s="353"/>
      <c r="F5" s="353"/>
      <c r="G5" s="353"/>
      <c r="H5" s="353"/>
    </row>
    <row r="6" spans="1:8" ht="54" x14ac:dyDescent="0.25">
      <c r="A6" s="351"/>
      <c r="B6" s="112" t="s">
        <v>96</v>
      </c>
      <c r="C6" s="112" t="s">
        <v>97</v>
      </c>
      <c r="D6" s="112" t="s">
        <v>98</v>
      </c>
      <c r="E6" s="112" t="s">
        <v>99</v>
      </c>
      <c r="F6" s="112" t="s">
        <v>100</v>
      </c>
      <c r="G6" s="93" t="s">
        <v>104</v>
      </c>
      <c r="H6" s="113" t="s">
        <v>69</v>
      </c>
    </row>
    <row r="7" spans="1:8" x14ac:dyDescent="0.25">
      <c r="A7" s="121" t="s">
        <v>8</v>
      </c>
      <c r="B7" s="98">
        <v>28.61</v>
      </c>
      <c r="C7" s="97">
        <v>1.49</v>
      </c>
      <c r="D7" s="98">
        <v>9.1999999999999993</v>
      </c>
      <c r="E7" s="97">
        <v>44.78</v>
      </c>
      <c r="F7" s="98">
        <v>12.19</v>
      </c>
      <c r="G7" s="97">
        <v>3.73</v>
      </c>
      <c r="H7" s="98">
        <v>100</v>
      </c>
    </row>
    <row r="8" spans="1:8" x14ac:dyDescent="0.25">
      <c r="A8" s="121" t="s">
        <v>9</v>
      </c>
      <c r="B8" s="98">
        <v>23.13</v>
      </c>
      <c r="C8" s="97">
        <v>2.5</v>
      </c>
      <c r="D8" s="98">
        <v>13.13</v>
      </c>
      <c r="E8" s="97">
        <v>48.13</v>
      </c>
      <c r="F8" s="98">
        <v>11.25</v>
      </c>
      <c r="G8" s="97">
        <v>1.88</v>
      </c>
      <c r="H8" s="98">
        <v>100</v>
      </c>
    </row>
    <row r="9" spans="1:8" x14ac:dyDescent="0.25">
      <c r="A9" s="121" t="s">
        <v>10</v>
      </c>
      <c r="B9" s="98">
        <v>20.64</v>
      </c>
      <c r="C9" s="97">
        <v>1.07</v>
      </c>
      <c r="D9" s="98">
        <v>16.95</v>
      </c>
      <c r="E9" s="97">
        <v>52.13</v>
      </c>
      <c r="F9" s="98">
        <v>7.6</v>
      </c>
      <c r="G9" s="97">
        <v>1.61</v>
      </c>
      <c r="H9" s="98">
        <v>100</v>
      </c>
    </row>
    <row r="10" spans="1:8" x14ac:dyDescent="0.25">
      <c r="A10" s="121" t="s">
        <v>11</v>
      </c>
      <c r="B10" s="98">
        <v>17.71</v>
      </c>
      <c r="C10" s="97">
        <v>5.17</v>
      </c>
      <c r="D10" s="98">
        <v>22.02</v>
      </c>
      <c r="E10" s="97">
        <v>47.97</v>
      </c>
      <c r="F10" s="98">
        <v>6.52</v>
      </c>
      <c r="G10" s="97">
        <v>0.62</v>
      </c>
      <c r="H10" s="98">
        <v>100</v>
      </c>
    </row>
    <row r="11" spans="1:8" x14ac:dyDescent="0.25">
      <c r="A11" s="121" t="s">
        <v>12</v>
      </c>
      <c r="B11" s="98">
        <v>15.69</v>
      </c>
      <c r="C11" s="97">
        <v>3.7</v>
      </c>
      <c r="D11" s="98">
        <v>15.9</v>
      </c>
      <c r="E11" s="97">
        <v>49.24</v>
      </c>
      <c r="F11" s="98">
        <v>13.73</v>
      </c>
      <c r="G11" s="97">
        <v>1.74</v>
      </c>
      <c r="H11" s="98">
        <v>100</v>
      </c>
    </row>
    <row r="12" spans="1:8" x14ac:dyDescent="0.25">
      <c r="A12" s="122" t="s">
        <v>69</v>
      </c>
      <c r="B12" s="130">
        <v>20.57</v>
      </c>
      <c r="C12" s="130">
        <v>1.41</v>
      </c>
      <c r="D12" s="130">
        <v>16.95</v>
      </c>
      <c r="E12" s="130">
        <v>51.56</v>
      </c>
      <c r="F12" s="130">
        <v>7.9</v>
      </c>
      <c r="G12" s="130">
        <v>1.62</v>
      </c>
      <c r="H12" s="130">
        <v>100</v>
      </c>
    </row>
  </sheetData>
  <mergeCells count="2">
    <mergeCell ref="A5:A6"/>
    <mergeCell ref="B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2"/>
  <sheetViews>
    <sheetView workbookViewId="0">
      <selection activeCell="A3" sqref="A3"/>
    </sheetView>
  </sheetViews>
  <sheetFormatPr defaultRowHeight="15" x14ac:dyDescent="0.25"/>
  <sheetData>
    <row r="3" spans="1:8" x14ac:dyDescent="0.25">
      <c r="A3" s="131" t="s">
        <v>318</v>
      </c>
      <c r="B3" s="132"/>
      <c r="C3" s="132"/>
      <c r="D3" s="132"/>
      <c r="E3" s="132"/>
      <c r="F3" s="132"/>
      <c r="G3" s="132"/>
      <c r="H3" s="132"/>
    </row>
    <row r="4" spans="1:8" x14ac:dyDescent="0.25">
      <c r="A4" s="354" t="s">
        <v>102</v>
      </c>
      <c r="B4" s="355"/>
      <c r="C4" s="355"/>
      <c r="D4" s="355"/>
      <c r="E4" s="355"/>
      <c r="F4" s="355"/>
      <c r="G4" s="355"/>
      <c r="H4" s="111"/>
    </row>
    <row r="5" spans="1:8" x14ac:dyDescent="0.25">
      <c r="A5" s="350" t="s">
        <v>1</v>
      </c>
      <c r="B5" s="356" t="s">
        <v>105</v>
      </c>
      <c r="C5" s="356"/>
      <c r="D5" s="356"/>
      <c r="E5" s="356"/>
      <c r="F5" s="356"/>
      <c r="G5" s="356"/>
      <c r="H5" s="356"/>
    </row>
    <row r="6" spans="1:8" ht="81" x14ac:dyDescent="0.25">
      <c r="A6" s="351"/>
      <c r="B6" s="112" t="s">
        <v>96</v>
      </c>
      <c r="C6" s="112" t="s">
        <v>97</v>
      </c>
      <c r="D6" s="112" t="s">
        <v>98</v>
      </c>
      <c r="E6" s="112" t="s">
        <v>99</v>
      </c>
      <c r="F6" s="112" t="s">
        <v>100</v>
      </c>
      <c r="G6" s="93" t="s">
        <v>106</v>
      </c>
      <c r="H6" s="113" t="s">
        <v>69</v>
      </c>
    </row>
    <row r="7" spans="1:8" x14ac:dyDescent="0.25">
      <c r="A7" s="94" t="s">
        <v>8</v>
      </c>
      <c r="B7" s="133">
        <v>9.09</v>
      </c>
      <c r="C7" s="134">
        <v>0.61</v>
      </c>
      <c r="D7" s="133">
        <v>8.48</v>
      </c>
      <c r="E7" s="134">
        <v>53.94</v>
      </c>
      <c r="F7" s="133">
        <v>25.45</v>
      </c>
      <c r="G7" s="134">
        <v>2.42</v>
      </c>
      <c r="H7" s="133">
        <v>100</v>
      </c>
    </row>
    <row r="8" spans="1:8" x14ac:dyDescent="0.25">
      <c r="A8" s="94" t="s">
        <v>9</v>
      </c>
      <c r="B8" s="133">
        <v>6.52</v>
      </c>
      <c r="C8" s="134" t="s">
        <v>35</v>
      </c>
      <c r="D8" s="133">
        <v>7.07</v>
      </c>
      <c r="E8" s="134">
        <v>45.11</v>
      </c>
      <c r="F8" s="133">
        <v>37.5</v>
      </c>
      <c r="G8" s="134">
        <v>3.8</v>
      </c>
      <c r="H8" s="133">
        <v>100</v>
      </c>
    </row>
    <row r="9" spans="1:8" x14ac:dyDescent="0.25">
      <c r="A9" s="94" t="s">
        <v>10</v>
      </c>
      <c r="B9" s="133">
        <v>5.58</v>
      </c>
      <c r="C9" s="134">
        <v>0.98</v>
      </c>
      <c r="D9" s="133">
        <v>6.41</v>
      </c>
      <c r="E9" s="134">
        <v>68.2</v>
      </c>
      <c r="F9" s="133">
        <v>17.22</v>
      </c>
      <c r="G9" s="134">
        <v>1.62</v>
      </c>
      <c r="H9" s="133">
        <v>100</v>
      </c>
    </row>
    <row r="10" spans="1:8" x14ac:dyDescent="0.25">
      <c r="A10" s="94" t="s">
        <v>11</v>
      </c>
      <c r="B10" s="133">
        <v>12.9</v>
      </c>
      <c r="C10" s="134">
        <v>2.2599999999999998</v>
      </c>
      <c r="D10" s="133">
        <v>16.940000000000001</v>
      </c>
      <c r="E10" s="134">
        <v>56.94</v>
      </c>
      <c r="F10" s="133">
        <v>10.16</v>
      </c>
      <c r="G10" s="134">
        <v>0.81</v>
      </c>
      <c r="H10" s="133">
        <v>100</v>
      </c>
    </row>
    <row r="11" spans="1:8" x14ac:dyDescent="0.25">
      <c r="A11" s="94" t="s">
        <v>12</v>
      </c>
      <c r="B11" s="133">
        <v>4.4400000000000004</v>
      </c>
      <c r="C11" s="134">
        <v>0.92</v>
      </c>
      <c r="D11" s="133">
        <v>8.1300000000000008</v>
      </c>
      <c r="E11" s="134">
        <v>61.55</v>
      </c>
      <c r="F11" s="133">
        <v>23.29</v>
      </c>
      <c r="G11" s="134">
        <v>1.66</v>
      </c>
      <c r="H11" s="133">
        <v>100</v>
      </c>
    </row>
    <row r="12" spans="1:8" x14ac:dyDescent="0.25">
      <c r="A12" s="99" t="s">
        <v>69</v>
      </c>
      <c r="B12" s="135">
        <v>6.79</v>
      </c>
      <c r="C12" s="135">
        <v>1.0900000000000001</v>
      </c>
      <c r="D12" s="135">
        <v>8.32</v>
      </c>
      <c r="E12" s="135">
        <v>63.69</v>
      </c>
      <c r="F12" s="135">
        <v>18.46</v>
      </c>
      <c r="G12" s="135">
        <v>1.66</v>
      </c>
      <c r="H12" s="135">
        <v>100</v>
      </c>
    </row>
  </sheetData>
  <mergeCells count="3">
    <mergeCell ref="A4:G4"/>
    <mergeCell ref="A5:A6"/>
    <mergeCell ref="B5:H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workbookViewId="0">
      <selection activeCell="A2" sqref="A2"/>
    </sheetView>
  </sheetViews>
  <sheetFormatPr defaultRowHeight="15" x14ac:dyDescent="0.25"/>
  <sheetData>
    <row r="2" spans="1:7" x14ac:dyDescent="0.25">
      <c r="A2" s="131" t="s">
        <v>319</v>
      </c>
      <c r="B2" s="131"/>
      <c r="C2" s="131"/>
      <c r="D2" s="131"/>
      <c r="E2" s="131"/>
      <c r="F2" s="131"/>
    </row>
    <row r="3" spans="1:7" x14ac:dyDescent="0.25">
      <c r="A3" s="109" t="s">
        <v>107</v>
      </c>
      <c r="B3" s="111"/>
      <c r="C3" s="111"/>
      <c r="D3" s="111"/>
      <c r="E3" s="111"/>
      <c r="F3" s="111"/>
      <c r="G3" s="111"/>
    </row>
    <row r="4" spans="1:7" x14ac:dyDescent="0.25">
      <c r="A4" s="357" t="s">
        <v>108</v>
      </c>
      <c r="B4" s="359" t="s">
        <v>40</v>
      </c>
      <c r="C4" s="359"/>
      <c r="D4" s="359"/>
      <c r="E4" s="360" t="s">
        <v>41</v>
      </c>
      <c r="F4" s="360"/>
      <c r="G4" s="360"/>
    </row>
    <row r="5" spans="1:7" x14ac:dyDescent="0.25">
      <c r="A5" s="358"/>
      <c r="B5" s="136" t="s">
        <v>5</v>
      </c>
      <c r="C5" s="136" t="s">
        <v>6</v>
      </c>
      <c r="D5" s="136" t="s">
        <v>7</v>
      </c>
      <c r="E5" s="136" t="s">
        <v>5</v>
      </c>
      <c r="F5" s="136" t="s">
        <v>6</v>
      </c>
      <c r="G5" s="136" t="s">
        <v>7</v>
      </c>
    </row>
    <row r="6" spans="1:7" x14ac:dyDescent="0.25">
      <c r="A6" s="137" t="s">
        <v>109</v>
      </c>
      <c r="B6" s="138">
        <v>1504</v>
      </c>
      <c r="C6" s="139">
        <v>24</v>
      </c>
      <c r="D6" s="138">
        <v>2040</v>
      </c>
      <c r="E6" s="140">
        <v>7.9535</v>
      </c>
      <c r="F6" s="141">
        <v>8.1356000000000002</v>
      </c>
      <c r="G6" s="140">
        <v>7.8334999999999999</v>
      </c>
    </row>
    <row r="7" spans="1:7" x14ac:dyDescent="0.25">
      <c r="A7" s="137" t="s">
        <v>110</v>
      </c>
      <c r="B7" s="138">
        <v>1316</v>
      </c>
      <c r="C7" s="139">
        <v>19</v>
      </c>
      <c r="D7" s="138">
        <v>1792</v>
      </c>
      <c r="E7" s="140">
        <v>6.9592999999999998</v>
      </c>
      <c r="F7" s="141">
        <v>6.4406999999999996</v>
      </c>
      <c r="G7" s="140">
        <v>6.8811999999999998</v>
      </c>
    </row>
    <row r="8" spans="1:7" x14ac:dyDescent="0.25">
      <c r="A8" s="137" t="s">
        <v>111</v>
      </c>
      <c r="B8" s="138">
        <v>1586</v>
      </c>
      <c r="C8" s="139">
        <v>29</v>
      </c>
      <c r="D8" s="138">
        <v>2161</v>
      </c>
      <c r="E8" s="140">
        <v>8.3871000000000002</v>
      </c>
      <c r="F8" s="141">
        <v>9.8305000000000007</v>
      </c>
      <c r="G8" s="140">
        <v>8.2980999999999998</v>
      </c>
    </row>
    <row r="9" spans="1:7" x14ac:dyDescent="0.25">
      <c r="A9" s="137" t="s">
        <v>112</v>
      </c>
      <c r="B9" s="138">
        <v>1627</v>
      </c>
      <c r="C9" s="139">
        <v>23</v>
      </c>
      <c r="D9" s="138">
        <v>2258</v>
      </c>
      <c r="E9" s="140">
        <v>8.6038999999999994</v>
      </c>
      <c r="F9" s="141">
        <v>7.7965999999999998</v>
      </c>
      <c r="G9" s="140">
        <v>8.6706000000000003</v>
      </c>
    </row>
    <row r="10" spans="1:7" x14ac:dyDescent="0.25">
      <c r="A10" s="137" t="s">
        <v>113</v>
      </c>
      <c r="B10" s="138">
        <v>1637</v>
      </c>
      <c r="C10" s="139">
        <v>27</v>
      </c>
      <c r="D10" s="138">
        <v>2293</v>
      </c>
      <c r="E10" s="140">
        <v>8.6568000000000005</v>
      </c>
      <c r="F10" s="141">
        <v>9.1524999999999999</v>
      </c>
      <c r="G10" s="140">
        <v>8.8049999999999997</v>
      </c>
    </row>
    <row r="11" spans="1:7" x14ac:dyDescent="0.25">
      <c r="A11" s="137" t="s">
        <v>114</v>
      </c>
      <c r="B11" s="138">
        <v>1732</v>
      </c>
      <c r="C11" s="139">
        <v>24</v>
      </c>
      <c r="D11" s="138">
        <v>2319</v>
      </c>
      <c r="E11" s="140">
        <v>9.1592000000000002</v>
      </c>
      <c r="F11" s="141">
        <v>8.1356000000000002</v>
      </c>
      <c r="G11" s="140">
        <v>8.9047999999999998</v>
      </c>
    </row>
    <row r="12" spans="1:7" x14ac:dyDescent="0.25">
      <c r="A12" s="137" t="s">
        <v>115</v>
      </c>
      <c r="B12" s="138">
        <v>1752</v>
      </c>
      <c r="C12" s="139">
        <v>35</v>
      </c>
      <c r="D12" s="138">
        <v>2393</v>
      </c>
      <c r="E12" s="140">
        <v>9.2649000000000008</v>
      </c>
      <c r="F12" s="141">
        <v>11.8644</v>
      </c>
      <c r="G12" s="140">
        <v>9.1890000000000001</v>
      </c>
    </row>
    <row r="13" spans="1:7" x14ac:dyDescent="0.25">
      <c r="A13" s="137" t="s">
        <v>116</v>
      </c>
      <c r="B13" s="138">
        <v>1238</v>
      </c>
      <c r="C13" s="139">
        <v>20</v>
      </c>
      <c r="D13" s="138">
        <v>1790</v>
      </c>
      <c r="E13" s="140">
        <v>6.5468000000000002</v>
      </c>
      <c r="F13" s="141">
        <v>6.7797000000000001</v>
      </c>
      <c r="G13" s="140">
        <v>6.8734999999999999</v>
      </c>
    </row>
    <row r="14" spans="1:7" x14ac:dyDescent="0.25">
      <c r="A14" s="137" t="s">
        <v>117</v>
      </c>
      <c r="B14" s="138">
        <v>1578</v>
      </c>
      <c r="C14" s="139">
        <v>20</v>
      </c>
      <c r="D14" s="138">
        <v>2203</v>
      </c>
      <c r="E14" s="140">
        <v>8.3447999999999993</v>
      </c>
      <c r="F14" s="141">
        <v>6.7797000000000001</v>
      </c>
      <c r="G14" s="140">
        <v>8.4594000000000005</v>
      </c>
    </row>
    <row r="15" spans="1:7" x14ac:dyDescent="0.25">
      <c r="A15" s="137" t="s">
        <v>118</v>
      </c>
      <c r="B15" s="138">
        <v>1690</v>
      </c>
      <c r="C15" s="139">
        <v>21</v>
      </c>
      <c r="D15" s="138">
        <v>2376</v>
      </c>
      <c r="E15" s="140">
        <v>8.9370999999999992</v>
      </c>
      <c r="F15" s="141">
        <v>7.1185999999999998</v>
      </c>
      <c r="G15" s="140">
        <v>9.1236999999999995</v>
      </c>
    </row>
    <row r="16" spans="1:7" x14ac:dyDescent="0.25">
      <c r="A16" s="137" t="s">
        <v>119</v>
      </c>
      <c r="B16" s="138">
        <v>1717</v>
      </c>
      <c r="C16" s="139">
        <v>24</v>
      </c>
      <c r="D16" s="138">
        <v>2364</v>
      </c>
      <c r="E16" s="140">
        <v>9.0799000000000003</v>
      </c>
      <c r="F16" s="141">
        <v>8.1356000000000002</v>
      </c>
      <c r="G16" s="140">
        <v>9.0776000000000003</v>
      </c>
    </row>
    <row r="17" spans="1:7" x14ac:dyDescent="0.25">
      <c r="A17" s="137" t="s">
        <v>120</v>
      </c>
      <c r="B17" s="138">
        <v>1533</v>
      </c>
      <c r="C17" s="142">
        <v>29</v>
      </c>
      <c r="D17" s="143">
        <v>2053</v>
      </c>
      <c r="E17" s="144">
        <v>8.1067999999999998</v>
      </c>
      <c r="F17" s="145">
        <v>9.8305000000000007</v>
      </c>
      <c r="G17" s="144">
        <v>7.8834</v>
      </c>
    </row>
    <row r="18" spans="1:7" x14ac:dyDescent="0.25">
      <c r="A18" s="146" t="s">
        <v>69</v>
      </c>
      <c r="B18" s="147">
        <v>18910</v>
      </c>
      <c r="C18" s="147">
        <v>295</v>
      </c>
      <c r="D18" s="147">
        <v>26042</v>
      </c>
      <c r="E18" s="148">
        <v>100</v>
      </c>
      <c r="F18" s="148">
        <v>100</v>
      </c>
      <c r="G18" s="148">
        <v>100</v>
      </c>
    </row>
  </sheetData>
  <mergeCells count="3">
    <mergeCell ref="A4:A5"/>
    <mergeCell ref="B4:D4"/>
    <mergeCell ref="E4:G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4"/>
  <sheetViews>
    <sheetView workbookViewId="0">
      <selection activeCell="A3" sqref="A3"/>
    </sheetView>
  </sheetViews>
  <sheetFormatPr defaultRowHeight="15" x14ac:dyDescent="0.25"/>
  <cols>
    <col min="1" max="1" width="10.85546875" customWidth="1"/>
  </cols>
  <sheetData>
    <row r="3" spans="1:7" x14ac:dyDescent="0.25">
      <c r="A3" s="131" t="s">
        <v>320</v>
      </c>
      <c r="B3" s="131"/>
      <c r="C3" s="131"/>
      <c r="D3" s="131"/>
      <c r="E3" s="131"/>
      <c r="F3" s="131"/>
    </row>
    <row r="4" spans="1:7" x14ac:dyDescent="0.25">
      <c r="A4" s="109" t="s">
        <v>107</v>
      </c>
      <c r="B4" s="111"/>
      <c r="C4" s="111"/>
      <c r="D4" s="111"/>
      <c r="E4" s="111"/>
      <c r="F4" s="111"/>
      <c r="G4" s="111"/>
    </row>
    <row r="5" spans="1:7" x14ac:dyDescent="0.25">
      <c r="A5" s="361" t="s">
        <v>121</v>
      </c>
      <c r="B5" s="363" t="s">
        <v>40</v>
      </c>
      <c r="C5" s="363"/>
      <c r="D5" s="363"/>
      <c r="E5" s="364" t="s">
        <v>41</v>
      </c>
      <c r="F5" s="364"/>
      <c r="G5" s="364"/>
    </row>
    <row r="6" spans="1:7" x14ac:dyDescent="0.25">
      <c r="A6" s="362"/>
      <c r="B6" s="112" t="s">
        <v>5</v>
      </c>
      <c r="C6" s="112" t="s">
        <v>6</v>
      </c>
      <c r="D6" s="112" t="s">
        <v>7</v>
      </c>
      <c r="E6" s="112" t="s">
        <v>5</v>
      </c>
      <c r="F6" s="112" t="s">
        <v>6</v>
      </c>
      <c r="G6" s="112" t="s">
        <v>7</v>
      </c>
    </row>
    <row r="7" spans="1:7" x14ac:dyDescent="0.25">
      <c r="A7" s="121" t="s">
        <v>122</v>
      </c>
      <c r="B7" s="149">
        <v>2911</v>
      </c>
      <c r="C7" s="95">
        <v>42</v>
      </c>
      <c r="D7" s="149">
        <v>3945</v>
      </c>
      <c r="E7" s="150">
        <v>15.394</v>
      </c>
      <c r="F7" s="151">
        <v>14.237299999999999</v>
      </c>
      <c r="G7" s="150">
        <v>15.1486</v>
      </c>
    </row>
    <row r="8" spans="1:7" x14ac:dyDescent="0.25">
      <c r="A8" s="121" t="s">
        <v>123</v>
      </c>
      <c r="B8" s="149">
        <v>2898</v>
      </c>
      <c r="C8" s="95">
        <v>36</v>
      </c>
      <c r="D8" s="149">
        <v>3871</v>
      </c>
      <c r="E8" s="150">
        <v>15.325200000000001</v>
      </c>
      <c r="F8" s="151">
        <v>12.2034</v>
      </c>
      <c r="G8" s="150">
        <v>14.8644</v>
      </c>
    </row>
    <row r="9" spans="1:7" x14ac:dyDescent="0.25">
      <c r="A9" s="121" t="s">
        <v>124</v>
      </c>
      <c r="B9" s="149">
        <v>2790</v>
      </c>
      <c r="C9" s="95">
        <v>38</v>
      </c>
      <c r="D9" s="149">
        <v>3752</v>
      </c>
      <c r="E9" s="150">
        <v>14.754099999999999</v>
      </c>
      <c r="F9" s="151">
        <v>12.881399999999999</v>
      </c>
      <c r="G9" s="150">
        <v>14.407500000000001</v>
      </c>
    </row>
    <row r="10" spans="1:7" x14ac:dyDescent="0.25">
      <c r="A10" s="121" t="s">
        <v>125</v>
      </c>
      <c r="B10" s="149">
        <v>2944</v>
      </c>
      <c r="C10" s="95">
        <v>37</v>
      </c>
      <c r="D10" s="149">
        <v>3935</v>
      </c>
      <c r="E10" s="150">
        <v>15.5685</v>
      </c>
      <c r="F10" s="151">
        <v>12.542400000000001</v>
      </c>
      <c r="G10" s="150">
        <v>15.110200000000001</v>
      </c>
    </row>
    <row r="11" spans="1:7" x14ac:dyDescent="0.25">
      <c r="A11" s="121" t="s">
        <v>126</v>
      </c>
      <c r="B11" s="149">
        <v>2952</v>
      </c>
      <c r="C11" s="95">
        <v>42</v>
      </c>
      <c r="D11" s="149">
        <v>4000</v>
      </c>
      <c r="E11" s="150">
        <v>15.610799999999999</v>
      </c>
      <c r="F11" s="151">
        <v>14.237299999999999</v>
      </c>
      <c r="G11" s="150">
        <v>15.3598</v>
      </c>
    </row>
    <row r="12" spans="1:7" x14ac:dyDescent="0.25">
      <c r="A12" s="121" t="s">
        <v>127</v>
      </c>
      <c r="B12" s="149">
        <v>2442</v>
      </c>
      <c r="C12" s="95">
        <v>51</v>
      </c>
      <c r="D12" s="149">
        <v>3439</v>
      </c>
      <c r="E12" s="150">
        <v>12.9138</v>
      </c>
      <c r="F12" s="151">
        <v>17.2881</v>
      </c>
      <c r="G12" s="150">
        <v>13.2056</v>
      </c>
    </row>
    <row r="13" spans="1:7" x14ac:dyDescent="0.25">
      <c r="A13" s="121" t="s">
        <v>128</v>
      </c>
      <c r="B13" s="149">
        <v>1973</v>
      </c>
      <c r="C13" s="95">
        <v>49</v>
      </c>
      <c r="D13" s="149">
        <v>3100</v>
      </c>
      <c r="E13" s="150">
        <v>10.4336</v>
      </c>
      <c r="F13" s="151">
        <v>16.610199999999999</v>
      </c>
      <c r="G13" s="150">
        <v>11.9038</v>
      </c>
    </row>
    <row r="14" spans="1:7" x14ac:dyDescent="0.25">
      <c r="A14" s="122" t="s">
        <v>69</v>
      </c>
      <c r="B14" s="100">
        <v>18910</v>
      </c>
      <c r="C14" s="100">
        <v>295</v>
      </c>
      <c r="D14" s="100">
        <v>26042</v>
      </c>
      <c r="E14" s="101">
        <v>100</v>
      </c>
      <c r="F14" s="101">
        <v>100</v>
      </c>
      <c r="G14" s="101">
        <v>100</v>
      </c>
    </row>
  </sheetData>
  <mergeCells count="3">
    <mergeCell ref="A5:A6"/>
    <mergeCell ref="B5:D5"/>
    <mergeCell ref="E5:G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B2" sqref="B2"/>
    </sheetView>
  </sheetViews>
  <sheetFormatPr defaultRowHeight="15" x14ac:dyDescent="0.25"/>
  <sheetData>
    <row r="2" spans="2:8" x14ac:dyDescent="0.25">
      <c r="B2" s="35" t="s">
        <v>321</v>
      </c>
      <c r="C2" s="152"/>
      <c r="D2" s="152"/>
      <c r="E2" s="152"/>
      <c r="F2" s="153"/>
      <c r="G2" s="153"/>
      <c r="H2" s="153"/>
    </row>
    <row r="3" spans="2:8" x14ac:dyDescent="0.25">
      <c r="B3" s="109" t="s">
        <v>129</v>
      </c>
      <c r="C3" s="109"/>
      <c r="D3" s="109"/>
      <c r="E3" s="109"/>
      <c r="F3" s="109"/>
      <c r="G3" s="109"/>
      <c r="H3" s="109"/>
    </row>
    <row r="4" spans="2:8" ht="27" x14ac:dyDescent="0.25">
      <c r="B4" s="154" t="s">
        <v>130</v>
      </c>
      <c r="C4" s="155" t="s">
        <v>5</v>
      </c>
      <c r="D4" s="155" t="s">
        <v>6</v>
      </c>
      <c r="E4" s="155" t="s">
        <v>7</v>
      </c>
      <c r="F4" s="156" t="s">
        <v>81</v>
      </c>
      <c r="G4" s="156" t="s">
        <v>82</v>
      </c>
      <c r="H4" s="42"/>
    </row>
    <row r="5" spans="2:8" x14ac:dyDescent="0.25">
      <c r="B5" s="157">
        <v>1</v>
      </c>
      <c r="C5" s="158">
        <v>389</v>
      </c>
      <c r="D5" s="159">
        <v>12</v>
      </c>
      <c r="E5" s="158">
        <v>599</v>
      </c>
      <c r="F5" s="160">
        <v>3.08</v>
      </c>
      <c r="G5" s="161">
        <v>153.97999999999999</v>
      </c>
      <c r="H5" s="42"/>
    </row>
    <row r="6" spans="2:8" x14ac:dyDescent="0.25">
      <c r="B6" s="157">
        <v>2</v>
      </c>
      <c r="C6" s="158">
        <v>297</v>
      </c>
      <c r="D6" s="162">
        <v>11</v>
      </c>
      <c r="E6" s="158">
        <v>476</v>
      </c>
      <c r="F6" s="25">
        <v>3.7</v>
      </c>
      <c r="G6" s="161">
        <v>160.27000000000001</v>
      </c>
      <c r="H6" s="42"/>
    </row>
    <row r="7" spans="2:8" x14ac:dyDescent="0.25">
      <c r="B7" s="157">
        <v>3</v>
      </c>
      <c r="C7" s="158">
        <v>242</v>
      </c>
      <c r="D7" s="162">
        <v>4</v>
      </c>
      <c r="E7" s="158">
        <v>359</v>
      </c>
      <c r="F7" s="25">
        <v>1.65</v>
      </c>
      <c r="G7" s="161">
        <v>148.35</v>
      </c>
      <c r="H7" s="42"/>
    </row>
    <row r="8" spans="2:8" x14ac:dyDescent="0.25">
      <c r="B8" s="157">
        <v>4</v>
      </c>
      <c r="C8" s="158">
        <v>183</v>
      </c>
      <c r="D8" s="162">
        <v>4</v>
      </c>
      <c r="E8" s="158">
        <v>305</v>
      </c>
      <c r="F8" s="25">
        <v>2.19</v>
      </c>
      <c r="G8" s="161">
        <v>166.67</v>
      </c>
      <c r="H8" s="42"/>
    </row>
    <row r="9" spans="2:8" x14ac:dyDescent="0.25">
      <c r="B9" s="157">
        <v>5</v>
      </c>
      <c r="C9" s="158">
        <v>166</v>
      </c>
      <c r="D9" s="162">
        <v>13</v>
      </c>
      <c r="E9" s="158">
        <v>250</v>
      </c>
      <c r="F9" s="25">
        <v>7.83</v>
      </c>
      <c r="G9" s="161">
        <v>150.6</v>
      </c>
      <c r="H9" s="42"/>
    </row>
    <row r="10" spans="2:8" x14ac:dyDescent="0.25">
      <c r="B10" s="157">
        <v>6</v>
      </c>
      <c r="C10" s="158">
        <v>257</v>
      </c>
      <c r="D10" s="159">
        <v>10</v>
      </c>
      <c r="E10" s="158">
        <v>368</v>
      </c>
      <c r="F10" s="160">
        <v>3.89</v>
      </c>
      <c r="G10" s="161">
        <v>143.19</v>
      </c>
      <c r="H10" s="42"/>
    </row>
    <row r="11" spans="2:8" x14ac:dyDescent="0.25">
      <c r="B11" s="157">
        <v>7</v>
      </c>
      <c r="C11" s="158">
        <v>420</v>
      </c>
      <c r="D11" s="162">
        <v>10</v>
      </c>
      <c r="E11" s="158">
        <v>542</v>
      </c>
      <c r="F11" s="151">
        <v>2.38</v>
      </c>
      <c r="G11" s="161">
        <v>129.05000000000001</v>
      </c>
      <c r="H11" s="42"/>
    </row>
    <row r="12" spans="2:8" x14ac:dyDescent="0.25">
      <c r="B12" s="157">
        <v>8</v>
      </c>
      <c r="C12" s="158">
        <v>873</v>
      </c>
      <c r="D12" s="159">
        <v>10</v>
      </c>
      <c r="E12" s="158">
        <v>1153</v>
      </c>
      <c r="F12" s="160">
        <v>1.1499999999999999</v>
      </c>
      <c r="G12" s="161">
        <v>132.07</v>
      </c>
      <c r="H12" s="42"/>
    </row>
    <row r="13" spans="2:8" x14ac:dyDescent="0.25">
      <c r="B13" s="157">
        <v>9</v>
      </c>
      <c r="C13" s="158">
        <v>1318</v>
      </c>
      <c r="D13" s="162">
        <v>14</v>
      </c>
      <c r="E13" s="158">
        <v>1771</v>
      </c>
      <c r="F13" s="25">
        <v>1.06</v>
      </c>
      <c r="G13" s="161">
        <v>134.37</v>
      </c>
      <c r="H13" s="42"/>
    </row>
    <row r="14" spans="2:8" x14ac:dyDescent="0.25">
      <c r="B14" s="157">
        <v>10</v>
      </c>
      <c r="C14" s="158">
        <v>1189</v>
      </c>
      <c r="D14" s="159">
        <v>14</v>
      </c>
      <c r="E14" s="158">
        <v>1510</v>
      </c>
      <c r="F14" s="160">
        <v>1.18</v>
      </c>
      <c r="G14" s="161">
        <v>127</v>
      </c>
      <c r="H14" s="42"/>
    </row>
    <row r="15" spans="2:8" x14ac:dyDescent="0.25">
      <c r="B15" s="157">
        <v>11</v>
      </c>
      <c r="C15" s="158">
        <v>1118</v>
      </c>
      <c r="D15" s="159">
        <v>14</v>
      </c>
      <c r="E15" s="158">
        <v>1475</v>
      </c>
      <c r="F15" s="160">
        <v>1.25</v>
      </c>
      <c r="G15" s="161">
        <v>131.93</v>
      </c>
      <c r="H15" s="42"/>
    </row>
    <row r="16" spans="2:8" x14ac:dyDescent="0.25">
      <c r="B16" s="157">
        <v>12</v>
      </c>
      <c r="C16" s="158">
        <v>1151</v>
      </c>
      <c r="D16" s="159">
        <v>14</v>
      </c>
      <c r="E16" s="158">
        <v>1465</v>
      </c>
      <c r="F16" s="160">
        <v>1.22</v>
      </c>
      <c r="G16" s="161">
        <v>127.28</v>
      </c>
      <c r="H16" s="42"/>
    </row>
    <row r="17" spans="2:8" x14ac:dyDescent="0.25">
      <c r="B17" s="157">
        <v>13</v>
      </c>
      <c r="C17" s="158">
        <v>1129</v>
      </c>
      <c r="D17" s="162">
        <v>14</v>
      </c>
      <c r="E17" s="158">
        <v>1514</v>
      </c>
      <c r="F17" s="151">
        <v>1.24</v>
      </c>
      <c r="G17" s="161">
        <v>134.1</v>
      </c>
      <c r="H17" s="42"/>
    </row>
    <row r="18" spans="2:8" x14ac:dyDescent="0.25">
      <c r="B18" s="157">
        <v>14</v>
      </c>
      <c r="C18" s="158">
        <v>1067</v>
      </c>
      <c r="D18" s="159">
        <v>11</v>
      </c>
      <c r="E18" s="158">
        <v>1447</v>
      </c>
      <c r="F18" s="160">
        <v>1.03</v>
      </c>
      <c r="G18" s="161">
        <v>135.61000000000001</v>
      </c>
      <c r="H18" s="42"/>
    </row>
    <row r="19" spans="2:8" x14ac:dyDescent="0.25">
      <c r="B19" s="157">
        <v>15</v>
      </c>
      <c r="C19" s="158">
        <v>1125</v>
      </c>
      <c r="D19" s="159">
        <v>12</v>
      </c>
      <c r="E19" s="158">
        <v>1576</v>
      </c>
      <c r="F19" s="160">
        <v>1.07</v>
      </c>
      <c r="G19" s="161">
        <v>140.09</v>
      </c>
      <c r="H19" s="42"/>
    </row>
    <row r="20" spans="2:8" x14ac:dyDescent="0.25">
      <c r="B20" s="157">
        <v>16</v>
      </c>
      <c r="C20" s="158">
        <v>1040</v>
      </c>
      <c r="D20" s="159">
        <v>14</v>
      </c>
      <c r="E20" s="158">
        <v>1414</v>
      </c>
      <c r="F20" s="160">
        <v>1.35</v>
      </c>
      <c r="G20" s="161">
        <v>135.96</v>
      </c>
      <c r="H20" s="42"/>
    </row>
    <row r="21" spans="2:8" x14ac:dyDescent="0.25">
      <c r="B21" s="157">
        <v>17</v>
      </c>
      <c r="C21" s="158">
        <v>1199</v>
      </c>
      <c r="D21" s="159">
        <v>17</v>
      </c>
      <c r="E21" s="158">
        <v>1676</v>
      </c>
      <c r="F21" s="160">
        <v>1.42</v>
      </c>
      <c r="G21" s="161">
        <v>139.78</v>
      </c>
      <c r="H21" s="42"/>
    </row>
    <row r="22" spans="2:8" x14ac:dyDescent="0.25">
      <c r="B22" s="157">
        <v>18</v>
      </c>
      <c r="C22" s="158">
        <v>1440</v>
      </c>
      <c r="D22" s="159">
        <v>24</v>
      </c>
      <c r="E22" s="158">
        <v>1972</v>
      </c>
      <c r="F22" s="160">
        <v>1.67</v>
      </c>
      <c r="G22" s="161">
        <v>136.94</v>
      </c>
      <c r="H22" s="42"/>
    </row>
    <row r="23" spans="2:8" x14ac:dyDescent="0.25">
      <c r="B23" s="157">
        <v>19</v>
      </c>
      <c r="C23" s="158">
        <v>1215</v>
      </c>
      <c r="D23" s="159">
        <v>19</v>
      </c>
      <c r="E23" s="158">
        <v>1677</v>
      </c>
      <c r="F23" s="160">
        <v>1.56</v>
      </c>
      <c r="G23" s="161">
        <v>138.02000000000001</v>
      </c>
      <c r="H23" s="42"/>
    </row>
    <row r="24" spans="2:8" x14ac:dyDescent="0.25">
      <c r="B24" s="157">
        <v>20</v>
      </c>
      <c r="C24" s="158">
        <v>1077</v>
      </c>
      <c r="D24" s="162">
        <v>16</v>
      </c>
      <c r="E24" s="158">
        <v>1484</v>
      </c>
      <c r="F24" s="151">
        <v>1.49</v>
      </c>
      <c r="G24" s="161">
        <v>137.79</v>
      </c>
      <c r="H24" s="42"/>
    </row>
    <row r="25" spans="2:8" x14ac:dyDescent="0.25">
      <c r="B25" s="157">
        <v>21</v>
      </c>
      <c r="C25" s="158">
        <v>741</v>
      </c>
      <c r="D25" s="162">
        <v>11</v>
      </c>
      <c r="E25" s="158">
        <v>1073</v>
      </c>
      <c r="F25" s="25">
        <v>1.48</v>
      </c>
      <c r="G25" s="161">
        <v>144.80000000000001</v>
      </c>
      <c r="H25" s="42"/>
    </row>
    <row r="26" spans="2:8" x14ac:dyDescent="0.25">
      <c r="B26" s="157">
        <v>22</v>
      </c>
      <c r="C26" s="158">
        <v>513</v>
      </c>
      <c r="D26" s="162">
        <v>11</v>
      </c>
      <c r="E26" s="158">
        <v>762</v>
      </c>
      <c r="F26" s="25">
        <v>2.14</v>
      </c>
      <c r="G26" s="161">
        <v>148.54</v>
      </c>
      <c r="H26" s="42"/>
    </row>
    <row r="27" spans="2:8" x14ac:dyDescent="0.25">
      <c r="B27" s="55">
        <v>23</v>
      </c>
      <c r="C27" s="158">
        <v>405</v>
      </c>
      <c r="D27" s="163">
        <v>8</v>
      </c>
      <c r="E27" s="164">
        <v>617</v>
      </c>
      <c r="F27" s="58">
        <v>1.98</v>
      </c>
      <c r="G27" s="45">
        <v>152.35</v>
      </c>
      <c r="H27" s="42"/>
    </row>
    <row r="28" spans="2:8" x14ac:dyDescent="0.25">
      <c r="B28" s="55">
        <v>24</v>
      </c>
      <c r="C28" s="158">
        <v>353</v>
      </c>
      <c r="D28" s="162">
        <v>8</v>
      </c>
      <c r="E28" s="164">
        <v>552</v>
      </c>
      <c r="F28" s="25">
        <v>2.27</v>
      </c>
      <c r="G28" s="45">
        <v>156.37</v>
      </c>
      <c r="H28" s="42"/>
    </row>
    <row r="29" spans="2:8" x14ac:dyDescent="0.25">
      <c r="B29" s="55" t="s">
        <v>131</v>
      </c>
      <c r="C29" s="158">
        <v>3</v>
      </c>
      <c r="D29" s="162">
        <v>0</v>
      </c>
      <c r="E29" s="164">
        <v>5</v>
      </c>
      <c r="F29" s="25">
        <v>0</v>
      </c>
      <c r="G29" s="45">
        <v>166.67</v>
      </c>
      <c r="H29" s="42"/>
    </row>
    <row r="30" spans="2:8" x14ac:dyDescent="0.25">
      <c r="B30" s="165" t="s">
        <v>69</v>
      </c>
      <c r="C30" s="166">
        <v>18910</v>
      </c>
      <c r="D30" s="166">
        <v>295</v>
      </c>
      <c r="E30" s="166">
        <v>26042</v>
      </c>
      <c r="F30" s="167">
        <v>1.56</v>
      </c>
      <c r="G30" s="167">
        <v>137.72</v>
      </c>
      <c r="H30" s="42"/>
    </row>
    <row r="31" spans="2:8" ht="16.5" x14ac:dyDescent="0.25">
      <c r="B31" s="365" t="s">
        <v>85</v>
      </c>
      <c r="C31" s="366"/>
      <c r="D31" s="366"/>
      <c r="E31" s="366"/>
      <c r="F31" s="366"/>
      <c r="G31" s="366"/>
      <c r="H31" s="168"/>
    </row>
    <row r="32" spans="2:8" x14ac:dyDescent="0.25">
      <c r="B32" s="367" t="s">
        <v>86</v>
      </c>
      <c r="C32" s="367"/>
      <c r="D32" s="367"/>
      <c r="E32" s="367"/>
      <c r="F32" s="367"/>
      <c r="G32" s="367"/>
      <c r="H32" s="169"/>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L15" sqref="L15"/>
    </sheetView>
  </sheetViews>
  <sheetFormatPr defaultRowHeight="15" x14ac:dyDescent="0.25"/>
  <sheetData>
    <row r="2" spans="2:18" x14ac:dyDescent="0.25">
      <c r="B2" s="170" t="s">
        <v>322</v>
      </c>
      <c r="C2" s="42"/>
      <c r="D2" s="42"/>
      <c r="E2" s="42"/>
      <c r="F2" s="103"/>
      <c r="G2" s="42"/>
      <c r="H2" s="42"/>
      <c r="I2" s="42"/>
      <c r="J2" s="103"/>
      <c r="K2" s="42"/>
      <c r="L2" s="42"/>
      <c r="M2" s="42"/>
      <c r="N2" s="103"/>
      <c r="O2" s="42"/>
      <c r="P2" s="42"/>
      <c r="Q2" s="42"/>
      <c r="R2" s="103"/>
    </row>
    <row r="3" spans="2:18" x14ac:dyDescent="0.25">
      <c r="B3" s="171" t="s">
        <v>323</v>
      </c>
      <c r="C3" s="171"/>
      <c r="D3" s="171"/>
      <c r="E3" s="171"/>
      <c r="F3" s="171"/>
      <c r="G3" s="171"/>
      <c r="H3" s="171"/>
      <c r="I3" s="42"/>
      <c r="J3" s="103"/>
      <c r="K3" s="42"/>
      <c r="L3" s="42"/>
      <c r="M3" s="42"/>
      <c r="N3" s="103"/>
      <c r="O3" s="42"/>
      <c r="P3" s="42"/>
      <c r="Q3" s="42"/>
      <c r="R3" s="103"/>
    </row>
    <row r="4" spans="2:18" x14ac:dyDescent="0.25">
      <c r="B4" s="350" t="s">
        <v>133</v>
      </c>
      <c r="C4" s="369" t="s">
        <v>121</v>
      </c>
      <c r="D4" s="369"/>
      <c r="E4" s="369"/>
      <c r="F4" s="369"/>
      <c r="G4" s="369"/>
      <c r="H4" s="369"/>
      <c r="I4" s="369"/>
      <c r="J4" s="369"/>
      <c r="K4" s="369"/>
      <c r="L4" s="369"/>
      <c r="M4" s="369"/>
      <c r="N4" s="369"/>
      <c r="O4" s="369"/>
      <c r="P4" s="369"/>
      <c r="Q4" s="369"/>
      <c r="R4" s="369"/>
    </row>
    <row r="5" spans="2:18" x14ac:dyDescent="0.25">
      <c r="B5" s="368"/>
      <c r="C5" s="370" t="s">
        <v>134</v>
      </c>
      <c r="D5" s="370"/>
      <c r="E5" s="370"/>
      <c r="F5" s="370"/>
      <c r="G5" s="369" t="s">
        <v>135</v>
      </c>
      <c r="H5" s="369"/>
      <c r="I5" s="369"/>
      <c r="J5" s="369"/>
      <c r="K5" s="370" t="s">
        <v>136</v>
      </c>
      <c r="L5" s="370"/>
      <c r="M5" s="370"/>
      <c r="N5" s="370"/>
      <c r="O5" s="369" t="s">
        <v>69</v>
      </c>
      <c r="P5" s="369"/>
      <c r="Q5" s="369"/>
      <c r="R5" s="369"/>
    </row>
    <row r="6" spans="2:18" ht="27" x14ac:dyDescent="0.25">
      <c r="B6" s="351"/>
      <c r="C6" s="93" t="s">
        <v>5</v>
      </c>
      <c r="D6" s="93" t="s">
        <v>6</v>
      </c>
      <c r="E6" s="93" t="s">
        <v>7</v>
      </c>
      <c r="F6" s="172" t="s">
        <v>32</v>
      </c>
      <c r="G6" s="93" t="s">
        <v>5</v>
      </c>
      <c r="H6" s="93" t="s">
        <v>6</v>
      </c>
      <c r="I6" s="93" t="s">
        <v>7</v>
      </c>
      <c r="J6" s="172" t="s">
        <v>32</v>
      </c>
      <c r="K6" s="93" t="s">
        <v>5</v>
      </c>
      <c r="L6" s="93" t="s">
        <v>6</v>
      </c>
      <c r="M6" s="93" t="s">
        <v>7</v>
      </c>
      <c r="N6" s="172" t="s">
        <v>32</v>
      </c>
      <c r="O6" s="93" t="s">
        <v>5</v>
      </c>
      <c r="P6" s="93" t="s">
        <v>6</v>
      </c>
      <c r="Q6" s="93" t="s">
        <v>7</v>
      </c>
      <c r="R6" s="172" t="s">
        <v>32</v>
      </c>
    </row>
    <row r="7" spans="2:18" x14ac:dyDescent="0.25">
      <c r="B7" s="173" t="s">
        <v>8</v>
      </c>
      <c r="C7" s="174">
        <v>18</v>
      </c>
      <c r="D7" s="175">
        <v>0</v>
      </c>
      <c r="E7" s="174">
        <v>32</v>
      </c>
      <c r="F7" s="27">
        <v>0</v>
      </c>
      <c r="G7" s="174">
        <v>26</v>
      </c>
      <c r="H7" s="175">
        <v>4</v>
      </c>
      <c r="I7" s="174">
        <v>45</v>
      </c>
      <c r="J7" s="27">
        <v>15.38</v>
      </c>
      <c r="K7" s="174">
        <v>37</v>
      </c>
      <c r="L7" s="176">
        <v>3</v>
      </c>
      <c r="M7" s="174">
        <v>53</v>
      </c>
      <c r="N7" s="177">
        <v>8.11</v>
      </c>
      <c r="O7" s="178">
        <v>81</v>
      </c>
      <c r="P7" s="176">
        <v>7</v>
      </c>
      <c r="Q7" s="178">
        <v>130</v>
      </c>
      <c r="R7" s="177">
        <v>8.64</v>
      </c>
    </row>
    <row r="8" spans="2:18" x14ac:dyDescent="0.25">
      <c r="B8" s="173" t="s">
        <v>9</v>
      </c>
      <c r="C8" s="174">
        <v>8</v>
      </c>
      <c r="D8" s="175">
        <v>0</v>
      </c>
      <c r="E8" s="174">
        <v>12</v>
      </c>
      <c r="F8" s="27">
        <v>0</v>
      </c>
      <c r="G8" s="174">
        <v>8</v>
      </c>
      <c r="H8" s="175">
        <v>0</v>
      </c>
      <c r="I8" s="174">
        <v>20</v>
      </c>
      <c r="J8" s="27">
        <v>0</v>
      </c>
      <c r="K8" s="174">
        <v>16</v>
      </c>
      <c r="L8" s="175">
        <v>0</v>
      </c>
      <c r="M8" s="174">
        <v>23</v>
      </c>
      <c r="N8" s="27">
        <v>0</v>
      </c>
      <c r="O8" s="178">
        <v>32</v>
      </c>
      <c r="P8" s="176">
        <v>0</v>
      </c>
      <c r="Q8" s="178">
        <v>55</v>
      </c>
      <c r="R8" s="177">
        <v>0</v>
      </c>
    </row>
    <row r="9" spans="2:18" x14ac:dyDescent="0.25">
      <c r="B9" s="173" t="s">
        <v>10</v>
      </c>
      <c r="C9" s="174">
        <v>498</v>
      </c>
      <c r="D9" s="175">
        <v>11</v>
      </c>
      <c r="E9" s="174">
        <v>733</v>
      </c>
      <c r="F9" s="27">
        <v>2.21</v>
      </c>
      <c r="G9" s="174">
        <v>526</v>
      </c>
      <c r="H9" s="175">
        <v>17</v>
      </c>
      <c r="I9" s="174">
        <v>851</v>
      </c>
      <c r="J9" s="27">
        <v>3.23</v>
      </c>
      <c r="K9" s="178">
        <v>1376</v>
      </c>
      <c r="L9" s="175">
        <v>33</v>
      </c>
      <c r="M9" s="178">
        <v>2016</v>
      </c>
      <c r="N9" s="27">
        <v>2.4</v>
      </c>
      <c r="O9" s="178">
        <v>2400</v>
      </c>
      <c r="P9" s="176">
        <v>61</v>
      </c>
      <c r="Q9" s="178">
        <v>3600</v>
      </c>
      <c r="R9" s="177">
        <v>2.54</v>
      </c>
    </row>
    <row r="10" spans="2:18" x14ac:dyDescent="0.25">
      <c r="B10" s="173" t="s">
        <v>11</v>
      </c>
      <c r="C10" s="174">
        <v>27</v>
      </c>
      <c r="D10" s="175">
        <v>1</v>
      </c>
      <c r="E10" s="174">
        <v>44</v>
      </c>
      <c r="F10" s="27">
        <v>3.7</v>
      </c>
      <c r="G10" s="174">
        <v>26</v>
      </c>
      <c r="H10" s="175">
        <v>0</v>
      </c>
      <c r="I10" s="174">
        <v>51</v>
      </c>
      <c r="J10" s="27">
        <v>0</v>
      </c>
      <c r="K10" s="174">
        <v>94</v>
      </c>
      <c r="L10" s="175">
        <v>3</v>
      </c>
      <c r="M10" s="174">
        <v>147</v>
      </c>
      <c r="N10" s="27">
        <v>3.19</v>
      </c>
      <c r="O10" s="178">
        <v>147</v>
      </c>
      <c r="P10" s="176">
        <v>4</v>
      </c>
      <c r="Q10" s="178">
        <v>242</v>
      </c>
      <c r="R10" s="177">
        <v>2.72</v>
      </c>
    </row>
    <row r="11" spans="2:18" x14ac:dyDescent="0.25">
      <c r="B11" s="173" t="s">
        <v>12</v>
      </c>
      <c r="C11" s="174">
        <v>21</v>
      </c>
      <c r="D11" s="175">
        <v>0</v>
      </c>
      <c r="E11" s="174">
        <v>40</v>
      </c>
      <c r="F11" s="27">
        <v>0</v>
      </c>
      <c r="G11" s="174">
        <v>33</v>
      </c>
      <c r="H11" s="175">
        <v>4</v>
      </c>
      <c r="I11" s="174">
        <v>71</v>
      </c>
      <c r="J11" s="27">
        <v>12.12</v>
      </c>
      <c r="K11" s="174">
        <v>91</v>
      </c>
      <c r="L11" s="175">
        <v>5</v>
      </c>
      <c r="M11" s="174">
        <v>150</v>
      </c>
      <c r="N11" s="27">
        <v>5.49</v>
      </c>
      <c r="O11" s="178">
        <v>145</v>
      </c>
      <c r="P11" s="175">
        <v>9</v>
      </c>
      <c r="Q11" s="178">
        <v>261</v>
      </c>
      <c r="R11" s="27">
        <v>6.21</v>
      </c>
    </row>
    <row r="12" spans="2:18" x14ac:dyDescent="0.25">
      <c r="B12" s="165" t="s">
        <v>69</v>
      </c>
      <c r="C12" s="179">
        <v>572</v>
      </c>
      <c r="D12" s="180">
        <v>12</v>
      </c>
      <c r="E12" s="179">
        <v>861</v>
      </c>
      <c r="F12" s="101">
        <v>2.1</v>
      </c>
      <c r="G12" s="179">
        <v>619</v>
      </c>
      <c r="H12" s="181">
        <v>25</v>
      </c>
      <c r="I12" s="182">
        <v>1038</v>
      </c>
      <c r="J12" s="101">
        <v>4.04</v>
      </c>
      <c r="K12" s="182">
        <v>1614</v>
      </c>
      <c r="L12" s="182">
        <v>44</v>
      </c>
      <c r="M12" s="182">
        <v>2389</v>
      </c>
      <c r="N12" s="183">
        <v>2.73</v>
      </c>
      <c r="O12" s="182">
        <v>2805</v>
      </c>
      <c r="P12" s="179">
        <v>81</v>
      </c>
      <c r="Q12" s="182">
        <v>4288</v>
      </c>
      <c r="R12" s="183">
        <v>2.89</v>
      </c>
    </row>
    <row r="13" spans="2:18" x14ac:dyDescent="0.25">
      <c r="B13" s="184" t="s">
        <v>137</v>
      </c>
      <c r="C13" s="62"/>
      <c r="D13" s="62"/>
      <c r="E13" s="62"/>
      <c r="F13" s="107"/>
      <c r="G13" s="62"/>
      <c r="H13" s="62"/>
      <c r="I13" s="42"/>
      <c r="J13" s="103"/>
      <c r="K13" s="42"/>
      <c r="L13" s="42"/>
      <c r="M13" s="42"/>
      <c r="N13" s="103"/>
      <c r="O13" s="42"/>
      <c r="P13" s="42"/>
      <c r="Q13" s="42"/>
      <c r="R13" s="103"/>
    </row>
    <row r="14" spans="2:18" x14ac:dyDescent="0.25">
      <c r="B14" s="184" t="s">
        <v>138</v>
      </c>
      <c r="C14" s="62"/>
      <c r="D14" s="62"/>
      <c r="E14" s="62"/>
      <c r="F14" s="107"/>
      <c r="G14" s="62"/>
      <c r="H14" s="62"/>
      <c r="I14" s="42"/>
      <c r="J14" s="103"/>
      <c r="K14" s="42"/>
      <c r="L14" s="42"/>
      <c r="M14" s="42"/>
      <c r="N14" s="103"/>
      <c r="O14" s="42"/>
      <c r="P14" s="42"/>
      <c r="Q14" s="42"/>
      <c r="R14" s="103"/>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workbookViewId="0">
      <selection activeCell="B2" sqref="B2:K2"/>
    </sheetView>
  </sheetViews>
  <sheetFormatPr defaultRowHeight="15" x14ac:dyDescent="0.25"/>
  <sheetData>
    <row r="2" spans="2:11" x14ac:dyDescent="0.25">
      <c r="B2" s="304" t="s">
        <v>304</v>
      </c>
      <c r="C2" s="304"/>
      <c r="D2" s="304"/>
      <c r="E2" s="304"/>
      <c r="F2" s="304"/>
      <c r="G2" s="304"/>
      <c r="H2" s="304"/>
      <c r="I2" s="304"/>
      <c r="J2" s="304"/>
      <c r="K2" s="304"/>
    </row>
    <row r="3" spans="2:11" x14ac:dyDescent="0.25">
      <c r="B3" s="30" t="s">
        <v>0</v>
      </c>
      <c r="C3" s="30"/>
      <c r="D3" s="30"/>
      <c r="E3" s="30"/>
      <c r="F3" s="30"/>
      <c r="G3" s="30"/>
      <c r="H3" s="30"/>
      <c r="I3" s="30"/>
      <c r="J3" s="30"/>
      <c r="K3" s="30"/>
    </row>
    <row r="4" spans="2:11" x14ac:dyDescent="0.25">
      <c r="B4" s="318" t="s">
        <v>1</v>
      </c>
      <c r="C4" s="321">
        <v>2019</v>
      </c>
      <c r="D4" s="321"/>
      <c r="E4" s="321"/>
      <c r="F4" s="323">
        <v>2018</v>
      </c>
      <c r="G4" s="323"/>
      <c r="H4" s="323"/>
      <c r="I4" s="321" t="s">
        <v>23</v>
      </c>
      <c r="J4" s="321"/>
      <c r="K4" s="321"/>
    </row>
    <row r="5" spans="2:11" x14ac:dyDescent="0.25">
      <c r="B5" s="319"/>
      <c r="C5" s="322"/>
      <c r="D5" s="322"/>
      <c r="E5" s="322"/>
      <c r="F5" s="324"/>
      <c r="G5" s="324"/>
      <c r="H5" s="324"/>
      <c r="I5" s="322"/>
      <c r="J5" s="322"/>
      <c r="K5" s="322"/>
    </row>
    <row r="6" spans="2:11" x14ac:dyDescent="0.25">
      <c r="B6" s="320"/>
      <c r="C6" s="31" t="s">
        <v>5</v>
      </c>
      <c r="D6" s="31" t="s">
        <v>6</v>
      </c>
      <c r="E6" s="31" t="s">
        <v>7</v>
      </c>
      <c r="F6" s="31" t="s">
        <v>5</v>
      </c>
      <c r="G6" s="31" t="s">
        <v>6</v>
      </c>
      <c r="H6" s="31" t="s">
        <v>7</v>
      </c>
      <c r="I6" s="31" t="s">
        <v>5</v>
      </c>
      <c r="J6" s="31" t="s">
        <v>6</v>
      </c>
      <c r="K6" s="31" t="s">
        <v>7</v>
      </c>
    </row>
    <row r="7" spans="2:11" x14ac:dyDescent="0.25">
      <c r="B7" s="2" t="s">
        <v>8</v>
      </c>
      <c r="C7" s="3">
        <v>732</v>
      </c>
      <c r="D7" s="3">
        <v>20</v>
      </c>
      <c r="E7" s="3">
        <v>1128</v>
      </c>
      <c r="F7" s="4">
        <v>678</v>
      </c>
      <c r="G7" s="4">
        <v>19</v>
      </c>
      <c r="H7" s="4">
        <v>1010</v>
      </c>
      <c r="I7" s="32">
        <v>7.96</v>
      </c>
      <c r="J7" s="32">
        <v>5.26</v>
      </c>
      <c r="K7" s="32">
        <v>11.68</v>
      </c>
    </row>
    <row r="8" spans="2:11" x14ac:dyDescent="0.25">
      <c r="B8" s="2" t="s">
        <v>9</v>
      </c>
      <c r="C8" s="3">
        <v>344</v>
      </c>
      <c r="D8" s="3">
        <v>12</v>
      </c>
      <c r="E8" s="3">
        <v>509</v>
      </c>
      <c r="F8" s="4">
        <v>341</v>
      </c>
      <c r="G8" s="4">
        <v>14</v>
      </c>
      <c r="H8" s="4">
        <v>511</v>
      </c>
      <c r="I8" s="32">
        <v>0.88</v>
      </c>
      <c r="J8" s="32">
        <v>-14.29</v>
      </c>
      <c r="K8" s="32">
        <v>-0.39</v>
      </c>
    </row>
    <row r="9" spans="2:11" x14ac:dyDescent="0.25">
      <c r="B9" s="2" t="s">
        <v>10</v>
      </c>
      <c r="C9" s="3">
        <v>15401</v>
      </c>
      <c r="D9" s="3">
        <v>193</v>
      </c>
      <c r="E9" s="3">
        <v>20524</v>
      </c>
      <c r="F9" s="4">
        <v>15222</v>
      </c>
      <c r="G9" s="4">
        <v>215</v>
      </c>
      <c r="H9" s="4">
        <v>20257</v>
      </c>
      <c r="I9" s="32">
        <v>1.18</v>
      </c>
      <c r="J9" s="32">
        <v>-10.23</v>
      </c>
      <c r="K9" s="32">
        <v>1.32</v>
      </c>
    </row>
    <row r="10" spans="2:11" x14ac:dyDescent="0.25">
      <c r="B10" s="2" t="s">
        <v>11</v>
      </c>
      <c r="C10" s="3">
        <v>1433</v>
      </c>
      <c r="D10" s="3">
        <v>38</v>
      </c>
      <c r="E10" s="3">
        <v>2225</v>
      </c>
      <c r="F10" s="4">
        <v>1430</v>
      </c>
      <c r="G10" s="4">
        <v>51</v>
      </c>
      <c r="H10" s="4">
        <v>2192</v>
      </c>
      <c r="I10" s="32">
        <v>0.21</v>
      </c>
      <c r="J10" s="32">
        <v>-25.49</v>
      </c>
      <c r="K10" s="32">
        <v>1.51</v>
      </c>
    </row>
    <row r="11" spans="2:11" x14ac:dyDescent="0.25">
      <c r="B11" s="2" t="s">
        <v>12</v>
      </c>
      <c r="C11" s="3">
        <v>1000</v>
      </c>
      <c r="D11" s="3">
        <v>32</v>
      </c>
      <c r="E11" s="3">
        <v>1656</v>
      </c>
      <c r="F11" s="4">
        <v>942</v>
      </c>
      <c r="G11" s="4">
        <v>39</v>
      </c>
      <c r="H11" s="4">
        <v>1556</v>
      </c>
      <c r="I11" s="32">
        <v>6.16</v>
      </c>
      <c r="J11" s="32">
        <v>-17.95</v>
      </c>
      <c r="K11" s="32">
        <v>6.43</v>
      </c>
    </row>
    <row r="12" spans="2:11" x14ac:dyDescent="0.25">
      <c r="B12" s="8" t="s">
        <v>13</v>
      </c>
      <c r="C12" s="9">
        <v>18910</v>
      </c>
      <c r="D12" s="9">
        <v>295</v>
      </c>
      <c r="E12" s="9">
        <v>26042</v>
      </c>
      <c r="F12" s="9">
        <v>18613</v>
      </c>
      <c r="G12" s="9">
        <v>338</v>
      </c>
      <c r="H12" s="9">
        <v>25526</v>
      </c>
      <c r="I12" s="33">
        <v>1.6</v>
      </c>
      <c r="J12" s="33">
        <v>-12.72</v>
      </c>
      <c r="K12" s="33">
        <v>2.02</v>
      </c>
    </row>
    <row r="13" spans="2:11" x14ac:dyDescent="0.25">
      <c r="B13" s="12" t="s">
        <v>14</v>
      </c>
      <c r="C13" s="13">
        <v>172183</v>
      </c>
      <c r="D13" s="13">
        <v>3173</v>
      </c>
      <c r="E13" s="13">
        <v>241384</v>
      </c>
      <c r="F13" s="13">
        <v>172553</v>
      </c>
      <c r="G13" s="13">
        <v>3334</v>
      </c>
      <c r="H13" s="13">
        <v>242919</v>
      </c>
      <c r="I13" s="33">
        <v>-0.21</v>
      </c>
      <c r="J13" s="33">
        <v>-4.83</v>
      </c>
      <c r="K13" s="33">
        <v>-0.63</v>
      </c>
    </row>
    <row r="15" spans="2:11" x14ac:dyDescent="0.25">
      <c r="C15" s="34"/>
      <c r="D15" s="34"/>
      <c r="E15" s="34"/>
    </row>
    <row r="16" spans="2:11" x14ac:dyDescent="0.25">
      <c r="C16" s="34"/>
      <c r="D16" s="34"/>
      <c r="E16" s="34"/>
    </row>
    <row r="17" spans="3:5" x14ac:dyDescent="0.25">
      <c r="C17" s="34"/>
      <c r="D17" s="34"/>
      <c r="E17" s="34"/>
    </row>
    <row r="18" spans="3:5" x14ac:dyDescent="0.25">
      <c r="C18" s="34"/>
      <c r="D18" s="34"/>
      <c r="E18" s="34"/>
    </row>
    <row r="19" spans="3:5" x14ac:dyDescent="0.25">
      <c r="C19" s="34"/>
      <c r="D19" s="34"/>
      <c r="E19" s="34"/>
    </row>
    <row r="20" spans="3:5" x14ac:dyDescent="0.25">
      <c r="C20" s="34"/>
      <c r="D20" s="34"/>
      <c r="E20" s="34"/>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3" sqref="B3"/>
    </sheetView>
  </sheetViews>
  <sheetFormatPr defaultRowHeight="15" x14ac:dyDescent="0.25"/>
  <sheetData>
    <row r="2" spans="2:18" x14ac:dyDescent="0.25">
      <c r="B2" s="170" t="s">
        <v>324</v>
      </c>
      <c r="C2" s="42"/>
      <c r="D2" s="42"/>
      <c r="E2" s="42"/>
      <c r="F2" s="103"/>
      <c r="G2" s="42"/>
      <c r="H2" s="42"/>
      <c r="I2" s="42"/>
      <c r="J2" s="103"/>
      <c r="K2" s="42"/>
      <c r="L2" s="42"/>
      <c r="M2" s="42"/>
      <c r="N2" s="103"/>
      <c r="O2" s="42"/>
      <c r="P2" s="42"/>
      <c r="Q2" s="42"/>
      <c r="R2" s="103"/>
    </row>
    <row r="3" spans="2:18" x14ac:dyDescent="0.25">
      <c r="B3" s="171" t="s">
        <v>323</v>
      </c>
      <c r="C3" s="171"/>
      <c r="D3" s="171"/>
      <c r="E3" s="171"/>
      <c r="F3" s="171"/>
      <c r="G3" s="171"/>
      <c r="H3" s="171"/>
      <c r="I3" s="42"/>
      <c r="J3" s="103"/>
      <c r="K3" s="42"/>
      <c r="L3" s="42"/>
      <c r="M3" s="42"/>
      <c r="N3" s="103"/>
      <c r="O3" s="42"/>
      <c r="P3" s="42"/>
      <c r="Q3" s="42"/>
      <c r="R3" s="103"/>
    </row>
    <row r="4" spans="2:18" x14ac:dyDescent="0.25">
      <c r="B4" s="350" t="s">
        <v>133</v>
      </c>
      <c r="C4" s="369" t="s">
        <v>121</v>
      </c>
      <c r="D4" s="369"/>
      <c r="E4" s="369"/>
      <c r="F4" s="369"/>
      <c r="G4" s="369"/>
      <c r="H4" s="369"/>
      <c r="I4" s="369"/>
      <c r="J4" s="369"/>
      <c r="K4" s="369"/>
      <c r="L4" s="369"/>
      <c r="M4" s="369"/>
      <c r="N4" s="369"/>
      <c r="O4" s="369"/>
      <c r="P4" s="369"/>
      <c r="Q4" s="369"/>
      <c r="R4" s="369"/>
    </row>
    <row r="5" spans="2:18" x14ac:dyDescent="0.25">
      <c r="B5" s="368"/>
      <c r="C5" s="370" t="s">
        <v>134</v>
      </c>
      <c r="D5" s="370"/>
      <c r="E5" s="370"/>
      <c r="F5" s="370"/>
      <c r="G5" s="369" t="s">
        <v>135</v>
      </c>
      <c r="H5" s="369"/>
      <c r="I5" s="369"/>
      <c r="J5" s="369"/>
      <c r="K5" s="370" t="s">
        <v>136</v>
      </c>
      <c r="L5" s="370"/>
      <c r="M5" s="370"/>
      <c r="N5" s="370"/>
      <c r="O5" s="369" t="s">
        <v>69</v>
      </c>
      <c r="P5" s="369"/>
      <c r="Q5" s="369"/>
      <c r="R5" s="369"/>
    </row>
    <row r="6" spans="2:18" ht="27" x14ac:dyDescent="0.25">
      <c r="B6" s="351"/>
      <c r="C6" s="93" t="s">
        <v>5</v>
      </c>
      <c r="D6" s="93" t="s">
        <v>6</v>
      </c>
      <c r="E6" s="93" t="s">
        <v>7</v>
      </c>
      <c r="F6" s="172" t="s">
        <v>32</v>
      </c>
      <c r="G6" s="93" t="s">
        <v>5</v>
      </c>
      <c r="H6" s="93" t="s">
        <v>6</v>
      </c>
      <c r="I6" s="93" t="s">
        <v>7</v>
      </c>
      <c r="J6" s="172" t="s">
        <v>32</v>
      </c>
      <c r="K6" s="93" t="s">
        <v>5</v>
      </c>
      <c r="L6" s="93" t="s">
        <v>6</v>
      </c>
      <c r="M6" s="93" t="s">
        <v>7</v>
      </c>
      <c r="N6" s="172" t="s">
        <v>32</v>
      </c>
      <c r="O6" s="93" t="s">
        <v>5</v>
      </c>
      <c r="P6" s="93" t="s">
        <v>6</v>
      </c>
      <c r="Q6" s="93" t="s">
        <v>7</v>
      </c>
      <c r="R6" s="172" t="s">
        <v>32</v>
      </c>
    </row>
    <row r="7" spans="2:18" x14ac:dyDescent="0.25">
      <c r="B7" s="173" t="s">
        <v>8</v>
      </c>
      <c r="C7" s="174">
        <v>11</v>
      </c>
      <c r="D7" s="175" t="s">
        <v>57</v>
      </c>
      <c r="E7" s="174">
        <v>20</v>
      </c>
      <c r="F7" s="27" t="s">
        <v>57</v>
      </c>
      <c r="G7" s="174">
        <v>8</v>
      </c>
      <c r="H7" s="175">
        <v>1</v>
      </c>
      <c r="I7" s="174">
        <v>14</v>
      </c>
      <c r="J7" s="27">
        <v>12.5</v>
      </c>
      <c r="K7" s="174">
        <v>14</v>
      </c>
      <c r="L7" s="176">
        <v>1</v>
      </c>
      <c r="M7" s="174">
        <v>21</v>
      </c>
      <c r="N7" s="177">
        <v>7.14</v>
      </c>
      <c r="O7" s="178">
        <v>33</v>
      </c>
      <c r="P7" s="176">
        <v>2</v>
      </c>
      <c r="Q7" s="178">
        <v>55</v>
      </c>
      <c r="R7" s="177">
        <v>6.06</v>
      </c>
    </row>
    <row r="8" spans="2:18" x14ac:dyDescent="0.25">
      <c r="B8" s="173" t="s">
        <v>9</v>
      </c>
      <c r="C8" s="174">
        <v>4</v>
      </c>
      <c r="D8" s="175" t="s">
        <v>57</v>
      </c>
      <c r="E8" s="174">
        <v>8</v>
      </c>
      <c r="F8" s="27" t="s">
        <v>57</v>
      </c>
      <c r="G8" s="174">
        <v>4</v>
      </c>
      <c r="H8" s="175" t="s">
        <v>57</v>
      </c>
      <c r="I8" s="174">
        <v>12</v>
      </c>
      <c r="J8" s="27" t="s">
        <v>57</v>
      </c>
      <c r="K8" s="174">
        <v>5</v>
      </c>
      <c r="L8" s="175" t="s">
        <v>57</v>
      </c>
      <c r="M8" s="174">
        <v>8</v>
      </c>
      <c r="N8" s="27" t="s">
        <v>57</v>
      </c>
      <c r="O8" s="178">
        <v>13</v>
      </c>
      <c r="P8" s="176" t="s">
        <v>57</v>
      </c>
      <c r="Q8" s="178">
        <v>28</v>
      </c>
      <c r="R8" s="177" t="s">
        <v>57</v>
      </c>
    </row>
    <row r="9" spans="2:18" x14ac:dyDescent="0.25">
      <c r="B9" s="173" t="s">
        <v>10</v>
      </c>
      <c r="C9" s="174">
        <v>403</v>
      </c>
      <c r="D9" s="175">
        <v>9</v>
      </c>
      <c r="E9" s="174">
        <v>575</v>
      </c>
      <c r="F9" s="27">
        <v>2.23</v>
      </c>
      <c r="G9" s="174">
        <v>434</v>
      </c>
      <c r="H9" s="175">
        <v>11</v>
      </c>
      <c r="I9" s="174">
        <v>664</v>
      </c>
      <c r="J9" s="27">
        <v>2.5299999999999998</v>
      </c>
      <c r="K9" s="178">
        <v>1137</v>
      </c>
      <c r="L9" s="175">
        <v>25</v>
      </c>
      <c r="M9" s="178">
        <v>1619</v>
      </c>
      <c r="N9" s="27">
        <v>2.2000000000000002</v>
      </c>
      <c r="O9" s="178">
        <v>1974</v>
      </c>
      <c r="P9" s="176">
        <v>45</v>
      </c>
      <c r="Q9" s="178">
        <v>2858</v>
      </c>
      <c r="R9" s="177">
        <v>2.2799999999999998</v>
      </c>
    </row>
    <row r="10" spans="2:18" x14ac:dyDescent="0.25">
      <c r="B10" s="173" t="s">
        <v>11</v>
      </c>
      <c r="C10" s="174">
        <v>15</v>
      </c>
      <c r="D10" s="175">
        <v>1</v>
      </c>
      <c r="E10" s="174">
        <v>27</v>
      </c>
      <c r="F10" s="27">
        <v>6.67</v>
      </c>
      <c r="G10" s="174">
        <v>11</v>
      </c>
      <c r="H10" s="175" t="s">
        <v>57</v>
      </c>
      <c r="I10" s="174">
        <v>22</v>
      </c>
      <c r="J10" s="27" t="s">
        <v>57</v>
      </c>
      <c r="K10" s="174">
        <v>42</v>
      </c>
      <c r="L10" s="175" t="s">
        <v>57</v>
      </c>
      <c r="M10" s="174">
        <v>58</v>
      </c>
      <c r="N10" s="27" t="s">
        <v>57</v>
      </c>
      <c r="O10" s="178">
        <v>68</v>
      </c>
      <c r="P10" s="176">
        <v>1</v>
      </c>
      <c r="Q10" s="178">
        <v>107</v>
      </c>
      <c r="R10" s="177">
        <v>1.47</v>
      </c>
    </row>
    <row r="11" spans="2:18" x14ac:dyDescent="0.25">
      <c r="B11" s="173" t="s">
        <v>12</v>
      </c>
      <c r="C11" s="174">
        <v>9</v>
      </c>
      <c r="D11" s="175" t="s">
        <v>57</v>
      </c>
      <c r="E11" s="174">
        <v>15</v>
      </c>
      <c r="F11" s="27" t="s">
        <v>57</v>
      </c>
      <c r="G11" s="174">
        <v>12</v>
      </c>
      <c r="H11" s="175" t="s">
        <v>57</v>
      </c>
      <c r="I11" s="174">
        <v>27</v>
      </c>
      <c r="J11" s="27" t="s">
        <v>57</v>
      </c>
      <c r="K11" s="174">
        <v>32</v>
      </c>
      <c r="L11" s="175" t="s">
        <v>57</v>
      </c>
      <c r="M11" s="174">
        <v>48</v>
      </c>
      <c r="N11" s="27" t="s">
        <v>57</v>
      </c>
      <c r="O11" s="178">
        <v>53</v>
      </c>
      <c r="P11" s="175" t="s">
        <v>57</v>
      </c>
      <c r="Q11" s="178">
        <v>90</v>
      </c>
      <c r="R11" s="27" t="s">
        <v>57</v>
      </c>
    </row>
    <row r="12" spans="2:18" x14ac:dyDescent="0.25">
      <c r="B12" s="165" t="s">
        <v>69</v>
      </c>
      <c r="C12" s="179">
        <v>442</v>
      </c>
      <c r="D12" s="180">
        <v>10</v>
      </c>
      <c r="E12" s="179">
        <v>645</v>
      </c>
      <c r="F12" s="101">
        <v>2.2599999999999998</v>
      </c>
      <c r="G12" s="179">
        <v>469</v>
      </c>
      <c r="H12" s="181">
        <v>12</v>
      </c>
      <c r="I12" s="179">
        <v>739</v>
      </c>
      <c r="J12" s="101">
        <v>2.56</v>
      </c>
      <c r="K12" s="182">
        <v>1230</v>
      </c>
      <c r="L12" s="179">
        <v>26</v>
      </c>
      <c r="M12" s="182">
        <v>1754</v>
      </c>
      <c r="N12" s="183">
        <v>2.11</v>
      </c>
      <c r="O12" s="182">
        <v>2141</v>
      </c>
      <c r="P12" s="179">
        <v>48</v>
      </c>
      <c r="Q12" s="182">
        <v>3138</v>
      </c>
      <c r="R12" s="183">
        <v>2.2400000000000002</v>
      </c>
    </row>
    <row r="13" spans="2:18" x14ac:dyDescent="0.25">
      <c r="B13" s="184" t="s">
        <v>137</v>
      </c>
      <c r="C13" s="62"/>
      <c r="D13" s="62"/>
      <c r="E13" s="62"/>
      <c r="F13" s="107"/>
      <c r="G13" s="62"/>
      <c r="H13" s="62"/>
      <c r="I13" s="42"/>
      <c r="J13" s="103"/>
      <c r="K13" s="42"/>
      <c r="L13" s="42"/>
      <c r="M13" s="42"/>
      <c r="N13" s="103"/>
      <c r="O13" s="42"/>
      <c r="P13" s="42"/>
      <c r="Q13" s="42"/>
      <c r="R13" s="103"/>
    </row>
    <row r="14" spans="2:18" x14ac:dyDescent="0.25">
      <c r="B14" s="184" t="s">
        <v>138</v>
      </c>
      <c r="C14" s="62"/>
      <c r="D14" s="62"/>
      <c r="E14" s="62"/>
      <c r="F14" s="107"/>
      <c r="G14" s="62"/>
      <c r="H14" s="62"/>
      <c r="I14" s="42"/>
      <c r="J14" s="103"/>
      <c r="K14" s="42"/>
      <c r="L14" s="42"/>
      <c r="M14" s="42"/>
      <c r="N14" s="103"/>
      <c r="O14" s="42"/>
      <c r="P14" s="42"/>
      <c r="Q14" s="42"/>
      <c r="R14" s="10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sqref="A1:XFD1048576"/>
    </sheetView>
  </sheetViews>
  <sheetFormatPr defaultRowHeight="15" x14ac:dyDescent="0.25"/>
  <sheetData>
    <row r="2" spans="2:18" x14ac:dyDescent="0.25">
      <c r="B2" s="170" t="s">
        <v>139</v>
      </c>
      <c r="C2" s="42"/>
      <c r="D2" s="42"/>
      <c r="E2" s="42"/>
      <c r="F2" s="103"/>
      <c r="G2" s="42"/>
      <c r="H2" s="42"/>
      <c r="I2" s="42"/>
      <c r="J2" s="103"/>
      <c r="K2" s="42"/>
      <c r="L2" s="42"/>
      <c r="M2" s="42"/>
      <c r="N2" s="103"/>
      <c r="O2" s="42"/>
      <c r="P2" s="42"/>
      <c r="Q2" s="42"/>
      <c r="R2" s="103"/>
    </row>
    <row r="3" spans="2:18" x14ac:dyDescent="0.25">
      <c r="B3" s="171" t="s">
        <v>132</v>
      </c>
      <c r="C3" s="171"/>
      <c r="D3" s="171"/>
      <c r="E3" s="171"/>
      <c r="F3" s="171"/>
      <c r="G3" s="171"/>
      <c r="H3" s="171"/>
      <c r="I3" s="42"/>
      <c r="J3" s="103"/>
      <c r="K3" s="42"/>
      <c r="L3" s="42"/>
      <c r="M3" s="42"/>
      <c r="N3" s="103"/>
      <c r="O3" s="42"/>
      <c r="P3" s="42"/>
      <c r="Q3" s="42"/>
      <c r="R3" s="103"/>
    </row>
    <row r="4" spans="2:18" x14ac:dyDescent="0.25">
      <c r="B4" s="350" t="s">
        <v>133</v>
      </c>
      <c r="C4" s="369" t="s">
        <v>121</v>
      </c>
      <c r="D4" s="369"/>
      <c r="E4" s="369"/>
      <c r="F4" s="369"/>
      <c r="G4" s="369"/>
      <c r="H4" s="369"/>
      <c r="I4" s="369"/>
      <c r="J4" s="369"/>
      <c r="K4" s="369"/>
      <c r="L4" s="369"/>
      <c r="M4" s="369"/>
      <c r="N4" s="369"/>
      <c r="O4" s="369"/>
      <c r="P4" s="369"/>
      <c r="Q4" s="369"/>
      <c r="R4" s="369"/>
    </row>
    <row r="5" spans="2:18" x14ac:dyDescent="0.25">
      <c r="B5" s="368"/>
      <c r="C5" s="370" t="s">
        <v>134</v>
      </c>
      <c r="D5" s="370"/>
      <c r="E5" s="370"/>
      <c r="F5" s="370"/>
      <c r="G5" s="369" t="s">
        <v>135</v>
      </c>
      <c r="H5" s="369"/>
      <c r="I5" s="369"/>
      <c r="J5" s="369"/>
      <c r="K5" s="370" t="s">
        <v>136</v>
      </c>
      <c r="L5" s="370"/>
      <c r="M5" s="370"/>
      <c r="N5" s="370"/>
      <c r="O5" s="369" t="s">
        <v>69</v>
      </c>
      <c r="P5" s="369"/>
      <c r="Q5" s="369"/>
      <c r="R5" s="369"/>
    </row>
    <row r="6" spans="2:18" ht="27" x14ac:dyDescent="0.25">
      <c r="B6" s="351"/>
      <c r="C6" s="93" t="s">
        <v>5</v>
      </c>
      <c r="D6" s="93" t="s">
        <v>6</v>
      </c>
      <c r="E6" s="93" t="s">
        <v>7</v>
      </c>
      <c r="F6" s="172" t="s">
        <v>32</v>
      </c>
      <c r="G6" s="93" t="s">
        <v>5</v>
      </c>
      <c r="H6" s="93" t="s">
        <v>6</v>
      </c>
      <c r="I6" s="93" t="s">
        <v>7</v>
      </c>
      <c r="J6" s="172" t="s">
        <v>32</v>
      </c>
      <c r="K6" s="93" t="s">
        <v>5</v>
      </c>
      <c r="L6" s="93" t="s">
        <v>6</v>
      </c>
      <c r="M6" s="93" t="s">
        <v>7</v>
      </c>
      <c r="N6" s="172" t="s">
        <v>32</v>
      </c>
      <c r="O6" s="93" t="s">
        <v>5</v>
      </c>
      <c r="P6" s="93" t="s">
        <v>6</v>
      </c>
      <c r="Q6" s="93" t="s">
        <v>7</v>
      </c>
      <c r="R6" s="172" t="s">
        <v>32</v>
      </c>
    </row>
    <row r="7" spans="2:18" x14ac:dyDescent="0.25">
      <c r="B7" s="173" t="s">
        <v>8</v>
      </c>
      <c r="C7" s="174">
        <v>7</v>
      </c>
      <c r="D7" s="175" t="s">
        <v>57</v>
      </c>
      <c r="E7" s="174">
        <v>12</v>
      </c>
      <c r="F7" s="27" t="s">
        <v>57</v>
      </c>
      <c r="G7" s="174">
        <v>18</v>
      </c>
      <c r="H7" s="175">
        <v>3</v>
      </c>
      <c r="I7" s="174">
        <v>31</v>
      </c>
      <c r="J7" s="27">
        <v>16.670000000000002</v>
      </c>
      <c r="K7" s="174">
        <v>23</v>
      </c>
      <c r="L7" s="176">
        <v>2</v>
      </c>
      <c r="M7" s="174">
        <v>32</v>
      </c>
      <c r="N7" s="177">
        <v>8.6999999999999993</v>
      </c>
      <c r="O7" s="178">
        <v>48</v>
      </c>
      <c r="P7" s="176">
        <v>5</v>
      </c>
      <c r="Q7" s="178">
        <v>75</v>
      </c>
      <c r="R7" s="177">
        <v>10.42</v>
      </c>
    </row>
    <row r="8" spans="2:18" x14ac:dyDescent="0.25">
      <c r="B8" s="173" t="s">
        <v>9</v>
      </c>
      <c r="C8" s="174">
        <v>4</v>
      </c>
      <c r="D8" s="175" t="s">
        <v>57</v>
      </c>
      <c r="E8" s="174">
        <v>4</v>
      </c>
      <c r="F8" s="27" t="s">
        <v>57</v>
      </c>
      <c r="G8" s="174">
        <v>4</v>
      </c>
      <c r="H8" s="175" t="s">
        <v>57</v>
      </c>
      <c r="I8" s="174">
        <v>8</v>
      </c>
      <c r="J8" s="27" t="s">
        <v>57</v>
      </c>
      <c r="K8" s="174">
        <v>11</v>
      </c>
      <c r="L8" s="175" t="s">
        <v>57</v>
      </c>
      <c r="M8" s="174">
        <v>15</v>
      </c>
      <c r="N8" s="27" t="s">
        <v>57</v>
      </c>
      <c r="O8" s="178">
        <v>19</v>
      </c>
      <c r="P8" s="175" t="s">
        <v>57</v>
      </c>
      <c r="Q8" s="178">
        <v>27</v>
      </c>
      <c r="R8" s="27" t="s">
        <v>57</v>
      </c>
    </row>
    <row r="9" spans="2:18" x14ac:dyDescent="0.25">
      <c r="B9" s="173" t="s">
        <v>10</v>
      </c>
      <c r="C9" s="174">
        <v>95</v>
      </c>
      <c r="D9" s="175">
        <v>2</v>
      </c>
      <c r="E9" s="174">
        <v>158</v>
      </c>
      <c r="F9" s="27">
        <v>2.11</v>
      </c>
      <c r="G9" s="174">
        <v>92</v>
      </c>
      <c r="H9" s="175">
        <v>6</v>
      </c>
      <c r="I9" s="174">
        <v>187</v>
      </c>
      <c r="J9" s="27">
        <v>6.52</v>
      </c>
      <c r="K9" s="174">
        <v>239</v>
      </c>
      <c r="L9" s="175">
        <v>8</v>
      </c>
      <c r="M9" s="174">
        <v>397</v>
      </c>
      <c r="N9" s="27">
        <v>3.35</v>
      </c>
      <c r="O9" s="178">
        <v>426</v>
      </c>
      <c r="P9" s="176">
        <v>16</v>
      </c>
      <c r="Q9" s="178">
        <v>742</v>
      </c>
      <c r="R9" s="177">
        <v>3.76</v>
      </c>
    </row>
    <row r="10" spans="2:18" x14ac:dyDescent="0.25">
      <c r="B10" s="173" t="s">
        <v>11</v>
      </c>
      <c r="C10" s="174">
        <v>12</v>
      </c>
      <c r="D10" s="175" t="s">
        <v>57</v>
      </c>
      <c r="E10" s="174">
        <v>17</v>
      </c>
      <c r="F10" s="27" t="s">
        <v>57</v>
      </c>
      <c r="G10" s="174">
        <v>15</v>
      </c>
      <c r="H10" s="175" t="s">
        <v>57</v>
      </c>
      <c r="I10" s="174">
        <v>29</v>
      </c>
      <c r="J10" s="27" t="s">
        <v>57</v>
      </c>
      <c r="K10" s="174">
        <v>52</v>
      </c>
      <c r="L10" s="175">
        <v>3</v>
      </c>
      <c r="M10" s="174">
        <v>89</v>
      </c>
      <c r="N10" s="27">
        <v>5.77</v>
      </c>
      <c r="O10" s="178">
        <v>79</v>
      </c>
      <c r="P10" s="176">
        <v>3</v>
      </c>
      <c r="Q10" s="178">
        <v>135</v>
      </c>
      <c r="R10" s="177">
        <v>3.8</v>
      </c>
    </row>
    <row r="11" spans="2:18" x14ac:dyDescent="0.25">
      <c r="B11" s="173" t="s">
        <v>12</v>
      </c>
      <c r="C11" s="174">
        <v>12</v>
      </c>
      <c r="D11" s="175" t="s">
        <v>57</v>
      </c>
      <c r="E11" s="174">
        <v>25</v>
      </c>
      <c r="F11" s="27" t="s">
        <v>57</v>
      </c>
      <c r="G11" s="174">
        <v>21</v>
      </c>
      <c r="H11" s="175">
        <v>4</v>
      </c>
      <c r="I11" s="174">
        <v>44</v>
      </c>
      <c r="J11" s="27">
        <v>19.05</v>
      </c>
      <c r="K11" s="174">
        <v>59</v>
      </c>
      <c r="L11" s="175">
        <v>5</v>
      </c>
      <c r="M11" s="174">
        <v>102</v>
      </c>
      <c r="N11" s="27">
        <v>8.4700000000000006</v>
      </c>
      <c r="O11" s="178">
        <v>92</v>
      </c>
      <c r="P11" s="175">
        <v>9</v>
      </c>
      <c r="Q11" s="178">
        <v>171</v>
      </c>
      <c r="R11" s="27">
        <v>9.7799999999999994</v>
      </c>
    </row>
    <row r="12" spans="2:18" x14ac:dyDescent="0.25">
      <c r="B12" s="165" t="s">
        <v>69</v>
      </c>
      <c r="C12" s="179">
        <v>130</v>
      </c>
      <c r="D12" s="180">
        <v>2</v>
      </c>
      <c r="E12" s="179">
        <v>216</v>
      </c>
      <c r="F12" s="101">
        <v>1.54</v>
      </c>
      <c r="G12" s="179">
        <v>150</v>
      </c>
      <c r="H12" s="181">
        <v>13</v>
      </c>
      <c r="I12" s="179">
        <v>299</v>
      </c>
      <c r="J12" s="101">
        <v>8.67</v>
      </c>
      <c r="K12" s="179">
        <v>384</v>
      </c>
      <c r="L12" s="179">
        <v>18</v>
      </c>
      <c r="M12" s="182">
        <v>635</v>
      </c>
      <c r="N12" s="183">
        <v>4.6900000000000004</v>
      </c>
      <c r="O12" s="182">
        <v>664</v>
      </c>
      <c r="P12" s="179">
        <v>33</v>
      </c>
      <c r="Q12" s="182">
        <v>1150</v>
      </c>
      <c r="R12" s="183">
        <v>4.97</v>
      </c>
    </row>
    <row r="13" spans="2:18" x14ac:dyDescent="0.25">
      <c r="B13" s="184" t="s">
        <v>137</v>
      </c>
      <c r="C13" s="62"/>
      <c r="D13" s="62"/>
      <c r="E13" s="62"/>
      <c r="F13" s="107"/>
      <c r="G13" s="62"/>
      <c r="H13" s="62"/>
      <c r="I13" s="42"/>
      <c r="J13" s="103"/>
      <c r="K13" s="42"/>
      <c r="L13" s="42"/>
      <c r="M13" s="42"/>
      <c r="N13" s="103"/>
      <c r="O13" s="42"/>
      <c r="P13" s="42"/>
      <c r="Q13" s="42"/>
      <c r="R13" s="103"/>
    </row>
    <row r="14" spans="2:18" x14ac:dyDescent="0.25">
      <c r="B14" s="184" t="s">
        <v>138</v>
      </c>
      <c r="C14" s="62"/>
      <c r="D14" s="62"/>
      <c r="E14" s="62"/>
      <c r="F14" s="107"/>
      <c r="G14" s="62"/>
      <c r="H14" s="62"/>
      <c r="I14" s="42"/>
      <c r="J14" s="103"/>
      <c r="K14" s="42"/>
      <c r="L14" s="42"/>
      <c r="M14" s="42"/>
      <c r="N14" s="103"/>
      <c r="O14" s="42"/>
      <c r="P14" s="42"/>
      <c r="Q14" s="42"/>
      <c r="R14" s="10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E15" sqref="E15"/>
    </sheetView>
  </sheetViews>
  <sheetFormatPr defaultRowHeight="15" x14ac:dyDescent="0.25"/>
  <sheetData>
    <row r="1" spans="1:12" x14ac:dyDescent="0.25">
      <c r="A1" s="185" t="s">
        <v>325</v>
      </c>
    </row>
    <row r="2" spans="1:12" x14ac:dyDescent="0.25">
      <c r="A2" s="92" t="s">
        <v>140</v>
      </c>
    </row>
    <row r="3" spans="1:12" x14ac:dyDescent="0.25">
      <c r="A3" s="371" t="s">
        <v>141</v>
      </c>
      <c r="B3" s="372">
        <v>2019</v>
      </c>
      <c r="C3" s="372"/>
      <c r="D3" s="372"/>
      <c r="E3" s="372"/>
      <c r="F3" s="372"/>
      <c r="G3" s="372"/>
      <c r="H3" s="372"/>
      <c r="I3" s="372"/>
      <c r="J3" s="373" t="s">
        <v>142</v>
      </c>
      <c r="K3" s="373"/>
      <c r="L3" s="373"/>
    </row>
    <row r="4" spans="1:12" x14ac:dyDescent="0.25">
      <c r="A4" s="371"/>
      <c r="B4" s="372"/>
      <c r="C4" s="372"/>
      <c r="D4" s="372"/>
      <c r="E4" s="372"/>
      <c r="F4" s="372"/>
      <c r="G4" s="372"/>
      <c r="H4" s="372"/>
      <c r="I4" s="372"/>
      <c r="J4" s="374" t="s">
        <v>143</v>
      </c>
      <c r="K4" s="374"/>
      <c r="L4" s="374"/>
    </row>
    <row r="5" spans="1:12" ht="27" x14ac:dyDescent="0.25">
      <c r="A5" s="371"/>
      <c r="B5" s="186" t="s">
        <v>144</v>
      </c>
      <c r="C5" s="187" t="s">
        <v>145</v>
      </c>
      <c r="D5" s="186" t="s">
        <v>5</v>
      </c>
      <c r="E5" s="187" t="s">
        <v>145</v>
      </c>
      <c r="F5" s="186" t="s">
        <v>6</v>
      </c>
      <c r="G5" s="187" t="s">
        <v>145</v>
      </c>
      <c r="H5" s="186" t="s">
        <v>7</v>
      </c>
      <c r="I5" s="187" t="s">
        <v>145</v>
      </c>
      <c r="J5" s="1" t="s">
        <v>5</v>
      </c>
      <c r="K5" s="1" t="s">
        <v>6</v>
      </c>
      <c r="L5" s="1" t="s">
        <v>7</v>
      </c>
    </row>
    <row r="6" spans="1:12" x14ac:dyDescent="0.25">
      <c r="A6" s="188" t="s">
        <v>146</v>
      </c>
      <c r="B6" s="189">
        <v>10</v>
      </c>
      <c r="C6" s="26">
        <v>2.6455026455026456</v>
      </c>
      <c r="D6" s="190">
        <v>13948</v>
      </c>
      <c r="E6" s="27">
        <v>73.760000000000005</v>
      </c>
      <c r="F6" s="191">
        <v>156</v>
      </c>
      <c r="G6" s="26">
        <v>52.88</v>
      </c>
      <c r="H6" s="190">
        <v>18433</v>
      </c>
      <c r="I6" s="27">
        <v>70.78</v>
      </c>
      <c r="J6" s="192">
        <v>277</v>
      </c>
      <c r="K6" s="193">
        <v>-30</v>
      </c>
      <c r="L6" s="192">
        <v>454</v>
      </c>
    </row>
    <row r="7" spans="1:12" x14ac:dyDescent="0.25">
      <c r="A7" s="188" t="s">
        <v>147</v>
      </c>
      <c r="B7" s="189">
        <v>78</v>
      </c>
      <c r="C7" s="26">
        <v>20.634920634920633</v>
      </c>
      <c r="D7" s="190">
        <v>1811</v>
      </c>
      <c r="E7" s="27">
        <v>9.58</v>
      </c>
      <c r="F7" s="191">
        <v>49</v>
      </c>
      <c r="G7" s="26">
        <v>16.61</v>
      </c>
      <c r="H7" s="190">
        <v>2827</v>
      </c>
      <c r="I7" s="27">
        <v>10.86</v>
      </c>
      <c r="J7" s="192">
        <v>33</v>
      </c>
      <c r="K7" s="194">
        <v>-13</v>
      </c>
      <c r="L7" s="192">
        <v>70</v>
      </c>
    </row>
    <row r="8" spans="1:12" ht="27" x14ac:dyDescent="0.25">
      <c r="A8" s="195" t="s">
        <v>148</v>
      </c>
      <c r="B8" s="196">
        <v>88</v>
      </c>
      <c r="C8" s="197">
        <v>23.280423280423278</v>
      </c>
      <c r="D8" s="198">
        <v>15759</v>
      </c>
      <c r="E8" s="199">
        <v>83.34</v>
      </c>
      <c r="F8" s="200">
        <v>205</v>
      </c>
      <c r="G8" s="197">
        <v>69.489999999999995</v>
      </c>
      <c r="H8" s="198">
        <v>21260</v>
      </c>
      <c r="I8" s="199">
        <v>81.64</v>
      </c>
      <c r="J8" s="201">
        <v>310</v>
      </c>
      <c r="K8" s="202">
        <v>-43</v>
      </c>
      <c r="L8" s="201">
        <v>524</v>
      </c>
    </row>
    <row r="9" spans="1:12" x14ac:dyDescent="0.25">
      <c r="A9" s="188" t="s">
        <v>149</v>
      </c>
      <c r="B9" s="189">
        <v>205</v>
      </c>
      <c r="C9" s="26">
        <v>54.232804232804234</v>
      </c>
      <c r="D9" s="190">
        <v>2735</v>
      </c>
      <c r="E9" s="27">
        <v>14.46</v>
      </c>
      <c r="F9" s="191">
        <v>69</v>
      </c>
      <c r="G9" s="26">
        <v>23.39</v>
      </c>
      <c r="H9" s="190">
        <v>4143</v>
      </c>
      <c r="I9" s="27">
        <v>15.91</v>
      </c>
      <c r="J9" s="192">
        <v>-57</v>
      </c>
      <c r="K9" s="194">
        <v>-5</v>
      </c>
      <c r="L9" s="192">
        <v>-56</v>
      </c>
    </row>
    <row r="10" spans="1:12" x14ac:dyDescent="0.25">
      <c r="A10" s="188" t="s">
        <v>150</v>
      </c>
      <c r="B10" s="189">
        <v>83</v>
      </c>
      <c r="C10" s="26">
        <v>21.957671957671955</v>
      </c>
      <c r="D10" s="203">
        <v>412</v>
      </c>
      <c r="E10" s="27">
        <v>2.1800000000000002</v>
      </c>
      <c r="F10" s="191">
        <v>19</v>
      </c>
      <c r="G10" s="26">
        <v>6.44</v>
      </c>
      <c r="H10" s="203">
        <v>623</v>
      </c>
      <c r="I10" s="27">
        <v>2.39</v>
      </c>
      <c r="J10" s="192">
        <v>43</v>
      </c>
      <c r="K10" s="194">
        <v>3</v>
      </c>
      <c r="L10" s="192">
        <v>35</v>
      </c>
    </row>
    <row r="11" spans="1:12" ht="27" x14ac:dyDescent="0.25">
      <c r="A11" s="188" t="s">
        <v>151</v>
      </c>
      <c r="B11" s="189">
        <v>2</v>
      </c>
      <c r="C11" s="26">
        <v>0.52910052910052907</v>
      </c>
      <c r="D11" s="175">
        <v>4</v>
      </c>
      <c r="E11" s="27">
        <v>0.02</v>
      </c>
      <c r="F11" s="189">
        <v>2</v>
      </c>
      <c r="G11" s="26">
        <v>0.68</v>
      </c>
      <c r="H11" s="175">
        <v>16</v>
      </c>
      <c r="I11" s="27">
        <v>0.06</v>
      </c>
      <c r="J11" s="192">
        <v>1</v>
      </c>
      <c r="K11" s="194">
        <v>2</v>
      </c>
      <c r="L11" s="192">
        <v>13</v>
      </c>
    </row>
    <row r="12" spans="1:12" ht="27" x14ac:dyDescent="0.25">
      <c r="A12" s="204" t="s">
        <v>152</v>
      </c>
      <c r="B12" s="196">
        <v>290</v>
      </c>
      <c r="C12" s="197">
        <v>76.719576719576722</v>
      </c>
      <c r="D12" s="205">
        <v>3151</v>
      </c>
      <c r="E12" s="199">
        <v>16.66</v>
      </c>
      <c r="F12" s="196">
        <v>90</v>
      </c>
      <c r="G12" s="197">
        <v>30.51</v>
      </c>
      <c r="H12" s="205">
        <v>4782</v>
      </c>
      <c r="I12" s="199">
        <v>18.36</v>
      </c>
      <c r="J12" s="201">
        <v>-13</v>
      </c>
      <c r="K12" s="206">
        <v>0</v>
      </c>
      <c r="L12" s="201">
        <v>-8</v>
      </c>
    </row>
    <row r="13" spans="1:12" ht="15.75" thickBot="1" x14ac:dyDescent="0.3">
      <c r="A13" s="207" t="s">
        <v>13</v>
      </c>
      <c r="B13" s="10">
        <v>378</v>
      </c>
      <c r="C13" s="208">
        <v>100</v>
      </c>
      <c r="D13" s="9">
        <v>18910</v>
      </c>
      <c r="E13" s="208">
        <v>100</v>
      </c>
      <c r="F13" s="9">
        <v>295</v>
      </c>
      <c r="G13" s="208">
        <v>100</v>
      </c>
      <c r="H13" s="9">
        <v>26042</v>
      </c>
      <c r="I13" s="208">
        <v>100</v>
      </c>
      <c r="J13" s="208">
        <v>297</v>
      </c>
      <c r="K13" s="208">
        <v>-43</v>
      </c>
      <c r="L13" s="208">
        <v>516</v>
      </c>
    </row>
  </sheetData>
  <mergeCells count="4">
    <mergeCell ref="A3:A5"/>
    <mergeCell ref="B3:I4"/>
    <mergeCell ref="J3:L3"/>
    <mergeCell ref="J4:L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5" x14ac:dyDescent="0.25"/>
  <sheetData>
    <row r="1" spans="1:8" x14ac:dyDescent="0.25">
      <c r="A1" s="35" t="s">
        <v>326</v>
      </c>
      <c r="B1" s="35"/>
      <c r="C1" s="35"/>
      <c r="D1" s="35"/>
      <c r="E1" s="35"/>
    </row>
    <row r="2" spans="1:8" ht="15.75" thickBot="1" x14ac:dyDescent="0.3">
      <c r="A2" s="306" t="s">
        <v>153</v>
      </c>
      <c r="B2" s="306"/>
      <c r="C2" s="306"/>
      <c r="D2" s="306"/>
      <c r="E2" s="306"/>
    </row>
    <row r="3" spans="1:8" x14ac:dyDescent="0.25">
      <c r="A3" s="377" t="s">
        <v>141</v>
      </c>
      <c r="B3" s="380">
        <v>2019</v>
      </c>
      <c r="C3" s="380"/>
      <c r="D3" s="382">
        <v>2018</v>
      </c>
      <c r="E3" s="382"/>
    </row>
    <row r="4" spans="1:8" ht="15.75" thickBot="1" x14ac:dyDescent="0.3">
      <c r="A4" s="378"/>
      <c r="B4" s="381"/>
      <c r="C4" s="381"/>
      <c r="D4" s="383"/>
      <c r="E4" s="383"/>
    </row>
    <row r="5" spans="1:8" ht="27.75" thickBot="1" x14ac:dyDescent="0.3">
      <c r="A5" s="379"/>
      <c r="B5" s="209" t="s">
        <v>18</v>
      </c>
      <c r="C5" s="209" t="s">
        <v>19</v>
      </c>
      <c r="D5" s="209" t="s">
        <v>18</v>
      </c>
      <c r="E5" s="209" t="s">
        <v>19</v>
      </c>
    </row>
    <row r="6" spans="1:8" ht="15.75" thickBot="1" x14ac:dyDescent="0.3">
      <c r="A6" s="210" t="s">
        <v>146</v>
      </c>
      <c r="B6" s="211">
        <v>1.1184399197017494</v>
      </c>
      <c r="C6" s="212">
        <v>0.83920598203238472</v>
      </c>
      <c r="D6" s="213">
        <v>1.3605442176870748</v>
      </c>
      <c r="E6" s="214">
        <v>1.0239471511147811</v>
      </c>
    </row>
    <row r="7" spans="1:8" ht="15.75" thickBot="1" x14ac:dyDescent="0.3">
      <c r="A7" s="210" t="s">
        <v>147</v>
      </c>
      <c r="B7" s="211">
        <v>2.7056874654886802</v>
      </c>
      <c r="C7" s="212">
        <v>1.7037552155771907</v>
      </c>
      <c r="D7" s="213">
        <v>3.4870641169853771</v>
      </c>
      <c r="E7" s="214">
        <v>2.199361475700603</v>
      </c>
    </row>
    <row r="8" spans="1:8" ht="27.75" thickBot="1" x14ac:dyDescent="0.3">
      <c r="A8" s="215" t="s">
        <v>148</v>
      </c>
      <c r="B8" s="216">
        <v>1.3008439621803414</v>
      </c>
      <c r="C8" s="217">
        <v>0.9550430934078733</v>
      </c>
      <c r="D8" s="218">
        <v>1.6052818952683023</v>
      </c>
      <c r="E8" s="219">
        <v>1.181852840259245</v>
      </c>
    </row>
    <row r="9" spans="1:8" ht="15.75" thickBot="1" x14ac:dyDescent="0.3">
      <c r="A9" s="210" t="s">
        <v>149</v>
      </c>
      <c r="B9" s="211">
        <v>2.5228519195612429</v>
      </c>
      <c r="C9" s="212">
        <v>1.6381766381766381</v>
      </c>
      <c r="D9" s="213">
        <v>2.6504297994269339</v>
      </c>
      <c r="E9" s="214">
        <v>1.7318043529136438</v>
      </c>
    </row>
    <row r="10" spans="1:8" ht="15.75" thickBot="1" x14ac:dyDescent="0.3">
      <c r="A10" s="210" t="s">
        <v>150</v>
      </c>
      <c r="B10" s="211">
        <v>4.6116504854368934</v>
      </c>
      <c r="C10" s="212">
        <v>2.9595015576323989</v>
      </c>
      <c r="D10" s="213">
        <v>4.3360433604336039</v>
      </c>
      <c r="E10" s="214">
        <v>2.6490066225165565</v>
      </c>
    </row>
    <row r="11" spans="1:8" ht="27.75" thickBot="1" x14ac:dyDescent="0.3">
      <c r="A11" s="210" t="s">
        <v>151</v>
      </c>
      <c r="B11" s="211">
        <v>50</v>
      </c>
      <c r="C11" s="212">
        <v>11.111111111111111</v>
      </c>
      <c r="D11" s="213">
        <v>0</v>
      </c>
      <c r="E11" s="214">
        <v>0</v>
      </c>
    </row>
    <row r="12" spans="1:8" ht="27.75" thickBot="1" x14ac:dyDescent="0.3">
      <c r="A12" s="220" t="s">
        <v>152</v>
      </c>
      <c r="B12" s="216">
        <v>2.8562361155188829</v>
      </c>
      <c r="C12" s="217">
        <v>1.8472906403940887</v>
      </c>
      <c r="D12" s="218">
        <v>2.8445006321112518</v>
      </c>
      <c r="E12" s="219">
        <v>1.8442622950819672</v>
      </c>
    </row>
    <row r="13" spans="1:8" ht="15.75" thickBot="1" x14ac:dyDescent="0.3">
      <c r="A13" s="207" t="s">
        <v>13</v>
      </c>
      <c r="B13" s="221">
        <v>1.560021152829191</v>
      </c>
      <c r="C13" s="221">
        <v>1.1200972016554658</v>
      </c>
      <c r="D13" s="221">
        <v>1.815935099124268</v>
      </c>
      <c r="E13" s="221">
        <v>1.3068357562635322</v>
      </c>
    </row>
    <row r="14" spans="1:8" ht="16.5" x14ac:dyDescent="0.3">
      <c r="A14" s="375" t="s">
        <v>154</v>
      </c>
      <c r="B14" s="376"/>
      <c r="C14" s="376"/>
      <c r="D14" s="376"/>
      <c r="E14" s="376"/>
      <c r="F14" s="376"/>
      <c r="G14" s="376"/>
      <c r="H14" s="376"/>
    </row>
    <row r="15" spans="1:8" ht="27.75" customHeight="1" x14ac:dyDescent="0.3">
      <c r="A15" s="375" t="s">
        <v>155</v>
      </c>
      <c r="B15" s="376"/>
      <c r="C15" s="376"/>
      <c r="D15" s="376"/>
      <c r="E15" s="376"/>
      <c r="F15" s="376"/>
      <c r="G15" s="376"/>
      <c r="H15" s="376"/>
    </row>
  </sheetData>
  <mergeCells count="6">
    <mergeCell ref="A15:H15"/>
    <mergeCell ref="A2:E2"/>
    <mergeCell ref="A3:A5"/>
    <mergeCell ref="B3:C4"/>
    <mergeCell ref="D3:E4"/>
    <mergeCell ref="A14:H1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A4" sqref="A4"/>
    </sheetView>
  </sheetViews>
  <sheetFormatPr defaultRowHeight="11.25" x14ac:dyDescent="0.2"/>
  <cols>
    <col min="1" max="1" width="33.140625" style="54" customWidth="1"/>
    <col min="2" max="16384" width="9.140625" style="42"/>
  </cols>
  <sheetData>
    <row r="1" spans="1:8" x14ac:dyDescent="0.2">
      <c r="A1" s="53"/>
      <c r="B1" s="222"/>
      <c r="C1" s="222"/>
      <c r="D1" s="222"/>
      <c r="E1" s="222"/>
      <c r="F1" s="222"/>
      <c r="G1" s="222"/>
    </row>
    <row r="2" spans="1:8" x14ac:dyDescent="0.2">
      <c r="B2" s="222"/>
      <c r="C2" s="222"/>
      <c r="D2" s="222"/>
      <c r="E2" s="222"/>
      <c r="F2" s="222"/>
      <c r="G2" s="222"/>
    </row>
    <row r="3" spans="1:8" x14ac:dyDescent="0.2">
      <c r="A3" s="41"/>
      <c r="B3" s="222"/>
      <c r="C3" s="222"/>
      <c r="D3" s="222"/>
      <c r="E3" s="222"/>
      <c r="F3" s="222"/>
      <c r="G3" s="222"/>
    </row>
    <row r="4" spans="1:8" ht="12.75" x14ac:dyDescent="0.2">
      <c r="A4" s="170" t="s">
        <v>327</v>
      </c>
      <c r="E4" s="48"/>
      <c r="F4" s="48"/>
      <c r="G4" s="48"/>
    </row>
    <row r="5" spans="1:8" ht="12.75" x14ac:dyDescent="0.2">
      <c r="A5" s="248" t="s">
        <v>301</v>
      </c>
      <c r="E5" s="48"/>
      <c r="F5" s="48"/>
      <c r="G5" s="48"/>
    </row>
    <row r="6" spans="1:8" ht="13.5" x14ac:dyDescent="0.2">
      <c r="A6" s="384" t="s">
        <v>156</v>
      </c>
      <c r="B6" s="385" t="s">
        <v>40</v>
      </c>
      <c r="C6" s="385" t="s">
        <v>6</v>
      </c>
      <c r="D6" s="385" t="s">
        <v>7</v>
      </c>
      <c r="E6" s="386" t="s">
        <v>157</v>
      </c>
      <c r="F6" s="386"/>
      <c r="G6" s="386"/>
      <c r="H6" s="387" t="s">
        <v>81</v>
      </c>
    </row>
    <row r="7" spans="1:8" ht="13.5" x14ac:dyDescent="0.2">
      <c r="A7" s="384"/>
      <c r="B7" s="203" t="s">
        <v>5</v>
      </c>
      <c r="C7" s="203" t="s">
        <v>6</v>
      </c>
      <c r="D7" s="203" t="s">
        <v>7</v>
      </c>
      <c r="E7" s="203" t="s">
        <v>5</v>
      </c>
      <c r="F7" s="203" t="s">
        <v>6</v>
      </c>
      <c r="G7" s="203" t="s">
        <v>7</v>
      </c>
      <c r="H7" s="387"/>
    </row>
    <row r="8" spans="1:8" ht="13.5" x14ac:dyDescent="0.2">
      <c r="A8" s="121" t="s">
        <v>158</v>
      </c>
      <c r="B8" s="95">
        <v>955</v>
      </c>
      <c r="C8" s="96">
        <v>35</v>
      </c>
      <c r="D8" s="95">
        <v>1710</v>
      </c>
      <c r="E8" s="223">
        <v>5.05</v>
      </c>
      <c r="F8" s="98">
        <v>11.86</v>
      </c>
      <c r="G8" s="223">
        <v>6.57</v>
      </c>
      <c r="H8" s="98">
        <f t="shared" ref="H8:H22" si="0">C8/B8*100</f>
        <v>3.664921465968586</v>
      </c>
    </row>
    <row r="9" spans="1:8" ht="13.5" x14ac:dyDescent="0.2">
      <c r="A9" s="121" t="s">
        <v>159</v>
      </c>
      <c r="B9" s="95">
        <v>5381</v>
      </c>
      <c r="C9" s="96">
        <v>55</v>
      </c>
      <c r="D9" s="95">
        <v>7928</v>
      </c>
      <c r="E9" s="223">
        <v>28.46</v>
      </c>
      <c r="F9" s="98">
        <v>18.64</v>
      </c>
      <c r="G9" s="223">
        <v>30.44</v>
      </c>
      <c r="H9" s="98">
        <f t="shared" si="0"/>
        <v>1.0221148485411633</v>
      </c>
    </row>
    <row r="10" spans="1:8" ht="13.5" x14ac:dyDescent="0.2">
      <c r="A10" s="121" t="s">
        <v>160</v>
      </c>
      <c r="B10" s="95">
        <v>2858</v>
      </c>
      <c r="C10" s="96">
        <v>17</v>
      </c>
      <c r="D10" s="95">
        <v>3601</v>
      </c>
      <c r="E10" s="223">
        <v>15.11</v>
      </c>
      <c r="F10" s="98">
        <v>5.76</v>
      </c>
      <c r="G10" s="223">
        <v>13.83</v>
      </c>
      <c r="H10" s="98">
        <f t="shared" si="0"/>
        <v>0.59482155353393984</v>
      </c>
    </row>
    <row r="11" spans="1:8" ht="13.5" x14ac:dyDescent="0.2">
      <c r="A11" s="121" t="s">
        <v>161</v>
      </c>
      <c r="B11" s="95">
        <v>3801</v>
      </c>
      <c r="C11" s="96">
        <v>39</v>
      </c>
      <c r="D11" s="95">
        <v>5799</v>
      </c>
      <c r="E11" s="223">
        <v>20.100000000000001</v>
      </c>
      <c r="F11" s="98">
        <v>13.22</v>
      </c>
      <c r="G11" s="223">
        <v>22.27</v>
      </c>
      <c r="H11" s="98">
        <f t="shared" si="0"/>
        <v>1.0260457774269929</v>
      </c>
    </row>
    <row r="12" spans="1:8" ht="13.5" x14ac:dyDescent="0.2">
      <c r="A12" s="121" t="s">
        <v>162</v>
      </c>
      <c r="B12" s="95">
        <v>483</v>
      </c>
      <c r="C12" s="96">
        <v>10</v>
      </c>
      <c r="D12" s="95">
        <v>640</v>
      </c>
      <c r="E12" s="223">
        <v>2.5499999999999998</v>
      </c>
      <c r="F12" s="98">
        <v>3.39</v>
      </c>
      <c r="G12" s="223">
        <v>2.46</v>
      </c>
      <c r="H12" s="98">
        <f t="shared" si="0"/>
        <v>2.0703933747412009</v>
      </c>
    </row>
    <row r="13" spans="1:8" ht="13.5" x14ac:dyDescent="0.2">
      <c r="A13" s="224" t="s">
        <v>163</v>
      </c>
      <c r="B13" s="225">
        <v>13478</v>
      </c>
      <c r="C13" s="226">
        <v>156</v>
      </c>
      <c r="D13" s="225">
        <v>19678</v>
      </c>
      <c r="E13" s="227">
        <v>71.27</v>
      </c>
      <c r="F13" s="228">
        <v>52.88</v>
      </c>
      <c r="G13" s="227">
        <v>75.56</v>
      </c>
      <c r="H13" s="228">
        <f t="shared" si="0"/>
        <v>1.1574417569372311</v>
      </c>
    </row>
    <row r="14" spans="1:8" ht="13.5" x14ac:dyDescent="0.2">
      <c r="A14" s="121" t="s">
        <v>164</v>
      </c>
      <c r="B14" s="95">
        <v>2614</v>
      </c>
      <c r="C14" s="96">
        <v>58</v>
      </c>
      <c r="D14" s="95">
        <v>2914</v>
      </c>
      <c r="E14" s="223">
        <v>13.82</v>
      </c>
      <c r="F14" s="98">
        <v>19.66</v>
      </c>
      <c r="G14" s="223">
        <v>11.19</v>
      </c>
      <c r="H14" s="98">
        <f t="shared" si="0"/>
        <v>2.2188217291507271</v>
      </c>
    </row>
    <row r="15" spans="1:8" ht="13.5" x14ac:dyDescent="0.2">
      <c r="A15" s="121" t="s">
        <v>165</v>
      </c>
      <c r="B15" s="95">
        <v>384</v>
      </c>
      <c r="C15" s="96">
        <v>2</v>
      </c>
      <c r="D15" s="95">
        <v>455</v>
      </c>
      <c r="E15" s="223">
        <v>2.0299999999999998</v>
      </c>
      <c r="F15" s="98">
        <v>0.68</v>
      </c>
      <c r="G15" s="223">
        <v>1.75</v>
      </c>
      <c r="H15" s="98">
        <f t="shared" si="0"/>
        <v>0.52083333333333326</v>
      </c>
    </row>
    <row r="16" spans="1:8" ht="13.5" x14ac:dyDescent="0.2">
      <c r="A16" s="121" t="s">
        <v>166</v>
      </c>
      <c r="B16" s="95">
        <v>1181</v>
      </c>
      <c r="C16" s="96">
        <v>46</v>
      </c>
      <c r="D16" s="95">
        <v>1479</v>
      </c>
      <c r="E16" s="223">
        <v>6.25</v>
      </c>
      <c r="F16" s="98">
        <v>15.59</v>
      </c>
      <c r="G16" s="223">
        <v>5.68</v>
      </c>
      <c r="H16" s="98">
        <f t="shared" si="0"/>
        <v>3.8950042337002539</v>
      </c>
    </row>
    <row r="17" spans="1:8" ht="13.5" x14ac:dyDescent="0.2">
      <c r="A17" s="121" t="s">
        <v>167</v>
      </c>
      <c r="B17" s="95">
        <v>1</v>
      </c>
      <c r="C17" s="96">
        <v>0</v>
      </c>
      <c r="D17" s="95">
        <v>2</v>
      </c>
      <c r="E17" s="223">
        <v>0.01</v>
      </c>
      <c r="F17" s="98">
        <v>0</v>
      </c>
      <c r="G17" s="223">
        <v>0.01</v>
      </c>
      <c r="H17" s="98">
        <f t="shared" si="0"/>
        <v>0</v>
      </c>
    </row>
    <row r="18" spans="1:8" ht="13.5" x14ac:dyDescent="0.2">
      <c r="A18" s="121" t="s">
        <v>168</v>
      </c>
      <c r="B18" s="95">
        <v>952</v>
      </c>
      <c r="C18" s="96">
        <v>32</v>
      </c>
      <c r="D18" s="95">
        <v>1191</v>
      </c>
      <c r="E18" s="223">
        <v>5.03</v>
      </c>
      <c r="F18" s="98">
        <v>10.85</v>
      </c>
      <c r="G18" s="223">
        <v>4.57</v>
      </c>
      <c r="H18" s="98">
        <f t="shared" si="0"/>
        <v>3.3613445378151261</v>
      </c>
    </row>
    <row r="19" spans="1:8" ht="13.5" x14ac:dyDescent="0.2">
      <c r="A19" s="121" t="s">
        <v>169</v>
      </c>
      <c r="B19" s="95">
        <v>140</v>
      </c>
      <c r="C19" s="96">
        <v>0</v>
      </c>
      <c r="D19" s="95">
        <v>156</v>
      </c>
      <c r="E19" s="223">
        <v>0.74</v>
      </c>
      <c r="F19" s="98">
        <v>0</v>
      </c>
      <c r="G19" s="223">
        <v>0.6</v>
      </c>
      <c r="H19" s="98">
        <f t="shared" si="0"/>
        <v>0</v>
      </c>
    </row>
    <row r="20" spans="1:8" ht="13.5" x14ac:dyDescent="0.2">
      <c r="A20" s="121" t="s">
        <v>170</v>
      </c>
      <c r="B20" s="95">
        <v>160</v>
      </c>
      <c r="C20" s="96">
        <v>1</v>
      </c>
      <c r="D20" s="95">
        <v>167</v>
      </c>
      <c r="E20" s="223">
        <v>0.85</v>
      </c>
      <c r="F20" s="98">
        <v>0.34</v>
      </c>
      <c r="G20" s="223">
        <v>0.64</v>
      </c>
      <c r="H20" s="98">
        <f t="shared" si="0"/>
        <v>0.625</v>
      </c>
    </row>
    <row r="21" spans="1:8" ht="13.5" x14ac:dyDescent="0.2">
      <c r="A21" s="224" t="s">
        <v>171</v>
      </c>
      <c r="B21" s="225">
        <v>5432</v>
      </c>
      <c r="C21" s="226">
        <v>139</v>
      </c>
      <c r="D21" s="225">
        <v>6364</v>
      </c>
      <c r="E21" s="227">
        <v>28.73</v>
      </c>
      <c r="F21" s="228">
        <v>47.12</v>
      </c>
      <c r="G21" s="227">
        <v>24.44</v>
      </c>
      <c r="H21" s="228">
        <f t="shared" si="0"/>
        <v>2.5589101620029453</v>
      </c>
    </row>
    <row r="22" spans="1:8" ht="13.5" x14ac:dyDescent="0.2">
      <c r="A22" s="229" t="s">
        <v>172</v>
      </c>
      <c r="B22" s="230">
        <v>18910</v>
      </c>
      <c r="C22" s="230">
        <v>295</v>
      </c>
      <c r="D22" s="230">
        <v>26042</v>
      </c>
      <c r="E22" s="230">
        <v>100</v>
      </c>
      <c r="F22" s="230">
        <v>100</v>
      </c>
      <c r="G22" s="230">
        <v>100</v>
      </c>
      <c r="H22" s="230">
        <f t="shared" si="0"/>
        <v>1.560021152829191</v>
      </c>
    </row>
    <row r="23" spans="1:8" x14ac:dyDescent="0.2">
      <c r="E23" s="48"/>
      <c r="F23" s="48"/>
      <c r="G23" s="48"/>
    </row>
    <row r="24" spans="1:8" x14ac:dyDescent="0.2">
      <c r="A24" s="231" t="s">
        <v>20</v>
      </c>
    </row>
    <row r="25" spans="1:8" x14ac:dyDescent="0.2">
      <c r="A25" s="231" t="s">
        <v>21</v>
      </c>
      <c r="E25" s="48"/>
      <c r="F25" s="48"/>
      <c r="G25" s="48"/>
    </row>
    <row r="26" spans="1:8" x14ac:dyDescent="0.2">
      <c r="A26" s="53"/>
      <c r="B26" s="222"/>
      <c r="C26" s="222"/>
      <c r="D26" s="222"/>
      <c r="E26" s="222"/>
      <c r="F26" s="222"/>
      <c r="G26" s="222"/>
    </row>
    <row r="27" spans="1:8" x14ac:dyDescent="0.2">
      <c r="A27" s="53"/>
      <c r="B27" s="222"/>
      <c r="C27" s="222"/>
      <c r="D27" s="222"/>
      <c r="E27" s="222"/>
      <c r="F27" s="222"/>
      <c r="G27" s="222"/>
    </row>
    <row r="28" spans="1:8" x14ac:dyDescent="0.2">
      <c r="B28" s="222"/>
      <c r="C28" s="222"/>
      <c r="D28" s="222"/>
      <c r="E28" s="222"/>
      <c r="F28" s="222"/>
      <c r="G28" s="222"/>
    </row>
  </sheetData>
  <mergeCells count="4">
    <mergeCell ref="A6:A7"/>
    <mergeCell ref="B6:D6"/>
    <mergeCell ref="E6:G6"/>
    <mergeCell ref="H6:H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3"/>
  <sheetViews>
    <sheetView workbookViewId="0">
      <selection activeCell="A3" sqref="A3"/>
    </sheetView>
  </sheetViews>
  <sheetFormatPr defaultRowHeight="15" x14ac:dyDescent="0.25"/>
  <cols>
    <col min="1" max="1" width="71.7109375" customWidth="1"/>
    <col min="8" max="8" width="1.85546875" customWidth="1"/>
  </cols>
  <sheetData>
    <row r="3" spans="1:7" x14ac:dyDescent="0.25">
      <c r="A3" s="170" t="s">
        <v>328</v>
      </c>
    </row>
    <row r="4" spans="1:7" x14ac:dyDescent="0.25">
      <c r="A4" s="92" t="s">
        <v>181</v>
      </c>
    </row>
    <row r="5" spans="1:7" x14ac:dyDescent="0.25">
      <c r="A5" s="390" t="s">
        <v>182</v>
      </c>
      <c r="B5" s="328" t="s">
        <v>74</v>
      </c>
      <c r="C5" s="328"/>
      <c r="D5" s="391" t="s">
        <v>183</v>
      </c>
      <c r="E5" s="391"/>
      <c r="F5" s="328" t="s">
        <v>69</v>
      </c>
      <c r="G5" s="328"/>
    </row>
    <row r="6" spans="1:7" x14ac:dyDescent="0.25">
      <c r="A6" s="390"/>
      <c r="B6" s="237" t="s">
        <v>40</v>
      </c>
      <c r="C6" s="237" t="s">
        <v>145</v>
      </c>
      <c r="D6" s="237" t="s">
        <v>40</v>
      </c>
      <c r="E6" s="237" t="s">
        <v>145</v>
      </c>
      <c r="F6" s="237" t="s">
        <v>40</v>
      </c>
      <c r="G6" s="237" t="s">
        <v>145</v>
      </c>
    </row>
    <row r="7" spans="1:7" x14ac:dyDescent="0.25">
      <c r="A7" s="55" t="s">
        <v>184</v>
      </c>
      <c r="B7" s="56">
        <v>1256</v>
      </c>
      <c r="C7" s="58">
        <v>5.9</v>
      </c>
      <c r="D7" s="56">
        <v>1002</v>
      </c>
      <c r="E7" s="58">
        <v>16.7</v>
      </c>
      <c r="F7" s="56">
        <v>2258</v>
      </c>
      <c r="G7" s="58">
        <v>8.3000000000000007</v>
      </c>
    </row>
    <row r="8" spans="1:7" x14ac:dyDescent="0.25">
      <c r="A8" s="55" t="s">
        <v>185</v>
      </c>
      <c r="B8" s="56">
        <v>1901</v>
      </c>
      <c r="C8" s="58">
        <v>9</v>
      </c>
      <c r="D8" s="56">
        <v>318</v>
      </c>
      <c r="E8" s="58">
        <v>5.3</v>
      </c>
      <c r="F8" s="56">
        <v>2219</v>
      </c>
      <c r="G8" s="58">
        <v>8.1</v>
      </c>
    </row>
    <row r="9" spans="1:7" x14ac:dyDescent="0.25">
      <c r="A9" s="55" t="s">
        <v>186</v>
      </c>
      <c r="B9" s="56">
        <v>672</v>
      </c>
      <c r="C9" s="58">
        <v>3.2</v>
      </c>
      <c r="D9" s="56">
        <v>149</v>
      </c>
      <c r="E9" s="58">
        <v>2.5</v>
      </c>
      <c r="F9" s="56">
        <v>821</v>
      </c>
      <c r="G9" s="58">
        <v>3</v>
      </c>
    </row>
    <row r="10" spans="1:7" x14ac:dyDescent="0.25">
      <c r="A10" s="55" t="s">
        <v>187</v>
      </c>
      <c r="B10" s="56">
        <v>433</v>
      </c>
      <c r="C10" s="58">
        <v>2</v>
      </c>
      <c r="D10" s="56">
        <v>68</v>
      </c>
      <c r="E10" s="58">
        <v>1.1000000000000001</v>
      </c>
      <c r="F10" s="56">
        <v>501</v>
      </c>
      <c r="G10" s="58">
        <v>1.8</v>
      </c>
    </row>
    <row r="11" spans="1:7" x14ac:dyDescent="0.25">
      <c r="A11" s="55" t="s">
        <v>188</v>
      </c>
      <c r="B11" s="56">
        <v>657</v>
      </c>
      <c r="C11" s="58">
        <v>3.1</v>
      </c>
      <c r="D11" s="56">
        <v>83</v>
      </c>
      <c r="E11" s="58">
        <v>1.4</v>
      </c>
      <c r="F11" s="56">
        <v>740</v>
      </c>
      <c r="G11" s="58">
        <v>2.7</v>
      </c>
    </row>
    <row r="12" spans="1:7" x14ac:dyDescent="0.25">
      <c r="A12" s="55" t="s">
        <v>189</v>
      </c>
      <c r="B12" s="56">
        <v>139</v>
      </c>
      <c r="C12" s="58">
        <v>0.7</v>
      </c>
      <c r="D12" s="56">
        <v>18</v>
      </c>
      <c r="E12" s="58">
        <v>0.3</v>
      </c>
      <c r="F12" s="56">
        <v>157</v>
      </c>
      <c r="G12" s="58">
        <v>0.6</v>
      </c>
    </row>
    <row r="13" spans="1:7" x14ac:dyDescent="0.25">
      <c r="A13" s="55" t="s">
        <v>190</v>
      </c>
      <c r="B13" s="56">
        <v>1008</v>
      </c>
      <c r="C13" s="58">
        <v>4.8</v>
      </c>
      <c r="D13" s="56">
        <v>519</v>
      </c>
      <c r="E13" s="58">
        <v>8.6</v>
      </c>
      <c r="F13" s="56">
        <v>1527</v>
      </c>
      <c r="G13" s="58">
        <v>5.6</v>
      </c>
    </row>
    <row r="14" spans="1:7" x14ac:dyDescent="0.25">
      <c r="A14" s="55" t="s">
        <v>191</v>
      </c>
      <c r="B14" s="56">
        <v>988</v>
      </c>
      <c r="C14" s="58">
        <v>4.7</v>
      </c>
      <c r="D14" s="56">
        <v>499</v>
      </c>
      <c r="E14" s="58">
        <v>8.3000000000000007</v>
      </c>
      <c r="F14" s="56">
        <v>1487</v>
      </c>
      <c r="G14" s="58">
        <v>5.5</v>
      </c>
    </row>
    <row r="15" spans="1:7" x14ac:dyDescent="0.25">
      <c r="A15" s="55" t="s">
        <v>192</v>
      </c>
      <c r="B15" s="56">
        <v>20</v>
      </c>
      <c r="C15" s="58">
        <v>0.1</v>
      </c>
      <c r="D15" s="56">
        <v>20</v>
      </c>
      <c r="E15" s="58">
        <v>0.3</v>
      </c>
      <c r="F15" s="56">
        <v>40</v>
      </c>
      <c r="G15" s="58">
        <v>0.1</v>
      </c>
    </row>
    <row r="16" spans="1:7" x14ac:dyDescent="0.25">
      <c r="A16" s="55" t="s">
        <v>193</v>
      </c>
      <c r="B16" s="56">
        <v>1415</v>
      </c>
      <c r="C16" s="58">
        <v>6.7</v>
      </c>
      <c r="D16" s="56">
        <v>711</v>
      </c>
      <c r="E16" s="58">
        <v>11.8</v>
      </c>
      <c r="F16" s="56">
        <v>2126</v>
      </c>
      <c r="G16" s="58">
        <v>7.8</v>
      </c>
    </row>
    <row r="17" spans="1:7" x14ac:dyDescent="0.25">
      <c r="A17" s="55" t="s">
        <v>194</v>
      </c>
      <c r="B17" s="56">
        <v>1076</v>
      </c>
      <c r="C17" s="58">
        <v>5.0999999999999996</v>
      </c>
      <c r="D17" s="56">
        <v>305</v>
      </c>
      <c r="E17" s="58">
        <v>5.0999999999999996</v>
      </c>
      <c r="F17" s="56">
        <v>1381</v>
      </c>
      <c r="G17" s="58">
        <v>5.0999999999999996</v>
      </c>
    </row>
    <row r="18" spans="1:7" x14ac:dyDescent="0.25">
      <c r="A18" s="55" t="s">
        <v>195</v>
      </c>
      <c r="B18" s="56">
        <v>252</v>
      </c>
      <c r="C18" s="58">
        <v>1.2</v>
      </c>
      <c r="D18" s="56">
        <v>59</v>
      </c>
      <c r="E18" s="58">
        <v>1</v>
      </c>
      <c r="F18" s="56">
        <v>311</v>
      </c>
      <c r="G18" s="58">
        <v>1.1000000000000001</v>
      </c>
    </row>
    <row r="19" spans="1:7" x14ac:dyDescent="0.25">
      <c r="A19" s="55" t="s">
        <v>196</v>
      </c>
      <c r="B19" s="56">
        <v>194</v>
      </c>
      <c r="C19" s="58">
        <v>0.9</v>
      </c>
      <c r="D19" s="56">
        <v>118</v>
      </c>
      <c r="E19" s="58">
        <v>2</v>
      </c>
      <c r="F19" s="56">
        <v>312</v>
      </c>
      <c r="G19" s="58">
        <v>1.1000000000000001</v>
      </c>
    </row>
    <row r="20" spans="1:7" x14ac:dyDescent="0.25">
      <c r="A20" s="55" t="s">
        <v>197</v>
      </c>
      <c r="B20" s="56">
        <v>173</v>
      </c>
      <c r="C20" s="58">
        <v>0.8</v>
      </c>
      <c r="D20" s="56">
        <v>77</v>
      </c>
      <c r="E20" s="58">
        <v>1.3</v>
      </c>
      <c r="F20" s="56">
        <v>250</v>
      </c>
      <c r="G20" s="58">
        <v>0.9</v>
      </c>
    </row>
    <row r="21" spans="1:7" x14ac:dyDescent="0.25">
      <c r="A21" s="55" t="s">
        <v>198</v>
      </c>
      <c r="B21" s="56">
        <v>503</v>
      </c>
      <c r="C21" s="58">
        <v>2.4</v>
      </c>
      <c r="D21" s="56">
        <v>7</v>
      </c>
      <c r="E21" s="58">
        <v>0.1</v>
      </c>
      <c r="F21" s="56">
        <v>510</v>
      </c>
      <c r="G21" s="58">
        <v>1.9</v>
      </c>
    </row>
    <row r="22" spans="1:7" x14ac:dyDescent="0.25">
      <c r="A22" s="55" t="s">
        <v>199</v>
      </c>
      <c r="B22" s="56">
        <v>371</v>
      </c>
      <c r="C22" s="58">
        <v>1.7</v>
      </c>
      <c r="D22" s="56">
        <v>211</v>
      </c>
      <c r="E22" s="58">
        <v>3.5</v>
      </c>
      <c r="F22" s="56">
        <v>582</v>
      </c>
      <c r="G22" s="58">
        <v>2.1</v>
      </c>
    </row>
    <row r="23" spans="1:7" x14ac:dyDescent="0.25">
      <c r="A23" s="55" t="s">
        <v>200</v>
      </c>
      <c r="B23" s="56">
        <v>263</v>
      </c>
      <c r="C23" s="58">
        <v>1.2</v>
      </c>
      <c r="D23" s="56">
        <v>30</v>
      </c>
      <c r="E23" s="58">
        <v>0.5</v>
      </c>
      <c r="F23" s="56">
        <v>293</v>
      </c>
      <c r="G23" s="58">
        <v>1.1000000000000001</v>
      </c>
    </row>
    <row r="24" spans="1:7" x14ac:dyDescent="0.25">
      <c r="A24" s="55" t="s">
        <v>201</v>
      </c>
      <c r="B24" s="56">
        <v>47</v>
      </c>
      <c r="C24" s="58">
        <v>0.2</v>
      </c>
      <c r="D24" s="56">
        <v>52</v>
      </c>
      <c r="E24" s="58">
        <v>0.9</v>
      </c>
      <c r="F24" s="56">
        <v>99</v>
      </c>
      <c r="G24" s="58">
        <v>0.4</v>
      </c>
    </row>
    <row r="25" spans="1:7" x14ac:dyDescent="0.25">
      <c r="A25" s="55" t="s">
        <v>202</v>
      </c>
      <c r="B25" s="56">
        <v>36</v>
      </c>
      <c r="C25" s="58">
        <v>0.2</v>
      </c>
      <c r="D25" s="56">
        <v>53</v>
      </c>
      <c r="E25" s="58">
        <v>0.9</v>
      </c>
      <c r="F25" s="56">
        <v>89</v>
      </c>
      <c r="G25" s="58">
        <v>0.3</v>
      </c>
    </row>
    <row r="26" spans="1:7" x14ac:dyDescent="0.25">
      <c r="A26" s="55" t="s">
        <v>203</v>
      </c>
      <c r="B26" s="56">
        <v>10860</v>
      </c>
      <c r="C26" s="58">
        <v>51.2</v>
      </c>
      <c r="D26" s="56">
        <v>1910</v>
      </c>
      <c r="E26" s="58">
        <v>31.8</v>
      </c>
      <c r="F26" s="56">
        <v>12770</v>
      </c>
      <c r="G26" s="58">
        <v>46.9</v>
      </c>
    </row>
    <row r="27" spans="1:7" x14ac:dyDescent="0.25">
      <c r="A27" s="55" t="s">
        <v>204</v>
      </c>
      <c r="B27" s="56">
        <v>393</v>
      </c>
      <c r="C27" s="58">
        <v>1.9</v>
      </c>
      <c r="D27" s="56">
        <v>135</v>
      </c>
      <c r="E27" s="58">
        <v>2.2000000000000002</v>
      </c>
      <c r="F27" s="56">
        <v>528</v>
      </c>
      <c r="G27" s="58">
        <v>1.9</v>
      </c>
    </row>
    <row r="28" spans="1:7" x14ac:dyDescent="0.25">
      <c r="A28" s="55" t="s">
        <v>205</v>
      </c>
      <c r="B28" s="56">
        <v>826</v>
      </c>
      <c r="C28" s="58">
        <v>3.9</v>
      </c>
      <c r="D28" s="56">
        <v>71</v>
      </c>
      <c r="E28" s="58">
        <v>1.2</v>
      </c>
      <c r="F28" s="56">
        <v>897</v>
      </c>
      <c r="G28" s="58">
        <v>3.3</v>
      </c>
    </row>
    <row r="29" spans="1:7" x14ac:dyDescent="0.25">
      <c r="A29" s="55" t="s">
        <v>206</v>
      </c>
      <c r="B29" s="56">
        <v>20574</v>
      </c>
      <c r="C29" s="58">
        <v>97</v>
      </c>
      <c r="D29" s="56">
        <v>5578</v>
      </c>
      <c r="E29" s="58">
        <v>92.8</v>
      </c>
      <c r="F29" s="56">
        <v>26152</v>
      </c>
      <c r="G29" s="58">
        <v>96</v>
      </c>
    </row>
    <row r="30" spans="1:7" x14ac:dyDescent="0.25">
      <c r="A30" s="55" t="s">
        <v>207</v>
      </c>
      <c r="B30" s="56">
        <v>643</v>
      </c>
      <c r="C30" s="58">
        <v>3</v>
      </c>
      <c r="D30" s="56">
        <v>434</v>
      </c>
      <c r="E30" s="58">
        <v>7.2</v>
      </c>
      <c r="F30" s="56">
        <v>1077</v>
      </c>
      <c r="G30" s="58">
        <v>4</v>
      </c>
    </row>
    <row r="31" spans="1:7" x14ac:dyDescent="0.25">
      <c r="A31" s="51" t="s">
        <v>208</v>
      </c>
      <c r="B31" s="39">
        <v>21217</v>
      </c>
      <c r="C31" s="52">
        <v>100</v>
      </c>
      <c r="D31" s="39">
        <v>6012</v>
      </c>
      <c r="E31" s="33">
        <v>100</v>
      </c>
      <c r="F31" s="39">
        <v>27229</v>
      </c>
      <c r="G31" s="33">
        <v>100</v>
      </c>
    </row>
    <row r="32" spans="1:7" ht="16.5" x14ac:dyDescent="0.25">
      <c r="A32" s="392" t="s">
        <v>209</v>
      </c>
      <c r="B32" s="393"/>
      <c r="C32" s="393"/>
      <c r="D32" s="393"/>
      <c r="E32" s="393"/>
      <c r="F32" s="393"/>
      <c r="G32" s="393"/>
    </row>
    <row r="33" spans="1:7" ht="16.5" x14ac:dyDescent="0.3">
      <c r="A33" s="388" t="s">
        <v>210</v>
      </c>
      <c r="B33" s="389"/>
      <c r="C33" s="389"/>
      <c r="D33" s="389"/>
      <c r="E33" s="389"/>
      <c r="F33" s="389"/>
      <c r="G33" s="389"/>
    </row>
  </sheetData>
  <mergeCells count="6">
    <mergeCell ref="A33:G33"/>
    <mergeCell ref="A5:A6"/>
    <mergeCell ref="B5:C5"/>
    <mergeCell ref="D5:E5"/>
    <mergeCell ref="F5:G5"/>
    <mergeCell ref="A32:G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workbookViewId="0">
      <selection activeCell="A2" sqref="A2"/>
    </sheetView>
  </sheetViews>
  <sheetFormatPr defaultRowHeight="15" x14ac:dyDescent="0.25"/>
  <sheetData>
    <row r="2" spans="1:9" x14ac:dyDescent="0.25">
      <c r="A2" s="238" t="s">
        <v>329</v>
      </c>
      <c r="B2" s="239"/>
      <c r="C2" s="239"/>
      <c r="D2" s="239"/>
      <c r="E2" s="239"/>
      <c r="F2" s="239"/>
      <c r="G2" s="239"/>
      <c r="H2" s="239"/>
      <c r="I2" s="239"/>
    </row>
    <row r="3" spans="1:9" x14ac:dyDescent="0.25">
      <c r="A3" s="92" t="s">
        <v>211</v>
      </c>
      <c r="B3" s="66"/>
      <c r="C3" s="66"/>
      <c r="D3" s="66"/>
      <c r="E3" s="66"/>
      <c r="F3" s="66"/>
      <c r="G3" s="66"/>
      <c r="H3" s="66"/>
      <c r="I3" s="66"/>
    </row>
    <row r="4" spans="1:9" x14ac:dyDescent="0.25">
      <c r="A4" s="361" t="s">
        <v>212</v>
      </c>
      <c r="B4" s="394" t="s">
        <v>6</v>
      </c>
      <c r="C4" s="394"/>
      <c r="D4" s="394"/>
      <c r="E4" s="394"/>
      <c r="F4" s="395" t="s">
        <v>7</v>
      </c>
      <c r="G4" s="395"/>
      <c r="H4" s="395"/>
      <c r="I4" s="395"/>
    </row>
    <row r="5" spans="1:9" ht="27" x14ac:dyDescent="0.25">
      <c r="A5" s="362"/>
      <c r="B5" s="240" t="s">
        <v>213</v>
      </c>
      <c r="C5" s="240" t="s">
        <v>214</v>
      </c>
      <c r="D5" s="240" t="s">
        <v>215</v>
      </c>
      <c r="E5" s="241" t="s">
        <v>69</v>
      </c>
      <c r="F5" s="240" t="s">
        <v>213</v>
      </c>
      <c r="G5" s="240" t="s">
        <v>214</v>
      </c>
      <c r="H5" s="240" t="s">
        <v>215</v>
      </c>
      <c r="I5" s="241" t="s">
        <v>69</v>
      </c>
    </row>
    <row r="6" spans="1:9" x14ac:dyDescent="0.25">
      <c r="A6" s="242"/>
      <c r="B6" s="396" t="s">
        <v>216</v>
      </c>
      <c r="C6" s="396"/>
      <c r="D6" s="396"/>
      <c r="E6" s="396"/>
      <c r="F6" s="396"/>
      <c r="G6" s="396"/>
      <c r="H6" s="396"/>
      <c r="I6" s="396"/>
    </row>
    <row r="7" spans="1:9" x14ac:dyDescent="0.25">
      <c r="A7" s="243" t="s">
        <v>217</v>
      </c>
      <c r="B7" s="244" t="s">
        <v>57</v>
      </c>
      <c r="C7" s="163">
        <v>1</v>
      </c>
      <c r="D7" s="244">
        <v>1</v>
      </c>
      <c r="E7" s="163">
        <v>2</v>
      </c>
      <c r="F7" s="56">
        <v>30</v>
      </c>
      <c r="G7" s="57">
        <v>820</v>
      </c>
      <c r="H7" s="56">
        <v>184</v>
      </c>
      <c r="I7" s="57">
        <v>1034</v>
      </c>
    </row>
    <row r="8" spans="1:9" x14ac:dyDescent="0.25">
      <c r="A8" s="243" t="s">
        <v>218</v>
      </c>
      <c r="B8" s="244">
        <v>33</v>
      </c>
      <c r="C8" s="163">
        <v>11</v>
      </c>
      <c r="D8" s="244">
        <v>3</v>
      </c>
      <c r="E8" s="163">
        <v>47</v>
      </c>
      <c r="F8" s="56">
        <v>4544</v>
      </c>
      <c r="G8" s="57">
        <v>2037</v>
      </c>
      <c r="H8" s="56">
        <v>480</v>
      </c>
      <c r="I8" s="57">
        <v>7061</v>
      </c>
    </row>
    <row r="9" spans="1:9" x14ac:dyDescent="0.25">
      <c r="A9" s="243" t="s">
        <v>219</v>
      </c>
      <c r="B9" s="244">
        <v>43</v>
      </c>
      <c r="C9" s="163">
        <v>5</v>
      </c>
      <c r="D9" s="244">
        <v>5</v>
      </c>
      <c r="E9" s="163">
        <v>53</v>
      </c>
      <c r="F9" s="56">
        <v>5090</v>
      </c>
      <c r="G9" s="57">
        <v>1057</v>
      </c>
      <c r="H9" s="56">
        <v>491</v>
      </c>
      <c r="I9" s="57">
        <v>6638</v>
      </c>
    </row>
    <row r="10" spans="1:9" x14ac:dyDescent="0.25">
      <c r="A10" s="243" t="s">
        <v>220</v>
      </c>
      <c r="B10" s="244">
        <v>67</v>
      </c>
      <c r="C10" s="163">
        <v>7</v>
      </c>
      <c r="D10" s="244">
        <v>18</v>
      </c>
      <c r="E10" s="163">
        <v>92</v>
      </c>
      <c r="F10" s="56">
        <v>5878</v>
      </c>
      <c r="G10" s="57">
        <v>1062</v>
      </c>
      <c r="H10" s="56">
        <v>840</v>
      </c>
      <c r="I10" s="57">
        <v>7780</v>
      </c>
    </row>
    <row r="11" spans="1:9" x14ac:dyDescent="0.25">
      <c r="A11" s="243" t="s">
        <v>221</v>
      </c>
      <c r="B11" s="244">
        <v>53</v>
      </c>
      <c r="C11" s="163">
        <v>8</v>
      </c>
      <c r="D11" s="244">
        <v>36</v>
      </c>
      <c r="E11" s="163">
        <v>97</v>
      </c>
      <c r="F11" s="56">
        <v>1520</v>
      </c>
      <c r="G11" s="57">
        <v>548</v>
      </c>
      <c r="H11" s="56">
        <v>835</v>
      </c>
      <c r="I11" s="57">
        <v>2903</v>
      </c>
    </row>
    <row r="12" spans="1:9" ht="27" x14ac:dyDescent="0.25">
      <c r="A12" s="243" t="s">
        <v>222</v>
      </c>
      <c r="B12" s="244">
        <v>4</v>
      </c>
      <c r="C12" s="163" t="s">
        <v>57</v>
      </c>
      <c r="D12" s="244" t="s">
        <v>57</v>
      </c>
      <c r="E12" s="163">
        <v>4</v>
      </c>
      <c r="F12" s="56">
        <v>294</v>
      </c>
      <c r="G12" s="57">
        <v>304</v>
      </c>
      <c r="H12" s="56">
        <v>28</v>
      </c>
      <c r="I12" s="57">
        <v>626</v>
      </c>
    </row>
    <row r="13" spans="1:9" x14ac:dyDescent="0.25">
      <c r="A13" s="245" t="s">
        <v>223</v>
      </c>
      <c r="B13" s="246">
        <v>200</v>
      </c>
      <c r="C13" s="246">
        <v>32</v>
      </c>
      <c r="D13" s="246">
        <v>63</v>
      </c>
      <c r="E13" s="246">
        <v>295</v>
      </c>
      <c r="F13" s="39">
        <v>17356</v>
      </c>
      <c r="G13" s="39">
        <v>5828</v>
      </c>
      <c r="H13" s="39">
        <v>2858</v>
      </c>
      <c r="I13" s="39">
        <v>26042</v>
      </c>
    </row>
    <row r="14" spans="1:9" x14ac:dyDescent="0.25">
      <c r="A14" s="242"/>
      <c r="B14" s="396" t="s">
        <v>224</v>
      </c>
      <c r="C14" s="396"/>
      <c r="D14" s="396"/>
      <c r="E14" s="396"/>
      <c r="F14" s="396"/>
      <c r="G14" s="396"/>
      <c r="H14" s="396"/>
      <c r="I14" s="396"/>
    </row>
    <row r="15" spans="1:9" x14ac:dyDescent="0.25">
      <c r="A15" s="243" t="s">
        <v>217</v>
      </c>
      <c r="B15" s="59" t="s">
        <v>57</v>
      </c>
      <c r="C15" s="58">
        <v>3.125</v>
      </c>
      <c r="D15" s="59">
        <v>1.5873015873015872</v>
      </c>
      <c r="E15" s="58">
        <v>0.67796610169491522</v>
      </c>
      <c r="F15" s="59">
        <v>0.17285088730122147</v>
      </c>
      <c r="G15" s="58">
        <v>14.070006863417984</v>
      </c>
      <c r="H15" s="59">
        <v>6.4380685794261723</v>
      </c>
      <c r="I15" s="58">
        <v>3.9705091774825285</v>
      </c>
    </row>
    <row r="16" spans="1:9" x14ac:dyDescent="0.25">
      <c r="A16" s="243" t="s">
        <v>218</v>
      </c>
      <c r="B16" s="59">
        <v>16.5</v>
      </c>
      <c r="C16" s="58">
        <v>34.375</v>
      </c>
      <c r="D16" s="59">
        <v>4.7619047619047619</v>
      </c>
      <c r="E16" s="58">
        <v>15.932203389830507</v>
      </c>
      <c r="F16" s="59">
        <v>26.181147729891681</v>
      </c>
      <c r="G16" s="58">
        <v>34.951956074124915</v>
      </c>
      <c r="H16" s="59">
        <v>16.794961511546536</v>
      </c>
      <c r="I16" s="58">
        <v>27.113892942170342</v>
      </c>
    </row>
    <row r="17" spans="1:9" x14ac:dyDescent="0.25">
      <c r="A17" s="243" t="s">
        <v>219</v>
      </c>
      <c r="B17" s="59">
        <v>21.5</v>
      </c>
      <c r="C17" s="58">
        <v>15.625</v>
      </c>
      <c r="D17" s="59">
        <v>7.9365079365079358</v>
      </c>
      <c r="E17" s="58">
        <v>17.966101694915253</v>
      </c>
      <c r="F17" s="59">
        <v>29.327033878773911</v>
      </c>
      <c r="G17" s="58">
        <v>18.136582017844887</v>
      </c>
      <c r="H17" s="59">
        <v>17.179846046186146</v>
      </c>
      <c r="I17" s="58">
        <v>25.489593733200216</v>
      </c>
    </row>
    <row r="18" spans="1:9" x14ac:dyDescent="0.25">
      <c r="A18" s="243" t="s">
        <v>220</v>
      </c>
      <c r="B18" s="59">
        <v>33.5</v>
      </c>
      <c r="C18" s="58">
        <v>21.875</v>
      </c>
      <c r="D18" s="59">
        <v>28.571428571428569</v>
      </c>
      <c r="E18" s="58">
        <v>31.186440677966104</v>
      </c>
      <c r="F18" s="59">
        <v>33.867250518552659</v>
      </c>
      <c r="G18" s="58">
        <v>18.222374742621824</v>
      </c>
      <c r="H18" s="59">
        <v>29.391182645206438</v>
      </c>
      <c r="I18" s="58">
        <v>29.874817602334691</v>
      </c>
    </row>
    <row r="19" spans="1:9" x14ac:dyDescent="0.25">
      <c r="A19" s="243" t="s">
        <v>221</v>
      </c>
      <c r="B19" s="59">
        <v>26.5</v>
      </c>
      <c r="C19" s="58">
        <v>25</v>
      </c>
      <c r="D19" s="59">
        <v>57.142857142857139</v>
      </c>
      <c r="E19" s="58">
        <v>32.881355932203391</v>
      </c>
      <c r="F19" s="59">
        <v>8.7577782899285559</v>
      </c>
      <c r="G19" s="58">
        <v>9.4028826355525048</v>
      </c>
      <c r="H19" s="59">
        <v>29.216235129461161</v>
      </c>
      <c r="I19" s="58">
        <v>11.147377313570386</v>
      </c>
    </row>
    <row r="20" spans="1:9" ht="27" x14ac:dyDescent="0.25">
      <c r="A20" s="243" t="s">
        <v>222</v>
      </c>
      <c r="B20" s="59">
        <v>2</v>
      </c>
      <c r="C20" s="58" t="s">
        <v>57</v>
      </c>
      <c r="D20" s="59" t="s">
        <v>57</v>
      </c>
      <c r="E20" s="58">
        <v>1.3559322033898304</v>
      </c>
      <c r="F20" s="59">
        <v>1.6939386955519706</v>
      </c>
      <c r="G20" s="58">
        <v>5.2161976664378864</v>
      </c>
      <c r="H20" s="59">
        <v>0.97970608817354798</v>
      </c>
      <c r="I20" s="58">
        <v>2.4038092312418402</v>
      </c>
    </row>
    <row r="21" spans="1:9" x14ac:dyDescent="0.25">
      <c r="A21" s="245" t="s">
        <v>223</v>
      </c>
      <c r="B21" s="246">
        <v>100</v>
      </c>
      <c r="C21" s="246">
        <v>100</v>
      </c>
      <c r="D21" s="246">
        <v>100</v>
      </c>
      <c r="E21" s="246">
        <v>100</v>
      </c>
      <c r="F21" s="246">
        <v>100</v>
      </c>
      <c r="G21" s="246">
        <v>100</v>
      </c>
      <c r="H21" s="246">
        <v>100</v>
      </c>
      <c r="I21" s="246">
        <v>100</v>
      </c>
    </row>
  </sheetData>
  <mergeCells count="5">
    <mergeCell ref="A4:A5"/>
    <mergeCell ref="B4:E4"/>
    <mergeCell ref="F4:I4"/>
    <mergeCell ref="B6:I6"/>
    <mergeCell ref="B14:I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workbookViewId="0">
      <selection activeCell="A2" sqref="A2"/>
    </sheetView>
  </sheetViews>
  <sheetFormatPr defaultRowHeight="15" x14ac:dyDescent="0.25"/>
  <cols>
    <col min="1" max="1" width="21.140625" customWidth="1"/>
    <col min="3" max="3" width="12.7109375" customWidth="1"/>
  </cols>
  <sheetData>
    <row r="2" spans="1:6" x14ac:dyDescent="0.25">
      <c r="A2" s="247" t="s">
        <v>330</v>
      </c>
    </row>
    <row r="3" spans="1:6" x14ac:dyDescent="0.25">
      <c r="A3" s="248" t="s">
        <v>225</v>
      </c>
    </row>
    <row r="4" spans="1:6" x14ac:dyDescent="0.25">
      <c r="A4" s="357" t="s">
        <v>226</v>
      </c>
      <c r="B4" s="328" t="s">
        <v>6</v>
      </c>
      <c r="C4" s="328"/>
      <c r="D4" s="329" t="s">
        <v>7</v>
      </c>
      <c r="E4" s="329"/>
      <c r="F4" s="347" t="s">
        <v>227</v>
      </c>
    </row>
    <row r="5" spans="1:6" ht="40.5" x14ac:dyDescent="0.25">
      <c r="A5" s="399"/>
      <c r="B5" s="93" t="s">
        <v>40</v>
      </c>
      <c r="C5" s="93" t="s">
        <v>228</v>
      </c>
      <c r="D5" s="93" t="s">
        <v>229</v>
      </c>
      <c r="E5" s="93" t="s">
        <v>230</v>
      </c>
      <c r="F5" s="347"/>
    </row>
    <row r="6" spans="1:6" x14ac:dyDescent="0.25">
      <c r="A6" s="249"/>
      <c r="B6" s="397" t="s">
        <v>231</v>
      </c>
      <c r="C6" s="397"/>
      <c r="D6" s="397"/>
      <c r="E6" s="397"/>
      <c r="F6" s="249"/>
    </row>
    <row r="7" spans="1:6" x14ac:dyDescent="0.25">
      <c r="A7" s="55" t="s">
        <v>213</v>
      </c>
      <c r="B7" s="244">
        <v>179</v>
      </c>
      <c r="C7" s="58">
        <v>75.210084033613441</v>
      </c>
      <c r="D7" s="56">
        <v>12660</v>
      </c>
      <c r="E7" s="58">
        <v>77.47858017135863</v>
      </c>
      <c r="F7" s="59">
        <v>1.3941895786276188</v>
      </c>
    </row>
    <row r="8" spans="1:6" x14ac:dyDescent="0.25">
      <c r="A8" s="55" t="s">
        <v>214</v>
      </c>
      <c r="B8" s="244">
        <v>16</v>
      </c>
      <c r="C8" s="58">
        <v>6.7226890756302522</v>
      </c>
      <c r="D8" s="56">
        <v>2332</v>
      </c>
      <c r="E8" s="58">
        <v>14.271725826193391</v>
      </c>
      <c r="F8" s="59">
        <v>0.68143100511073251</v>
      </c>
    </row>
    <row r="9" spans="1:6" x14ac:dyDescent="0.25">
      <c r="A9" s="55" t="s">
        <v>215</v>
      </c>
      <c r="B9" s="244">
        <v>43</v>
      </c>
      <c r="C9" s="58">
        <v>18.067226890756302</v>
      </c>
      <c r="D9" s="56">
        <v>1348</v>
      </c>
      <c r="E9" s="58">
        <v>8.2496940024479795</v>
      </c>
      <c r="F9" s="59">
        <v>3.0913012221423437</v>
      </c>
    </row>
    <row r="10" spans="1:6" x14ac:dyDescent="0.25">
      <c r="A10" s="250" t="s">
        <v>232</v>
      </c>
      <c r="B10" s="251">
        <v>238</v>
      </c>
      <c r="C10" s="252">
        <v>100</v>
      </c>
      <c r="D10" s="253">
        <v>16340</v>
      </c>
      <c r="E10" s="252">
        <v>100</v>
      </c>
      <c r="F10" s="254">
        <v>1.4356375919893836</v>
      </c>
    </row>
    <row r="11" spans="1:6" x14ac:dyDescent="0.25">
      <c r="A11" s="249"/>
      <c r="B11" s="397" t="s">
        <v>233</v>
      </c>
      <c r="C11" s="397"/>
      <c r="D11" s="397"/>
      <c r="E11" s="397"/>
      <c r="F11" s="255"/>
    </row>
    <row r="12" spans="1:6" x14ac:dyDescent="0.25">
      <c r="A12" s="55" t="s">
        <v>213</v>
      </c>
      <c r="B12" s="244">
        <v>21</v>
      </c>
      <c r="C12" s="58">
        <v>36.84210526315789</v>
      </c>
      <c r="D12" s="56">
        <v>4696</v>
      </c>
      <c r="E12" s="58">
        <v>48.402391259534113</v>
      </c>
      <c r="F12" s="59">
        <v>0.44519821920712316</v>
      </c>
    </row>
    <row r="13" spans="1:6" x14ac:dyDescent="0.25">
      <c r="A13" s="55" t="s">
        <v>214</v>
      </c>
      <c r="B13" s="244">
        <v>16</v>
      </c>
      <c r="C13" s="58">
        <v>28.07017543859649</v>
      </c>
      <c r="D13" s="56">
        <v>3496</v>
      </c>
      <c r="E13" s="58">
        <v>36.033807462378888</v>
      </c>
      <c r="F13" s="59">
        <v>0.45558086560364464</v>
      </c>
    </row>
    <row r="14" spans="1:6" x14ac:dyDescent="0.25">
      <c r="A14" s="55" t="s">
        <v>215</v>
      </c>
      <c r="B14" s="244">
        <v>20</v>
      </c>
      <c r="C14" s="58">
        <v>35.087719298245609</v>
      </c>
      <c r="D14" s="56">
        <v>1510</v>
      </c>
      <c r="E14" s="58">
        <v>15.563801278086991</v>
      </c>
      <c r="F14" s="59">
        <v>1.3071895424836601</v>
      </c>
    </row>
    <row r="15" spans="1:6" x14ac:dyDescent="0.25">
      <c r="A15" s="250" t="s">
        <v>234</v>
      </c>
      <c r="B15" s="251">
        <v>57</v>
      </c>
      <c r="C15" s="252">
        <v>100</v>
      </c>
      <c r="D15" s="253">
        <v>9702</v>
      </c>
      <c r="E15" s="252">
        <v>100</v>
      </c>
      <c r="F15" s="254">
        <v>0.58407623731939751</v>
      </c>
    </row>
    <row r="16" spans="1:6" x14ac:dyDescent="0.25">
      <c r="A16" s="249"/>
      <c r="B16" s="397" t="s">
        <v>235</v>
      </c>
      <c r="C16" s="397"/>
      <c r="D16" s="397"/>
      <c r="E16" s="397"/>
      <c r="F16" s="255"/>
    </row>
    <row r="17" spans="1:6" x14ac:dyDescent="0.25">
      <c r="A17" s="55" t="s">
        <v>213</v>
      </c>
      <c r="B17" s="244">
        <v>200</v>
      </c>
      <c r="C17" s="58">
        <v>67.796610169491515</v>
      </c>
      <c r="D17" s="56">
        <v>17356</v>
      </c>
      <c r="E17" s="58">
        <v>66.64618692880731</v>
      </c>
      <c r="F17" s="59">
        <v>1.1392116655274551</v>
      </c>
    </row>
    <row r="18" spans="1:6" x14ac:dyDescent="0.25">
      <c r="A18" s="55" t="s">
        <v>214</v>
      </c>
      <c r="B18" s="244">
        <v>32</v>
      </c>
      <c r="C18" s="58">
        <v>10.847457627118644</v>
      </c>
      <c r="D18" s="56">
        <v>5828</v>
      </c>
      <c r="E18" s="58">
        <v>22.379233545810614</v>
      </c>
      <c r="F18" s="59">
        <v>0.5460750853242321</v>
      </c>
    </row>
    <row r="19" spans="1:6" x14ac:dyDescent="0.25">
      <c r="A19" s="55" t="s">
        <v>215</v>
      </c>
      <c r="B19" s="244">
        <v>63</v>
      </c>
      <c r="C19" s="58">
        <v>21.35593220338983</v>
      </c>
      <c r="D19" s="56">
        <v>2858</v>
      </c>
      <c r="E19" s="58">
        <v>10.974579525382074</v>
      </c>
      <c r="F19" s="59">
        <v>2.1567956179390619</v>
      </c>
    </row>
    <row r="20" spans="1:6" x14ac:dyDescent="0.25">
      <c r="A20" s="51" t="s">
        <v>69</v>
      </c>
      <c r="B20" s="246">
        <v>295</v>
      </c>
      <c r="C20" s="52">
        <v>100</v>
      </c>
      <c r="D20" s="39">
        <v>26042</v>
      </c>
      <c r="E20" s="33">
        <v>100</v>
      </c>
      <c r="F20" s="33">
        <v>1.1200972016554658</v>
      </c>
    </row>
    <row r="21" spans="1:6" x14ac:dyDescent="0.25">
      <c r="A21" s="375" t="s">
        <v>236</v>
      </c>
      <c r="B21" s="398"/>
      <c r="C21" s="398"/>
      <c r="D21" s="398"/>
      <c r="E21" s="398"/>
      <c r="F21" s="398"/>
    </row>
  </sheetData>
  <mergeCells count="8">
    <mergeCell ref="B16:E16"/>
    <mergeCell ref="A21:F21"/>
    <mergeCell ref="A4:A5"/>
    <mergeCell ref="B4:C4"/>
    <mergeCell ref="D4:E4"/>
    <mergeCell ref="F4:F5"/>
    <mergeCell ref="B6:E6"/>
    <mergeCell ref="B11:E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39"/>
  <sheetViews>
    <sheetView workbookViewId="0">
      <selection activeCell="A4" sqref="A4"/>
    </sheetView>
  </sheetViews>
  <sheetFormatPr defaultRowHeight="15" x14ac:dyDescent="0.25"/>
  <cols>
    <col min="1" max="1" width="24.7109375" customWidth="1"/>
    <col min="7" max="7" width="13.7109375" bestFit="1" customWidth="1"/>
    <col min="11" max="11" width="9.5703125" bestFit="1" customWidth="1"/>
  </cols>
  <sheetData>
    <row r="4" spans="1:9" ht="27" customHeight="1" x14ac:dyDescent="0.25">
      <c r="A4" s="170" t="s">
        <v>331</v>
      </c>
    </row>
    <row r="5" spans="1:9" x14ac:dyDescent="0.25">
      <c r="A5" s="256" t="s">
        <v>237</v>
      </c>
    </row>
    <row r="6" spans="1:9" x14ac:dyDescent="0.25">
      <c r="A6" s="154" t="s">
        <v>238</v>
      </c>
      <c r="B6" s="400" t="s">
        <v>5</v>
      </c>
      <c r="C6" s="400" t="s">
        <v>6</v>
      </c>
      <c r="D6" s="400" t="s">
        <v>7</v>
      </c>
      <c r="E6" s="400" t="s">
        <v>239</v>
      </c>
      <c r="F6" s="400" t="s">
        <v>240</v>
      </c>
      <c r="G6" s="400" t="s">
        <v>241</v>
      </c>
      <c r="H6" s="400" t="s">
        <v>81</v>
      </c>
      <c r="I6" s="400" t="s">
        <v>82</v>
      </c>
    </row>
    <row r="7" spans="1:9" x14ac:dyDescent="0.25">
      <c r="A7" s="257" t="s">
        <v>242</v>
      </c>
      <c r="B7" s="401"/>
      <c r="C7" s="401"/>
      <c r="D7" s="401"/>
      <c r="E7" s="401"/>
      <c r="F7" s="401"/>
      <c r="G7" s="401"/>
      <c r="H7" s="401"/>
      <c r="I7" s="401"/>
    </row>
    <row r="8" spans="1:9" ht="15" customHeight="1" x14ac:dyDescent="0.25">
      <c r="A8" s="258" t="s">
        <v>8</v>
      </c>
      <c r="B8" s="259">
        <v>331</v>
      </c>
      <c r="C8" s="260">
        <v>6</v>
      </c>
      <c r="D8" s="259">
        <v>497</v>
      </c>
      <c r="E8" s="261">
        <v>4.9013437974308696</v>
      </c>
      <c r="F8" s="262">
        <v>8.8846111131677308</v>
      </c>
      <c r="G8" s="261">
        <v>735.94195387406</v>
      </c>
      <c r="H8" s="262">
        <v>1.8126888217522701</v>
      </c>
      <c r="I8" s="261">
        <v>150.15105740181301</v>
      </c>
    </row>
    <row r="9" spans="1:9" ht="15" customHeight="1" x14ac:dyDescent="0.25">
      <c r="A9" s="258" t="s">
        <v>9</v>
      </c>
      <c r="B9" s="259">
        <v>153</v>
      </c>
      <c r="C9" s="260">
        <v>2</v>
      </c>
      <c r="D9" s="259">
        <v>230</v>
      </c>
      <c r="E9" s="261">
        <v>3.2588206477172301</v>
      </c>
      <c r="F9" s="262">
        <v>4.2598962715257898</v>
      </c>
      <c r="G9" s="261">
        <v>489.88807122546501</v>
      </c>
      <c r="H9" s="262">
        <v>1.3071895424836599</v>
      </c>
      <c r="I9" s="134">
        <v>150.32679738562101</v>
      </c>
    </row>
    <row r="10" spans="1:9" ht="15" customHeight="1" x14ac:dyDescent="0.25">
      <c r="A10" s="263" t="s">
        <v>243</v>
      </c>
      <c r="B10" s="119">
        <v>70</v>
      </c>
      <c r="C10" s="83">
        <v>0</v>
      </c>
      <c r="D10" s="119">
        <v>99</v>
      </c>
      <c r="E10" s="134">
        <v>1.7102578824564201</v>
      </c>
      <c r="F10" s="133">
        <v>0</v>
      </c>
      <c r="G10" s="134">
        <v>241.879329090265</v>
      </c>
      <c r="H10" s="133">
        <v>0</v>
      </c>
      <c r="I10" s="134">
        <v>141.42857142857099</v>
      </c>
    </row>
    <row r="11" spans="1:9" ht="15" customHeight="1" x14ac:dyDescent="0.25">
      <c r="A11" s="263" t="s">
        <v>244</v>
      </c>
      <c r="B11" s="119">
        <v>148</v>
      </c>
      <c r="C11" s="83">
        <v>3</v>
      </c>
      <c r="D11" s="119">
        <v>206</v>
      </c>
      <c r="E11" s="134">
        <v>2.6182641616247402</v>
      </c>
      <c r="F11" s="133">
        <v>5.3072922195096099</v>
      </c>
      <c r="G11" s="134">
        <v>364.43406573965899</v>
      </c>
      <c r="H11" s="133">
        <v>2.0270270270270299</v>
      </c>
      <c r="I11" s="134">
        <v>139.18918918918899</v>
      </c>
    </row>
    <row r="12" spans="1:9" ht="15" customHeight="1" x14ac:dyDescent="0.25">
      <c r="A12" s="263" t="s">
        <v>245</v>
      </c>
      <c r="B12" s="119">
        <v>61</v>
      </c>
      <c r="C12" s="83">
        <v>3</v>
      </c>
      <c r="D12" s="119">
        <v>73</v>
      </c>
      <c r="E12" s="134">
        <v>1.5982811926845899</v>
      </c>
      <c r="F12" s="133">
        <v>7.86039930828486</v>
      </c>
      <c r="G12" s="134">
        <v>191.269716501598</v>
      </c>
      <c r="H12" s="133">
        <v>4.9180327868852496</v>
      </c>
      <c r="I12" s="134">
        <v>119.67213114754099</v>
      </c>
    </row>
    <row r="13" spans="1:9" x14ac:dyDescent="0.25">
      <c r="A13" s="263" t="s">
        <v>246</v>
      </c>
      <c r="B13" s="119">
        <v>151</v>
      </c>
      <c r="C13" s="83">
        <v>0</v>
      </c>
      <c r="D13" s="119">
        <v>194</v>
      </c>
      <c r="E13" s="134">
        <v>2.8619624343738699</v>
      </c>
      <c r="F13" s="133">
        <v>0</v>
      </c>
      <c r="G13" s="134">
        <v>367.69583593942502</v>
      </c>
      <c r="H13" s="133">
        <v>0</v>
      </c>
      <c r="I13" s="134">
        <v>128.476821192053</v>
      </c>
    </row>
    <row r="14" spans="1:9" x14ac:dyDescent="0.25">
      <c r="A14" s="263" t="s">
        <v>247</v>
      </c>
      <c r="B14" s="119">
        <v>147</v>
      </c>
      <c r="C14" s="83">
        <v>2</v>
      </c>
      <c r="D14" s="119">
        <v>209</v>
      </c>
      <c r="E14" s="134">
        <v>1.63217267720732</v>
      </c>
      <c r="F14" s="133">
        <v>2.2206430982412502</v>
      </c>
      <c r="G14" s="134">
        <v>232.05720376620999</v>
      </c>
      <c r="H14" s="133">
        <v>1.3605442176870699</v>
      </c>
      <c r="I14" s="134">
        <v>142.176870748299</v>
      </c>
    </row>
    <row r="15" spans="1:9" x14ac:dyDescent="0.25">
      <c r="A15" s="263" t="s">
        <v>248</v>
      </c>
      <c r="B15" s="119">
        <v>81</v>
      </c>
      <c r="C15" s="83">
        <v>2</v>
      </c>
      <c r="D15" s="119">
        <v>119</v>
      </c>
      <c r="E15" s="134">
        <v>1.78211940199993</v>
      </c>
      <c r="F15" s="133">
        <v>4.4002948197529204</v>
      </c>
      <c r="G15" s="134">
        <v>261.81754177529803</v>
      </c>
      <c r="H15" s="133">
        <v>2.4691358024691401</v>
      </c>
      <c r="I15" s="134">
        <v>146.91358024691399</v>
      </c>
    </row>
    <row r="16" spans="1:9" x14ac:dyDescent="0.25">
      <c r="A16" s="263" t="s">
        <v>249</v>
      </c>
      <c r="B16" s="119">
        <v>68</v>
      </c>
      <c r="C16" s="83">
        <v>3</v>
      </c>
      <c r="D16" s="119">
        <v>98</v>
      </c>
      <c r="E16" s="134">
        <v>1.633731755661</v>
      </c>
      <c r="F16" s="133">
        <v>7.2076400985044096</v>
      </c>
      <c r="G16" s="134">
        <v>235.44957655114399</v>
      </c>
      <c r="H16" s="133">
        <v>4.4117647058823497</v>
      </c>
      <c r="I16" s="134">
        <v>144.11764705882399</v>
      </c>
    </row>
    <row r="17" spans="1:9" x14ac:dyDescent="0.25">
      <c r="A17" s="263" t="s">
        <v>250</v>
      </c>
      <c r="B17" s="119">
        <v>119</v>
      </c>
      <c r="C17" s="83">
        <v>0</v>
      </c>
      <c r="D17" s="119">
        <v>182</v>
      </c>
      <c r="E17" s="134">
        <v>2.3764828054479401</v>
      </c>
      <c r="F17" s="133">
        <v>0</v>
      </c>
      <c r="G17" s="134">
        <v>363.46207612733099</v>
      </c>
      <c r="H17" s="133">
        <v>0</v>
      </c>
      <c r="I17" s="134">
        <v>152.941176470588</v>
      </c>
    </row>
    <row r="18" spans="1:9" x14ac:dyDescent="0.25">
      <c r="A18" s="263" t="s">
        <v>251</v>
      </c>
      <c r="B18" s="119">
        <v>149</v>
      </c>
      <c r="C18" s="264">
        <v>2</v>
      </c>
      <c r="D18" s="119">
        <v>188</v>
      </c>
      <c r="E18" s="134">
        <v>2.3243298052398802</v>
      </c>
      <c r="F18" s="45">
        <v>3.1199057788454798</v>
      </c>
      <c r="G18" s="134">
        <v>293.27114321147502</v>
      </c>
      <c r="H18" s="45">
        <v>1.34228187919463</v>
      </c>
      <c r="I18" s="134">
        <v>126.174496644295</v>
      </c>
    </row>
    <row r="19" spans="1:9" x14ac:dyDescent="0.25">
      <c r="A19" s="258" t="s">
        <v>10</v>
      </c>
      <c r="B19" s="267">
        <v>12271</v>
      </c>
      <c r="C19" s="260">
        <v>131</v>
      </c>
      <c r="D19" s="267">
        <v>15919</v>
      </c>
      <c r="E19" s="261">
        <v>4.3105560497869</v>
      </c>
      <c r="F19" s="262">
        <v>4.6017671136996503</v>
      </c>
      <c r="G19" s="261">
        <v>559.20252429759296</v>
      </c>
      <c r="H19" s="262">
        <v>1.06755765626273</v>
      </c>
      <c r="I19" s="261">
        <v>129.728628473637</v>
      </c>
    </row>
    <row r="20" spans="1:9" x14ac:dyDescent="0.25">
      <c r="A20" s="263" t="s">
        <v>252</v>
      </c>
      <c r="B20" s="119">
        <v>114</v>
      </c>
      <c r="C20" s="83">
        <v>1</v>
      </c>
      <c r="D20" s="119">
        <v>161</v>
      </c>
      <c r="E20" s="134">
        <v>2.0137429121548802</v>
      </c>
      <c r="F20" s="133">
        <v>1.76644115101305</v>
      </c>
      <c r="G20" s="134">
        <v>284.39702531310098</v>
      </c>
      <c r="H20" s="133">
        <v>0.87719298245613997</v>
      </c>
      <c r="I20" s="134">
        <v>141.228070175439</v>
      </c>
    </row>
    <row r="21" spans="1:9" x14ac:dyDescent="0.25">
      <c r="A21" s="263" t="s">
        <v>253</v>
      </c>
      <c r="B21" s="119">
        <v>154</v>
      </c>
      <c r="C21" s="83">
        <v>2</v>
      </c>
      <c r="D21" s="119">
        <v>263</v>
      </c>
      <c r="E21" s="134">
        <v>2.8845163284227899</v>
      </c>
      <c r="F21" s="133">
        <v>3.7461251018477801</v>
      </c>
      <c r="G21" s="134">
        <v>492.61545089298198</v>
      </c>
      <c r="H21" s="133">
        <v>1.2987012987013</v>
      </c>
      <c r="I21" s="134">
        <v>170.77922077922099</v>
      </c>
    </row>
    <row r="22" spans="1:9" x14ac:dyDescent="0.25">
      <c r="A22" s="263" t="s">
        <v>254</v>
      </c>
      <c r="B22" s="119">
        <v>50</v>
      </c>
      <c r="C22" s="264">
        <v>0</v>
      </c>
      <c r="D22" s="119">
        <v>64</v>
      </c>
      <c r="E22" s="134">
        <v>1.1992996090283301</v>
      </c>
      <c r="F22" s="45">
        <v>0</v>
      </c>
      <c r="G22" s="134">
        <v>153.510349955625</v>
      </c>
      <c r="H22" s="45">
        <v>0</v>
      </c>
      <c r="I22" s="134">
        <v>128</v>
      </c>
    </row>
    <row r="23" spans="1:9" x14ac:dyDescent="0.25">
      <c r="A23" s="263" t="s">
        <v>255</v>
      </c>
      <c r="B23" s="119">
        <v>99</v>
      </c>
      <c r="C23" s="264">
        <v>1</v>
      </c>
      <c r="D23" s="119">
        <v>159</v>
      </c>
      <c r="E23" s="134">
        <v>1.9661777702749701</v>
      </c>
      <c r="F23" s="45">
        <v>1.9860381517929</v>
      </c>
      <c r="G23" s="134">
        <v>315.78006613507</v>
      </c>
      <c r="H23" s="45">
        <v>1.0101010101010099</v>
      </c>
      <c r="I23" s="134">
        <v>160.60606060606099</v>
      </c>
    </row>
    <row r="24" spans="1:9" x14ac:dyDescent="0.25">
      <c r="A24" s="263" t="s">
        <v>256</v>
      </c>
      <c r="B24" s="119">
        <v>91</v>
      </c>
      <c r="C24" s="264">
        <v>1</v>
      </c>
      <c r="D24" s="119">
        <v>106</v>
      </c>
      <c r="E24" s="134">
        <v>2.3309127700721</v>
      </c>
      <c r="F24" s="45">
        <v>2.56144260447484</v>
      </c>
      <c r="G24" s="134">
        <v>271.51291607433302</v>
      </c>
      <c r="H24" s="45">
        <v>1.0989010989011001</v>
      </c>
      <c r="I24" s="134">
        <v>116.483516483516</v>
      </c>
    </row>
    <row r="25" spans="1:9" x14ac:dyDescent="0.25">
      <c r="A25" s="263" t="s">
        <v>257</v>
      </c>
      <c r="B25" s="119">
        <v>313</v>
      </c>
      <c r="C25" s="264">
        <v>2</v>
      </c>
      <c r="D25" s="119">
        <v>455</v>
      </c>
      <c r="E25" s="134">
        <v>3.8597183515426501</v>
      </c>
      <c r="F25" s="45">
        <v>2.4662737070560099</v>
      </c>
      <c r="G25" s="134">
        <v>561.07726835524204</v>
      </c>
      <c r="H25" s="45">
        <v>0.63897763578274802</v>
      </c>
      <c r="I25" s="134">
        <v>145.367412140575</v>
      </c>
    </row>
    <row r="26" spans="1:9" x14ac:dyDescent="0.25">
      <c r="A26" s="263" t="s">
        <v>258</v>
      </c>
      <c r="B26" s="119">
        <v>38</v>
      </c>
      <c r="C26" s="264">
        <v>0</v>
      </c>
      <c r="D26" s="119">
        <v>57</v>
      </c>
      <c r="E26" s="134">
        <v>1.1354977514156399</v>
      </c>
      <c r="F26" s="45">
        <v>0</v>
      </c>
      <c r="G26" s="134">
        <v>170.324662712345</v>
      </c>
      <c r="H26" s="45">
        <v>0</v>
      </c>
      <c r="I26" s="134">
        <v>150</v>
      </c>
    </row>
    <row r="27" spans="1:9" x14ac:dyDescent="0.25">
      <c r="A27" s="263" t="s">
        <v>259</v>
      </c>
      <c r="B27" s="119">
        <v>211</v>
      </c>
      <c r="C27" s="264">
        <v>1</v>
      </c>
      <c r="D27" s="119">
        <v>330</v>
      </c>
      <c r="E27" s="134">
        <v>2.82045969482893</v>
      </c>
      <c r="F27" s="45">
        <v>1.3367107558431</v>
      </c>
      <c r="G27" s="134">
        <v>441.11454942822201</v>
      </c>
      <c r="H27" s="45">
        <v>0.47393364928909998</v>
      </c>
      <c r="I27" s="134">
        <v>156.39810426540299</v>
      </c>
    </row>
    <row r="28" spans="1:9" x14ac:dyDescent="0.25">
      <c r="A28" s="263" t="s">
        <v>260</v>
      </c>
      <c r="B28" s="119">
        <v>57</v>
      </c>
      <c r="C28" s="264">
        <v>5</v>
      </c>
      <c r="D28" s="119">
        <v>95</v>
      </c>
      <c r="E28" s="134">
        <v>1.5350847663035401</v>
      </c>
      <c r="F28" s="45">
        <v>13.4656558447679</v>
      </c>
      <c r="G28" s="134">
        <v>255.84746105059</v>
      </c>
      <c r="H28" s="45">
        <v>8.7719298245614006</v>
      </c>
      <c r="I28" s="134">
        <v>166.666666666667</v>
      </c>
    </row>
    <row r="29" spans="1:9" x14ac:dyDescent="0.25">
      <c r="A29" s="263" t="s">
        <v>261</v>
      </c>
      <c r="B29" s="119">
        <v>114</v>
      </c>
      <c r="C29" s="264">
        <v>2</v>
      </c>
      <c r="D29" s="119">
        <v>183</v>
      </c>
      <c r="E29" s="134">
        <v>2.8690432747360601</v>
      </c>
      <c r="F29" s="45">
        <v>5.0334092539229101</v>
      </c>
      <c r="G29" s="134">
        <v>460.55694673394601</v>
      </c>
      <c r="H29" s="45">
        <v>1.7543859649122799</v>
      </c>
      <c r="I29" s="134">
        <v>160.52631578947401</v>
      </c>
    </row>
    <row r="30" spans="1:9" x14ac:dyDescent="0.25">
      <c r="A30" s="263" t="s">
        <v>262</v>
      </c>
      <c r="B30" s="119">
        <v>105</v>
      </c>
      <c r="C30" s="264">
        <v>3</v>
      </c>
      <c r="D30" s="119">
        <v>138</v>
      </c>
      <c r="E30" s="134">
        <v>2.7584032785593302</v>
      </c>
      <c r="F30" s="45">
        <v>7.8811522244552199</v>
      </c>
      <c r="G30" s="134">
        <v>362.53300232493899</v>
      </c>
      <c r="H30" s="45">
        <v>2.8571428571428599</v>
      </c>
      <c r="I30" s="134">
        <v>131.42857142857099</v>
      </c>
    </row>
    <row r="31" spans="1:9" x14ac:dyDescent="0.25">
      <c r="A31" s="258" t="s">
        <v>11</v>
      </c>
      <c r="B31" s="259">
        <v>437</v>
      </c>
      <c r="C31" s="265">
        <v>9</v>
      </c>
      <c r="D31" s="259">
        <v>703</v>
      </c>
      <c r="E31" s="261">
        <v>3.4156769410541701</v>
      </c>
      <c r="F31" s="266">
        <v>7.0345749358095002</v>
      </c>
      <c r="G31" s="261">
        <v>549.47846443045296</v>
      </c>
      <c r="H31" s="266">
        <v>2.05949656750572</v>
      </c>
      <c r="I31" s="261">
        <v>160.869565217391</v>
      </c>
    </row>
    <row r="32" spans="1:9" x14ac:dyDescent="0.25">
      <c r="A32" s="263" t="s">
        <v>263</v>
      </c>
      <c r="B32" s="119">
        <v>146</v>
      </c>
      <c r="C32" s="264">
        <v>4</v>
      </c>
      <c r="D32" s="119">
        <v>198</v>
      </c>
      <c r="E32" s="134">
        <v>3.2011225854546299</v>
      </c>
      <c r="F32" s="45">
        <v>8.7701988642592497</v>
      </c>
      <c r="G32" s="134">
        <v>434.12484378083201</v>
      </c>
      <c r="H32" s="45">
        <v>2.7397260273972601</v>
      </c>
      <c r="I32" s="134">
        <v>135.616438356164</v>
      </c>
    </row>
    <row r="33" spans="1:9" x14ac:dyDescent="0.25">
      <c r="A33" s="263" t="s">
        <v>264</v>
      </c>
      <c r="B33" s="119">
        <v>91</v>
      </c>
      <c r="C33" s="264">
        <v>0</v>
      </c>
      <c r="D33" s="119">
        <v>161</v>
      </c>
      <c r="E33" s="134">
        <v>2.4967418890184501</v>
      </c>
      <c r="F33" s="45">
        <v>0</v>
      </c>
      <c r="G33" s="134">
        <v>441.73125728787898</v>
      </c>
      <c r="H33" s="45">
        <v>0</v>
      </c>
      <c r="I33" s="134">
        <v>176.92307692307699</v>
      </c>
    </row>
    <row r="34" spans="1:9" x14ac:dyDescent="0.25">
      <c r="A34" s="258" t="s">
        <v>12</v>
      </c>
      <c r="B34" s="259">
        <v>148</v>
      </c>
      <c r="C34" s="265">
        <v>1</v>
      </c>
      <c r="D34" s="259">
        <v>225</v>
      </c>
      <c r="E34" s="261">
        <v>3.22869172538668</v>
      </c>
      <c r="F34" s="266">
        <v>2.18154846309911</v>
      </c>
      <c r="G34" s="261">
        <v>490.84840419729898</v>
      </c>
      <c r="H34" s="266">
        <v>0.67567567567567599</v>
      </c>
      <c r="I34" s="261">
        <v>152.027027027027</v>
      </c>
    </row>
    <row r="35" spans="1:9" x14ac:dyDescent="0.25">
      <c r="A35" s="258" t="s">
        <v>265</v>
      </c>
      <c r="B35" s="267">
        <v>15917</v>
      </c>
      <c r="C35" s="268">
        <v>186</v>
      </c>
      <c r="D35" s="267">
        <v>21312</v>
      </c>
      <c r="E35" s="269">
        <v>2.7105162820851003</v>
      </c>
      <c r="F35" s="270">
        <v>3.1674060970523881</v>
      </c>
      <c r="G35" s="261">
        <v>362.92343408806715</v>
      </c>
      <c r="H35" s="262">
        <v>1.1685619149337185</v>
      </c>
      <c r="I35" s="269">
        <v>133.89457812401835</v>
      </c>
    </row>
    <row r="36" spans="1:9" x14ac:dyDescent="0.25">
      <c r="A36" s="258" t="s">
        <v>266</v>
      </c>
      <c r="B36" s="267">
        <v>2993</v>
      </c>
      <c r="C36" s="268">
        <v>109</v>
      </c>
      <c r="D36" s="267">
        <v>4730</v>
      </c>
      <c r="E36" s="269">
        <v>0.50967991658482781</v>
      </c>
      <c r="F36" s="270">
        <v>1.8561680891328509</v>
      </c>
      <c r="G36" s="261">
        <v>80.547477629342978</v>
      </c>
      <c r="H36" s="262">
        <v>3.6418309388573338</v>
      </c>
      <c r="I36" s="269">
        <v>158.03541597059808</v>
      </c>
    </row>
    <row r="37" spans="1:9" x14ac:dyDescent="0.25">
      <c r="A37" s="51" t="s">
        <v>13</v>
      </c>
      <c r="B37" s="39">
        <v>18910</v>
      </c>
      <c r="C37" s="76">
        <v>295</v>
      </c>
      <c r="D37" s="39">
        <v>26042</v>
      </c>
      <c r="E37" s="40">
        <v>3.2201961986699281</v>
      </c>
      <c r="F37" s="40">
        <v>5.0235741861852388</v>
      </c>
      <c r="G37" s="33">
        <v>443.47091171741016</v>
      </c>
      <c r="H37" s="52">
        <v>1.560021152829191</v>
      </c>
      <c r="I37" s="40">
        <v>137.71549444738233</v>
      </c>
    </row>
    <row r="38" spans="1:9" ht="15" customHeight="1" x14ac:dyDescent="0.25">
      <c r="A38" s="402" t="s">
        <v>85</v>
      </c>
      <c r="B38" s="307"/>
      <c r="C38" s="307"/>
      <c r="D38" s="307"/>
      <c r="E38" s="307"/>
      <c r="F38" s="307"/>
      <c r="G38" s="307"/>
      <c r="H38" s="307"/>
      <c r="I38" s="307"/>
    </row>
    <row r="39" spans="1:9" ht="15" customHeight="1" x14ac:dyDescent="0.25">
      <c r="A39" s="403" t="s">
        <v>86</v>
      </c>
      <c r="B39" s="305"/>
      <c r="C39" s="305"/>
      <c r="D39" s="305"/>
      <c r="E39" s="305"/>
      <c r="F39" s="305"/>
      <c r="G39" s="305"/>
      <c r="H39" s="305"/>
      <c r="I39" s="305"/>
    </row>
  </sheetData>
  <mergeCells count="10">
    <mergeCell ref="H6:H7"/>
    <mergeCell ref="I6:I7"/>
    <mergeCell ref="A38:I38"/>
    <mergeCell ref="A39:I39"/>
    <mergeCell ref="B6:B7"/>
    <mergeCell ref="C6:C7"/>
    <mergeCell ref="D6:D7"/>
    <mergeCell ref="E6:E7"/>
    <mergeCell ref="F6:F7"/>
    <mergeCell ref="G6:G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heetViews>
  <sheetFormatPr defaultRowHeight="15" x14ac:dyDescent="0.25"/>
  <cols>
    <col min="1" max="1" width="22.85546875" customWidth="1"/>
  </cols>
  <sheetData>
    <row r="1" spans="1:7" x14ac:dyDescent="0.25">
      <c r="A1" s="170" t="s">
        <v>332</v>
      </c>
    </row>
    <row r="2" spans="1:7" x14ac:dyDescent="0.25">
      <c r="A2" s="404" t="s">
        <v>267</v>
      </c>
      <c r="B2" s="405"/>
      <c r="C2" s="405"/>
      <c r="D2" s="405"/>
      <c r="E2" s="405"/>
      <c r="F2" s="405"/>
    </row>
    <row r="3" spans="1:7" x14ac:dyDescent="0.25">
      <c r="A3" s="361" t="s">
        <v>268</v>
      </c>
      <c r="B3" s="333" t="s">
        <v>74</v>
      </c>
      <c r="C3" s="333"/>
      <c r="D3" s="333"/>
      <c r="E3" s="391" t="s">
        <v>269</v>
      </c>
      <c r="F3" s="391"/>
      <c r="G3" s="391"/>
    </row>
    <row r="4" spans="1:7" x14ac:dyDescent="0.25">
      <c r="A4" s="362"/>
      <c r="B4" s="93" t="s">
        <v>5</v>
      </c>
      <c r="C4" s="93" t="s">
        <v>6</v>
      </c>
      <c r="D4" s="93" t="s">
        <v>7</v>
      </c>
      <c r="E4" s="93" t="s">
        <v>5</v>
      </c>
      <c r="F4" s="93" t="s">
        <v>6</v>
      </c>
      <c r="G4" s="93" t="s">
        <v>7</v>
      </c>
    </row>
    <row r="5" spans="1:7" x14ac:dyDescent="0.25">
      <c r="A5" s="271" t="s">
        <v>10</v>
      </c>
      <c r="B5" s="272">
        <v>10908</v>
      </c>
      <c r="C5" s="268">
        <v>108</v>
      </c>
      <c r="D5" s="272">
        <v>13809</v>
      </c>
      <c r="E5" s="273">
        <v>1363</v>
      </c>
      <c r="F5" s="272">
        <v>23</v>
      </c>
      <c r="G5" s="273">
        <v>2110</v>
      </c>
    </row>
    <row r="6" spans="1:7" x14ac:dyDescent="0.25">
      <c r="A6" s="271" t="s">
        <v>11</v>
      </c>
      <c r="B6" s="272">
        <v>286</v>
      </c>
      <c r="C6" s="268">
        <v>2</v>
      </c>
      <c r="D6" s="272">
        <v>433</v>
      </c>
      <c r="E6" s="273">
        <v>151</v>
      </c>
      <c r="F6" s="267">
        <v>7</v>
      </c>
      <c r="G6" s="273">
        <v>270</v>
      </c>
    </row>
    <row r="7" spans="1:7" x14ac:dyDescent="0.25">
      <c r="A7" s="274" t="s">
        <v>247</v>
      </c>
      <c r="B7" s="90">
        <v>78</v>
      </c>
      <c r="C7" s="275" t="s">
        <v>57</v>
      </c>
      <c r="D7" s="90">
        <v>108</v>
      </c>
      <c r="E7" s="88">
        <v>69</v>
      </c>
      <c r="F7" s="87">
        <v>2</v>
      </c>
      <c r="G7" s="88">
        <v>101</v>
      </c>
    </row>
    <row r="8" spans="1:7" x14ac:dyDescent="0.25">
      <c r="A8" s="274" t="s">
        <v>257</v>
      </c>
      <c r="B8" s="90">
        <v>178</v>
      </c>
      <c r="C8" s="275">
        <v>1</v>
      </c>
      <c r="D8" s="90">
        <v>255</v>
      </c>
      <c r="E8" s="88">
        <v>135</v>
      </c>
      <c r="F8" s="87">
        <v>1</v>
      </c>
      <c r="G8" s="88">
        <v>200</v>
      </c>
    </row>
    <row r="9" spans="1:7" x14ac:dyDescent="0.25">
      <c r="A9" s="274" t="s">
        <v>259</v>
      </c>
      <c r="B9" s="90">
        <v>108</v>
      </c>
      <c r="C9" s="275">
        <v>1</v>
      </c>
      <c r="D9" s="90">
        <v>155</v>
      </c>
      <c r="E9" s="88">
        <v>103</v>
      </c>
      <c r="F9" s="87" t="s">
        <v>57</v>
      </c>
      <c r="G9" s="88">
        <v>175</v>
      </c>
    </row>
    <row r="10" spans="1:7" x14ac:dyDescent="0.25">
      <c r="A10" s="271" t="s">
        <v>8</v>
      </c>
      <c r="B10" s="272">
        <v>237</v>
      </c>
      <c r="C10" s="276">
        <v>1</v>
      </c>
      <c r="D10" s="272">
        <v>329</v>
      </c>
      <c r="E10" s="273">
        <v>92</v>
      </c>
      <c r="F10" s="267">
        <v>5</v>
      </c>
      <c r="G10" s="273">
        <v>166</v>
      </c>
    </row>
    <row r="11" spans="1:7" x14ac:dyDescent="0.25">
      <c r="A11" s="274" t="s">
        <v>251</v>
      </c>
      <c r="B11" s="90">
        <v>112</v>
      </c>
      <c r="C11" s="276">
        <v>2</v>
      </c>
      <c r="D11" s="90">
        <v>137</v>
      </c>
      <c r="E11" s="88">
        <v>37</v>
      </c>
      <c r="F11" s="87" t="s">
        <v>57</v>
      </c>
      <c r="G11" s="88">
        <v>51</v>
      </c>
    </row>
    <row r="12" spans="1:7" x14ac:dyDescent="0.25">
      <c r="A12" s="274" t="s">
        <v>252</v>
      </c>
      <c r="B12" s="90">
        <v>82</v>
      </c>
      <c r="C12" s="276" t="s">
        <v>57</v>
      </c>
      <c r="D12" s="90">
        <v>111</v>
      </c>
      <c r="E12" s="88">
        <v>33</v>
      </c>
      <c r="F12" s="87">
        <v>1</v>
      </c>
      <c r="G12" s="88">
        <v>51</v>
      </c>
    </row>
    <row r="13" spans="1:7" x14ac:dyDescent="0.25">
      <c r="A13" s="274" t="s">
        <v>244</v>
      </c>
      <c r="B13" s="90">
        <v>128</v>
      </c>
      <c r="C13" s="275">
        <v>2</v>
      </c>
      <c r="D13" s="90">
        <v>180</v>
      </c>
      <c r="E13" s="88">
        <v>19</v>
      </c>
      <c r="F13" s="87">
        <v>1</v>
      </c>
      <c r="G13" s="88">
        <v>25</v>
      </c>
    </row>
    <row r="14" spans="1:7" x14ac:dyDescent="0.25">
      <c r="A14" s="274" t="s">
        <v>253</v>
      </c>
      <c r="B14" s="90">
        <v>50</v>
      </c>
      <c r="C14" s="275">
        <v>1</v>
      </c>
      <c r="D14" s="90">
        <v>73</v>
      </c>
      <c r="E14" s="88">
        <v>103</v>
      </c>
      <c r="F14" s="87">
        <v>1</v>
      </c>
      <c r="G14" s="88">
        <v>189</v>
      </c>
    </row>
    <row r="15" spans="1:7" x14ac:dyDescent="0.25">
      <c r="A15" s="274" t="s">
        <v>246</v>
      </c>
      <c r="B15" s="90">
        <v>139</v>
      </c>
      <c r="C15" s="275" t="s">
        <v>57</v>
      </c>
      <c r="D15" s="90">
        <v>176</v>
      </c>
      <c r="E15" s="88">
        <v>12</v>
      </c>
      <c r="F15" s="87" t="s">
        <v>57</v>
      </c>
      <c r="G15" s="88">
        <v>18</v>
      </c>
    </row>
    <row r="16" spans="1:7" x14ac:dyDescent="0.25">
      <c r="A16" s="274" t="s">
        <v>255</v>
      </c>
      <c r="B16" s="90">
        <v>59</v>
      </c>
      <c r="C16" s="275" t="s">
        <v>57</v>
      </c>
      <c r="D16" s="90">
        <v>90</v>
      </c>
      <c r="E16" s="88">
        <v>40</v>
      </c>
      <c r="F16" s="87">
        <v>1</v>
      </c>
      <c r="G16" s="88">
        <v>69</v>
      </c>
    </row>
    <row r="17" spans="1:7" x14ac:dyDescent="0.25">
      <c r="A17" s="274" t="s">
        <v>250</v>
      </c>
      <c r="B17" s="90">
        <v>100</v>
      </c>
      <c r="C17" s="275" t="s">
        <v>57</v>
      </c>
      <c r="D17" s="90">
        <v>155</v>
      </c>
      <c r="E17" s="88">
        <v>19</v>
      </c>
      <c r="F17" s="87" t="s">
        <v>57</v>
      </c>
      <c r="G17" s="88">
        <v>26</v>
      </c>
    </row>
    <row r="18" spans="1:7" x14ac:dyDescent="0.25">
      <c r="A18" s="271" t="s">
        <v>9</v>
      </c>
      <c r="B18" s="272">
        <v>113</v>
      </c>
      <c r="C18" s="268" t="s">
        <v>57</v>
      </c>
      <c r="D18" s="272">
        <v>167</v>
      </c>
      <c r="E18" s="273">
        <v>40</v>
      </c>
      <c r="F18" s="267">
        <v>2</v>
      </c>
      <c r="G18" s="273">
        <v>63</v>
      </c>
    </row>
    <row r="19" spans="1:7" x14ac:dyDescent="0.25">
      <c r="A19" s="271" t="s">
        <v>12</v>
      </c>
      <c r="B19" s="272">
        <v>114</v>
      </c>
      <c r="C19" s="276" t="s">
        <v>57</v>
      </c>
      <c r="D19" s="272">
        <v>170</v>
      </c>
      <c r="E19" s="273">
        <v>34</v>
      </c>
      <c r="F19" s="267">
        <v>1</v>
      </c>
      <c r="G19" s="273">
        <v>55</v>
      </c>
    </row>
    <row r="20" spans="1:7" x14ac:dyDescent="0.25">
      <c r="A20" s="274" t="s">
        <v>263</v>
      </c>
      <c r="B20" s="90">
        <v>67</v>
      </c>
      <c r="C20" s="275">
        <v>1</v>
      </c>
      <c r="D20" s="90">
        <v>78</v>
      </c>
      <c r="E20" s="88">
        <v>78</v>
      </c>
      <c r="F20" s="87">
        <v>3</v>
      </c>
      <c r="G20" s="88">
        <v>118</v>
      </c>
    </row>
    <row r="21" spans="1:7" x14ac:dyDescent="0.25">
      <c r="A21" s="274" t="s">
        <v>248</v>
      </c>
      <c r="B21" s="90">
        <v>45</v>
      </c>
      <c r="C21" s="276">
        <v>1</v>
      </c>
      <c r="D21" s="90">
        <v>64</v>
      </c>
      <c r="E21" s="88">
        <v>36</v>
      </c>
      <c r="F21" s="87">
        <v>1</v>
      </c>
      <c r="G21" s="88">
        <v>55</v>
      </c>
    </row>
    <row r="22" spans="1:7" x14ac:dyDescent="0.25">
      <c r="A22" s="274" t="s">
        <v>243</v>
      </c>
      <c r="B22" s="90">
        <v>60</v>
      </c>
      <c r="C22" s="275" t="s">
        <v>57</v>
      </c>
      <c r="D22" s="90">
        <v>83</v>
      </c>
      <c r="E22" s="88">
        <v>10</v>
      </c>
      <c r="F22" s="87" t="s">
        <v>57</v>
      </c>
      <c r="G22" s="88">
        <v>16</v>
      </c>
    </row>
    <row r="23" spans="1:7" x14ac:dyDescent="0.25">
      <c r="A23" s="274" t="s">
        <v>249</v>
      </c>
      <c r="B23" s="90">
        <v>39</v>
      </c>
      <c r="C23" s="276">
        <v>2</v>
      </c>
      <c r="D23" s="90">
        <v>57</v>
      </c>
      <c r="E23" s="88">
        <v>27</v>
      </c>
      <c r="F23" s="87">
        <v>1</v>
      </c>
      <c r="G23" s="88">
        <v>38</v>
      </c>
    </row>
    <row r="24" spans="1:7" x14ac:dyDescent="0.25">
      <c r="A24" s="274" t="s">
        <v>254</v>
      </c>
      <c r="B24" s="90">
        <v>27</v>
      </c>
      <c r="C24" s="276" t="s">
        <v>57</v>
      </c>
      <c r="D24" s="90">
        <v>34</v>
      </c>
      <c r="E24" s="88">
        <v>22</v>
      </c>
      <c r="F24" s="87" t="s">
        <v>57</v>
      </c>
      <c r="G24" s="88">
        <v>29</v>
      </c>
    </row>
    <row r="25" spans="1:7" x14ac:dyDescent="0.25">
      <c r="A25" s="274" t="s">
        <v>261</v>
      </c>
      <c r="B25" s="90">
        <v>71</v>
      </c>
      <c r="C25" s="275" t="s">
        <v>57</v>
      </c>
      <c r="D25" s="90">
        <v>106</v>
      </c>
      <c r="E25" s="88">
        <v>43</v>
      </c>
      <c r="F25" s="87">
        <v>2</v>
      </c>
      <c r="G25" s="88">
        <v>77</v>
      </c>
    </row>
    <row r="26" spans="1:7" x14ac:dyDescent="0.25">
      <c r="A26" s="274" t="s">
        <v>256</v>
      </c>
      <c r="B26" s="90">
        <v>67</v>
      </c>
      <c r="C26" s="275">
        <v>1</v>
      </c>
      <c r="D26" s="90">
        <v>78</v>
      </c>
      <c r="E26" s="88">
        <v>24</v>
      </c>
      <c r="F26" s="87" t="s">
        <v>57</v>
      </c>
      <c r="G26" s="88">
        <v>28</v>
      </c>
    </row>
    <row r="27" spans="1:7" x14ac:dyDescent="0.25">
      <c r="A27" s="274" t="s">
        <v>262</v>
      </c>
      <c r="B27" s="90">
        <v>64</v>
      </c>
      <c r="C27" s="275">
        <v>2</v>
      </c>
      <c r="D27" s="90">
        <v>77</v>
      </c>
      <c r="E27" s="88">
        <v>41</v>
      </c>
      <c r="F27" s="87">
        <v>1</v>
      </c>
      <c r="G27" s="88">
        <v>61</v>
      </c>
    </row>
    <row r="28" spans="1:7" x14ac:dyDescent="0.25">
      <c r="A28" s="274" t="s">
        <v>245</v>
      </c>
      <c r="B28" s="90">
        <v>35</v>
      </c>
      <c r="C28" s="276">
        <v>1</v>
      </c>
      <c r="D28" s="90">
        <v>39</v>
      </c>
      <c r="E28" s="88">
        <v>28</v>
      </c>
      <c r="F28" s="87">
        <v>2</v>
      </c>
      <c r="G28" s="88">
        <v>38</v>
      </c>
    </row>
    <row r="29" spans="1:7" x14ac:dyDescent="0.25">
      <c r="A29" s="274" t="s">
        <v>260</v>
      </c>
      <c r="B29" s="90">
        <v>23</v>
      </c>
      <c r="C29" s="276">
        <v>2</v>
      </c>
      <c r="D29" s="90">
        <v>30</v>
      </c>
      <c r="E29" s="88">
        <v>34</v>
      </c>
      <c r="F29" s="87">
        <v>3</v>
      </c>
      <c r="G29" s="88">
        <v>65</v>
      </c>
    </row>
    <row r="30" spans="1:7" x14ac:dyDescent="0.25">
      <c r="A30" s="274" t="s">
        <v>264</v>
      </c>
      <c r="B30" s="90">
        <v>51</v>
      </c>
      <c r="C30" s="276" t="s">
        <v>57</v>
      </c>
      <c r="D30" s="90">
        <v>78</v>
      </c>
      <c r="E30" s="88">
        <v>41</v>
      </c>
      <c r="F30" s="87" t="s">
        <v>57</v>
      </c>
      <c r="G30" s="88">
        <v>84</v>
      </c>
    </row>
    <row r="31" spans="1:7" x14ac:dyDescent="0.25">
      <c r="A31" s="274" t="s">
        <v>258</v>
      </c>
      <c r="B31" s="90">
        <v>32</v>
      </c>
      <c r="C31" s="275" t="s">
        <v>57</v>
      </c>
      <c r="D31" s="90">
        <v>45</v>
      </c>
      <c r="E31" s="88">
        <v>6</v>
      </c>
      <c r="F31" s="87" t="s">
        <v>57</v>
      </c>
      <c r="G31" s="88">
        <v>12</v>
      </c>
    </row>
    <row r="32" spans="1:7" x14ac:dyDescent="0.25">
      <c r="A32" s="258" t="s">
        <v>270</v>
      </c>
      <c r="B32" s="272">
        <v>13273</v>
      </c>
      <c r="C32" s="268">
        <v>128</v>
      </c>
      <c r="D32" s="272">
        <v>17117</v>
      </c>
      <c r="E32" s="273">
        <v>2640</v>
      </c>
      <c r="F32" s="267">
        <v>58</v>
      </c>
      <c r="G32" s="273">
        <v>4190</v>
      </c>
    </row>
    <row r="33" spans="1:7" x14ac:dyDescent="0.25">
      <c r="A33" s="271" t="s">
        <v>266</v>
      </c>
      <c r="B33" s="272">
        <v>1308</v>
      </c>
      <c r="C33" s="268">
        <v>29</v>
      </c>
      <c r="D33" s="272">
        <v>1886</v>
      </c>
      <c r="E33" s="273">
        <v>1689</v>
      </c>
      <c r="F33" s="267">
        <v>80</v>
      </c>
      <c r="G33" s="273">
        <v>2849</v>
      </c>
    </row>
    <row r="34" spans="1:7" x14ac:dyDescent="0.25">
      <c r="A34" s="277" t="s">
        <v>13</v>
      </c>
      <c r="B34" s="278">
        <v>14581</v>
      </c>
      <c r="C34" s="279">
        <v>157</v>
      </c>
      <c r="D34" s="278">
        <v>19003</v>
      </c>
      <c r="E34" s="278">
        <v>4329</v>
      </c>
      <c r="F34" s="278">
        <v>138</v>
      </c>
      <c r="G34" s="278">
        <v>7039</v>
      </c>
    </row>
  </sheetData>
  <mergeCells count="4">
    <mergeCell ref="A2:F2"/>
    <mergeCell ref="A3:A4"/>
    <mergeCell ref="B3:D3"/>
    <mergeCell ref="E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workbookViewId="0">
      <selection activeCell="B2" sqref="B2"/>
    </sheetView>
  </sheetViews>
  <sheetFormatPr defaultRowHeight="15" x14ac:dyDescent="0.25"/>
  <sheetData>
    <row r="2" spans="2:11" x14ac:dyDescent="0.25">
      <c r="B2" s="35" t="s">
        <v>305</v>
      </c>
      <c r="C2" s="35"/>
      <c r="D2" s="35"/>
      <c r="E2" s="35"/>
      <c r="F2" s="35"/>
      <c r="G2" s="35"/>
      <c r="H2" s="35"/>
      <c r="I2" s="35"/>
      <c r="J2" s="35"/>
      <c r="K2" s="35"/>
    </row>
    <row r="3" spans="2:11" x14ac:dyDescent="0.25">
      <c r="B3" s="30" t="s">
        <v>24</v>
      </c>
      <c r="C3" s="30"/>
      <c r="D3" s="30"/>
      <c r="E3" s="30"/>
      <c r="F3" s="30"/>
      <c r="G3" s="30"/>
      <c r="H3" s="30"/>
      <c r="I3" s="30"/>
      <c r="J3" s="30"/>
      <c r="K3" s="30"/>
    </row>
    <row r="4" spans="2:11" x14ac:dyDescent="0.25">
      <c r="B4" s="313" t="s">
        <v>1</v>
      </c>
      <c r="C4" s="321">
        <v>2019</v>
      </c>
      <c r="D4" s="321"/>
      <c r="E4" s="321"/>
      <c r="F4" s="323">
        <v>2010</v>
      </c>
      <c r="G4" s="323"/>
      <c r="H4" s="323"/>
      <c r="I4" s="321" t="s">
        <v>25</v>
      </c>
      <c r="J4" s="321"/>
      <c r="K4" s="321"/>
    </row>
    <row r="5" spans="2:11" x14ac:dyDescent="0.25">
      <c r="B5" s="325"/>
      <c r="C5" s="322"/>
      <c r="D5" s="322"/>
      <c r="E5" s="322"/>
      <c r="F5" s="324"/>
      <c r="G5" s="324"/>
      <c r="H5" s="324"/>
      <c r="I5" s="322"/>
      <c r="J5" s="322"/>
      <c r="K5" s="322"/>
    </row>
    <row r="6" spans="2:11" x14ac:dyDescent="0.25">
      <c r="B6" s="314"/>
      <c r="C6" s="31" t="s">
        <v>5</v>
      </c>
      <c r="D6" s="31" t="s">
        <v>6</v>
      </c>
      <c r="E6" s="31" t="s">
        <v>7</v>
      </c>
      <c r="F6" s="31" t="s">
        <v>5</v>
      </c>
      <c r="G6" s="31" t="s">
        <v>6</v>
      </c>
      <c r="H6" s="31" t="s">
        <v>7</v>
      </c>
      <c r="I6" s="31" t="s">
        <v>5</v>
      </c>
      <c r="J6" s="31" t="s">
        <v>6</v>
      </c>
      <c r="K6" s="31" t="s">
        <v>7</v>
      </c>
    </row>
    <row r="7" spans="2:11" x14ac:dyDescent="0.25">
      <c r="B7" s="2" t="s">
        <v>8</v>
      </c>
      <c r="C7" s="3">
        <v>732</v>
      </c>
      <c r="D7" s="36">
        <v>20</v>
      </c>
      <c r="E7" s="3">
        <v>1128</v>
      </c>
      <c r="F7" s="36">
        <v>867</v>
      </c>
      <c r="G7" s="3">
        <v>35</v>
      </c>
      <c r="H7" s="37">
        <v>1349</v>
      </c>
      <c r="I7" s="32">
        <v>-15.57</v>
      </c>
      <c r="J7" s="38">
        <v>-42.86</v>
      </c>
      <c r="K7" s="32">
        <v>-16.38</v>
      </c>
    </row>
    <row r="8" spans="2:11" x14ac:dyDescent="0.25">
      <c r="B8" s="2" t="s">
        <v>9</v>
      </c>
      <c r="C8" s="3">
        <v>344</v>
      </c>
      <c r="D8" s="36">
        <v>12</v>
      </c>
      <c r="E8" s="3">
        <v>509</v>
      </c>
      <c r="F8" s="36">
        <v>472</v>
      </c>
      <c r="G8" s="3">
        <v>14</v>
      </c>
      <c r="H8" s="36">
        <v>744</v>
      </c>
      <c r="I8" s="32">
        <v>-27.12</v>
      </c>
      <c r="J8" s="38">
        <v>-14.29</v>
      </c>
      <c r="K8" s="32">
        <v>-31.59</v>
      </c>
    </row>
    <row r="9" spans="2:11" x14ac:dyDescent="0.25">
      <c r="B9" s="2" t="s">
        <v>10</v>
      </c>
      <c r="C9" s="3">
        <v>15401</v>
      </c>
      <c r="D9" s="36">
        <v>193</v>
      </c>
      <c r="E9" s="3">
        <v>20524</v>
      </c>
      <c r="F9" s="37">
        <v>22999</v>
      </c>
      <c r="G9" s="3">
        <v>291</v>
      </c>
      <c r="H9" s="37">
        <v>31055</v>
      </c>
      <c r="I9" s="32">
        <v>-33.04</v>
      </c>
      <c r="J9" s="38">
        <v>-33.68</v>
      </c>
      <c r="K9" s="32">
        <v>-33.909999999999997</v>
      </c>
    </row>
    <row r="10" spans="2:11" x14ac:dyDescent="0.25">
      <c r="B10" s="2" t="s">
        <v>11</v>
      </c>
      <c r="C10" s="3">
        <v>1433</v>
      </c>
      <c r="D10" s="36">
        <v>38</v>
      </c>
      <c r="E10" s="3">
        <v>2225</v>
      </c>
      <c r="F10" s="37">
        <v>2129</v>
      </c>
      <c r="G10" s="3">
        <v>68</v>
      </c>
      <c r="H10" s="37">
        <v>3419</v>
      </c>
      <c r="I10" s="32">
        <v>-32.69</v>
      </c>
      <c r="J10" s="38">
        <v>-44.12</v>
      </c>
      <c r="K10" s="32">
        <v>-34.92</v>
      </c>
    </row>
    <row r="11" spans="2:11" x14ac:dyDescent="0.25">
      <c r="B11" s="2" t="s">
        <v>12</v>
      </c>
      <c r="C11" s="3">
        <v>1000</v>
      </c>
      <c r="D11" s="36">
        <v>32</v>
      </c>
      <c r="E11" s="3">
        <v>1656</v>
      </c>
      <c r="F11" s="37">
        <v>1343</v>
      </c>
      <c r="G11" s="3">
        <v>42</v>
      </c>
      <c r="H11" s="37">
        <v>2365</v>
      </c>
      <c r="I11" s="32">
        <v>-25.54</v>
      </c>
      <c r="J11" s="38">
        <v>-23.81</v>
      </c>
      <c r="K11" s="32">
        <v>-29.98</v>
      </c>
    </row>
    <row r="12" spans="2:11" x14ac:dyDescent="0.25">
      <c r="B12" s="8" t="s">
        <v>13</v>
      </c>
      <c r="C12" s="9">
        <v>18910</v>
      </c>
      <c r="D12" s="9">
        <v>295</v>
      </c>
      <c r="E12" s="9">
        <v>26042</v>
      </c>
      <c r="F12" s="39">
        <v>27810</v>
      </c>
      <c r="G12" s="39">
        <v>450</v>
      </c>
      <c r="H12" s="39">
        <v>38932</v>
      </c>
      <c r="I12" s="40">
        <v>-32</v>
      </c>
      <c r="J12" s="40">
        <v>-34.44</v>
      </c>
      <c r="K12" s="40">
        <v>-33.11</v>
      </c>
    </row>
    <row r="13" spans="2:11" x14ac:dyDescent="0.25">
      <c r="B13" s="12" t="s">
        <v>14</v>
      </c>
      <c r="C13" s="13">
        <v>172183</v>
      </c>
      <c r="D13" s="13">
        <v>3173</v>
      </c>
      <c r="E13" s="13">
        <v>241384</v>
      </c>
      <c r="F13" s="39">
        <v>212997</v>
      </c>
      <c r="G13" s="39">
        <v>4114</v>
      </c>
      <c r="H13" s="39">
        <v>304720</v>
      </c>
      <c r="I13" s="40">
        <v>-19.16</v>
      </c>
      <c r="J13" s="40">
        <v>-22.87</v>
      </c>
      <c r="K13" s="40">
        <v>-20.78</v>
      </c>
    </row>
    <row r="15" spans="2:11" x14ac:dyDescent="0.25">
      <c r="C15" s="34"/>
      <c r="D15" s="34"/>
      <c r="E15" s="34"/>
    </row>
    <row r="16" spans="2:11" x14ac:dyDescent="0.25">
      <c r="C16" s="34"/>
      <c r="D16" s="34"/>
      <c r="E16" s="34"/>
    </row>
    <row r="17" spans="3:5" x14ac:dyDescent="0.25">
      <c r="C17" s="34"/>
      <c r="D17" s="34"/>
      <c r="E17" s="34"/>
    </row>
    <row r="18" spans="3:5" x14ac:dyDescent="0.25">
      <c r="C18" s="34"/>
      <c r="D18" s="34"/>
      <c r="E18" s="34"/>
    </row>
    <row r="19" spans="3:5" x14ac:dyDescent="0.25">
      <c r="C19" s="34"/>
      <c r="D19" s="34"/>
      <c r="E19" s="34"/>
    </row>
    <row r="20" spans="3:5" x14ac:dyDescent="0.25">
      <c r="C20" s="34"/>
      <c r="D20" s="34"/>
      <c r="E20" s="34"/>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9"/>
  <sheetViews>
    <sheetView topLeftCell="A13" workbookViewId="0">
      <selection activeCell="F12" sqref="F12"/>
    </sheetView>
  </sheetViews>
  <sheetFormatPr defaultRowHeight="15" x14ac:dyDescent="0.25"/>
  <cols>
    <col min="2" max="2" width="18.85546875" customWidth="1"/>
    <col min="3" max="3" width="21" customWidth="1"/>
    <col min="4" max="4" width="21.140625" customWidth="1"/>
  </cols>
  <sheetData>
    <row r="5" spans="2:4" x14ac:dyDescent="0.25">
      <c r="B5" s="35" t="s">
        <v>333</v>
      </c>
      <c r="C5" s="65"/>
      <c r="D5" s="65"/>
    </row>
    <row r="6" spans="2:4" x14ac:dyDescent="0.25">
      <c r="B6" s="298" t="s">
        <v>334</v>
      </c>
    </row>
    <row r="7" spans="2:4" x14ac:dyDescent="0.25">
      <c r="B7" s="406" t="s">
        <v>271</v>
      </c>
      <c r="C7" s="328" t="s">
        <v>272</v>
      </c>
      <c r="D7" s="328"/>
    </row>
    <row r="8" spans="2:4" x14ac:dyDescent="0.25">
      <c r="B8" s="406"/>
      <c r="C8" s="232" t="s">
        <v>273</v>
      </c>
      <c r="D8" s="232" t="s">
        <v>274</v>
      </c>
    </row>
    <row r="9" spans="2:4" x14ac:dyDescent="0.25">
      <c r="B9" s="55" t="s">
        <v>275</v>
      </c>
      <c r="C9" s="59">
        <v>186.75222128433848</v>
      </c>
      <c r="D9" s="275">
        <v>1082000631</v>
      </c>
    </row>
    <row r="10" spans="2:4" x14ac:dyDescent="0.25">
      <c r="B10" s="55" t="s">
        <v>276</v>
      </c>
      <c r="C10" s="59">
        <v>195.77080565479082</v>
      </c>
      <c r="D10" s="275">
        <v>378995835</v>
      </c>
    </row>
    <row r="11" spans="2:4" x14ac:dyDescent="0.25">
      <c r="B11" s="55" t="s">
        <v>277</v>
      </c>
      <c r="C11" s="59">
        <v>207.5169721817141</v>
      </c>
      <c r="D11" s="275">
        <v>116189064</v>
      </c>
    </row>
    <row r="12" spans="2:4" x14ac:dyDescent="0.25">
      <c r="B12" s="55" t="s">
        <v>278</v>
      </c>
      <c r="C12" s="59">
        <v>222.53321495260127</v>
      </c>
      <c r="D12" s="275">
        <v>27946500</v>
      </c>
    </row>
    <row r="13" spans="2:4" x14ac:dyDescent="0.25">
      <c r="B13" s="55" t="s">
        <v>279</v>
      </c>
      <c r="C13" s="59">
        <v>223.19114340548103</v>
      </c>
      <c r="D13" s="275">
        <v>1112418249</v>
      </c>
    </row>
    <row r="14" spans="2:4" x14ac:dyDescent="0.25">
      <c r="B14" s="55" t="s">
        <v>280</v>
      </c>
      <c r="C14" s="59">
        <v>228.48495916747831</v>
      </c>
      <c r="D14" s="275">
        <v>373580334</v>
      </c>
    </row>
    <row r="15" spans="2:4" x14ac:dyDescent="0.25">
      <c r="B15" s="55" t="s">
        <v>281</v>
      </c>
      <c r="C15" s="59">
        <v>255.92119392290977</v>
      </c>
      <c r="D15" s="275">
        <v>1112973249</v>
      </c>
    </row>
    <row r="16" spans="2:4" x14ac:dyDescent="0.25">
      <c r="B16" s="55" t="s">
        <v>282</v>
      </c>
      <c r="C16" s="59">
        <v>266.1171734769901</v>
      </c>
      <c r="D16" s="275">
        <v>348260892</v>
      </c>
    </row>
    <row r="17" spans="2:4" x14ac:dyDescent="0.25">
      <c r="B17" s="55" t="s">
        <v>283</v>
      </c>
      <c r="C17" s="59">
        <v>270.17740906769563</v>
      </c>
      <c r="D17" s="275">
        <v>238066824</v>
      </c>
    </row>
    <row r="18" spans="2:4" x14ac:dyDescent="0.25">
      <c r="B18" s="55" t="s">
        <v>284</v>
      </c>
      <c r="C18" s="59">
        <v>272.4989349194359</v>
      </c>
      <c r="D18" s="275">
        <v>330619824</v>
      </c>
    </row>
    <row r="19" spans="2:4" x14ac:dyDescent="0.25">
      <c r="B19" s="55" t="s">
        <v>39</v>
      </c>
      <c r="C19" s="59">
        <v>273.74382772229995</v>
      </c>
      <c r="D19" s="275">
        <v>1100087340</v>
      </c>
    </row>
    <row r="20" spans="2:4" x14ac:dyDescent="0.25">
      <c r="B20" s="55" t="s">
        <v>285</v>
      </c>
      <c r="C20" s="59">
        <v>285.43334726147509</v>
      </c>
      <c r="D20" s="275">
        <v>86754897</v>
      </c>
    </row>
    <row r="21" spans="2:4" x14ac:dyDescent="0.25">
      <c r="B21" s="55" t="s">
        <v>286</v>
      </c>
      <c r="C21" s="59">
        <v>286.73849737135129</v>
      </c>
      <c r="D21" s="275">
        <v>2890975380</v>
      </c>
    </row>
    <row r="22" spans="2:4" x14ac:dyDescent="0.25">
      <c r="B22" s="55" t="s">
        <v>287</v>
      </c>
      <c r="C22" s="59">
        <v>290.77579949848541</v>
      </c>
      <c r="D22" s="275">
        <v>312161778</v>
      </c>
    </row>
    <row r="23" spans="2:4" x14ac:dyDescent="0.25">
      <c r="B23" s="55" t="s">
        <v>288</v>
      </c>
      <c r="C23" s="59">
        <v>295.96190494823588</v>
      </c>
      <c r="D23" s="275">
        <v>1452219660</v>
      </c>
    </row>
    <row r="24" spans="2:4" x14ac:dyDescent="0.25">
      <c r="B24" s="55" t="s">
        <v>13</v>
      </c>
      <c r="C24" s="59">
        <v>298.1601130593686</v>
      </c>
      <c r="D24" s="275">
        <v>1750889508</v>
      </c>
    </row>
    <row r="25" spans="2:4" x14ac:dyDescent="0.25">
      <c r="B25" s="55" t="s">
        <v>289</v>
      </c>
      <c r="C25" s="59">
        <v>346.54472444623616</v>
      </c>
      <c r="D25" s="275">
        <v>527384064</v>
      </c>
    </row>
    <row r="26" spans="2:4" x14ac:dyDescent="0.25">
      <c r="B26" s="55" t="s">
        <v>290</v>
      </c>
      <c r="C26" s="59">
        <v>361.02081404975866</v>
      </c>
      <c r="D26" s="275">
        <v>1345230342</v>
      </c>
    </row>
    <row r="27" spans="2:4" x14ac:dyDescent="0.25">
      <c r="B27" s="55" t="s">
        <v>291</v>
      </c>
      <c r="C27" s="59">
        <v>371.69258603084381</v>
      </c>
      <c r="D27" s="275">
        <v>1658974590</v>
      </c>
    </row>
    <row r="28" spans="2:4" x14ac:dyDescent="0.25">
      <c r="B28" s="55" t="s">
        <v>292</v>
      </c>
      <c r="C28" s="59">
        <v>393.71086639685535</v>
      </c>
      <c r="D28" s="275">
        <v>609024843</v>
      </c>
    </row>
    <row r="29" spans="2:4" x14ac:dyDescent="0.25">
      <c r="B29" s="280" t="s">
        <v>293</v>
      </c>
      <c r="C29" s="281">
        <v>279.5052892070039</v>
      </c>
      <c r="D29" s="282">
        <v>16854753804</v>
      </c>
    </row>
  </sheetData>
  <mergeCells count="2">
    <mergeCell ref="B7:B8"/>
    <mergeCell ref="C7:D7"/>
  </mergeCells>
  <conditionalFormatting sqref="C9:C28">
    <cfRule type="dataBar" priority="2">
      <dataBar>
        <cfvo type="min"/>
        <cfvo type="max"/>
        <color rgb="FF638EC6"/>
      </dataBar>
      <extLst>
        <ext xmlns:x14="http://schemas.microsoft.com/office/spreadsheetml/2009/9/main" uri="{B025F937-C7B1-47D3-B67F-A62EFF666E3E}">
          <x14:id>{EDEDB5A5-8B3C-46C8-B83E-CDFC46ED3CCF}</x14:id>
        </ext>
      </extLst>
    </cfRule>
  </conditionalFormatting>
  <conditionalFormatting sqref="D9:D28">
    <cfRule type="dataBar" priority="1">
      <dataBar>
        <cfvo type="min"/>
        <cfvo type="max"/>
        <color rgb="FFFF555A"/>
      </dataBar>
      <extLst>
        <ext xmlns:x14="http://schemas.microsoft.com/office/spreadsheetml/2009/9/main" uri="{B025F937-C7B1-47D3-B67F-A62EFF666E3E}">
          <x14:id>{D5E9312D-F8BF-4091-ACE8-1E4F923A48D0}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DEDB5A5-8B3C-46C8-B83E-CDFC46ED3CCF}">
            <x14:dataBar minLength="0" maxLength="100" gradient="0">
              <x14:cfvo type="autoMin"/>
              <x14:cfvo type="autoMax"/>
              <x14:negativeFillColor rgb="FFFF0000"/>
              <x14:axisColor rgb="FF000000"/>
            </x14:dataBar>
          </x14:cfRule>
          <xm:sqref>C9:C28</xm:sqref>
        </x14:conditionalFormatting>
        <x14:conditionalFormatting xmlns:xm="http://schemas.microsoft.com/office/excel/2006/main">
          <x14:cfRule type="dataBar" id="{D5E9312D-F8BF-4091-ACE8-1E4F923A48D0}">
            <x14:dataBar minLength="0" maxLength="100" gradient="0">
              <x14:cfvo type="autoMin"/>
              <x14:cfvo type="autoMax"/>
              <x14:negativeFillColor rgb="FFFF0000"/>
              <x14:axisColor rgb="FF000000"/>
            </x14:dataBar>
          </x14:cfRule>
          <xm:sqref>D9:D28</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A6" sqref="A6"/>
    </sheetView>
  </sheetViews>
  <sheetFormatPr defaultRowHeight="11.25" x14ac:dyDescent="0.2"/>
  <cols>
    <col min="1" max="1" width="14.28515625" style="54" customWidth="1"/>
    <col min="2" max="16384" width="9.140625" style="42"/>
  </cols>
  <sheetData>
    <row r="1" spans="1:18" x14ac:dyDescent="0.2">
      <c r="A1" s="53"/>
      <c r="B1" s="222"/>
      <c r="C1" s="222"/>
      <c r="D1" s="222"/>
      <c r="E1" s="222"/>
      <c r="F1" s="222"/>
      <c r="G1" s="222"/>
      <c r="H1" s="222"/>
      <c r="I1" s="222"/>
      <c r="J1" s="222"/>
      <c r="K1" s="222"/>
      <c r="L1" s="222"/>
      <c r="M1" s="222"/>
      <c r="N1" s="222"/>
      <c r="O1" s="222"/>
      <c r="P1" s="222"/>
      <c r="Q1" s="222"/>
      <c r="R1" s="222"/>
    </row>
    <row r="2" spans="1:18" x14ac:dyDescent="0.2">
      <c r="A2" s="53"/>
      <c r="B2" s="222"/>
      <c r="C2" s="222"/>
      <c r="D2" s="222"/>
      <c r="E2" s="222"/>
      <c r="F2" s="222"/>
      <c r="G2" s="222"/>
      <c r="H2" s="222"/>
      <c r="I2" s="222"/>
      <c r="J2" s="222"/>
      <c r="K2" s="222"/>
      <c r="L2" s="222"/>
      <c r="M2" s="222"/>
      <c r="N2" s="222"/>
      <c r="O2" s="222"/>
      <c r="P2" s="222"/>
      <c r="Q2" s="222"/>
      <c r="R2" s="222"/>
    </row>
    <row r="3" spans="1:18" x14ac:dyDescent="0.2">
      <c r="B3" s="222"/>
      <c r="C3" s="222"/>
      <c r="D3" s="222"/>
      <c r="E3" s="222"/>
      <c r="F3" s="222"/>
      <c r="G3" s="222"/>
      <c r="H3" s="222"/>
      <c r="I3" s="222"/>
      <c r="J3" s="222"/>
      <c r="K3" s="222"/>
      <c r="L3" s="222"/>
      <c r="M3" s="222"/>
      <c r="N3" s="222"/>
      <c r="O3" s="222"/>
      <c r="P3" s="222"/>
      <c r="Q3" s="222"/>
      <c r="R3" s="222"/>
    </row>
    <row r="4" spans="1:18" x14ac:dyDescent="0.2">
      <c r="A4" s="41"/>
      <c r="B4" s="222"/>
      <c r="C4" s="222"/>
      <c r="D4" s="222"/>
      <c r="E4" s="222"/>
      <c r="F4" s="222"/>
      <c r="G4" s="222"/>
      <c r="H4" s="222"/>
      <c r="I4" s="222"/>
      <c r="J4" s="222"/>
      <c r="K4" s="222"/>
      <c r="L4" s="222"/>
      <c r="M4" s="222"/>
      <c r="N4" s="222"/>
      <c r="O4" s="222"/>
      <c r="P4" s="222"/>
      <c r="Q4" s="222"/>
      <c r="R4" s="222"/>
    </row>
    <row r="5" spans="1:18" ht="12.75" x14ac:dyDescent="0.2">
      <c r="A5" s="185" t="s">
        <v>335</v>
      </c>
      <c r="B5" s="222"/>
      <c r="C5" s="222"/>
      <c r="D5" s="222"/>
      <c r="E5" s="222"/>
      <c r="F5" s="222"/>
      <c r="G5" s="222"/>
      <c r="H5" s="222"/>
      <c r="I5" s="222"/>
      <c r="J5" s="222"/>
      <c r="K5" s="222"/>
      <c r="L5" s="222"/>
      <c r="M5" s="222"/>
      <c r="N5" s="222"/>
      <c r="O5" s="222"/>
      <c r="P5" s="222"/>
      <c r="Q5" s="222"/>
      <c r="R5" s="222"/>
    </row>
    <row r="6" spans="1:18" ht="13.5" customHeight="1" thickBot="1" x14ac:dyDescent="0.25">
      <c r="A6" s="248" t="s">
        <v>302</v>
      </c>
      <c r="B6" s="248"/>
      <c r="C6" s="222"/>
      <c r="D6" s="222"/>
      <c r="E6" s="222"/>
      <c r="F6" s="222"/>
      <c r="G6" s="222"/>
      <c r="H6" s="222"/>
      <c r="I6" s="222"/>
      <c r="J6" s="222"/>
      <c r="K6" s="222"/>
      <c r="L6" s="222"/>
      <c r="M6" s="222"/>
      <c r="N6" s="222"/>
      <c r="O6" s="222"/>
      <c r="P6" s="222"/>
      <c r="Q6" s="222"/>
      <c r="R6" s="222"/>
    </row>
    <row r="7" spans="1:18" x14ac:dyDescent="0.2">
      <c r="A7" s="407" t="s">
        <v>133</v>
      </c>
      <c r="B7" s="409" t="s">
        <v>173</v>
      </c>
      <c r="C7" s="409"/>
      <c r="D7" s="409"/>
      <c r="E7" s="409"/>
      <c r="F7" s="409"/>
      <c r="G7" s="409"/>
      <c r="H7" s="409"/>
      <c r="I7" s="409"/>
      <c r="J7" s="409"/>
      <c r="K7" s="409"/>
      <c r="L7" s="409"/>
      <c r="M7" s="409"/>
      <c r="N7" s="409"/>
      <c r="O7" s="222"/>
      <c r="P7" s="222"/>
      <c r="Q7" s="222"/>
      <c r="R7" s="222"/>
    </row>
    <row r="8" spans="1:18" ht="13.5" x14ac:dyDescent="0.25">
      <c r="A8" s="408"/>
      <c r="B8" s="322" t="s">
        <v>74</v>
      </c>
      <c r="C8" s="322"/>
      <c r="D8" s="322"/>
      <c r="E8" s="322"/>
      <c r="F8" s="322"/>
      <c r="G8" s="410" t="s">
        <v>75</v>
      </c>
      <c r="H8" s="410"/>
      <c r="I8" s="410"/>
      <c r="J8" s="322" t="s">
        <v>174</v>
      </c>
      <c r="K8" s="322"/>
      <c r="L8" s="322"/>
      <c r="M8" s="322"/>
      <c r="N8" s="322"/>
      <c r="O8" s="222"/>
      <c r="P8" s="222"/>
      <c r="Q8" s="222"/>
      <c r="R8" s="222"/>
    </row>
    <row r="9" spans="1:18" ht="40.5" x14ac:dyDescent="0.25">
      <c r="A9" s="408"/>
      <c r="B9" s="232" t="s">
        <v>175</v>
      </c>
      <c r="C9" s="232" t="s">
        <v>176</v>
      </c>
      <c r="D9" s="232" t="s">
        <v>177</v>
      </c>
      <c r="E9" s="232" t="s">
        <v>178</v>
      </c>
      <c r="F9" s="232" t="s">
        <v>69</v>
      </c>
      <c r="G9" s="232" t="s">
        <v>175</v>
      </c>
      <c r="H9" s="232" t="s">
        <v>177</v>
      </c>
      <c r="I9" s="232" t="s">
        <v>69</v>
      </c>
      <c r="J9" s="232" t="s">
        <v>175</v>
      </c>
      <c r="K9" s="232" t="s">
        <v>176</v>
      </c>
      <c r="L9" s="232" t="s">
        <v>177</v>
      </c>
      <c r="M9" s="232" t="s">
        <v>179</v>
      </c>
      <c r="N9" s="232" t="s">
        <v>69</v>
      </c>
      <c r="O9" s="222"/>
      <c r="P9" s="222"/>
      <c r="Q9" s="222"/>
      <c r="R9" s="222"/>
    </row>
    <row r="10" spans="1:18" ht="13.5" x14ac:dyDescent="0.25">
      <c r="A10" s="233" t="s">
        <v>8</v>
      </c>
      <c r="B10" s="56">
        <v>25</v>
      </c>
      <c r="C10" s="57">
        <v>135</v>
      </c>
      <c r="D10" s="56">
        <v>242</v>
      </c>
      <c r="E10" s="234" t="s">
        <v>57</v>
      </c>
      <c r="F10" s="56">
        <v>402</v>
      </c>
      <c r="G10" s="234">
        <v>14</v>
      </c>
      <c r="H10" s="56" t="s">
        <v>57</v>
      </c>
      <c r="I10" s="57">
        <v>14</v>
      </c>
      <c r="J10" s="56">
        <v>79</v>
      </c>
      <c r="K10" s="234">
        <v>213</v>
      </c>
      <c r="L10" s="233">
        <v>24</v>
      </c>
      <c r="M10" s="56" t="s">
        <v>57</v>
      </c>
      <c r="N10" s="57">
        <v>316</v>
      </c>
      <c r="O10" s="222"/>
      <c r="P10" s="222"/>
      <c r="Q10" s="222"/>
      <c r="R10" s="222"/>
    </row>
    <row r="11" spans="1:18" ht="13.5" x14ac:dyDescent="0.25">
      <c r="A11" s="233" t="s">
        <v>9</v>
      </c>
      <c r="B11" s="56">
        <v>44</v>
      </c>
      <c r="C11" s="57">
        <v>62</v>
      </c>
      <c r="D11" s="56">
        <v>54</v>
      </c>
      <c r="E11" s="234" t="s">
        <v>57</v>
      </c>
      <c r="F11" s="56">
        <v>160</v>
      </c>
      <c r="G11" s="234">
        <v>34</v>
      </c>
      <c r="H11" s="56" t="s">
        <v>57</v>
      </c>
      <c r="I11" s="57">
        <v>34</v>
      </c>
      <c r="J11" s="56">
        <v>47</v>
      </c>
      <c r="K11" s="234">
        <v>91</v>
      </c>
      <c r="L11" s="233">
        <v>12</v>
      </c>
      <c r="M11" s="56" t="s">
        <v>57</v>
      </c>
      <c r="N11" s="57">
        <v>150</v>
      </c>
      <c r="O11" s="222"/>
      <c r="P11" s="222"/>
      <c r="Q11" s="222"/>
      <c r="R11" s="222"/>
    </row>
    <row r="12" spans="1:18" ht="13.5" x14ac:dyDescent="0.25">
      <c r="A12" s="233" t="s">
        <v>10</v>
      </c>
      <c r="B12" s="56">
        <v>90</v>
      </c>
      <c r="C12" s="57">
        <v>630</v>
      </c>
      <c r="D12" s="56">
        <v>12007</v>
      </c>
      <c r="E12" s="234">
        <v>20</v>
      </c>
      <c r="F12" s="56">
        <v>12747</v>
      </c>
      <c r="G12" s="234">
        <v>1024</v>
      </c>
      <c r="H12" s="56">
        <v>4</v>
      </c>
      <c r="I12" s="57">
        <v>1028</v>
      </c>
      <c r="J12" s="56">
        <v>198</v>
      </c>
      <c r="K12" s="234">
        <v>517</v>
      </c>
      <c r="L12" s="233">
        <v>897</v>
      </c>
      <c r="M12" s="56">
        <v>14</v>
      </c>
      <c r="N12" s="57">
        <v>1626</v>
      </c>
      <c r="O12" s="222"/>
      <c r="P12" s="222"/>
      <c r="Q12" s="222"/>
      <c r="R12" s="222"/>
    </row>
    <row r="13" spans="1:18" ht="13.5" x14ac:dyDescent="0.25">
      <c r="A13" s="233" t="s">
        <v>11</v>
      </c>
      <c r="B13" s="56">
        <v>77</v>
      </c>
      <c r="C13" s="57">
        <v>185</v>
      </c>
      <c r="D13" s="56">
        <v>551</v>
      </c>
      <c r="E13" s="234" t="s">
        <v>57</v>
      </c>
      <c r="F13" s="56">
        <v>813</v>
      </c>
      <c r="G13" s="234" t="s">
        <v>57</v>
      </c>
      <c r="H13" s="56" t="s">
        <v>57</v>
      </c>
      <c r="I13" s="57" t="s">
        <v>57</v>
      </c>
      <c r="J13" s="56">
        <v>238</v>
      </c>
      <c r="K13" s="234">
        <v>167</v>
      </c>
      <c r="L13" s="233">
        <v>215</v>
      </c>
      <c r="M13" s="56" t="s">
        <v>57</v>
      </c>
      <c r="N13" s="57">
        <v>620</v>
      </c>
      <c r="O13" s="222"/>
      <c r="P13" s="222"/>
      <c r="Q13" s="222"/>
      <c r="R13" s="222"/>
    </row>
    <row r="14" spans="1:18" ht="13.5" x14ac:dyDescent="0.25">
      <c r="A14" s="233" t="s">
        <v>12</v>
      </c>
      <c r="B14" s="56">
        <v>100</v>
      </c>
      <c r="C14" s="57">
        <v>189</v>
      </c>
      <c r="D14" s="56">
        <v>169</v>
      </c>
      <c r="E14" s="234">
        <v>1</v>
      </c>
      <c r="F14" s="56">
        <v>459</v>
      </c>
      <c r="G14" s="234">
        <v>107</v>
      </c>
      <c r="H14" s="56" t="s">
        <v>57</v>
      </c>
      <c r="I14" s="57">
        <v>107</v>
      </c>
      <c r="J14" s="56">
        <v>88</v>
      </c>
      <c r="K14" s="234">
        <v>254</v>
      </c>
      <c r="L14" s="233">
        <v>91</v>
      </c>
      <c r="M14" s="56">
        <v>1</v>
      </c>
      <c r="N14" s="57">
        <v>434</v>
      </c>
      <c r="O14" s="222"/>
      <c r="P14" s="222"/>
      <c r="Q14" s="222"/>
      <c r="R14" s="222"/>
    </row>
    <row r="15" spans="1:18" ht="13.5" x14ac:dyDescent="0.25">
      <c r="A15" s="51" t="s">
        <v>69</v>
      </c>
      <c r="B15" s="39">
        <v>336</v>
      </c>
      <c r="C15" s="39">
        <v>1201</v>
      </c>
      <c r="D15" s="39">
        <v>13023</v>
      </c>
      <c r="E15" s="39">
        <v>21</v>
      </c>
      <c r="F15" s="39">
        <v>14581</v>
      </c>
      <c r="G15" s="39">
        <v>1179</v>
      </c>
      <c r="H15" s="235">
        <v>4</v>
      </c>
      <c r="I15" s="39">
        <v>1183</v>
      </c>
      <c r="J15" s="39">
        <v>650</v>
      </c>
      <c r="K15" s="39">
        <v>1242</v>
      </c>
      <c r="L15" s="51">
        <v>1239</v>
      </c>
      <c r="M15" s="39">
        <v>15</v>
      </c>
      <c r="N15" s="39">
        <v>3146</v>
      </c>
      <c r="O15" s="222"/>
      <c r="P15" s="222"/>
      <c r="Q15" s="222"/>
      <c r="R15" s="222"/>
    </row>
    <row r="16" spans="1:18" x14ac:dyDescent="0.2">
      <c r="A16" s="236"/>
      <c r="O16" s="222"/>
      <c r="P16" s="222"/>
      <c r="Q16" s="222"/>
      <c r="R16" s="222"/>
    </row>
    <row r="17" spans="1:18" x14ac:dyDescent="0.2">
      <c r="A17" s="231" t="s">
        <v>20</v>
      </c>
      <c r="O17" s="222"/>
      <c r="P17" s="222"/>
      <c r="Q17" s="222"/>
      <c r="R17" s="222"/>
    </row>
    <row r="18" spans="1:18" x14ac:dyDescent="0.2">
      <c r="A18" s="231" t="s">
        <v>180</v>
      </c>
      <c r="O18" s="222"/>
      <c r="P18" s="222"/>
      <c r="Q18" s="222"/>
      <c r="R18" s="222"/>
    </row>
    <row r="19" spans="1:18" x14ac:dyDescent="0.2">
      <c r="A19" s="53"/>
      <c r="B19" s="222"/>
      <c r="C19" s="222"/>
      <c r="D19" s="222"/>
      <c r="E19" s="222"/>
      <c r="F19" s="222"/>
      <c r="G19" s="222"/>
      <c r="H19" s="222"/>
      <c r="I19" s="222"/>
      <c r="J19" s="222"/>
      <c r="K19" s="222"/>
      <c r="L19" s="222"/>
      <c r="M19" s="222"/>
      <c r="N19" s="222"/>
      <c r="O19" s="222"/>
      <c r="P19" s="222"/>
      <c r="Q19" s="222"/>
      <c r="R19" s="222"/>
    </row>
    <row r="20" spans="1:18" x14ac:dyDescent="0.2">
      <c r="A20" s="53"/>
      <c r="B20" s="222"/>
      <c r="C20" s="222"/>
      <c r="D20" s="222"/>
      <c r="E20" s="222"/>
      <c r="F20" s="222"/>
      <c r="G20" s="222"/>
      <c r="H20" s="222"/>
      <c r="I20" s="222"/>
      <c r="J20" s="222"/>
      <c r="K20" s="222"/>
      <c r="L20" s="222"/>
      <c r="M20" s="222"/>
      <c r="N20" s="222"/>
      <c r="O20" s="222"/>
      <c r="P20" s="222"/>
      <c r="Q20" s="222"/>
      <c r="R20" s="222"/>
    </row>
    <row r="21" spans="1:18" x14ac:dyDescent="0.2">
      <c r="B21" s="222"/>
      <c r="C21" s="222"/>
      <c r="D21" s="222"/>
      <c r="E21" s="222"/>
      <c r="F21" s="222"/>
      <c r="G21" s="222"/>
      <c r="H21" s="222"/>
      <c r="I21" s="222"/>
      <c r="J21" s="222"/>
      <c r="K21" s="222"/>
      <c r="L21" s="222"/>
      <c r="M21" s="222"/>
      <c r="N21" s="222"/>
      <c r="O21" s="222"/>
      <c r="P21" s="222"/>
      <c r="Q21" s="222"/>
      <c r="R21" s="222"/>
    </row>
    <row r="22" spans="1:18" x14ac:dyDescent="0.2">
      <c r="A22" s="41"/>
      <c r="B22" s="222"/>
      <c r="C22" s="222"/>
      <c r="D22" s="222"/>
      <c r="E22" s="222"/>
      <c r="F22" s="222"/>
      <c r="G22" s="222"/>
      <c r="H22" s="222"/>
      <c r="I22" s="222"/>
      <c r="J22" s="222"/>
      <c r="K22" s="222"/>
      <c r="L22" s="222"/>
      <c r="M22" s="222"/>
      <c r="N22" s="222"/>
      <c r="O22" s="222"/>
      <c r="P22" s="222"/>
      <c r="Q22" s="222"/>
      <c r="R22" s="222"/>
    </row>
  </sheetData>
  <mergeCells count="5">
    <mergeCell ref="A7:A9"/>
    <mergeCell ref="B7:N7"/>
    <mergeCell ref="B8:F8"/>
    <mergeCell ref="G8:I8"/>
    <mergeCell ref="J8:N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I8" sqref="I8"/>
    </sheetView>
  </sheetViews>
  <sheetFormatPr defaultRowHeight="11.25" x14ac:dyDescent="0.2"/>
  <cols>
    <col min="1" max="1" width="9.140625" style="54"/>
    <col min="2" max="16384" width="9.140625" style="42"/>
  </cols>
  <sheetData>
    <row r="1" spans="1:8" x14ac:dyDescent="0.2">
      <c r="A1" s="53"/>
      <c r="G1" s="222"/>
      <c r="H1" s="222"/>
    </row>
    <row r="2" spans="1:8" x14ac:dyDescent="0.2">
      <c r="G2" s="222"/>
      <c r="H2" s="222"/>
    </row>
    <row r="3" spans="1:8" x14ac:dyDescent="0.2">
      <c r="A3" s="41"/>
      <c r="G3" s="222"/>
      <c r="H3" s="222"/>
    </row>
    <row r="4" spans="1:8" ht="12.75" x14ac:dyDescent="0.2">
      <c r="A4" s="35" t="s">
        <v>336</v>
      </c>
      <c r="G4" s="222"/>
      <c r="H4" s="222"/>
    </row>
    <row r="5" spans="1:8" ht="12.75" x14ac:dyDescent="0.2">
      <c r="A5" s="248" t="s">
        <v>302</v>
      </c>
      <c r="G5" s="222"/>
      <c r="H5" s="222"/>
    </row>
    <row r="6" spans="1:8" ht="40.5" x14ac:dyDescent="0.25">
      <c r="A6" s="283" t="s">
        <v>108</v>
      </c>
      <c r="B6" s="284" t="s">
        <v>175</v>
      </c>
      <c r="C6" s="284" t="s">
        <v>176</v>
      </c>
      <c r="D6" s="284" t="s">
        <v>177</v>
      </c>
      <c r="E6" s="284" t="s">
        <v>179</v>
      </c>
      <c r="F6" s="284" t="s">
        <v>69</v>
      </c>
      <c r="G6" s="222"/>
      <c r="H6" s="222"/>
    </row>
    <row r="7" spans="1:8" ht="13.5" x14ac:dyDescent="0.2">
      <c r="A7" s="285" t="s">
        <v>109</v>
      </c>
      <c r="B7" s="286">
        <v>173</v>
      </c>
      <c r="C7" s="287">
        <v>180</v>
      </c>
      <c r="D7" s="286">
        <v>1148</v>
      </c>
      <c r="E7" s="288">
        <v>3</v>
      </c>
      <c r="F7" s="299">
        <v>1504</v>
      </c>
      <c r="G7" s="222"/>
      <c r="H7" s="222"/>
    </row>
    <row r="8" spans="1:8" ht="13.5" x14ac:dyDescent="0.2">
      <c r="A8" s="285" t="s">
        <v>110</v>
      </c>
      <c r="B8" s="286">
        <v>148</v>
      </c>
      <c r="C8" s="287">
        <v>148</v>
      </c>
      <c r="D8" s="286">
        <v>1019</v>
      </c>
      <c r="E8" s="288">
        <v>1</v>
      </c>
      <c r="F8" s="299">
        <v>1316</v>
      </c>
      <c r="G8" s="222"/>
      <c r="H8" s="222"/>
    </row>
    <row r="9" spans="1:8" ht="13.5" x14ac:dyDescent="0.2">
      <c r="A9" s="285" t="s">
        <v>111</v>
      </c>
      <c r="B9" s="286">
        <v>162</v>
      </c>
      <c r="C9" s="287">
        <v>202</v>
      </c>
      <c r="D9" s="286">
        <v>1222</v>
      </c>
      <c r="E9" s="288" t="s">
        <v>57</v>
      </c>
      <c r="F9" s="299">
        <v>1586</v>
      </c>
      <c r="G9" s="222"/>
      <c r="H9" s="222"/>
    </row>
    <row r="10" spans="1:8" ht="13.5" x14ac:dyDescent="0.2">
      <c r="A10" s="285" t="s">
        <v>112</v>
      </c>
      <c r="B10" s="286">
        <v>189</v>
      </c>
      <c r="C10" s="287">
        <v>180</v>
      </c>
      <c r="D10" s="286">
        <v>1253</v>
      </c>
      <c r="E10" s="288">
        <v>5</v>
      </c>
      <c r="F10" s="299">
        <v>1627</v>
      </c>
      <c r="G10" s="222"/>
      <c r="H10" s="222"/>
    </row>
    <row r="11" spans="1:8" ht="13.5" x14ac:dyDescent="0.2">
      <c r="A11" s="285" t="s">
        <v>113</v>
      </c>
      <c r="B11" s="286">
        <v>177</v>
      </c>
      <c r="C11" s="287">
        <v>207</v>
      </c>
      <c r="D11" s="286">
        <v>1251</v>
      </c>
      <c r="E11" s="288">
        <v>2</v>
      </c>
      <c r="F11" s="299">
        <v>1637</v>
      </c>
      <c r="G11" s="222"/>
      <c r="H11" s="222"/>
    </row>
    <row r="12" spans="1:8" ht="13.5" x14ac:dyDescent="0.2">
      <c r="A12" s="285" t="s">
        <v>114</v>
      </c>
      <c r="B12" s="286">
        <v>195</v>
      </c>
      <c r="C12" s="287">
        <v>234</v>
      </c>
      <c r="D12" s="286">
        <v>1301</v>
      </c>
      <c r="E12" s="288">
        <v>2</v>
      </c>
      <c r="F12" s="299">
        <v>1732</v>
      </c>
      <c r="G12" s="222"/>
      <c r="H12" s="222"/>
    </row>
    <row r="13" spans="1:8" ht="13.5" x14ac:dyDescent="0.2">
      <c r="A13" s="285" t="s">
        <v>115</v>
      </c>
      <c r="B13" s="286">
        <v>212</v>
      </c>
      <c r="C13" s="287">
        <v>260</v>
      </c>
      <c r="D13" s="286">
        <v>1278</v>
      </c>
      <c r="E13" s="288">
        <v>2</v>
      </c>
      <c r="F13" s="299">
        <v>1752</v>
      </c>
      <c r="G13" s="222"/>
      <c r="H13" s="222"/>
    </row>
    <row r="14" spans="1:8" ht="13.5" x14ac:dyDescent="0.2">
      <c r="A14" s="285" t="s">
        <v>116</v>
      </c>
      <c r="B14" s="286">
        <v>149</v>
      </c>
      <c r="C14" s="287">
        <v>229</v>
      </c>
      <c r="D14" s="286">
        <v>857</v>
      </c>
      <c r="E14" s="288">
        <v>3</v>
      </c>
      <c r="F14" s="299">
        <v>1238</v>
      </c>
      <c r="G14" s="222"/>
      <c r="H14" s="222"/>
    </row>
    <row r="15" spans="1:8" ht="13.5" x14ac:dyDescent="0.2">
      <c r="A15" s="285" t="s">
        <v>117</v>
      </c>
      <c r="B15" s="286">
        <v>180</v>
      </c>
      <c r="C15" s="287">
        <v>193</v>
      </c>
      <c r="D15" s="286">
        <v>1202</v>
      </c>
      <c r="E15" s="288">
        <v>3</v>
      </c>
      <c r="F15" s="299">
        <v>1578</v>
      </c>
      <c r="G15" s="222"/>
      <c r="H15" s="222"/>
    </row>
    <row r="16" spans="1:8" ht="13.5" x14ac:dyDescent="0.2">
      <c r="A16" s="285" t="s">
        <v>118</v>
      </c>
      <c r="B16" s="286">
        <v>186</v>
      </c>
      <c r="C16" s="287">
        <v>190</v>
      </c>
      <c r="D16" s="286">
        <v>1313</v>
      </c>
      <c r="E16" s="288">
        <v>1</v>
      </c>
      <c r="F16" s="299">
        <v>1690</v>
      </c>
      <c r="G16" s="222"/>
      <c r="H16" s="222"/>
    </row>
    <row r="17" spans="1:8" ht="13.5" x14ac:dyDescent="0.2">
      <c r="A17" s="285" t="s">
        <v>119</v>
      </c>
      <c r="B17" s="286">
        <v>202</v>
      </c>
      <c r="C17" s="287">
        <v>221</v>
      </c>
      <c r="D17" s="286">
        <v>1287</v>
      </c>
      <c r="E17" s="288">
        <v>7</v>
      </c>
      <c r="F17" s="299">
        <v>1717</v>
      </c>
      <c r="G17" s="222"/>
      <c r="H17" s="222"/>
    </row>
    <row r="18" spans="1:8" ht="13.5" x14ac:dyDescent="0.2">
      <c r="A18" s="285" t="s">
        <v>120</v>
      </c>
      <c r="B18" s="286">
        <v>192</v>
      </c>
      <c r="C18" s="287">
        <v>199</v>
      </c>
      <c r="D18" s="286">
        <v>1135</v>
      </c>
      <c r="E18" s="288">
        <v>7</v>
      </c>
      <c r="F18" s="299">
        <v>1533</v>
      </c>
      <c r="G18" s="222"/>
      <c r="H18" s="222"/>
    </row>
    <row r="19" spans="1:8" ht="13.5" x14ac:dyDescent="0.25">
      <c r="A19" s="51" t="s">
        <v>30</v>
      </c>
      <c r="B19" s="76">
        <v>2165</v>
      </c>
      <c r="C19" s="76">
        <v>2443</v>
      </c>
      <c r="D19" s="76">
        <v>14266</v>
      </c>
      <c r="E19" s="76">
        <v>36</v>
      </c>
      <c r="F19" s="76">
        <v>18910</v>
      </c>
      <c r="G19" s="222"/>
      <c r="H19" s="222"/>
    </row>
    <row r="20" spans="1:8" x14ac:dyDescent="0.2">
      <c r="A20" s="53"/>
      <c r="F20" s="53"/>
      <c r="G20" s="222"/>
      <c r="H20" s="222"/>
    </row>
    <row r="21" spans="1:8" x14ac:dyDescent="0.2">
      <c r="A21" s="231" t="s">
        <v>20</v>
      </c>
      <c r="F21" s="231"/>
      <c r="G21" s="222"/>
      <c r="H21" s="222"/>
    </row>
    <row r="22" spans="1:8" x14ac:dyDescent="0.2">
      <c r="A22" s="53"/>
      <c r="G22" s="222"/>
      <c r="H22" s="22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G8" sqref="G8"/>
    </sheetView>
  </sheetViews>
  <sheetFormatPr defaultRowHeight="11.25" x14ac:dyDescent="0.2"/>
  <cols>
    <col min="1" max="1" width="9.140625" style="54"/>
    <col min="2" max="16384" width="9.140625" style="42"/>
  </cols>
  <sheetData>
    <row r="1" spans="1:8" x14ac:dyDescent="0.2">
      <c r="A1" s="41"/>
      <c r="B1" s="222"/>
      <c r="C1" s="222"/>
      <c r="D1" s="222"/>
      <c r="E1" s="222"/>
      <c r="F1" s="222"/>
      <c r="G1" s="222"/>
      <c r="H1" s="222"/>
    </row>
    <row r="2" spans="1:8" ht="12.75" x14ac:dyDescent="0.2">
      <c r="A2" s="35" t="s">
        <v>337</v>
      </c>
      <c r="F2" s="35"/>
      <c r="G2" s="222"/>
      <c r="H2" s="222"/>
    </row>
    <row r="3" spans="1:8" ht="12.75" x14ac:dyDescent="0.2">
      <c r="A3" s="248" t="s">
        <v>302</v>
      </c>
      <c r="F3" s="41"/>
      <c r="G3" s="222"/>
      <c r="H3" s="222"/>
    </row>
    <row r="4" spans="1:8" ht="54" x14ac:dyDescent="0.25">
      <c r="A4" s="289" t="s">
        <v>121</v>
      </c>
      <c r="B4" s="232" t="s">
        <v>175</v>
      </c>
      <c r="C4" s="232" t="s">
        <v>176</v>
      </c>
      <c r="D4" s="232" t="s">
        <v>177</v>
      </c>
      <c r="E4" s="232" t="s">
        <v>179</v>
      </c>
      <c r="F4" s="294" t="s">
        <v>69</v>
      </c>
      <c r="G4" s="222"/>
      <c r="H4" s="222"/>
    </row>
    <row r="5" spans="1:8" ht="13.5" x14ac:dyDescent="0.25">
      <c r="A5" s="154" t="s">
        <v>122</v>
      </c>
      <c r="B5" s="56">
        <v>363</v>
      </c>
      <c r="C5" s="290">
        <v>329</v>
      </c>
      <c r="D5" s="56">
        <v>2207</v>
      </c>
      <c r="E5" s="57">
        <v>12</v>
      </c>
      <c r="F5" s="56">
        <v>2911</v>
      </c>
      <c r="G5" s="222"/>
      <c r="H5" s="222"/>
    </row>
    <row r="6" spans="1:8" ht="13.5" x14ac:dyDescent="0.25">
      <c r="A6" s="154" t="s">
        <v>123</v>
      </c>
      <c r="B6" s="56">
        <v>305</v>
      </c>
      <c r="C6" s="290">
        <v>354</v>
      </c>
      <c r="D6" s="56">
        <v>2233</v>
      </c>
      <c r="E6" s="57">
        <v>6</v>
      </c>
      <c r="F6" s="56">
        <v>2898</v>
      </c>
      <c r="G6" s="222"/>
      <c r="H6" s="222"/>
    </row>
    <row r="7" spans="1:8" ht="13.5" x14ac:dyDescent="0.25">
      <c r="A7" s="154" t="s">
        <v>124</v>
      </c>
      <c r="B7" s="56">
        <v>281</v>
      </c>
      <c r="C7" s="290">
        <v>299</v>
      </c>
      <c r="D7" s="56">
        <v>2207</v>
      </c>
      <c r="E7" s="57">
        <v>3</v>
      </c>
      <c r="F7" s="56">
        <v>2790</v>
      </c>
      <c r="G7" s="222"/>
      <c r="H7" s="222"/>
    </row>
    <row r="8" spans="1:8" ht="13.5" x14ac:dyDescent="0.25">
      <c r="A8" s="154" t="s">
        <v>125</v>
      </c>
      <c r="B8" s="56">
        <v>317</v>
      </c>
      <c r="C8" s="290">
        <v>340</v>
      </c>
      <c r="D8" s="56">
        <v>2285</v>
      </c>
      <c r="E8" s="57">
        <v>2</v>
      </c>
      <c r="F8" s="56">
        <v>2944</v>
      </c>
      <c r="G8" s="222"/>
      <c r="H8" s="222"/>
    </row>
    <row r="9" spans="1:8" ht="13.5" x14ac:dyDescent="0.25">
      <c r="A9" s="154" t="s">
        <v>126</v>
      </c>
      <c r="B9" s="56">
        <v>330</v>
      </c>
      <c r="C9" s="290">
        <v>367</v>
      </c>
      <c r="D9" s="56">
        <v>2248</v>
      </c>
      <c r="E9" s="57">
        <v>7</v>
      </c>
      <c r="F9" s="56">
        <v>2952</v>
      </c>
      <c r="G9" s="222"/>
      <c r="H9" s="222"/>
    </row>
    <row r="10" spans="1:8" ht="13.5" x14ac:dyDescent="0.25">
      <c r="A10" s="154" t="s">
        <v>127</v>
      </c>
      <c r="B10" s="56">
        <v>298</v>
      </c>
      <c r="C10" s="290">
        <v>390</v>
      </c>
      <c r="D10" s="56">
        <v>1749</v>
      </c>
      <c r="E10" s="57">
        <v>5</v>
      </c>
      <c r="F10" s="56">
        <v>2442</v>
      </c>
      <c r="G10" s="222"/>
      <c r="H10" s="222"/>
    </row>
    <row r="11" spans="1:8" ht="13.5" x14ac:dyDescent="0.25">
      <c r="A11" s="154" t="s">
        <v>128</v>
      </c>
      <c r="B11" s="56">
        <v>271</v>
      </c>
      <c r="C11" s="290">
        <v>364</v>
      </c>
      <c r="D11" s="56">
        <v>1337</v>
      </c>
      <c r="E11" s="57">
        <v>1</v>
      </c>
      <c r="F11" s="56">
        <v>1973</v>
      </c>
      <c r="G11" s="222"/>
      <c r="H11" s="222"/>
    </row>
    <row r="12" spans="1:8" ht="13.5" x14ac:dyDescent="0.25">
      <c r="A12" s="51" t="s">
        <v>69</v>
      </c>
      <c r="B12" s="39">
        <v>2165</v>
      </c>
      <c r="C12" s="39">
        <v>2443</v>
      </c>
      <c r="D12" s="39">
        <v>14266</v>
      </c>
      <c r="E12" s="39">
        <v>36</v>
      </c>
      <c r="F12" s="51">
        <v>18910</v>
      </c>
      <c r="G12" s="222"/>
      <c r="H12" s="222"/>
    </row>
    <row r="13" spans="1:8" x14ac:dyDescent="0.2">
      <c r="A13" s="53"/>
      <c r="F13" s="53"/>
      <c r="G13" s="222"/>
      <c r="H13" s="222"/>
    </row>
    <row r="14" spans="1:8" x14ac:dyDescent="0.2">
      <c r="A14" s="291" t="s">
        <v>20</v>
      </c>
      <c r="F14" s="291"/>
      <c r="G14" s="222"/>
      <c r="H14" s="222"/>
    </row>
    <row r="15" spans="1:8" x14ac:dyDescent="0.2">
      <c r="A15" s="53"/>
      <c r="B15" s="222"/>
      <c r="C15" s="222"/>
      <c r="D15" s="222"/>
      <c r="E15" s="222"/>
      <c r="F15" s="222"/>
      <c r="G15" s="222"/>
      <c r="H15" s="22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2"/>
  <sheetViews>
    <sheetView tabSelected="1" topLeftCell="A15" workbookViewId="0">
      <selection activeCell="G26" sqref="G26"/>
    </sheetView>
  </sheetViews>
  <sheetFormatPr defaultRowHeight="15" x14ac:dyDescent="0.25"/>
  <sheetData>
    <row r="3" spans="1:6" x14ac:dyDescent="0.25">
      <c r="A3" s="35" t="s">
        <v>338</v>
      </c>
      <c r="B3" s="152"/>
      <c r="C3" s="152"/>
      <c r="D3" s="152"/>
      <c r="E3" s="153"/>
    </row>
    <row r="4" spans="1:6" x14ac:dyDescent="0.25">
      <c r="A4" s="292" t="s">
        <v>267</v>
      </c>
      <c r="B4" s="293"/>
      <c r="C4" s="293"/>
      <c r="D4" s="293"/>
      <c r="E4" s="293"/>
    </row>
    <row r="5" spans="1:6" ht="15" customHeight="1" x14ac:dyDescent="0.25">
      <c r="A5" s="413" t="s">
        <v>130</v>
      </c>
      <c r="B5" s="414" t="s">
        <v>294</v>
      </c>
      <c r="C5" s="414" t="s">
        <v>295</v>
      </c>
      <c r="D5" s="414" t="s">
        <v>296</v>
      </c>
      <c r="E5" s="414" t="s">
        <v>297</v>
      </c>
      <c r="F5" s="411" t="s">
        <v>69</v>
      </c>
    </row>
    <row r="6" spans="1:6" x14ac:dyDescent="0.25">
      <c r="A6" s="413"/>
      <c r="B6" s="415" t="s">
        <v>298</v>
      </c>
      <c r="C6" s="415"/>
      <c r="D6" s="415" t="s">
        <v>299</v>
      </c>
      <c r="E6" s="415" t="s">
        <v>300</v>
      </c>
      <c r="F6" s="412"/>
    </row>
    <row r="7" spans="1:6" x14ac:dyDescent="0.25">
      <c r="A7" s="55">
        <v>1</v>
      </c>
      <c r="B7" s="300">
        <v>70</v>
      </c>
      <c r="C7" s="300">
        <v>52</v>
      </c>
      <c r="D7" s="300">
        <v>267</v>
      </c>
      <c r="E7" s="300" t="s">
        <v>57</v>
      </c>
      <c r="F7" s="300">
        <v>389</v>
      </c>
    </row>
    <row r="8" spans="1:6" x14ac:dyDescent="0.25">
      <c r="A8" s="55">
        <v>2</v>
      </c>
      <c r="B8" s="300">
        <v>36</v>
      </c>
      <c r="C8" s="300">
        <v>52</v>
      </c>
      <c r="D8" s="300">
        <v>209</v>
      </c>
      <c r="E8" s="300" t="s">
        <v>57</v>
      </c>
      <c r="F8" s="300">
        <v>297</v>
      </c>
    </row>
    <row r="9" spans="1:6" x14ac:dyDescent="0.25">
      <c r="A9" s="55">
        <v>3</v>
      </c>
      <c r="B9" s="300">
        <v>34</v>
      </c>
      <c r="C9" s="300">
        <v>46</v>
      </c>
      <c r="D9" s="300">
        <v>162</v>
      </c>
      <c r="E9" s="300" t="s">
        <v>57</v>
      </c>
      <c r="F9" s="300">
        <v>242</v>
      </c>
    </row>
    <row r="10" spans="1:6" x14ac:dyDescent="0.25">
      <c r="A10" s="55">
        <v>4</v>
      </c>
      <c r="B10" s="300">
        <v>27</v>
      </c>
      <c r="C10" s="300">
        <v>31</v>
      </c>
      <c r="D10" s="300">
        <v>125</v>
      </c>
      <c r="E10" s="300" t="s">
        <v>57</v>
      </c>
      <c r="F10" s="300">
        <v>183</v>
      </c>
    </row>
    <row r="11" spans="1:6" x14ac:dyDescent="0.25">
      <c r="A11" s="55">
        <v>5</v>
      </c>
      <c r="B11" s="300">
        <v>36</v>
      </c>
      <c r="C11" s="300">
        <v>32</v>
      </c>
      <c r="D11" s="300">
        <v>98</v>
      </c>
      <c r="E11" s="300" t="s">
        <v>57</v>
      </c>
      <c r="F11" s="300">
        <v>166</v>
      </c>
    </row>
    <row r="12" spans="1:6" x14ac:dyDescent="0.25">
      <c r="A12" s="55">
        <v>6</v>
      </c>
      <c r="B12" s="300">
        <v>56</v>
      </c>
      <c r="C12" s="300">
        <v>70</v>
      </c>
      <c r="D12" s="300">
        <v>131</v>
      </c>
      <c r="E12" s="300" t="s">
        <v>57</v>
      </c>
      <c r="F12" s="300">
        <v>257</v>
      </c>
    </row>
    <row r="13" spans="1:6" x14ac:dyDescent="0.25">
      <c r="A13" s="55">
        <v>7</v>
      </c>
      <c r="B13" s="300">
        <v>77</v>
      </c>
      <c r="C13" s="300">
        <v>79</v>
      </c>
      <c r="D13" s="300">
        <v>264</v>
      </c>
      <c r="E13" s="300" t="s">
        <v>57</v>
      </c>
      <c r="F13" s="300">
        <v>420</v>
      </c>
    </row>
    <row r="14" spans="1:6" x14ac:dyDescent="0.25">
      <c r="A14" s="55">
        <v>8</v>
      </c>
      <c r="B14" s="300">
        <v>104</v>
      </c>
      <c r="C14" s="300">
        <v>114</v>
      </c>
      <c r="D14" s="300">
        <v>654</v>
      </c>
      <c r="E14" s="300">
        <v>1</v>
      </c>
      <c r="F14" s="300">
        <v>873</v>
      </c>
    </row>
    <row r="15" spans="1:6" x14ac:dyDescent="0.25">
      <c r="A15" s="55">
        <v>9</v>
      </c>
      <c r="B15" s="300">
        <v>137</v>
      </c>
      <c r="C15" s="300">
        <v>95</v>
      </c>
      <c r="D15" s="300">
        <v>1082</v>
      </c>
      <c r="E15" s="300">
        <v>4</v>
      </c>
      <c r="F15" s="302">
        <v>1318</v>
      </c>
    </row>
    <row r="16" spans="1:6" x14ac:dyDescent="0.25">
      <c r="A16" s="55">
        <v>10</v>
      </c>
      <c r="B16" s="300">
        <v>124</v>
      </c>
      <c r="C16" s="300">
        <v>105</v>
      </c>
      <c r="D16" s="300">
        <v>956</v>
      </c>
      <c r="E16" s="300">
        <v>4</v>
      </c>
      <c r="F16" s="302">
        <v>1189</v>
      </c>
    </row>
    <row r="17" spans="1:6" x14ac:dyDescent="0.25">
      <c r="A17" s="55">
        <v>11</v>
      </c>
      <c r="B17" s="300">
        <v>97</v>
      </c>
      <c r="C17" s="300">
        <v>113</v>
      </c>
      <c r="D17" s="300">
        <v>907</v>
      </c>
      <c r="E17" s="300">
        <v>1</v>
      </c>
      <c r="F17" s="302">
        <v>1118</v>
      </c>
    </row>
    <row r="18" spans="1:6" x14ac:dyDescent="0.25">
      <c r="A18" s="55">
        <v>12</v>
      </c>
      <c r="B18" s="300">
        <v>98</v>
      </c>
      <c r="C18" s="300">
        <v>96</v>
      </c>
      <c r="D18" s="300">
        <v>955</v>
      </c>
      <c r="E18" s="300">
        <v>2</v>
      </c>
      <c r="F18" s="302">
        <v>1151</v>
      </c>
    </row>
    <row r="19" spans="1:6" x14ac:dyDescent="0.25">
      <c r="A19" s="55">
        <v>13</v>
      </c>
      <c r="B19" s="300">
        <v>118</v>
      </c>
      <c r="C19" s="300">
        <v>138</v>
      </c>
      <c r="D19" s="300">
        <v>869</v>
      </c>
      <c r="E19" s="300">
        <v>4</v>
      </c>
      <c r="F19" s="302">
        <v>1129</v>
      </c>
    </row>
    <row r="20" spans="1:6" x14ac:dyDescent="0.25">
      <c r="A20" s="55">
        <v>14</v>
      </c>
      <c r="B20" s="300">
        <v>118</v>
      </c>
      <c r="C20" s="300">
        <v>121</v>
      </c>
      <c r="D20" s="300">
        <v>826</v>
      </c>
      <c r="E20" s="300">
        <v>2</v>
      </c>
      <c r="F20" s="302">
        <v>1067</v>
      </c>
    </row>
    <row r="21" spans="1:6" x14ac:dyDescent="0.25">
      <c r="A21" s="55">
        <v>15</v>
      </c>
      <c r="B21" s="300">
        <v>104</v>
      </c>
      <c r="C21" s="300">
        <v>124</v>
      </c>
      <c r="D21" s="300">
        <v>894</v>
      </c>
      <c r="E21" s="300">
        <v>3</v>
      </c>
      <c r="F21" s="302">
        <v>1125</v>
      </c>
    </row>
    <row r="22" spans="1:6" x14ac:dyDescent="0.25">
      <c r="A22" s="55">
        <v>16</v>
      </c>
      <c r="B22" s="300">
        <v>106</v>
      </c>
      <c r="C22" s="300">
        <v>106</v>
      </c>
      <c r="D22" s="300">
        <v>822</v>
      </c>
      <c r="E22" s="300">
        <v>6</v>
      </c>
      <c r="F22" s="302">
        <v>1040</v>
      </c>
    </row>
    <row r="23" spans="1:6" x14ac:dyDescent="0.25">
      <c r="A23" s="55">
        <v>17</v>
      </c>
      <c r="B23" s="300">
        <v>127</v>
      </c>
      <c r="C23" s="300">
        <v>134</v>
      </c>
      <c r="D23" s="300">
        <v>937</v>
      </c>
      <c r="E23" s="300">
        <v>1</v>
      </c>
      <c r="F23" s="302">
        <v>1199</v>
      </c>
    </row>
    <row r="24" spans="1:6" x14ac:dyDescent="0.25">
      <c r="A24" s="55">
        <v>18</v>
      </c>
      <c r="B24" s="300">
        <v>158</v>
      </c>
      <c r="C24" s="300">
        <v>203</v>
      </c>
      <c r="D24" s="302">
        <v>1074</v>
      </c>
      <c r="E24" s="300">
        <v>5</v>
      </c>
      <c r="F24" s="302">
        <v>1440</v>
      </c>
    </row>
    <row r="25" spans="1:6" x14ac:dyDescent="0.25">
      <c r="A25" s="55">
        <v>19</v>
      </c>
      <c r="B25" s="300">
        <v>132</v>
      </c>
      <c r="C25" s="300">
        <v>182</v>
      </c>
      <c r="D25" s="300">
        <v>900</v>
      </c>
      <c r="E25" s="300">
        <v>1</v>
      </c>
      <c r="F25" s="302">
        <v>1215</v>
      </c>
    </row>
    <row r="26" spans="1:6" x14ac:dyDescent="0.25">
      <c r="A26" s="55">
        <v>20</v>
      </c>
      <c r="B26" s="300">
        <v>134</v>
      </c>
      <c r="C26" s="300">
        <v>184</v>
      </c>
      <c r="D26" s="300">
        <v>759</v>
      </c>
      <c r="E26" s="300" t="s">
        <v>57</v>
      </c>
      <c r="F26" s="302">
        <v>1077</v>
      </c>
    </row>
    <row r="27" spans="1:6" x14ac:dyDescent="0.25">
      <c r="A27" s="55">
        <v>21</v>
      </c>
      <c r="B27" s="300">
        <v>112</v>
      </c>
      <c r="C27" s="300">
        <v>121</v>
      </c>
      <c r="D27" s="300">
        <v>508</v>
      </c>
      <c r="E27" s="300" t="s">
        <v>57</v>
      </c>
      <c r="F27" s="302">
        <v>741</v>
      </c>
    </row>
    <row r="28" spans="1:6" x14ac:dyDescent="0.25">
      <c r="A28" s="55">
        <v>22</v>
      </c>
      <c r="B28" s="300">
        <v>71</v>
      </c>
      <c r="C28" s="300">
        <v>103</v>
      </c>
      <c r="D28" s="300">
        <v>339</v>
      </c>
      <c r="E28" s="300" t="s">
        <v>57</v>
      </c>
      <c r="F28" s="302">
        <v>513</v>
      </c>
    </row>
    <row r="29" spans="1:6" x14ac:dyDescent="0.25">
      <c r="A29" s="55">
        <v>23</v>
      </c>
      <c r="B29" s="300">
        <v>52</v>
      </c>
      <c r="C29" s="300">
        <v>71</v>
      </c>
      <c r="D29" s="300">
        <v>282</v>
      </c>
      <c r="E29" s="300" t="s">
        <v>57</v>
      </c>
      <c r="F29" s="302">
        <v>405</v>
      </c>
    </row>
    <row r="30" spans="1:6" x14ac:dyDescent="0.25">
      <c r="A30" s="55">
        <v>24</v>
      </c>
      <c r="B30" s="300">
        <v>37</v>
      </c>
      <c r="C30" s="300">
        <v>71</v>
      </c>
      <c r="D30" s="300">
        <v>245</v>
      </c>
      <c r="E30" s="300" t="s">
        <v>57</v>
      </c>
      <c r="F30" s="302">
        <v>353</v>
      </c>
    </row>
    <row r="31" spans="1:6" x14ac:dyDescent="0.25">
      <c r="A31" s="303" t="s">
        <v>131</v>
      </c>
      <c r="B31" s="301" t="s">
        <v>57</v>
      </c>
      <c r="C31" s="301" t="s">
        <v>57</v>
      </c>
      <c r="D31" s="301">
        <v>1</v>
      </c>
      <c r="E31" s="301">
        <v>2</v>
      </c>
      <c r="F31" s="302">
        <v>3</v>
      </c>
    </row>
    <row r="32" spans="1:6" x14ac:dyDescent="0.25">
      <c r="A32" s="51" t="s">
        <v>69</v>
      </c>
      <c r="B32" s="76">
        <v>2165</v>
      </c>
      <c r="C32" s="76">
        <v>2443</v>
      </c>
      <c r="D32" s="76">
        <v>14266</v>
      </c>
      <c r="E32" s="51">
        <v>36</v>
      </c>
      <c r="F32" s="76">
        <v>18910</v>
      </c>
    </row>
  </sheetData>
  <mergeCells count="6">
    <mergeCell ref="F5:F6"/>
    <mergeCell ref="A5:A6"/>
    <mergeCell ref="B5:B6"/>
    <mergeCell ref="C5:C6"/>
    <mergeCell ref="D5:D6"/>
    <mergeCell ref="E5: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workbookViewId="0">
      <selection activeCell="A5" sqref="A5:F5"/>
    </sheetView>
  </sheetViews>
  <sheetFormatPr defaultRowHeight="11.25" x14ac:dyDescent="0.2"/>
  <cols>
    <col min="1" max="1" width="9.140625" style="20"/>
    <col min="2" max="5" width="11.28515625" style="21" customWidth="1"/>
    <col min="6" max="16384" width="9.140625" style="22"/>
  </cols>
  <sheetData>
    <row r="2" spans="1:11" ht="15" customHeight="1" x14ac:dyDescent="0.25">
      <c r="F2" s="18"/>
      <c r="G2" s="18"/>
      <c r="H2" s="18"/>
    </row>
    <row r="5" spans="1:11" ht="12.75" x14ac:dyDescent="0.2">
      <c r="A5" s="326" t="s">
        <v>306</v>
      </c>
      <c r="B5" s="326"/>
      <c r="C5" s="326"/>
      <c r="D5" s="326"/>
      <c r="E5" s="326"/>
      <c r="F5" s="326"/>
    </row>
    <row r="6" spans="1:11" ht="12.75" x14ac:dyDescent="0.2">
      <c r="A6" s="327" t="s">
        <v>15</v>
      </c>
      <c r="B6" s="327"/>
      <c r="C6" s="327"/>
      <c r="D6" s="327"/>
      <c r="E6" s="327"/>
    </row>
    <row r="7" spans="1:11" x14ac:dyDescent="0.2">
      <c r="A7" s="318" t="s">
        <v>1</v>
      </c>
      <c r="B7" s="328">
        <v>2019</v>
      </c>
      <c r="C7" s="328">
        <v>2017</v>
      </c>
      <c r="D7" s="329">
        <v>2018</v>
      </c>
      <c r="E7" s="329">
        <v>2016</v>
      </c>
    </row>
    <row r="8" spans="1:11" x14ac:dyDescent="0.2">
      <c r="A8" s="319"/>
      <c r="B8" s="328" t="s">
        <v>16</v>
      </c>
      <c r="C8" s="328" t="s">
        <v>17</v>
      </c>
      <c r="D8" s="329" t="s">
        <v>16</v>
      </c>
      <c r="E8" s="329" t="s">
        <v>17</v>
      </c>
    </row>
    <row r="9" spans="1:11" ht="27" x14ac:dyDescent="0.25">
      <c r="A9" s="320"/>
      <c r="B9" s="23" t="s">
        <v>18</v>
      </c>
      <c r="C9" s="23" t="s">
        <v>19</v>
      </c>
      <c r="D9" s="23" t="s">
        <v>18</v>
      </c>
      <c r="E9" s="23" t="s">
        <v>19</v>
      </c>
    </row>
    <row r="10" spans="1:11" ht="13.5" x14ac:dyDescent="0.2">
      <c r="A10" s="2" t="s">
        <v>8</v>
      </c>
      <c r="B10" s="24">
        <v>2.73</v>
      </c>
      <c r="C10" s="25">
        <v>1.74</v>
      </c>
      <c r="D10" s="26">
        <v>2.8</v>
      </c>
      <c r="E10" s="27">
        <v>1.85</v>
      </c>
      <c r="H10" s="28"/>
      <c r="I10" s="28"/>
      <c r="J10" s="28"/>
      <c r="K10" s="28"/>
    </row>
    <row r="11" spans="1:11" ht="13.5" x14ac:dyDescent="0.2">
      <c r="A11" s="2" t="s">
        <v>9</v>
      </c>
      <c r="B11" s="24">
        <v>3.49</v>
      </c>
      <c r="C11" s="25">
        <v>2.2999999999999998</v>
      </c>
      <c r="D11" s="26">
        <v>4.1100000000000003</v>
      </c>
      <c r="E11" s="27">
        <v>2.67</v>
      </c>
      <c r="H11" s="28"/>
      <c r="I11" s="28"/>
      <c r="J11" s="28"/>
      <c r="K11" s="28"/>
    </row>
    <row r="12" spans="1:11" ht="13.5" x14ac:dyDescent="0.2">
      <c r="A12" s="2" t="s">
        <v>10</v>
      </c>
      <c r="B12" s="24">
        <v>1.25</v>
      </c>
      <c r="C12" s="25">
        <v>0.93</v>
      </c>
      <c r="D12" s="26">
        <v>1.41</v>
      </c>
      <c r="E12" s="27">
        <v>1.05</v>
      </c>
      <c r="H12" s="28"/>
      <c r="I12" s="28"/>
      <c r="J12" s="28"/>
      <c r="K12" s="28"/>
    </row>
    <row r="13" spans="1:11" ht="13.5" x14ac:dyDescent="0.2">
      <c r="A13" s="2" t="s">
        <v>11</v>
      </c>
      <c r="B13" s="24">
        <v>2.65</v>
      </c>
      <c r="C13" s="25">
        <v>1.68</v>
      </c>
      <c r="D13" s="26">
        <v>3.57</v>
      </c>
      <c r="E13" s="27">
        <v>2.27</v>
      </c>
      <c r="H13" s="28"/>
      <c r="I13" s="28"/>
      <c r="J13" s="28"/>
      <c r="K13" s="28"/>
    </row>
    <row r="14" spans="1:11" ht="13.5" x14ac:dyDescent="0.2">
      <c r="A14" s="2" t="s">
        <v>12</v>
      </c>
      <c r="B14" s="24">
        <v>3.2</v>
      </c>
      <c r="C14" s="25">
        <v>1.9</v>
      </c>
      <c r="D14" s="26">
        <v>4.1399999999999997</v>
      </c>
      <c r="E14" s="27">
        <v>2.4500000000000002</v>
      </c>
      <c r="H14" s="28"/>
      <c r="I14" s="28"/>
      <c r="J14" s="28"/>
      <c r="K14" s="28"/>
    </row>
    <row r="15" spans="1:11" ht="13.5" x14ac:dyDescent="0.2">
      <c r="A15" s="8" t="s">
        <v>13</v>
      </c>
      <c r="B15" s="11">
        <v>1.56</v>
      </c>
      <c r="C15" s="11">
        <v>1.1200000000000001</v>
      </c>
      <c r="D15" s="11">
        <v>1.82</v>
      </c>
      <c r="E15" s="11">
        <v>1.31</v>
      </c>
      <c r="H15" s="28"/>
      <c r="I15" s="28"/>
      <c r="J15" s="28"/>
      <c r="K15" s="28"/>
    </row>
    <row r="16" spans="1:11" ht="13.5" x14ac:dyDescent="0.2">
      <c r="A16" s="8" t="s">
        <v>14</v>
      </c>
      <c r="B16" s="11">
        <v>1.84</v>
      </c>
      <c r="C16" s="11">
        <v>1.3</v>
      </c>
      <c r="D16" s="11">
        <v>1.93</v>
      </c>
      <c r="E16" s="11">
        <v>1.35</v>
      </c>
    </row>
    <row r="17" spans="1:2" ht="15" x14ac:dyDescent="0.25">
      <c r="A17" s="29" t="s">
        <v>20</v>
      </c>
      <c r="B17"/>
    </row>
    <row r="18" spans="1:2" ht="15" x14ac:dyDescent="0.25">
      <c r="A18" s="29" t="s">
        <v>21</v>
      </c>
      <c r="B18"/>
    </row>
    <row r="19" spans="1:2" ht="15" x14ac:dyDescent="0.25">
      <c r="A19" s="29" t="s">
        <v>22</v>
      </c>
      <c r="B19"/>
    </row>
  </sheetData>
  <mergeCells count="5">
    <mergeCell ref="A5:F5"/>
    <mergeCell ref="A6:E6"/>
    <mergeCell ref="A7:A9"/>
    <mergeCell ref="B7:C8"/>
    <mergeCell ref="D7: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workbookViewId="0">
      <selection activeCell="A3" sqref="A3"/>
    </sheetView>
  </sheetViews>
  <sheetFormatPr defaultRowHeight="11.25" x14ac:dyDescent="0.2"/>
  <cols>
    <col min="1" max="1" width="23.7109375" style="54" customWidth="1"/>
    <col min="2" max="16384" width="9.140625" style="42"/>
  </cols>
  <sheetData>
    <row r="2" spans="1:11" x14ac:dyDescent="0.2">
      <c r="A2" s="41"/>
    </row>
    <row r="3" spans="1:11" ht="12.75" x14ac:dyDescent="0.2">
      <c r="A3" s="35" t="s">
        <v>307</v>
      </c>
      <c r="F3" s="43"/>
    </row>
    <row r="4" spans="1:11" ht="15" x14ac:dyDescent="0.25">
      <c r="A4" s="306" t="s">
        <v>26</v>
      </c>
      <c r="B4" s="307"/>
      <c r="C4" s="307"/>
      <c r="D4" s="307"/>
      <c r="E4" s="307"/>
      <c r="F4" s="41"/>
    </row>
    <row r="5" spans="1:11" x14ac:dyDescent="0.2">
      <c r="A5" s="330" t="s">
        <v>1</v>
      </c>
      <c r="B5" s="333">
        <v>2019</v>
      </c>
      <c r="C5" s="333">
        <v>2019</v>
      </c>
      <c r="D5" s="329">
        <v>2010</v>
      </c>
      <c r="E5" s="329"/>
    </row>
    <row r="6" spans="1:11" x14ac:dyDescent="0.2">
      <c r="A6" s="331"/>
      <c r="B6" s="333" t="s">
        <v>27</v>
      </c>
      <c r="C6" s="333" t="s">
        <v>17</v>
      </c>
      <c r="D6" s="329"/>
      <c r="E6" s="329"/>
    </row>
    <row r="7" spans="1:11" ht="27" x14ac:dyDescent="0.25">
      <c r="A7" s="332"/>
      <c r="B7" s="23" t="s">
        <v>28</v>
      </c>
      <c r="C7" s="23" t="s">
        <v>19</v>
      </c>
      <c r="D7" s="23" t="s">
        <v>28</v>
      </c>
      <c r="E7" s="23" t="s">
        <v>19</v>
      </c>
    </row>
    <row r="8" spans="1:11" ht="13.5" x14ac:dyDescent="0.25">
      <c r="A8" s="44" t="s">
        <v>8</v>
      </c>
      <c r="B8" s="45">
        <v>2.73</v>
      </c>
      <c r="C8" s="46">
        <v>1.74</v>
      </c>
      <c r="D8" s="45">
        <v>4.04</v>
      </c>
      <c r="E8" s="47">
        <v>2.5299999999999998</v>
      </c>
      <c r="H8" s="48"/>
      <c r="I8" s="48"/>
      <c r="J8" s="48"/>
      <c r="K8" s="48"/>
    </row>
    <row r="9" spans="1:11" ht="13.5" x14ac:dyDescent="0.25">
      <c r="A9" s="44" t="s">
        <v>9</v>
      </c>
      <c r="B9" s="45">
        <v>3.49</v>
      </c>
      <c r="C9" s="46">
        <v>2.2999999999999998</v>
      </c>
      <c r="D9" s="45">
        <v>2.97</v>
      </c>
      <c r="E9" s="47">
        <v>1.85</v>
      </c>
      <c r="H9" s="48"/>
      <c r="I9" s="48"/>
      <c r="J9" s="48"/>
      <c r="K9" s="48"/>
    </row>
    <row r="10" spans="1:11" ht="13.5" x14ac:dyDescent="0.25">
      <c r="A10" s="44" t="s">
        <v>10</v>
      </c>
      <c r="B10" s="45">
        <v>1.25</v>
      </c>
      <c r="C10" s="46">
        <v>0.93</v>
      </c>
      <c r="D10" s="45">
        <v>1.27</v>
      </c>
      <c r="E10" s="47">
        <v>0.93</v>
      </c>
      <c r="H10" s="48"/>
      <c r="I10" s="48"/>
      <c r="J10" s="48"/>
      <c r="K10" s="48"/>
    </row>
    <row r="11" spans="1:11" ht="13.5" x14ac:dyDescent="0.25">
      <c r="A11" s="44" t="s">
        <v>11</v>
      </c>
      <c r="B11" s="45">
        <v>2.65</v>
      </c>
      <c r="C11" s="46">
        <v>1.68</v>
      </c>
      <c r="D11" s="45">
        <v>3.19</v>
      </c>
      <c r="E11" s="47">
        <v>1.95</v>
      </c>
      <c r="H11" s="48"/>
      <c r="I11" s="48"/>
      <c r="J11" s="48"/>
      <c r="K11" s="48"/>
    </row>
    <row r="12" spans="1:11" x14ac:dyDescent="0.2">
      <c r="A12" s="43" t="s">
        <v>12</v>
      </c>
      <c r="B12" s="49">
        <v>3.2</v>
      </c>
      <c r="C12" s="42">
        <v>1.9</v>
      </c>
      <c r="D12" s="50">
        <v>3.13</v>
      </c>
      <c r="E12" s="48">
        <v>1.74</v>
      </c>
      <c r="H12" s="48"/>
      <c r="I12" s="48"/>
      <c r="J12" s="48"/>
      <c r="K12" s="48"/>
    </row>
    <row r="13" spans="1:11" ht="13.5" x14ac:dyDescent="0.25">
      <c r="A13" s="51" t="s">
        <v>13</v>
      </c>
      <c r="B13" s="52">
        <v>1.56</v>
      </c>
      <c r="C13" s="52">
        <v>1.1200000000000001</v>
      </c>
      <c r="D13" s="52">
        <v>1.62</v>
      </c>
      <c r="E13" s="52">
        <v>1.1399999999999999</v>
      </c>
      <c r="H13" s="48"/>
      <c r="I13" s="48"/>
      <c r="J13" s="48"/>
      <c r="K13" s="48"/>
    </row>
    <row r="14" spans="1:11" ht="13.5" x14ac:dyDescent="0.25">
      <c r="A14" s="51" t="s">
        <v>14</v>
      </c>
      <c r="B14" s="52">
        <v>1.84</v>
      </c>
      <c r="C14" s="52">
        <v>1.3</v>
      </c>
      <c r="D14" s="52">
        <v>1.93</v>
      </c>
      <c r="E14" s="52">
        <v>1.33</v>
      </c>
    </row>
    <row r="15" spans="1:11" x14ac:dyDescent="0.2">
      <c r="A15" s="29" t="s">
        <v>20</v>
      </c>
    </row>
    <row r="16" spans="1:11" x14ac:dyDescent="0.2">
      <c r="A16" s="29" t="s">
        <v>21</v>
      </c>
    </row>
    <row r="17" spans="1:1" x14ac:dyDescent="0.2">
      <c r="A17" s="29" t="s">
        <v>22</v>
      </c>
    </row>
    <row r="18" spans="1:1" x14ac:dyDescent="0.2">
      <c r="A18" s="53"/>
    </row>
  </sheetData>
  <mergeCells count="4">
    <mergeCell ref="A4:E4"/>
    <mergeCell ref="A5:A7"/>
    <mergeCell ref="B5:C6"/>
    <mergeCell ref="D5: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A4" workbookViewId="0">
      <selection activeCell="L8" sqref="L8"/>
    </sheetView>
  </sheetViews>
  <sheetFormatPr defaultRowHeight="15" x14ac:dyDescent="0.25"/>
  <cols>
    <col min="8" max="8" width="10.140625" customWidth="1"/>
    <col min="9" max="9" width="10.7109375" customWidth="1"/>
  </cols>
  <sheetData>
    <row r="2" spans="2:9" x14ac:dyDescent="0.25">
      <c r="B2" s="326" t="s">
        <v>308</v>
      </c>
      <c r="C2" s="326"/>
      <c r="D2" s="326"/>
      <c r="E2" s="326"/>
      <c r="F2" s="326"/>
      <c r="G2" s="326"/>
      <c r="H2" s="326"/>
      <c r="I2" s="326"/>
    </row>
    <row r="3" spans="2:9" ht="14.45" customHeight="1" x14ac:dyDescent="0.25">
      <c r="B3" s="306" t="s">
        <v>29</v>
      </c>
      <c r="C3" s="307"/>
      <c r="D3" s="307"/>
      <c r="E3" s="307"/>
      <c r="F3" s="307"/>
      <c r="I3" s="17"/>
    </row>
    <row r="4" spans="2:9" ht="21.6" customHeight="1" x14ac:dyDescent="0.25">
      <c r="B4" s="334" t="s">
        <v>30</v>
      </c>
      <c r="C4" s="335" t="s">
        <v>5</v>
      </c>
      <c r="D4" s="335" t="s">
        <v>6</v>
      </c>
      <c r="E4" s="335" t="s">
        <v>7</v>
      </c>
      <c r="F4" s="335" t="s">
        <v>31</v>
      </c>
      <c r="G4" s="335" t="s">
        <v>32</v>
      </c>
      <c r="H4" s="335" t="s">
        <v>33</v>
      </c>
      <c r="I4" s="335" t="s">
        <v>34</v>
      </c>
    </row>
    <row r="5" spans="2:9" x14ac:dyDescent="0.25">
      <c r="B5" s="334"/>
      <c r="C5" s="335"/>
      <c r="D5" s="335"/>
      <c r="E5" s="335"/>
      <c r="F5" s="336"/>
      <c r="G5" s="336"/>
      <c r="H5" s="336"/>
      <c r="I5" s="336"/>
    </row>
    <row r="6" spans="2:9" x14ac:dyDescent="0.25">
      <c r="B6" s="334"/>
      <c r="C6" s="335"/>
      <c r="D6" s="335"/>
      <c r="E6" s="335"/>
      <c r="F6" s="336"/>
      <c r="G6" s="336"/>
      <c r="H6" s="336"/>
      <c r="I6" s="336"/>
    </row>
    <row r="7" spans="2:9" x14ac:dyDescent="0.25">
      <c r="B7" s="334"/>
      <c r="C7" s="335"/>
      <c r="D7" s="335"/>
      <c r="E7" s="335"/>
      <c r="F7" s="336"/>
      <c r="G7" s="336"/>
      <c r="H7" s="336"/>
      <c r="I7" s="336"/>
    </row>
    <row r="8" spans="2:9" x14ac:dyDescent="0.25">
      <c r="B8" s="334"/>
      <c r="C8" s="335"/>
      <c r="D8" s="335"/>
      <c r="E8" s="335"/>
      <c r="F8" s="336"/>
      <c r="G8" s="336"/>
      <c r="H8" s="336"/>
      <c r="I8" s="336"/>
    </row>
    <row r="9" spans="2:9" x14ac:dyDescent="0.25">
      <c r="B9" s="55">
        <v>2001</v>
      </c>
      <c r="C9" s="56">
        <v>33024</v>
      </c>
      <c r="D9" s="57">
        <v>731</v>
      </c>
      <c r="E9" s="56">
        <v>44333</v>
      </c>
      <c r="F9" s="58">
        <v>14.286199999999999</v>
      </c>
      <c r="G9" s="59">
        <v>2.2135400000000001</v>
      </c>
      <c r="H9" s="58" t="s">
        <v>35</v>
      </c>
      <c r="I9" s="59" t="s">
        <v>35</v>
      </c>
    </row>
    <row r="10" spans="2:9" x14ac:dyDescent="0.25">
      <c r="B10" s="55">
        <v>2002</v>
      </c>
      <c r="C10" s="56">
        <v>32569</v>
      </c>
      <c r="D10" s="57">
        <v>770</v>
      </c>
      <c r="E10" s="56">
        <v>44099</v>
      </c>
      <c r="F10" s="58">
        <v>15.0242</v>
      </c>
      <c r="G10" s="59">
        <v>2.3642099999999999</v>
      </c>
      <c r="H10" s="58">
        <v>5.3352000000000004</v>
      </c>
      <c r="I10" s="59">
        <v>5.3352000000000004</v>
      </c>
    </row>
    <row r="11" spans="2:9" x14ac:dyDescent="0.25">
      <c r="B11" s="55">
        <v>2003</v>
      </c>
      <c r="C11" s="56">
        <v>31366</v>
      </c>
      <c r="D11" s="57">
        <v>582</v>
      </c>
      <c r="E11" s="56">
        <v>43553</v>
      </c>
      <c r="F11" s="58">
        <v>11.299300000000001</v>
      </c>
      <c r="G11" s="59">
        <v>1.85551</v>
      </c>
      <c r="H11" s="58">
        <v>-24.415600000000001</v>
      </c>
      <c r="I11" s="59">
        <v>-20.382999999999999</v>
      </c>
    </row>
    <row r="12" spans="2:9" x14ac:dyDescent="0.25">
      <c r="B12" s="55">
        <v>2004</v>
      </c>
      <c r="C12" s="56">
        <v>32959</v>
      </c>
      <c r="D12" s="57">
        <v>651</v>
      </c>
      <c r="E12" s="56">
        <v>45536</v>
      </c>
      <c r="F12" s="58">
        <v>12.536</v>
      </c>
      <c r="G12" s="59">
        <v>1.9751799999999999</v>
      </c>
      <c r="H12" s="58">
        <v>11.855700000000001</v>
      </c>
      <c r="I12" s="59">
        <v>-10.943899999999999</v>
      </c>
    </row>
    <row r="13" spans="2:9" x14ac:dyDescent="0.25">
      <c r="B13" s="55">
        <v>2005</v>
      </c>
      <c r="C13" s="56">
        <v>32618</v>
      </c>
      <c r="D13" s="57">
        <v>594</v>
      </c>
      <c r="E13" s="56">
        <v>45310</v>
      </c>
      <c r="F13" s="58">
        <v>11.353400000000001</v>
      </c>
      <c r="G13" s="59">
        <v>1.82108</v>
      </c>
      <c r="H13" s="58">
        <v>-8.7558000000000007</v>
      </c>
      <c r="I13" s="59">
        <v>-18.741499999999998</v>
      </c>
    </row>
    <row r="14" spans="2:9" x14ac:dyDescent="0.25">
      <c r="B14" s="55">
        <v>2006</v>
      </c>
      <c r="C14" s="56">
        <v>31344</v>
      </c>
      <c r="D14" s="57">
        <v>575</v>
      </c>
      <c r="E14" s="56">
        <v>43550</v>
      </c>
      <c r="F14" s="58">
        <v>10.927300000000001</v>
      </c>
      <c r="G14" s="59">
        <v>1.8344800000000001</v>
      </c>
      <c r="H14" s="58">
        <v>-3.1987000000000001</v>
      </c>
      <c r="I14" s="59">
        <v>-21.340599999999998</v>
      </c>
    </row>
    <row r="15" spans="2:9" x14ac:dyDescent="0.25">
      <c r="B15" s="55">
        <v>2007</v>
      </c>
      <c r="C15" s="56">
        <v>29761</v>
      </c>
      <c r="D15" s="57">
        <v>527</v>
      </c>
      <c r="E15" s="56">
        <v>41431</v>
      </c>
      <c r="F15" s="58">
        <v>9.9245000000000001</v>
      </c>
      <c r="G15" s="59">
        <v>1.77077</v>
      </c>
      <c r="H15" s="58">
        <v>-8.3477999999999994</v>
      </c>
      <c r="I15" s="59">
        <v>-27.907</v>
      </c>
    </row>
    <row r="16" spans="2:9" x14ac:dyDescent="0.25">
      <c r="B16" s="55">
        <v>2008</v>
      </c>
      <c r="C16" s="56">
        <v>27735</v>
      </c>
      <c r="D16" s="57">
        <v>493</v>
      </c>
      <c r="E16" s="56">
        <v>38827</v>
      </c>
      <c r="F16" s="58">
        <v>9.1768999999999998</v>
      </c>
      <c r="G16" s="59">
        <v>1.7775399999999999</v>
      </c>
      <c r="H16" s="58">
        <v>-6.4516</v>
      </c>
      <c r="I16" s="59">
        <v>-32.558100000000003</v>
      </c>
    </row>
    <row r="17" spans="2:9" x14ac:dyDescent="0.25">
      <c r="B17" s="55">
        <v>2009</v>
      </c>
      <c r="C17" s="56">
        <v>28186</v>
      </c>
      <c r="D17" s="57">
        <v>494</v>
      </c>
      <c r="E17" s="56">
        <v>39624</v>
      </c>
      <c r="F17" s="58">
        <v>9.1104000000000003</v>
      </c>
      <c r="G17" s="59">
        <v>1.75264</v>
      </c>
      <c r="H17" s="58">
        <v>0.20280000000000001</v>
      </c>
      <c r="I17" s="59">
        <v>-32.421300000000002</v>
      </c>
    </row>
    <row r="18" spans="2:9" x14ac:dyDescent="0.25">
      <c r="B18" s="55">
        <v>2010</v>
      </c>
      <c r="C18" s="56">
        <v>27810</v>
      </c>
      <c r="D18" s="57">
        <v>450</v>
      </c>
      <c r="E18" s="56">
        <v>38932</v>
      </c>
      <c r="F18" s="58">
        <v>8.2383000000000006</v>
      </c>
      <c r="G18" s="59">
        <v>1.61812</v>
      </c>
      <c r="H18" s="58">
        <v>-8.9069000000000003</v>
      </c>
      <c r="I18" s="59">
        <v>-38.4405</v>
      </c>
    </row>
    <row r="19" spans="2:9" x14ac:dyDescent="0.25">
      <c r="B19" s="55">
        <v>2011</v>
      </c>
      <c r="C19" s="56">
        <v>26892</v>
      </c>
      <c r="D19" s="57">
        <v>425</v>
      </c>
      <c r="E19" s="56">
        <v>37509</v>
      </c>
      <c r="F19" s="58">
        <v>7.7401999999999997</v>
      </c>
      <c r="G19" s="59">
        <v>1.5804</v>
      </c>
      <c r="H19" s="58">
        <v>-5.5556000000000001</v>
      </c>
      <c r="I19" s="59">
        <v>-41.860500000000002</v>
      </c>
    </row>
    <row r="20" spans="2:9" x14ac:dyDescent="0.25">
      <c r="B20" s="55">
        <v>2012</v>
      </c>
      <c r="C20" s="56">
        <v>23745</v>
      </c>
      <c r="D20" s="57">
        <v>385</v>
      </c>
      <c r="E20" s="56">
        <v>33031</v>
      </c>
      <c r="F20" s="58">
        <v>6.9637000000000002</v>
      </c>
      <c r="G20" s="59">
        <v>1.6213900000000001</v>
      </c>
      <c r="H20" s="58">
        <v>-9.4117999999999995</v>
      </c>
      <c r="I20" s="59">
        <v>-47.3324</v>
      </c>
    </row>
    <row r="21" spans="2:9" x14ac:dyDescent="0.25">
      <c r="B21" s="55">
        <v>2013</v>
      </c>
      <c r="C21" s="56">
        <v>22168</v>
      </c>
      <c r="D21" s="57">
        <v>366</v>
      </c>
      <c r="E21" s="56">
        <v>30782</v>
      </c>
      <c r="F21" s="58">
        <v>6.4055</v>
      </c>
      <c r="G21" s="59">
        <v>1.65103</v>
      </c>
      <c r="H21" s="58">
        <v>-4.9351000000000003</v>
      </c>
      <c r="I21" s="59">
        <v>-49.931600000000003</v>
      </c>
    </row>
    <row r="22" spans="2:9" x14ac:dyDescent="0.25">
      <c r="B22" s="55">
        <v>2014</v>
      </c>
      <c r="C22" s="56">
        <v>20589</v>
      </c>
      <c r="D22" s="57">
        <v>371</v>
      </c>
      <c r="E22" s="56">
        <v>28595</v>
      </c>
      <c r="F22" s="58">
        <v>6.3079999999999998</v>
      </c>
      <c r="G22" s="59">
        <v>1.80193</v>
      </c>
      <c r="H22" s="58">
        <v>1.3661000000000001</v>
      </c>
      <c r="I22" s="59">
        <v>-49.247599999999998</v>
      </c>
    </row>
    <row r="23" spans="2:9" x14ac:dyDescent="0.25">
      <c r="B23" s="55">
        <v>2015</v>
      </c>
      <c r="C23" s="56">
        <v>20227</v>
      </c>
      <c r="D23" s="57">
        <v>370</v>
      </c>
      <c r="E23" s="56">
        <v>28117</v>
      </c>
      <c r="F23" s="58">
        <v>6.2813999999999997</v>
      </c>
      <c r="G23" s="59">
        <v>1.82924</v>
      </c>
      <c r="H23" s="58">
        <v>-0.26950000000000002</v>
      </c>
      <c r="I23" s="59">
        <v>-49.384399999999999</v>
      </c>
    </row>
    <row r="24" spans="2:9" x14ac:dyDescent="0.25">
      <c r="B24" s="60">
        <v>2016</v>
      </c>
      <c r="C24" s="56">
        <v>19939</v>
      </c>
      <c r="D24" s="57">
        <v>347</v>
      </c>
      <c r="E24" s="56">
        <v>27764</v>
      </c>
      <c r="F24" s="58">
        <v>5.8879999999999999</v>
      </c>
      <c r="G24" s="59">
        <v>1.74031</v>
      </c>
      <c r="H24" s="58">
        <v>-6.2161999999999997</v>
      </c>
      <c r="I24" s="59">
        <v>-52.530799999999999</v>
      </c>
    </row>
    <row r="25" spans="2:9" x14ac:dyDescent="0.25">
      <c r="B25" s="60">
        <v>2017</v>
      </c>
      <c r="C25" s="56">
        <v>19590</v>
      </c>
      <c r="D25" s="57">
        <v>356</v>
      </c>
      <c r="E25" s="56">
        <v>27066</v>
      </c>
      <c r="F25" s="58">
        <v>6.0365000000000002</v>
      </c>
      <c r="G25" s="59">
        <v>1.81725</v>
      </c>
      <c r="H25" s="58">
        <v>2.5937000000000001</v>
      </c>
      <c r="I25" s="59">
        <v>-51.299599999999998</v>
      </c>
    </row>
    <row r="26" spans="2:9" x14ac:dyDescent="0.25">
      <c r="B26" s="60">
        <v>2018</v>
      </c>
      <c r="C26" s="56">
        <v>18613</v>
      </c>
      <c r="D26" s="57">
        <v>338</v>
      </c>
      <c r="E26" s="56">
        <v>25526</v>
      </c>
      <c r="F26" s="58">
        <v>5.7405999999999997</v>
      </c>
      <c r="G26" s="59">
        <v>1.8159400000000001</v>
      </c>
      <c r="H26" s="58">
        <v>-5.0561999999999996</v>
      </c>
      <c r="I26" s="59">
        <v>-53.762</v>
      </c>
    </row>
    <row r="27" spans="2:9" x14ac:dyDescent="0.25">
      <c r="B27" s="60">
        <v>2019</v>
      </c>
      <c r="C27" s="56">
        <v>18910</v>
      </c>
      <c r="D27" s="57">
        <v>295</v>
      </c>
      <c r="E27" s="56">
        <v>26042</v>
      </c>
      <c r="F27" s="58">
        <v>5.0236000000000001</v>
      </c>
      <c r="G27" s="59">
        <v>1.56002</v>
      </c>
      <c r="H27" s="58">
        <v>-12.7219</v>
      </c>
      <c r="I27" s="59">
        <v>-59.644300000000001</v>
      </c>
    </row>
    <row r="28" spans="2:9" x14ac:dyDescent="0.25">
      <c r="B28" s="61" t="s">
        <v>36</v>
      </c>
      <c r="C28" s="62"/>
      <c r="D28" s="62"/>
      <c r="E28" s="62"/>
      <c r="F28" s="62"/>
      <c r="G28" s="62"/>
      <c r="H28" s="62"/>
      <c r="I28" s="62"/>
    </row>
    <row r="29" spans="2:9" x14ac:dyDescent="0.25">
      <c r="B29" s="63" t="s">
        <v>37</v>
      </c>
      <c r="C29" s="64"/>
      <c r="D29" s="62"/>
      <c r="E29" s="62"/>
      <c r="F29" s="62"/>
      <c r="G29" s="62"/>
      <c r="H29" s="62"/>
      <c r="I29" s="62"/>
    </row>
    <row r="30" spans="2:9" x14ac:dyDescent="0.25">
      <c r="B30" s="63" t="s">
        <v>38</v>
      </c>
      <c r="C30" s="64"/>
      <c r="D30" s="62"/>
      <c r="E30" s="62"/>
      <c r="F30" s="62"/>
      <c r="G30" s="62"/>
      <c r="H30" s="62"/>
      <c r="I30" s="62"/>
    </row>
  </sheetData>
  <mergeCells count="10">
    <mergeCell ref="B2:I2"/>
    <mergeCell ref="B3:F3"/>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
  <sheetViews>
    <sheetView workbookViewId="0">
      <selection activeCell="J14" sqref="J14"/>
    </sheetView>
  </sheetViews>
  <sheetFormatPr defaultRowHeight="15" x14ac:dyDescent="0.25"/>
  <cols>
    <col min="1" max="1" width="14" customWidth="1"/>
    <col min="7" max="7" width="7.7109375" customWidth="1"/>
    <col min="8" max="8" width="7" customWidth="1"/>
  </cols>
  <sheetData>
    <row r="2" spans="1:9" x14ac:dyDescent="0.25">
      <c r="A2" s="35" t="s">
        <v>309</v>
      </c>
    </row>
    <row r="3" spans="1:9" s="296" customFormat="1" x14ac:dyDescent="0.25">
      <c r="A3" s="82" t="s">
        <v>312</v>
      </c>
    </row>
    <row r="4" spans="1:9" x14ac:dyDescent="0.25">
      <c r="A4" s="337"/>
      <c r="B4" s="328" t="s">
        <v>13</v>
      </c>
      <c r="C4" s="328" t="s">
        <v>39</v>
      </c>
      <c r="D4" s="329" t="s">
        <v>14</v>
      </c>
      <c r="E4" s="329"/>
      <c r="F4" s="328" t="s">
        <v>13</v>
      </c>
      <c r="G4" s="328" t="s">
        <v>39</v>
      </c>
      <c r="H4" s="329" t="s">
        <v>14</v>
      </c>
      <c r="I4" s="329" t="s">
        <v>14</v>
      </c>
    </row>
    <row r="5" spans="1:9" x14ac:dyDescent="0.25">
      <c r="A5" s="338"/>
      <c r="B5" s="340" t="s">
        <v>40</v>
      </c>
      <c r="C5" s="340"/>
      <c r="D5" s="340"/>
      <c r="E5" s="340"/>
      <c r="F5" s="340" t="s">
        <v>41</v>
      </c>
      <c r="G5" s="340"/>
      <c r="H5" s="340"/>
      <c r="I5" s="340"/>
    </row>
    <row r="6" spans="1:9" x14ac:dyDescent="0.25">
      <c r="A6" s="339"/>
      <c r="B6" s="67">
        <v>2010</v>
      </c>
      <c r="C6" s="67">
        <v>2019</v>
      </c>
      <c r="D6" s="67">
        <v>2010</v>
      </c>
      <c r="E6" s="67">
        <v>2019</v>
      </c>
      <c r="F6" s="68">
        <v>2010</v>
      </c>
      <c r="G6" s="68">
        <v>2019</v>
      </c>
      <c r="H6" s="68">
        <v>2010</v>
      </c>
      <c r="I6" s="68">
        <v>2019</v>
      </c>
    </row>
    <row r="7" spans="1:9" x14ac:dyDescent="0.25">
      <c r="A7" s="44" t="s">
        <v>42</v>
      </c>
      <c r="B7" s="69">
        <v>3</v>
      </c>
      <c r="C7" s="70">
        <v>2</v>
      </c>
      <c r="D7" s="71">
        <v>70</v>
      </c>
      <c r="E7" s="70">
        <v>35</v>
      </c>
      <c r="F7" s="72">
        <v>0.7</v>
      </c>
      <c r="G7" s="73">
        <v>0.67796610169491522</v>
      </c>
      <c r="H7" s="72">
        <v>1.7</v>
      </c>
      <c r="I7" s="74">
        <v>1.1030570438071228</v>
      </c>
    </row>
    <row r="8" spans="1:9" x14ac:dyDescent="0.25">
      <c r="A8" s="44" t="s">
        <v>43</v>
      </c>
      <c r="B8" s="69">
        <v>77</v>
      </c>
      <c r="C8" s="70">
        <v>27</v>
      </c>
      <c r="D8" s="71">
        <v>668</v>
      </c>
      <c r="E8" s="70">
        <v>406</v>
      </c>
      <c r="F8" s="72">
        <v>17.100000000000001</v>
      </c>
      <c r="G8" s="74">
        <v>9.1525423728813564</v>
      </c>
      <c r="H8" s="72">
        <v>16.2</v>
      </c>
      <c r="I8" s="74">
        <v>12.795461708162623</v>
      </c>
    </row>
    <row r="9" spans="1:9" x14ac:dyDescent="0.25">
      <c r="A9" s="44" t="s">
        <v>44</v>
      </c>
      <c r="B9" s="69">
        <v>88</v>
      </c>
      <c r="C9" s="70">
        <v>97</v>
      </c>
      <c r="D9" s="71">
        <v>1064</v>
      </c>
      <c r="E9" s="70">
        <v>994</v>
      </c>
      <c r="F9" s="72">
        <v>19.5</v>
      </c>
      <c r="G9" s="74">
        <v>32.881355932203391</v>
      </c>
      <c r="H9" s="72">
        <v>25.9</v>
      </c>
      <c r="I9" s="74">
        <v>31.326820044122282</v>
      </c>
    </row>
    <row r="10" spans="1:9" x14ac:dyDescent="0.25">
      <c r="A10" s="44" t="s">
        <v>45</v>
      </c>
      <c r="B10" s="69">
        <v>282</v>
      </c>
      <c r="C10" s="70">
        <v>169</v>
      </c>
      <c r="D10" s="71">
        <v>2312</v>
      </c>
      <c r="E10" s="70">
        <v>1738</v>
      </c>
      <c r="F10" s="75">
        <v>62.7</v>
      </c>
      <c r="G10" s="74">
        <v>57.288135593220332</v>
      </c>
      <c r="H10" s="72">
        <v>56.2</v>
      </c>
      <c r="I10" s="74">
        <v>54.774661203907968</v>
      </c>
    </row>
    <row r="11" spans="1:9" x14ac:dyDescent="0.25">
      <c r="A11" s="51" t="s">
        <v>46</v>
      </c>
      <c r="B11" s="76">
        <v>450</v>
      </c>
      <c r="C11" s="76">
        <v>295</v>
      </c>
      <c r="D11" s="76">
        <v>4114</v>
      </c>
      <c r="E11" s="76">
        <v>3173</v>
      </c>
      <c r="F11" s="40">
        <v>100</v>
      </c>
      <c r="G11" s="40">
        <v>100</v>
      </c>
      <c r="H11" s="40">
        <v>100</v>
      </c>
      <c r="I11" s="40">
        <v>100</v>
      </c>
    </row>
  </sheetData>
  <mergeCells count="7">
    <mergeCell ref="A4:A6"/>
    <mergeCell ref="B4:C4"/>
    <mergeCell ref="D4:E4"/>
    <mergeCell ref="F4:G4"/>
    <mergeCell ref="H4:I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workbookViewId="0">
      <selection activeCell="A3" sqref="A3"/>
    </sheetView>
  </sheetViews>
  <sheetFormatPr defaultRowHeight="12" x14ac:dyDescent="0.2"/>
  <cols>
    <col min="1" max="1" width="13.5703125" style="77" customWidth="1"/>
    <col min="2" max="3" width="9.7109375" style="77" customWidth="1"/>
    <col min="4" max="4" width="8.85546875" style="77" customWidth="1"/>
    <col min="5" max="5" width="9.140625" style="77" bestFit="1" customWidth="1"/>
    <col min="6" max="9" width="9.140625" style="77" customWidth="1"/>
    <col min="10" max="13" width="5" style="77" bestFit="1" customWidth="1"/>
    <col min="14" max="14" width="4" style="77" bestFit="1" customWidth="1"/>
    <col min="15" max="16384" width="9.140625" style="77"/>
  </cols>
  <sheetData>
    <row r="2" spans="1:9" ht="15" x14ac:dyDescent="0.25">
      <c r="A2" s="35" t="s">
        <v>310</v>
      </c>
      <c r="B2" s="19"/>
      <c r="C2" s="19"/>
      <c r="D2" s="19"/>
      <c r="E2" s="19"/>
      <c r="F2" s="19"/>
      <c r="G2" s="19"/>
      <c r="H2" s="19"/>
      <c r="I2"/>
    </row>
    <row r="3" spans="1:9" ht="15" x14ac:dyDescent="0.25">
      <c r="A3" s="82" t="s">
        <v>312</v>
      </c>
      <c r="B3" s="295"/>
      <c r="C3" s="295"/>
      <c r="D3" s="295"/>
      <c r="E3" s="295"/>
      <c r="F3" s="295"/>
      <c r="G3" s="295"/>
      <c r="H3" s="295"/>
      <c r="I3" s="296"/>
    </row>
    <row r="4" spans="1:9" ht="12.75" x14ac:dyDescent="0.25">
      <c r="A4" s="337"/>
      <c r="B4" s="328" t="s">
        <v>13</v>
      </c>
      <c r="C4" s="328" t="s">
        <v>39</v>
      </c>
      <c r="D4" s="329" t="s">
        <v>14</v>
      </c>
      <c r="E4" s="329" t="s">
        <v>14</v>
      </c>
      <c r="F4" s="328" t="s">
        <v>13</v>
      </c>
      <c r="G4" s="328" t="s">
        <v>39</v>
      </c>
      <c r="H4" s="329" t="s">
        <v>14</v>
      </c>
      <c r="I4" s="329" t="s">
        <v>14</v>
      </c>
    </row>
    <row r="5" spans="1:9" ht="13.5" x14ac:dyDescent="0.25">
      <c r="A5" s="338"/>
      <c r="B5" s="340" t="s">
        <v>40</v>
      </c>
      <c r="C5" s="340"/>
      <c r="D5" s="340"/>
      <c r="E5" s="340"/>
      <c r="F5" s="340" t="s">
        <v>41</v>
      </c>
      <c r="G5" s="340"/>
      <c r="H5" s="340"/>
      <c r="I5" s="340"/>
    </row>
    <row r="6" spans="1:9" ht="13.5" x14ac:dyDescent="0.25">
      <c r="A6" s="339"/>
      <c r="B6" s="78">
        <v>2010</v>
      </c>
      <c r="C6" s="68">
        <v>2019</v>
      </c>
      <c r="D6" s="68">
        <v>2010</v>
      </c>
      <c r="E6" s="68">
        <v>2019</v>
      </c>
      <c r="F6" s="67">
        <v>2010</v>
      </c>
      <c r="G6" s="67">
        <v>2019</v>
      </c>
      <c r="H6" s="67">
        <v>2010</v>
      </c>
      <c r="I6" s="67">
        <v>2019</v>
      </c>
    </row>
    <row r="7" spans="1:9" ht="13.5" x14ac:dyDescent="0.25">
      <c r="A7" s="44" t="s">
        <v>47</v>
      </c>
      <c r="B7" s="56">
        <v>16</v>
      </c>
      <c r="C7" s="79">
        <v>7</v>
      </c>
      <c r="D7" s="80">
        <v>206</v>
      </c>
      <c r="E7" s="79">
        <v>88</v>
      </c>
      <c r="F7" s="81">
        <v>3.6</v>
      </c>
      <c r="G7" s="74">
        <v>2.3728813559322033</v>
      </c>
      <c r="H7" s="72">
        <v>5</v>
      </c>
      <c r="I7" s="74">
        <v>2.7734005672864797</v>
      </c>
    </row>
    <row r="8" spans="1:9" ht="13.5" x14ac:dyDescent="0.25">
      <c r="A8" s="44" t="s">
        <v>48</v>
      </c>
      <c r="B8" s="56">
        <v>139</v>
      </c>
      <c r="C8" s="79">
        <v>70</v>
      </c>
      <c r="D8" s="80">
        <v>950</v>
      </c>
      <c r="E8" s="79">
        <v>698</v>
      </c>
      <c r="F8" s="81">
        <v>30.9</v>
      </c>
      <c r="G8" s="74">
        <v>23.728813559322035</v>
      </c>
      <c r="H8" s="72">
        <v>23.1</v>
      </c>
      <c r="I8" s="74">
        <v>21.998109045067761</v>
      </c>
    </row>
    <row r="9" spans="1:9" ht="13.5" x14ac:dyDescent="0.25">
      <c r="A9" s="44" t="s">
        <v>49</v>
      </c>
      <c r="B9" s="56">
        <v>14</v>
      </c>
      <c r="C9" s="79">
        <v>17</v>
      </c>
      <c r="D9" s="80">
        <v>265</v>
      </c>
      <c r="E9" s="79">
        <v>253</v>
      </c>
      <c r="F9" s="81">
        <v>3.1</v>
      </c>
      <c r="G9" s="74">
        <v>5.7627118644067794</v>
      </c>
      <c r="H9" s="72">
        <v>6.4</v>
      </c>
      <c r="I9" s="74">
        <v>7.9735266309486299</v>
      </c>
    </row>
    <row r="10" spans="1:9" ht="13.5" x14ac:dyDescent="0.25">
      <c r="A10" s="44" t="s">
        <v>50</v>
      </c>
      <c r="B10" s="56">
        <v>76</v>
      </c>
      <c r="C10" s="79">
        <v>63</v>
      </c>
      <c r="D10" s="80">
        <v>621</v>
      </c>
      <c r="E10" s="79">
        <v>534</v>
      </c>
      <c r="F10" s="81">
        <v>16.8</v>
      </c>
      <c r="G10" s="74">
        <v>21.35593220338983</v>
      </c>
      <c r="H10" s="72">
        <v>15.1</v>
      </c>
      <c r="I10" s="74">
        <v>16.829498896942958</v>
      </c>
    </row>
    <row r="11" spans="1:9" ht="13.5" x14ac:dyDescent="0.25">
      <c r="A11" s="44" t="s">
        <v>51</v>
      </c>
      <c r="B11" s="56">
        <v>205</v>
      </c>
      <c r="C11" s="79">
        <v>138</v>
      </c>
      <c r="D11" s="80">
        <v>2072</v>
      </c>
      <c r="E11" s="79">
        <v>1600</v>
      </c>
      <c r="F11" s="81">
        <v>45.6</v>
      </c>
      <c r="G11" s="74">
        <v>46.779661016949156</v>
      </c>
      <c r="H11" s="72">
        <v>50.4</v>
      </c>
      <c r="I11" s="74">
        <v>50.425464859754179</v>
      </c>
    </row>
    <row r="12" spans="1:9" ht="13.5" x14ac:dyDescent="0.25">
      <c r="A12" s="51" t="s">
        <v>46</v>
      </c>
      <c r="B12" s="76">
        <v>450</v>
      </c>
      <c r="C12" s="76">
        <v>295</v>
      </c>
      <c r="D12" s="76">
        <v>4114</v>
      </c>
      <c r="E12" s="76">
        <v>3173</v>
      </c>
      <c r="F12" s="40">
        <v>100</v>
      </c>
      <c r="G12" s="40">
        <v>100</v>
      </c>
      <c r="H12" s="40">
        <v>100</v>
      </c>
      <c r="I12" s="40">
        <v>100</v>
      </c>
    </row>
  </sheetData>
  <mergeCells count="7">
    <mergeCell ref="A4:A6"/>
    <mergeCell ref="B4:C4"/>
    <mergeCell ref="D4:E4"/>
    <mergeCell ref="F4:G4"/>
    <mergeCell ref="H4:I4"/>
    <mergeCell ref="B5:E5"/>
    <mergeCell ref="F5: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0"/>
  <sheetViews>
    <sheetView workbookViewId="0">
      <selection activeCell="A3" sqref="A3"/>
    </sheetView>
  </sheetViews>
  <sheetFormatPr defaultRowHeight="15" x14ac:dyDescent="0.25"/>
  <sheetData>
    <row r="2" spans="1:9" x14ac:dyDescent="0.25">
      <c r="A2" s="35" t="s">
        <v>311</v>
      </c>
    </row>
    <row r="3" spans="1:9" x14ac:dyDescent="0.25">
      <c r="A3" s="82" t="s">
        <v>52</v>
      </c>
    </row>
    <row r="4" spans="1:9" x14ac:dyDescent="0.25">
      <c r="A4" s="341" t="s">
        <v>53</v>
      </c>
      <c r="B4" s="343" t="s">
        <v>13</v>
      </c>
      <c r="C4" s="343"/>
      <c r="D4" s="343"/>
      <c r="E4" s="343"/>
      <c r="F4" s="344" t="s">
        <v>14</v>
      </c>
      <c r="G4" s="344"/>
      <c r="H4" s="344"/>
      <c r="I4" s="344"/>
    </row>
    <row r="5" spans="1:9" x14ac:dyDescent="0.25">
      <c r="A5" s="342"/>
      <c r="B5" s="345">
        <v>2010</v>
      </c>
      <c r="C5" s="345"/>
      <c r="D5" s="346">
        <v>2019</v>
      </c>
      <c r="E5" s="346"/>
      <c r="F5" s="345">
        <v>2010</v>
      </c>
      <c r="G5" s="345"/>
      <c r="H5" s="346">
        <v>2019</v>
      </c>
      <c r="I5" s="346"/>
    </row>
    <row r="6" spans="1:9" x14ac:dyDescent="0.25">
      <c r="A6" s="342"/>
      <c r="B6" s="83" t="s">
        <v>54</v>
      </c>
      <c r="C6" s="83" t="s">
        <v>7</v>
      </c>
      <c r="D6" s="83" t="s">
        <v>54</v>
      </c>
      <c r="E6" s="83" t="s">
        <v>7</v>
      </c>
      <c r="F6" s="83" t="s">
        <v>54</v>
      </c>
      <c r="G6" s="83" t="s">
        <v>7</v>
      </c>
      <c r="H6" s="83" t="s">
        <v>54</v>
      </c>
      <c r="I6" s="83" t="s">
        <v>7</v>
      </c>
    </row>
    <row r="7" spans="1:9" x14ac:dyDescent="0.25">
      <c r="A7" s="84" t="s">
        <v>55</v>
      </c>
      <c r="B7" s="85">
        <v>1</v>
      </c>
      <c r="C7" s="86">
        <v>350</v>
      </c>
      <c r="D7" s="87">
        <v>1</v>
      </c>
      <c r="E7" s="88">
        <v>316</v>
      </c>
      <c r="F7" s="89">
        <v>27</v>
      </c>
      <c r="G7" s="86">
        <v>3381</v>
      </c>
      <c r="H7" s="90">
        <v>17</v>
      </c>
      <c r="I7" s="88">
        <v>3167</v>
      </c>
    </row>
    <row r="8" spans="1:9" x14ac:dyDescent="0.25">
      <c r="A8" s="84" t="s">
        <v>56</v>
      </c>
      <c r="B8" s="91" t="s">
        <v>57</v>
      </c>
      <c r="C8" s="86">
        <v>331</v>
      </c>
      <c r="D8" s="85" t="s">
        <v>57</v>
      </c>
      <c r="E8" s="88">
        <v>257</v>
      </c>
      <c r="F8" s="89">
        <v>14</v>
      </c>
      <c r="G8" s="86">
        <v>3137</v>
      </c>
      <c r="H8" s="90">
        <v>4</v>
      </c>
      <c r="I8" s="88">
        <v>2821</v>
      </c>
    </row>
    <row r="9" spans="1:9" x14ac:dyDescent="0.25">
      <c r="A9" s="84" t="s">
        <v>58</v>
      </c>
      <c r="B9" s="87">
        <v>2</v>
      </c>
      <c r="C9" s="86">
        <v>649</v>
      </c>
      <c r="D9" s="91">
        <v>1</v>
      </c>
      <c r="E9" s="88">
        <v>461</v>
      </c>
      <c r="F9" s="89">
        <v>29</v>
      </c>
      <c r="G9" s="86">
        <v>6314</v>
      </c>
      <c r="H9" s="90">
        <v>14</v>
      </c>
      <c r="I9" s="88">
        <v>5101</v>
      </c>
    </row>
    <row r="10" spans="1:9" x14ac:dyDescent="0.25">
      <c r="A10" s="84" t="s">
        <v>59</v>
      </c>
      <c r="B10" s="89">
        <v>8</v>
      </c>
      <c r="C10" s="86">
        <v>1572</v>
      </c>
      <c r="D10" s="91">
        <v>2</v>
      </c>
      <c r="E10" s="88">
        <v>669</v>
      </c>
      <c r="F10" s="89">
        <v>121</v>
      </c>
      <c r="G10" s="86">
        <v>14678</v>
      </c>
      <c r="H10" s="90">
        <v>67</v>
      </c>
      <c r="I10" s="88">
        <v>8711</v>
      </c>
    </row>
    <row r="11" spans="1:9" x14ac:dyDescent="0.25">
      <c r="A11" s="84" t="s">
        <v>60</v>
      </c>
      <c r="B11" s="89">
        <v>30</v>
      </c>
      <c r="C11" s="86">
        <v>3078</v>
      </c>
      <c r="D11" s="90">
        <v>11</v>
      </c>
      <c r="E11" s="88">
        <v>1533</v>
      </c>
      <c r="F11" s="89">
        <v>253</v>
      </c>
      <c r="G11" s="86">
        <v>23858</v>
      </c>
      <c r="H11" s="90">
        <v>145</v>
      </c>
      <c r="I11" s="88">
        <v>15657</v>
      </c>
    </row>
    <row r="12" spans="1:9" x14ac:dyDescent="0.25">
      <c r="A12" s="84" t="s">
        <v>61</v>
      </c>
      <c r="B12" s="85">
        <v>39</v>
      </c>
      <c r="C12" s="86">
        <v>3998</v>
      </c>
      <c r="D12" s="87">
        <v>14</v>
      </c>
      <c r="E12" s="88">
        <v>2186</v>
      </c>
      <c r="F12" s="89">
        <v>294</v>
      </c>
      <c r="G12" s="86">
        <v>28690</v>
      </c>
      <c r="H12" s="90">
        <v>194</v>
      </c>
      <c r="I12" s="88">
        <v>20213</v>
      </c>
    </row>
    <row r="13" spans="1:9" x14ac:dyDescent="0.25">
      <c r="A13" s="84" t="s">
        <v>62</v>
      </c>
      <c r="B13" s="89">
        <v>50</v>
      </c>
      <c r="C13" s="86">
        <v>4625</v>
      </c>
      <c r="D13" s="90">
        <v>20</v>
      </c>
      <c r="E13" s="88">
        <v>2673</v>
      </c>
      <c r="F13" s="89">
        <v>351</v>
      </c>
      <c r="G13" s="86">
        <v>32620</v>
      </c>
      <c r="H13" s="90">
        <v>218</v>
      </c>
      <c r="I13" s="88">
        <v>23093</v>
      </c>
    </row>
    <row r="14" spans="1:9" x14ac:dyDescent="0.25">
      <c r="A14" s="84" t="s">
        <v>63</v>
      </c>
      <c r="B14" s="89">
        <v>123</v>
      </c>
      <c r="C14" s="86">
        <v>12180</v>
      </c>
      <c r="D14" s="90">
        <v>53</v>
      </c>
      <c r="E14" s="88">
        <v>6638</v>
      </c>
      <c r="F14" s="89">
        <v>948</v>
      </c>
      <c r="G14" s="86">
        <v>86891</v>
      </c>
      <c r="H14" s="90">
        <v>556</v>
      </c>
      <c r="I14" s="88">
        <v>57333</v>
      </c>
    </row>
    <row r="15" spans="1:9" x14ac:dyDescent="0.25">
      <c r="A15" s="84" t="s">
        <v>64</v>
      </c>
      <c r="B15" s="89">
        <v>71</v>
      </c>
      <c r="C15" s="86">
        <v>5455</v>
      </c>
      <c r="D15" s="90">
        <v>52</v>
      </c>
      <c r="E15" s="88">
        <v>4601</v>
      </c>
      <c r="F15" s="89">
        <v>522</v>
      </c>
      <c r="G15" s="86">
        <v>40907</v>
      </c>
      <c r="H15" s="90">
        <v>501</v>
      </c>
      <c r="I15" s="88">
        <v>40046</v>
      </c>
    </row>
    <row r="16" spans="1:9" x14ac:dyDescent="0.25">
      <c r="A16" s="84" t="s">
        <v>65</v>
      </c>
      <c r="B16" s="89">
        <v>20</v>
      </c>
      <c r="C16" s="86">
        <v>1683</v>
      </c>
      <c r="D16" s="90">
        <v>21</v>
      </c>
      <c r="E16" s="88">
        <v>1849</v>
      </c>
      <c r="F16" s="89">
        <v>195</v>
      </c>
      <c r="G16" s="86">
        <v>13488</v>
      </c>
      <c r="H16" s="90">
        <v>221</v>
      </c>
      <c r="I16" s="88">
        <v>16712</v>
      </c>
    </row>
    <row r="17" spans="1:9" x14ac:dyDescent="0.25">
      <c r="A17" s="84" t="s">
        <v>66</v>
      </c>
      <c r="B17" s="89">
        <v>12</v>
      </c>
      <c r="C17" s="86">
        <v>1290</v>
      </c>
      <c r="D17" s="90">
        <v>19</v>
      </c>
      <c r="E17" s="88">
        <v>1330</v>
      </c>
      <c r="F17" s="89">
        <v>202</v>
      </c>
      <c r="G17" s="86">
        <v>11264</v>
      </c>
      <c r="H17" s="90">
        <v>194</v>
      </c>
      <c r="I17" s="88">
        <v>12060</v>
      </c>
    </row>
    <row r="18" spans="1:9" x14ac:dyDescent="0.25">
      <c r="A18" s="84" t="s">
        <v>67</v>
      </c>
      <c r="B18" s="89">
        <v>88</v>
      </c>
      <c r="C18" s="86">
        <v>2820</v>
      </c>
      <c r="D18" s="90">
        <v>97</v>
      </c>
      <c r="E18" s="88">
        <v>2903</v>
      </c>
      <c r="F18" s="89">
        <v>1064</v>
      </c>
      <c r="G18" s="86">
        <v>28223</v>
      </c>
      <c r="H18" s="90">
        <v>994</v>
      </c>
      <c r="I18" s="88">
        <v>31176</v>
      </c>
    </row>
    <row r="19" spans="1:9" x14ac:dyDescent="0.25">
      <c r="A19" s="84" t="s">
        <v>68</v>
      </c>
      <c r="B19" s="85">
        <v>6</v>
      </c>
      <c r="C19" s="86">
        <v>901</v>
      </c>
      <c r="D19" s="89">
        <v>4</v>
      </c>
      <c r="E19" s="88">
        <v>626</v>
      </c>
      <c r="F19" s="89">
        <v>94</v>
      </c>
      <c r="G19" s="86">
        <v>11269</v>
      </c>
      <c r="H19" s="90">
        <v>48</v>
      </c>
      <c r="I19" s="88">
        <v>5294</v>
      </c>
    </row>
    <row r="20" spans="1:9" x14ac:dyDescent="0.25">
      <c r="A20" s="51" t="s">
        <v>69</v>
      </c>
      <c r="B20" s="39">
        <v>450</v>
      </c>
      <c r="C20" s="76">
        <v>38932</v>
      </c>
      <c r="D20" s="39">
        <f>SUM(D7:D19)</f>
        <v>295</v>
      </c>
      <c r="E20" s="39">
        <f>SUM(E7:E19)</f>
        <v>26042</v>
      </c>
      <c r="F20" s="39">
        <v>4114</v>
      </c>
      <c r="G20" s="76">
        <v>304720</v>
      </c>
      <c r="H20" s="39">
        <v>3173</v>
      </c>
      <c r="I20" s="39">
        <v>241384</v>
      </c>
    </row>
  </sheetData>
  <mergeCells count="7">
    <mergeCell ref="A4:A6"/>
    <mergeCell ref="B4:E4"/>
    <mergeCell ref="F4:I4"/>
    <mergeCell ref="B5:C5"/>
    <mergeCell ref="D5:E5"/>
    <mergeCell ref="F5:G5"/>
    <mergeCell ref="H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Luciana Micucci</dc:creator>
  <cp:lastModifiedBy>Anna Pistillo</cp:lastModifiedBy>
  <dcterms:created xsi:type="dcterms:W3CDTF">2020-10-13T11:31:41Z</dcterms:created>
  <dcterms:modified xsi:type="dcterms:W3CDTF">2020-10-28T05:10:29Z</dcterms:modified>
</cp:coreProperties>
</file>