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tente\Desktop\KIT EMILIA ROMAGNA\"/>
    </mc:Choice>
  </mc:AlternateContent>
  <bookViews>
    <workbookView xWindow="0" yWindow="0" windowWidth="19200" windowHeight="6180" tabRatio="905" firstSheet="20" activeTab="26"/>
  </bookViews>
  <sheets>
    <sheet name="Tav.1" sheetId="9" r:id="rId1"/>
    <sheet name="Tav.1.1" sheetId="25" r:id="rId2"/>
    <sheet name="Tav.1.2" sheetId="20" r:id="rId3"/>
    <sheet name="Tav.2" sheetId="13" r:id="rId4"/>
    <sheet name="Tav.2.1" sheetId="19" r:id="rId5"/>
    <sheet name="Tav.3" sheetId="12" r:id="rId6"/>
    <sheet name="Tav.4.1" sheetId="23" r:id="rId7"/>
    <sheet name="Tav.4.2" sheetId="22" r:id="rId8"/>
    <sheet name="Tav. 4.3" sheetId="21" r:id="rId9"/>
    <sheet name="Tav. 5" sheetId="17" r:id="rId10"/>
    <sheet name="Tav.5.1" sheetId="18" r:id="rId11"/>
    <sheet name="Tav.5.2" sheetId="24" r:id="rId12"/>
    <sheet name="Tav. 6" sheetId="26" r:id="rId13"/>
    <sheet name="Tav 6.1" sheetId="27" r:id="rId14"/>
    <sheet name="Tav. 6.2" sheetId="28" r:id="rId15"/>
    <sheet name="Tav. 7" sheetId="29" r:id="rId16"/>
    <sheet name="Tav. 8" sheetId="30" r:id="rId17"/>
    <sheet name="Tav.9" sheetId="8" r:id="rId18"/>
    <sheet name="Tav.10" sheetId="2" r:id="rId19"/>
    <sheet name="Tav.10.1" sheetId="5" r:id="rId20"/>
    <sheet name="Tav.10.2" sheetId="4" r:id="rId21"/>
    <sheet name="Tav.11" sheetId="6" r:id="rId22"/>
    <sheet name="Tav.12" sheetId="7" r:id="rId23"/>
    <sheet name="Tavola 13" sheetId="33" r:id="rId24"/>
    <sheet name="Tav. 14" sheetId="10" r:id="rId25"/>
    <sheet name="tav_15" sheetId="11" r:id="rId26"/>
    <sheet name="Tav. 16" sheetId="31" r:id="rId27"/>
    <sheet name="Tav.17" sheetId="16" r:id="rId28"/>
    <sheet name="Tavola 18" sheetId="32" r:id="rId29"/>
    <sheet name="Tav.19" sheetId="15" r:id="rId30"/>
    <sheet name="Tavola 20" sheetId="34" r:id="rId31"/>
    <sheet name="Tavola 21" sheetId="35" r:id="rId32"/>
    <sheet name="Tavola 22" sheetId="36" r:id="rId33"/>
    <sheet name="Tav.23" sheetId="14" r:id="rId34"/>
  </sheets>
  <definedNames>
    <definedName name="_xlnm.Print_Area" localSheetId="5">Tav.3!$A$1:$L$31</definedName>
    <definedName name="FERITI2017_reg" localSheetId="6">#REF!</definedName>
    <definedName name="FERITI2017_reg" localSheetId="7">#REF!</definedName>
    <definedName name="FERITI2017_reg">#REF!</definedName>
    <definedName name="MORTI2017_reg" localSheetId="6">#REF!</definedName>
    <definedName name="MORTI2017_reg" localSheetId="7">#REF!</definedName>
    <definedName name="MORTI2017_reg">#REF!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0" i="33" l="1"/>
  <c r="I19" i="33"/>
  <c r="I18" i="33"/>
  <c r="I17" i="33"/>
  <c r="I16" i="33"/>
  <c r="I15" i="33"/>
  <c r="I14" i="33"/>
  <c r="I13" i="33"/>
  <c r="I12" i="33"/>
  <c r="I11" i="33"/>
  <c r="I10" i="33"/>
  <c r="I9" i="33"/>
  <c r="I8" i="33"/>
  <c r="I7" i="33"/>
  <c r="I6" i="33"/>
  <c r="D20" i="21" l="1"/>
  <c r="E20" i="21"/>
</calcChain>
</file>

<file path=xl/sharedStrings.xml><?xml version="1.0" encoding="utf-8"?>
<sst xmlns="http://schemas.openxmlformats.org/spreadsheetml/2006/main" count="982" uniqueCount="347">
  <si>
    <t>(b) Rapporto tra il numero dei morti e il numero degli incidenti stradali con lesioni a persone, moltiplicato 100.</t>
  </si>
  <si>
    <t>(a) Dalle ore 22 alle ore 6.</t>
  </si>
  <si>
    <t>Totale</t>
  </si>
  <si>
    <t>Rimini</t>
  </si>
  <si>
    <t>Forlì Cesena</t>
  </si>
  <si>
    <t>Ravenna</t>
  </si>
  <si>
    <t>Ferrara</t>
  </si>
  <si>
    <t>Bologna</t>
  </si>
  <si>
    <t>Modena</t>
  </si>
  <si>
    <t>Reggio Emilia</t>
  </si>
  <si>
    <t>Parma</t>
  </si>
  <si>
    <t>Piacenza</t>
  </si>
  <si>
    <t>Indice di mortalità (b)</t>
  </si>
  <si>
    <t>Feriti</t>
  </si>
  <si>
    <t>Morti</t>
  </si>
  <si>
    <t>Incidenti</t>
  </si>
  <si>
    <t>Altre notti</t>
  </si>
  <si>
    <t>Sabato notte</t>
  </si>
  <si>
    <t>Venerdì notte</t>
  </si>
  <si>
    <t>GIORNI DELLA SETTIMANA</t>
  </si>
  <si>
    <t>PROVINCIA</t>
  </si>
  <si>
    <t>-</t>
  </si>
  <si>
    <t>(b) Rapporto percentuale tra il numero dei morti e il complesso degli infortunati (morti e feriti) in incidenti con lesioni a persone.</t>
  </si>
  <si>
    <t>(a) Rapporto percentuale  tra il numero dei morti e il numero degli incidenti con lesioni a persone.</t>
  </si>
  <si>
    <t>Emilia Romagna</t>
  </si>
  <si>
    <t>Totale Aree interne</t>
  </si>
  <si>
    <t>Ultra periferico</t>
  </si>
  <si>
    <t>Periferico</t>
  </si>
  <si>
    <t>Intermedio</t>
  </si>
  <si>
    <t>Totale Centri</t>
  </si>
  <si>
    <t>Cintura</t>
  </si>
  <si>
    <t>Polo intercomunale</t>
  </si>
  <si>
    <t>Polo</t>
  </si>
  <si>
    <t xml:space="preserve"> Indice   di gravità (b)</t>
  </si>
  <si>
    <t xml:space="preserve"> Indice  di      mortalità(a)</t>
  </si>
  <si>
    <t>%</t>
  </si>
  <si>
    <t>Numero comuni</t>
  </si>
  <si>
    <t>2019/2018</t>
  </si>
  <si>
    <t>TIPOLOGIA DI COMUNE</t>
  </si>
  <si>
    <t>Variazioni</t>
  </si>
  <si>
    <t>Anno 2019 e 2018, Indicatori</t>
  </si>
  <si>
    <t xml:space="preserve"> Anno 2019, valori assoluti e variazioni percentuali</t>
  </si>
  <si>
    <t>(b) Rapporto tra il numero dei feriti e il numero degli incidenti stradali con lesioni a persone, moltiplicato 100.</t>
  </si>
  <si>
    <t>(a) Rapporto tra il numero dei morti e il numero degli incidenti stradali con lesioni a persone, moltiplicato 100.</t>
  </si>
  <si>
    <t>Non rilevata</t>
  </si>
  <si>
    <t>Indice di lesività (b)</t>
  </si>
  <si>
    <t>Indice di mortalità (a)</t>
  </si>
  <si>
    <t>ORA DEL GIORNO</t>
  </si>
  <si>
    <t>Anno 2019, valori assoluti e indicatori</t>
  </si>
  <si>
    <t>Italia</t>
  </si>
  <si>
    <t>Tasso di mortalità 2019</t>
  </si>
  <si>
    <t>Morti - Variazioni % 2019/2010</t>
  </si>
  <si>
    <t>Morti Differenza 2019/2018  (valori assoluti)</t>
  </si>
  <si>
    <t>PROVINCE</t>
  </si>
  <si>
    <t>Anni 2019 e 2018, valori assoluti e variazioni percentuali</t>
  </si>
  <si>
    <t>(b) Si precisa che a causa dell’esiguo numero di circostanze presunte dell’incidente legate allo stato psico-fisico alterato del conducente e a difetti o avarie del veicolo, a partire dall’anno 2009 non vengono pubblicati i dati sugli incidenti stradali dettagliati per tali circostanze. Per motivi legati spesso all’indisponibilità dell’informazione al momento del rilievo, inoltre, risulta, da parte degli Organi di rilevazione, di estrema difficoltà la compilazione dei quesiti sulle circostanze presunte dell’incidente legate allo stato psico-fisico del conducente. Il numero degli incidenti nei quali è presente una delle circostanze appartenenti a uno dei due gruppi sopra citati risulta, quindi, sottostimato.</t>
  </si>
  <si>
    <r>
      <t>a) I</t>
    </r>
    <r>
      <rPr>
        <sz val="7.5"/>
        <color theme="1"/>
        <rFont val="Arial Narrow"/>
        <family val="2"/>
      </rPr>
      <t>l totale del prospetto risulta superiore al numero degli incidenti poiché include tutte le circostanze accertate o presunte, corrispondenti ai conducenti dei veicoli A e B coinvolti nell’incidente, registrate dalle forze dell’ordine al momento del rilievo.</t>
    </r>
  </si>
  <si>
    <t>Totale cause</t>
  </si>
  <si>
    <t xml:space="preserve">Altre cause </t>
  </si>
  <si>
    <t>Cause imputabili al comportamento scorretto del conducente e del pedone nella circolazione</t>
  </si>
  <si>
    <t>Comportamento scorretto del pedone</t>
  </si>
  <si>
    <t>Altre cause relative al comportamento nella circolazione</t>
  </si>
  <si>
    <t>Circostanza imprecisata</t>
  </si>
  <si>
    <t>Buche, ecc. evitato</t>
  </si>
  <si>
    <t>Veicolo fermo evitato</t>
  </si>
  <si>
    <t>Veicolo fermo in posizione irregolare urtato</t>
  </si>
  <si>
    <t>Ostacolo accidentale</t>
  </si>
  <si>
    <t>Non dava la precedenza al pedone sugli appositi attraversamenti</t>
  </si>
  <si>
    <t>Sorpassava irregolarmente</t>
  </si>
  <si>
    <t>Procedeva contromano</t>
  </si>
  <si>
    <t>Svoltava irregolarmente</t>
  </si>
  <si>
    <t>Manovrava irregolarmente</t>
  </si>
  <si>
    <t>Procedeva senza mantenere la distanza di sicurezza</t>
  </si>
  <si>
    <t xml:space="preserve"> -procedeva senza rispettare i limiti di velocità</t>
  </si>
  <si>
    <t xml:space="preserve"> -procedeva con eccesso di velocità</t>
  </si>
  <si>
    <t>Procedeva con velocità troppo elevata</t>
  </si>
  <si>
    <t xml:space="preserve"> -procedeva senza rispettare le segnalazioni semaforiche o dell'agente</t>
  </si>
  <si>
    <t xml:space="preserve"> -procedeva senza rispettare il segnale di dare precedenza</t>
  </si>
  <si>
    <t xml:space="preserve"> -procedeva senza dare la precedenza al veicolo proveniente da destra</t>
  </si>
  <si>
    <t xml:space="preserve"> -procedeva senza rispettare lo stop</t>
  </si>
  <si>
    <t>Procedeva senza rispettare le regole della precedenza o il semaforo</t>
  </si>
  <si>
    <t>Procedeva con guida distratta o andamento indeciso</t>
  </si>
  <si>
    <t>Valori assoluti</t>
  </si>
  <si>
    <t>Strade extraurbane</t>
  </si>
  <si>
    <t>Strade urbane</t>
  </si>
  <si>
    <t>CAUSE</t>
  </si>
  <si>
    <t>Anno 2019, valori assoluti e valori percentuali (a) (b)</t>
  </si>
  <si>
    <t xml:space="preserve">Totale </t>
  </si>
  <si>
    <t>Età imprecisata</t>
  </si>
  <si>
    <t>65 +</t>
  </si>
  <si>
    <t>45-64</t>
  </si>
  <si>
    <t>30-44</t>
  </si>
  <si>
    <t>15-29</t>
  </si>
  <si>
    <t>&lt; 14</t>
  </si>
  <si>
    <t>VALORI PERCENTUALI</t>
  </si>
  <si>
    <t>VALORI ASSOLUTI</t>
  </si>
  <si>
    <t>Pedone</t>
  </si>
  <si>
    <t>Persone trasportate</t>
  </si>
  <si>
    <t>Conducente</t>
  </si>
  <si>
    <t>CLASSE DI ETA'</t>
  </si>
  <si>
    <t>Anno 2019, valori assoluti e valori percentuali</t>
  </si>
  <si>
    <t>(c) La variazione percentuale annua è calcolata per l'anno t rispetto all'anno t-1 su base variabile.</t>
  </si>
  <si>
    <t>(b) Rapporto tra il numero dei morti e il numero degli incidenti con lesioni a persone, moltiplicato 100.</t>
  </si>
  <si>
    <t>(a) Morti su popolazione media residente (per 100.000).</t>
  </si>
  <si>
    <t>.</t>
  </si>
  <si>
    <t>Variazione percentuale numero di morti rispetto al 2001</t>
  </si>
  <si>
    <t>Variazione percentuale numero di morti rispetto all'anno precedente (c)</t>
  </si>
  <si>
    <t>Morti per 100.000 abitanti (a)</t>
  </si>
  <si>
    <t>Anno</t>
  </si>
  <si>
    <t>Anni 2001 - 2019, valori assoluti, indicatori e variazioni percentuali</t>
  </si>
  <si>
    <t>(b) Rapporto tra il numero dei morti e il numero dei morti e dei feriti in incidenti stradali con lesioni a persone, moltiplicato 100.</t>
  </si>
  <si>
    <t>(a) Rapporto tra il numero dei morti e il numero degli incidenti con lesioni a persone, moltiplicato 100.</t>
  </si>
  <si>
    <t>Fonte Istat, Rilevazione degli incidenti stradali con lesioni a persone.</t>
  </si>
  <si>
    <t>ITALIA</t>
  </si>
  <si>
    <t>Elmilia Romagna</t>
  </si>
  <si>
    <t>Indice di gravità</t>
  </si>
  <si>
    <t>Indice mortalità(a)</t>
  </si>
  <si>
    <t>Anni 2019-2018</t>
  </si>
  <si>
    <t>Polizia Provinciale</t>
  </si>
  <si>
    <t>Polizia Municipale</t>
  </si>
  <si>
    <t>Carabinieri</t>
  </si>
  <si>
    <t>Polizia Stradale</t>
  </si>
  <si>
    <t xml:space="preserve">Anno 2019, valori assoluti </t>
  </si>
  <si>
    <t>Liguria</t>
  </si>
  <si>
    <t>Emilia-Romagna</t>
  </si>
  <si>
    <t>Toscana</t>
  </si>
  <si>
    <t>Marche</t>
  </si>
  <si>
    <t>Lazio</t>
  </si>
  <si>
    <t>Veneto</t>
  </si>
  <si>
    <t>Trentino-A.Adige</t>
  </si>
  <si>
    <t>Lombardia</t>
  </si>
  <si>
    <t>Molise</t>
  </si>
  <si>
    <t>Puglia</t>
  </si>
  <si>
    <t>Friuli-Venezia-Giulia</t>
  </si>
  <si>
    <t>Umbria</t>
  </si>
  <si>
    <t>Abruzzo</t>
  </si>
  <si>
    <t>Piemonte</t>
  </si>
  <si>
    <t>Sardegna</t>
  </si>
  <si>
    <t>Sicilia</t>
  </si>
  <si>
    <t xml:space="preserve">Valle d'Aosta/Vallée d'Aoste </t>
  </si>
  <si>
    <t>Basilicata</t>
  </si>
  <si>
    <t>Calabria</t>
  </si>
  <si>
    <t>Campania</t>
  </si>
  <si>
    <t>TOTALE (in euro)</t>
  </si>
  <si>
    <t>PROCAPITE (in euro)</t>
  </si>
  <si>
    <t>COSTO SOCIALE (a)</t>
  </si>
  <si>
    <t>REGIONI</t>
  </si>
  <si>
    <t>Altri comuni</t>
  </si>
  <si>
    <t>Totale comuni &gt;20.000 abitanti</t>
  </si>
  <si>
    <t>Santarcangelo di Romagna</t>
  </si>
  <si>
    <t>Riccione</t>
  </si>
  <si>
    <t>Forlì</t>
  </si>
  <si>
    <t>Cesenatico</t>
  </si>
  <si>
    <t>Cesena</t>
  </si>
  <si>
    <t>Lugo</t>
  </si>
  <si>
    <t>Faenza</t>
  </si>
  <si>
    <t>Cervia</t>
  </si>
  <si>
    <t>Comacchio</t>
  </si>
  <si>
    <t>Cento</t>
  </si>
  <si>
    <t>Argenta</t>
  </si>
  <si>
    <t>Valsamoggia</t>
  </si>
  <si>
    <t>San Lazzaro di Savena</t>
  </si>
  <si>
    <t>San Giovanni in Persiceto</t>
  </si>
  <si>
    <t>Imola</t>
  </si>
  <si>
    <t>Castel San Pietro Terme</t>
  </si>
  <si>
    <t>Casalecchio di Reno</t>
  </si>
  <si>
    <t>Vignola</t>
  </si>
  <si>
    <t>Sassuolo</t>
  </si>
  <si>
    <t>Mirandola</t>
  </si>
  <si>
    <t>Formigine</t>
  </si>
  <si>
    <t>Castelfranco Emilia</t>
  </si>
  <si>
    <t>Carpi</t>
  </si>
  <si>
    <t>Scandiano</t>
  </si>
  <si>
    <t>Reggio nell'Emilia</t>
  </si>
  <si>
    <t>Correggio</t>
  </si>
  <si>
    <t>Fidenza</t>
  </si>
  <si>
    <t>Altri Comuni</t>
  </si>
  <si>
    <t>Feriti per 100.000 ab.</t>
  </si>
  <si>
    <t>Morti per 100.000 ab.</t>
  </si>
  <si>
    <t>Incidenti per 1.000 ab.</t>
  </si>
  <si>
    <t>CAPOLUOGHI</t>
  </si>
  <si>
    <t>(c) Sono incluse nella categoria 'Altre strade' le strade Statali, Regionali, Provinciali fuori dell'abitato e Comunali extraurbane.</t>
  </si>
  <si>
    <t>(b) Rapporto percentuale tra il numero dei feriti e il numero degli incidenti con lesioni a persone,  moltiplicato 100.</t>
  </si>
  <si>
    <t>(a) Rapporto percentuale tra il numero dei morti e il numero degli incidenti con lesioni a persone,  moltiplicato 100.</t>
  </si>
  <si>
    <t>Altre strade (c)</t>
  </si>
  <si>
    <t>Autostrade e raccordi</t>
  </si>
  <si>
    <t>Indice di lesività  (b)</t>
  </si>
  <si>
    <t>Indice di  mortalità (a)</t>
  </si>
  <si>
    <t>AMBITO STRADALE</t>
  </si>
  <si>
    <t xml:space="preserve">Anno 2019, valori assoluti e indicatori </t>
  </si>
  <si>
    <t>(c) Sono incluse nella categoria 'Altre strade' le srade Statali, Regionali, Provinciali fuori dell'abitato e Comunali extraurbane</t>
  </si>
  <si>
    <t>(b)</t>
  </si>
  <si>
    <t>(a)</t>
  </si>
  <si>
    <t>Anno 2018, valori assoluti e indicatori</t>
  </si>
  <si>
    <t xml:space="preserve"> Indice  di      mortalità (a)</t>
  </si>
  <si>
    <t>Indice mortalità</t>
  </si>
  <si>
    <t>Anni 2019 e 2010</t>
  </si>
  <si>
    <t>Variazioni %                                           2019/2010</t>
  </si>
  <si>
    <t>Anni 2019 e 2010, valori assoluti e variazioni percentuali</t>
  </si>
  <si>
    <t>imprecisata</t>
  </si>
  <si>
    <t>65 anni e più</t>
  </si>
  <si>
    <t>60-64 anni</t>
  </si>
  <si>
    <t>55-59 anni</t>
  </si>
  <si>
    <t>45-54 anni</t>
  </si>
  <si>
    <t>30-44 anni</t>
  </si>
  <si>
    <t>25-29 anni</t>
  </si>
  <si>
    <t>21-24 anni</t>
  </si>
  <si>
    <t>18-20 anni</t>
  </si>
  <si>
    <t>15-17 anni</t>
  </si>
  <si>
    <t>10-14 anni</t>
  </si>
  <si>
    <t>6-9 anni</t>
  </si>
  <si>
    <t>fino a 5 anni</t>
  </si>
  <si>
    <t xml:space="preserve">Morti </t>
  </si>
  <si>
    <t>Classe di età</t>
  </si>
  <si>
    <t>Anni 2010 e 2019, valori assoluti</t>
  </si>
  <si>
    <t>TOTALE</t>
  </si>
  <si>
    <t>Altri Utenti</t>
  </si>
  <si>
    <t>Pedoni</t>
  </si>
  <si>
    <t>Velocipedi (a)</t>
  </si>
  <si>
    <t>Motocicli (a)</t>
  </si>
  <si>
    <t>Ciclomotori  (a)</t>
  </si>
  <si>
    <t>Composizioni percentuali</t>
  </si>
  <si>
    <t>Altri utenti</t>
  </si>
  <si>
    <t>Anziani (65+)</t>
  </si>
  <si>
    <t>Giovani (15 - 24)</t>
  </si>
  <si>
    <t>Bambini (0 - 14)</t>
  </si>
  <si>
    <t>Doppia carreggiata, più di due carreggiate</t>
  </si>
  <si>
    <t>Una carreggiata a doppio senso</t>
  </si>
  <si>
    <t>Una carreggiata a senso unico</t>
  </si>
  <si>
    <t>TIPO DI STRADA</t>
  </si>
  <si>
    <t>Anno 2019, valori assoluti e indicatore</t>
  </si>
  <si>
    <t>Variazioni %                                           2019/2018</t>
  </si>
  <si>
    <t>Altro (paasaggio a livello, dosso, pendenza, galleria)</t>
  </si>
  <si>
    <t>Curva</t>
  </si>
  <si>
    <t>Rettilineo</t>
  </si>
  <si>
    <t>Intersezione</t>
  </si>
  <si>
    <t>Rotatoria</t>
  </si>
  <si>
    <t>Incrocio</t>
  </si>
  <si>
    <t>STRADE EXTRAURBANE</t>
  </si>
  <si>
    <t>STRADE URBANE</t>
  </si>
  <si>
    <t>Anno 2019, valori assoluti</t>
  </si>
  <si>
    <t>Altro (passaggo a livello, dosso,  pendenze, galleria)</t>
  </si>
  <si>
    <t>Strade Urbane</t>
  </si>
  <si>
    <t>Anno 2019, composizioni percentuali</t>
  </si>
  <si>
    <t>Altro (passaggio a livello, dosso, pendenza, galleria)</t>
  </si>
  <si>
    <t>Strade ExtraUrbane</t>
  </si>
  <si>
    <t>Dicembre</t>
  </si>
  <si>
    <t>Novembre</t>
  </si>
  <si>
    <t>Ottobre</t>
  </si>
  <si>
    <t>Settembre</t>
  </si>
  <si>
    <t>Agosto</t>
  </si>
  <si>
    <t>Luglio</t>
  </si>
  <si>
    <t>Giugno</t>
  </si>
  <si>
    <t>Maggio</t>
  </si>
  <si>
    <t>Aprile</t>
  </si>
  <si>
    <t>Marzo</t>
  </si>
  <si>
    <t>Febbraio</t>
  </si>
  <si>
    <t>Gennaio</t>
  </si>
  <si>
    <t>MESE</t>
  </si>
  <si>
    <t>Anno 2019, valori assoluti e composizioni percentuali</t>
  </si>
  <si>
    <t>Domenica</t>
  </si>
  <si>
    <t>Sabato</t>
  </si>
  <si>
    <t>Venerdì</t>
  </si>
  <si>
    <t>Giovedì</t>
  </si>
  <si>
    <t>Mercoledì</t>
  </si>
  <si>
    <t>Martedì</t>
  </si>
  <si>
    <t>Lunedì</t>
  </si>
  <si>
    <r>
      <t>(</t>
    </r>
    <r>
      <rPr>
        <sz val="7.5"/>
        <color rgb="FF000000"/>
        <rFont val="Arial"/>
        <family val="2"/>
      </rPr>
      <t>a) Rapporto tra il numero dei morti e il numero dei morti e dei feriti in incidenti stradali con lesioni a persone, moltiplicato 100.</t>
    </r>
  </si>
  <si>
    <t>MASCHI e FEMMINE</t>
  </si>
  <si>
    <t>Totale femmine</t>
  </si>
  <si>
    <t>FEMMINE</t>
  </si>
  <si>
    <t>Totale maschi</t>
  </si>
  <si>
    <t>MASCHI</t>
  </si>
  <si>
    <t>Composizione  percentuale</t>
  </si>
  <si>
    <t>Valori   assoluti</t>
  </si>
  <si>
    <t>Composizione    percentuale</t>
  </si>
  <si>
    <t>Indice di gravità (a)</t>
  </si>
  <si>
    <t>Categoria di utente</t>
  </si>
  <si>
    <t>Anno 2019, valori assoluti e indice di gravità</t>
  </si>
  <si>
    <t>Anni 2010 e 2019, valori assoluti e composizioni percentuali</t>
  </si>
  <si>
    <r>
      <t xml:space="preserve">CAPOLUOGHI                              </t>
    </r>
    <r>
      <rPr>
        <sz val="9"/>
        <color rgb="FF000000"/>
        <rFont val="Arial Narrow"/>
        <family val="2"/>
      </rPr>
      <t>Altri Comuni</t>
    </r>
  </si>
  <si>
    <t xml:space="preserve">Strade extra-urbane </t>
  </si>
  <si>
    <t>Ravennna</t>
  </si>
  <si>
    <t>Totale comuni &gt; 20.000 abitanti</t>
  </si>
  <si>
    <t>NATURA DELL'INCIDENTE</t>
  </si>
  <si>
    <t>Composizione percentuale</t>
  </si>
  <si>
    <t>Scontro frontale</t>
  </si>
  <si>
    <t>Scontro frontale-laterale</t>
  </si>
  <si>
    <t>Scontro laterale</t>
  </si>
  <si>
    <t>Tamponamento</t>
  </si>
  <si>
    <t>Urto con veicolo in momentanea fermata o arresto</t>
  </si>
  <si>
    <t>Totale incidenti tra veicoli</t>
  </si>
  <si>
    <t>Investimento di pedone</t>
  </si>
  <si>
    <t>Urto con veicolo in sosta</t>
  </si>
  <si>
    <t>Urto con ostacolo accidentale</t>
  </si>
  <si>
    <t>Urto con treno</t>
  </si>
  <si>
    <t>Fuoriuscita</t>
  </si>
  <si>
    <t>Frenata improvvisa</t>
  </si>
  <si>
    <t>Caduta da veicolo</t>
  </si>
  <si>
    <t>Totale incidenti a veicoli isolati</t>
  </si>
  <si>
    <t>Totale generale</t>
  </si>
  <si>
    <t>CATEGORIA DELLA STRADA</t>
  </si>
  <si>
    <t>Altre strade (a)</t>
  </si>
  <si>
    <t>Agente di Polizia stradale</t>
  </si>
  <si>
    <t>Carabiniere</t>
  </si>
  <si>
    <t>Agente di Polizia municipale</t>
  </si>
  <si>
    <t>Agente di Polizia provinciale</t>
  </si>
  <si>
    <t>(a) Sono incluse nella categoria 'Altre strade': le strade Statali, Regionali, Provinciali fuori dall'abitato e Comunali extraurbane.</t>
  </si>
  <si>
    <t>Anno 2019, valori assoluti.</t>
  </si>
  <si>
    <t>Anno 2019, valori assoluti, composizioni percentuali e indice di mortalità.</t>
  </si>
  <si>
    <t xml:space="preserve"> Anno 2019, valori assoluti</t>
  </si>
  <si>
    <t>Anno 2019, valori assoluti e indice di mortalità</t>
  </si>
  <si>
    <t xml:space="preserve">TAVOLA 14. CAUSE ACCERTATE O PRESUNTE DI INCIDENTE SECONDO L’AMBITO STRADALE, EMILIA-ROMAGNA </t>
  </si>
  <si>
    <t xml:space="preserve">TAVOLA 19. COSTI SOCIALI TOTALI E PRO-CAPITE PER REGIONE, ITALIA </t>
  </si>
  <si>
    <t>Anno 2019</t>
  </si>
  <si>
    <t>TAVOLA 1. INCIDENTI STRADALI, MORTI E FERITI PER PROVINCIA, EMILIA-ROMAGNA</t>
  </si>
  <si>
    <t>TAVOLA 1.1. INCIDENTI STRADALI CON LESIONI A PERSONE, MORTI E FERITI PER PROVINCIA, EMILIA-ROMAGNA</t>
  </si>
  <si>
    <t>TAVOLA 1.2. INCIDENTI STRADALI CON LESIONI A PERSONE, MORTI E FERITI  PER PROVINCIA, EMILIA-ROMAGNA</t>
  </si>
  <si>
    <t>TAVOLA 2. INDICE DI MORTALITA' E DI GRAVITA' PER PROVINCIA, EMILIA-ROMAGNA</t>
  </si>
  <si>
    <t>TAVOLA2.1. INDICE DI MORTALITA' E DI GRAVITA' PER PROVINCIA, EMILIA-ROMAGNA</t>
  </si>
  <si>
    <t>TAVOLA 3. INCIDENTI STRADALI CON LESIONI A PERSONE MORTI E FERITI, EMILIA-ROMAGNA</t>
  </si>
  <si>
    <t>TAVOLA 4.1. UTENTI VULNERABILI  MORTI IN INCIDENTI STRADALI PER ETA' IN EMILIA-ROMAGNA E IN ITALIA</t>
  </si>
  <si>
    <t>TAVOLA 4.2.  UTENTI VULNERABILI MORTI IN INCIDENTI STRADALI PER CATEGORIA DI UTENTE DELLA STRADA IN EMILIA-ROMAGNA E IN ITALIA</t>
  </si>
  <si>
    <t xml:space="preserve">TAVOLA 4.3. UTENTI  MORTI E FERITI IN INCIDENTI STRADALI PER CLASSI DI ETA' IN EMILIA-ROMAGNA E IN ITALIA </t>
  </si>
  <si>
    <t>TAVOLA 5. INCIDENTI STRADALI CON LESIONI A PERSONE SECONDO LA CATEGORIA DELLA STRADA, EMILIA-ROMAGNA</t>
  </si>
  <si>
    <t>TAVOLA 5.1. INCIDENTI STRADALI CON LESIONI A PERSONE SECONDO LA CATEGORIA DELLA STRADA, EMILIA-ROMAGNA</t>
  </si>
  <si>
    <t>TAVOLA 5.2. INCIDENTI STRADALI CON LESIONI A PERSONE SECONDO IL TIPO DI STRADA, EMILIA-ROMAGNA</t>
  </si>
  <si>
    <t>TAVOLA 6. INCIDENTI STRADALI CON LESIONI A PERSONE PER PROVINCIA, CARATTERISTICA DELLA STRADA E AMBITO STRADALE, EMILIA-ROMAGNA</t>
  </si>
  <si>
    <t>TAVOLA 6.1. INCIDENTI STRADALI CON LESIONI A PERSONE PER PROVINCIA, CARATTERISTICA DELLA STRADA E AMBITO STRADALE, EMILIA-ROMAGNA</t>
  </si>
  <si>
    <t>TAVOLA  6.2. INCIDENTI STRADALI CON LESIONI A PERSONE PER PROVINCIA, CARATTERISTICA DELLA STRADA E AMBITO STRADALE, EMILIA-ROMAGNA</t>
  </si>
  <si>
    <t xml:space="preserve">TAVOLA 7. INCIDENTI STRADALI CON LESIONI A PERSONE, MORTI E FERITI PER MESE, EMILIA-ROMAGNA </t>
  </si>
  <si>
    <t>TAVOLA 8. INCIDENTI STRADALI CON LESIONI A PERSONE MORTI E FERITI PER GIORNO DELLA SETTIMANA, EMILIA-ROMAGNA</t>
  </si>
  <si>
    <t>TAVOLA 9. INCIDENTI STRADALI CON LESIONI A PERSONE MORTI E FERITI PER ORA DEL GIORNO, EMILIA-ROMAGNA</t>
  </si>
  <si>
    <t xml:space="preserve">TAVOLA 10. INCIDENTI STRADALI CON LESIONI A PERSONE, MORTI E FERITI E INDICE DI MORTALITA', PER PROVINCIA, GIORNO DELLA SETTIMANA E FASCIA ORARIA NOTTURNA (a), EMILIA-ROMAGNA </t>
  </si>
  <si>
    <t xml:space="preserve">TAVOLA 10.1. INCIDENTI STRADALI CON LESIONI A PERSONE, MORTI E FERITI E INDICE DI MORTALITA', PER PROVINCIA, GIORNO DELLA SETTIMANA E FASCIA ORARIA NOTTURNA (a), STRADE URBANE, EMILIA-ROMAGNA  </t>
  </si>
  <si>
    <t>TAVOLA 10.2. INCIDENTI STRADALI CON LESIONI A PERSONE, MORTI E FERITI E INDICE DI MORTALITA', PER PROVINCIA, GIORNO DELLA SETTIMANA E FASCIA ORARIA NOTTURNA (a), STRADE EXTRAURBANE, EMILIA-ROMAGNA</t>
  </si>
  <si>
    <t>Tavola 11. INCIDENTI STRADALI, MORTI E FERITIPER TIPOLOGIA DI COMUNE, EMILIA-ROMAGNA</t>
  </si>
  <si>
    <t>TAVOLA 12. INCIDENTI STRADALI, MORTI E FERITI PER TIPOLOGIA DI COMUNE, EMILIA-ROMAGNA</t>
  </si>
  <si>
    <t>TAVOLA 13. INCIDENTI STRADALI CON LESIONI A PERSONE INFORTUNATE SECONDO LA NATURA, EMILIA-ROMAGNA</t>
  </si>
  <si>
    <t xml:space="preserve">TAVOLA 15. MORTI E FERITI PER CATEGORIA DI UTENTI E CLASSE DI ETÀ, EMILIA-ROMAGNA </t>
  </si>
  <si>
    <t>TAVOLA 16. MORTI E FERITI PER CATEGORIA DI UTENTI E GENERE, EMILIA-ROMAGNA</t>
  </si>
  <si>
    <t>TAVOLA 17. INCIDENTI STRADALI, MORTI E FERITI NEI COMUNI CAPOLUOGO E NEI COMUNI CON ALMENO 20.000 ABITANTI, EMILIA-ROMAGNA</t>
  </si>
  <si>
    <t>TAVOLA 18. INCIDENTI STRADALI, MORTI E FERITI PER CATEGORIA DELLA STRADA NEI COMUNI CAPOLUOGO E NEI COMUNI CON ALMENO 20.000 ABITANTI, EMILIA-ROMAGNA</t>
  </si>
  <si>
    <t>TAVOLA 20. INCIDENTI STRADALI CON LESIONI A PERSONE PER ORGANO DI RILEVAZIONE, CATEGORIA DELLA STRADA E PROVINCIA, EMILIA-ROMAGNA</t>
  </si>
  <si>
    <t>TAVOLA 21. INCIDENTI STRADALI CON LESIONI A PERSONE PER ORGANO DI RILEVAZIONE E MESE, EMILIA-ROMAGNA</t>
  </si>
  <si>
    <t xml:space="preserve">TAVOLA 22. INCIDENTI STRADALI CON LESIONI A PERSONE PER ORGANO DI RILEVAZIONE E GIORNO DELLA SETTIMANA, EMILIA-ROMAGNA </t>
  </si>
  <si>
    <t>TAVOLA 23. INCIDENTI STRADALI CON LESIONI A PERSONE PER ORGANO DI RILEVAZIONE E ORA DEL GIORNO, EMILIA-ROMAGNA</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</si>
</sst>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 #,##0.00_-;_-* &quot;-&quot;??_-;_-@_-"/>
    <numFmt numFmtId="165" formatCode="0.0"/>
    <numFmt numFmtId="166" formatCode="_-* #,##0_-;\-* #,##0_-;_-* &quot;-&quot;??_-;_-@_-"/>
    <numFmt numFmtId="167" formatCode="0.0000"/>
    <numFmt numFmtId="168" formatCode="#,##0.0"/>
  </numFmts>
  <fonts count="41" x14ac:knownFonts="1">
    <font>
      <sz val="11"/>
      <color theme="1"/>
      <name val="Calibri"/>
      <family val="2"/>
      <scheme val="minor"/>
    </font>
    <font>
      <sz val="11"/>
      <color theme="1"/>
      <name val="Calibri"/>
      <family val="2"/>
      <scheme val="minor"/>
    </font>
    <font>
      <sz val="8"/>
      <color theme="1"/>
      <name val="Arial"/>
      <family val="2"/>
    </font>
    <font>
      <sz val="7.5"/>
      <color theme="1"/>
      <name val="Arial Narrow"/>
      <family val="2"/>
    </font>
    <font>
      <sz val="7.5"/>
      <color rgb="FF000000"/>
      <name val="Arial Narrow"/>
      <family val="2"/>
    </font>
    <font>
      <b/>
      <sz val="9"/>
      <color theme="0"/>
      <name val="Arial Narrow"/>
      <family val="2"/>
    </font>
    <font>
      <sz val="9"/>
      <color rgb="FF000000"/>
      <name val="Arial Narrow"/>
      <family val="2"/>
    </font>
    <font>
      <b/>
      <sz val="9"/>
      <color rgb="FF000000"/>
      <name val="Arial Narrow"/>
      <family val="2"/>
    </font>
    <font>
      <sz val="9.5"/>
      <name val="Arial Narrow"/>
      <family val="2"/>
    </font>
    <font>
      <b/>
      <sz val="10"/>
      <color rgb="FF808080"/>
      <name val="Arial Narrow"/>
      <family val="2"/>
    </font>
    <font>
      <sz val="11"/>
      <color theme="1"/>
      <name val="Arial Narrow"/>
      <family val="2"/>
    </font>
    <font>
      <b/>
      <sz val="9"/>
      <color rgb="FFFFFFFF"/>
      <name val="Arial Narrow"/>
      <family val="2"/>
    </font>
    <font>
      <b/>
      <sz val="9"/>
      <color theme="1"/>
      <name val="Arial Narrow"/>
      <family val="2"/>
    </font>
    <font>
      <sz val="9"/>
      <color theme="1"/>
      <name val="Arial Narrow"/>
      <family val="2"/>
    </font>
    <font>
      <sz val="10"/>
      <color rgb="FF000000"/>
      <name val="Arial Narrow"/>
      <family val="2"/>
    </font>
    <font>
      <sz val="9.5"/>
      <color rgb="FF000000"/>
      <name val="Arial Narrow"/>
      <family val="2"/>
    </font>
    <font>
      <b/>
      <sz val="10"/>
      <color theme="0" tint="-0.499984740745262"/>
      <name val="Arial Narrow"/>
      <family val="2"/>
    </font>
    <font>
      <b/>
      <sz val="8"/>
      <color theme="0" tint="-0.499984740745262"/>
      <name val="Arial"/>
      <family val="2"/>
    </font>
    <font>
      <sz val="10"/>
      <name val="MS Sans Serif"/>
      <family val="2"/>
    </font>
    <font>
      <sz val="9"/>
      <name val="Arial Narrow"/>
      <family val="2"/>
    </font>
    <font>
      <b/>
      <sz val="9"/>
      <name val="Arial Narrow"/>
      <family val="2"/>
    </font>
    <font>
      <sz val="7"/>
      <color theme="1"/>
      <name val="Arial"/>
      <family val="2"/>
    </font>
    <font>
      <sz val="8"/>
      <color theme="1"/>
      <name val="Calibri"/>
      <family val="2"/>
      <scheme val="minor"/>
    </font>
    <font>
      <sz val="8"/>
      <color rgb="FF000000"/>
      <name val="Arial"/>
      <family val="2"/>
    </font>
    <font>
      <sz val="9.5"/>
      <name val="Calibri"/>
      <family val="2"/>
      <scheme val="minor"/>
    </font>
    <font>
      <b/>
      <sz val="10"/>
      <color theme="0"/>
      <name val="Arial"/>
      <family val="2"/>
    </font>
    <font>
      <sz val="10"/>
      <name val="Arial"/>
    </font>
    <font>
      <sz val="7.5"/>
      <color rgb="FF000000"/>
      <name val="Arial"/>
      <family val="2"/>
    </font>
    <font>
      <sz val="9.5"/>
      <color theme="1"/>
      <name val="Arial Narrow"/>
      <family val="2"/>
    </font>
    <font>
      <b/>
      <i/>
      <sz val="8"/>
      <color theme="1"/>
      <name val="Arial"/>
      <family val="2"/>
    </font>
    <font>
      <sz val="9"/>
      <color theme="1"/>
      <name val="Calibri"/>
      <family val="2"/>
      <scheme val="minor"/>
    </font>
    <font>
      <sz val="11"/>
      <name val="Calibri"/>
      <family val="2"/>
      <scheme val="minor"/>
    </font>
    <font>
      <b/>
      <sz val="10"/>
      <name val="Arial Narrow"/>
      <family val="2"/>
    </font>
    <font>
      <b/>
      <sz val="8"/>
      <color theme="1"/>
      <name val="Arial"/>
      <family val="2"/>
    </font>
    <font>
      <i/>
      <sz val="8"/>
      <color theme="1"/>
      <name val="Arial"/>
      <family val="2"/>
    </font>
    <font>
      <b/>
      <sz val="8"/>
      <color rgb="FF000000"/>
      <name val="Arial"/>
      <family val="2"/>
    </font>
    <font>
      <sz val="9"/>
      <color rgb="FFFFFFFF"/>
      <name val="Arial Narrow"/>
      <family val="2"/>
    </font>
    <font>
      <sz val="8"/>
      <color rgb="FF000000"/>
      <name val="Arial Narrow"/>
      <family val="2"/>
    </font>
    <font>
      <sz val="8"/>
      <color theme="1"/>
      <name val="Arial Narrow"/>
      <family val="2"/>
    </font>
    <font>
      <sz val="8"/>
      <name val="Arial Narrow"/>
      <family val="2"/>
    </font>
    <font>
      <sz val="8"/>
      <name val="Calibri"/>
      <family val="2"/>
      <scheme val="minor"/>
    </font>
  </fonts>
  <fills count="14">
    <fill>
      <patternFill patternType="none"/>
    </fill>
    <fill>
      <patternFill patternType="gray125"/>
    </fill>
    <fill>
      <patternFill patternType="solid">
        <fgColor rgb="FFA71433"/>
        <bgColor indexed="64"/>
      </patternFill>
    </fill>
    <fill>
      <patternFill patternType="solid">
        <fgColor theme="0"/>
        <bgColor indexed="64"/>
      </patternFill>
    </fill>
    <fill>
      <patternFill patternType="solid">
        <fgColor theme="0" tint="-4.9989318521683403E-2"/>
        <bgColor indexed="64"/>
      </patternFill>
    </fill>
    <fill>
      <patternFill patternType="solid">
        <fgColor rgb="FFF2F2F2"/>
        <bgColor indexed="64"/>
      </patternFill>
    </fill>
    <fill>
      <patternFill patternType="solid">
        <fgColor rgb="FFFFFFFF"/>
        <bgColor indexed="64"/>
      </patternFill>
    </fill>
    <fill>
      <patternFill patternType="solid">
        <fgColor rgb="FFD9D9D9"/>
        <bgColor indexed="64"/>
      </patternFill>
    </fill>
    <fill>
      <patternFill patternType="solid">
        <fgColor rgb="FFFDFBF3"/>
        <bgColor indexed="64"/>
      </patternFill>
    </fill>
    <fill>
      <patternFill patternType="solid">
        <fgColor rgb="FFC00000"/>
        <bgColor indexed="64"/>
      </patternFill>
    </fill>
    <fill>
      <patternFill patternType="solid">
        <fgColor rgb="FFA71433"/>
        <bgColor theme="0"/>
      </patternFill>
    </fill>
    <fill>
      <patternFill patternType="solid">
        <fgColor theme="0"/>
        <bgColor theme="0"/>
      </patternFill>
    </fill>
    <fill>
      <patternFill patternType="solid">
        <fgColor theme="0" tint="-4.9989318521683403E-2"/>
        <bgColor theme="0"/>
      </patternFill>
    </fill>
    <fill>
      <patternFill patternType="solid">
        <fgColor rgb="FFFAFBFE"/>
        <bgColor indexed="64"/>
      </patternFill>
    </fill>
  </fills>
  <borders count="12">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right/>
      <top style="medium">
        <color indexed="64"/>
      </top>
      <bottom/>
      <diagonal/>
    </border>
    <border>
      <left/>
      <right/>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style="thin">
        <color theme="0"/>
      </right>
      <top style="thin">
        <color indexed="64"/>
      </top>
      <bottom style="thin">
        <color indexed="64"/>
      </bottom>
      <diagonal/>
    </border>
    <border>
      <left style="medium">
        <color rgb="FFC1C1C1"/>
      </left>
      <right/>
      <top/>
      <bottom/>
      <diagonal/>
    </border>
    <border>
      <left style="medium">
        <color rgb="FFC1C1C1"/>
      </left>
      <right/>
      <top style="medium">
        <color rgb="FFC1C1C1"/>
      </top>
      <bottom/>
      <diagonal/>
    </border>
    <border>
      <left/>
      <right/>
      <top style="medium">
        <color rgb="FFC1C1C1"/>
      </top>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0" fontId="18" fillId="0" borderId="0"/>
    <xf numFmtId="0" fontId="26" fillId="0" borderId="0"/>
  </cellStyleXfs>
  <cellXfs count="409">
    <xf numFmtId="0" fontId="0" fillId="0" borderId="0" xfId="0"/>
    <xf numFmtId="2" fontId="2" fillId="0" borderId="0" xfId="0" applyNumberFormat="1" applyFont="1"/>
    <xf numFmtId="0" fontId="2" fillId="0" borderId="0" xfId="0" applyFont="1"/>
    <xf numFmtId="0" fontId="3" fillId="0" borderId="0" xfId="0" applyFont="1"/>
    <xf numFmtId="2" fontId="3" fillId="0" borderId="0" xfId="0" applyNumberFormat="1" applyFont="1"/>
    <xf numFmtId="0" fontId="4" fillId="0" borderId="0" xfId="0" applyFont="1" applyBorder="1" applyAlignment="1">
      <alignment horizontal="left" vertical="center"/>
    </xf>
    <xf numFmtId="165" fontId="5" fillId="2" borderId="1" xfId="0" applyNumberFormat="1" applyFont="1" applyFill="1" applyBorder="1" applyAlignment="1">
      <alignment vertical="center" wrapText="1"/>
    </xf>
    <xf numFmtId="166" fontId="5" fillId="2" borderId="1" xfId="1" applyNumberFormat="1" applyFont="1" applyFill="1" applyBorder="1" applyAlignment="1">
      <alignment vertical="center" wrapText="1"/>
    </xf>
    <xf numFmtId="0" fontId="5" fillId="2" borderId="1" xfId="0" applyFont="1" applyFill="1" applyBorder="1" applyAlignment="1">
      <alignment vertical="center" wrapText="1"/>
    </xf>
    <xf numFmtId="165" fontId="5" fillId="2" borderId="1" xfId="0" applyNumberFormat="1" applyFont="1" applyFill="1" applyBorder="1" applyAlignment="1">
      <alignment horizontal="right" vertical="center" wrapText="1"/>
    </xf>
    <xf numFmtId="0" fontId="5" fillId="2" borderId="1" xfId="0" applyFont="1" applyFill="1" applyBorder="1" applyAlignment="1">
      <alignment horizontal="right" vertical="center" wrapText="1"/>
    </xf>
    <xf numFmtId="1" fontId="5" fillId="2" borderId="1" xfId="0" applyNumberFormat="1" applyFont="1" applyFill="1" applyBorder="1" applyAlignment="1">
      <alignment horizontal="right" vertical="center" wrapText="1"/>
    </xf>
    <xf numFmtId="0" fontId="5" fillId="2" borderId="1" xfId="0" applyFont="1" applyFill="1" applyBorder="1" applyAlignment="1">
      <alignment horizontal="left" vertical="center"/>
    </xf>
    <xf numFmtId="165" fontId="6" fillId="3" borderId="1" xfId="0" applyNumberFormat="1" applyFont="1" applyFill="1" applyBorder="1" applyAlignment="1">
      <alignment horizontal="right" vertical="center" wrapText="1"/>
    </xf>
    <xf numFmtId="166" fontId="6" fillId="4" borderId="1" xfId="1" applyNumberFormat="1" applyFont="1" applyFill="1" applyBorder="1" applyAlignment="1">
      <alignment vertical="center" wrapText="1"/>
    </xf>
    <xf numFmtId="0" fontId="6" fillId="3" borderId="1" xfId="0" applyFont="1" applyFill="1" applyBorder="1" applyAlignment="1">
      <alignment horizontal="right" vertical="center" wrapText="1"/>
    </xf>
    <xf numFmtId="0" fontId="6" fillId="4" borderId="1" xfId="0" applyFont="1" applyFill="1" applyBorder="1" applyAlignment="1">
      <alignment vertical="center" wrapText="1"/>
    </xf>
    <xf numFmtId="0" fontId="6" fillId="3" borderId="1" xfId="0" applyFont="1" applyFill="1" applyBorder="1" applyAlignment="1">
      <alignment horizontal="left" vertical="center"/>
    </xf>
    <xf numFmtId="165" fontId="6" fillId="3" borderId="1" xfId="0" applyNumberFormat="1" applyFont="1" applyFill="1" applyBorder="1" applyAlignment="1">
      <alignment vertical="center" wrapText="1"/>
    </xf>
    <xf numFmtId="0" fontId="6" fillId="3" borderId="1" xfId="0" applyFont="1" applyFill="1" applyBorder="1" applyAlignment="1">
      <alignment vertical="center" wrapText="1"/>
    </xf>
    <xf numFmtId="2" fontId="6" fillId="3" borderId="1" xfId="0" applyNumberFormat="1" applyFont="1" applyFill="1" applyBorder="1" applyAlignment="1">
      <alignment horizontal="right" wrapText="1"/>
    </xf>
    <xf numFmtId="0" fontId="6" fillId="3" borderId="1" xfId="0" applyFont="1" applyFill="1" applyBorder="1" applyAlignment="1">
      <alignment horizontal="right" wrapText="1"/>
    </xf>
    <xf numFmtId="0" fontId="8" fillId="0" borderId="0" xfId="0" applyFont="1" applyBorder="1" applyAlignment="1">
      <alignment horizontal="left" vertical="center"/>
    </xf>
    <xf numFmtId="0" fontId="9" fillId="0" borderId="0" xfId="0" applyFont="1" applyBorder="1" applyAlignment="1"/>
    <xf numFmtId="165" fontId="11" fillId="2" borderId="4" xfId="0" applyNumberFormat="1" applyFont="1" applyFill="1" applyBorder="1" applyAlignment="1">
      <alignment horizontal="right" wrapText="1"/>
    </xf>
    <xf numFmtId="0" fontId="11" fillId="2" borderId="4" xfId="0" applyFont="1" applyFill="1" applyBorder="1" applyAlignment="1">
      <alignment wrapText="1"/>
    </xf>
    <xf numFmtId="1" fontId="11" fillId="2" borderId="1" xfId="0" applyNumberFormat="1" applyFont="1" applyFill="1" applyBorder="1" applyAlignment="1">
      <alignment horizontal="right" vertical="center" wrapText="1"/>
    </xf>
    <xf numFmtId="3" fontId="11" fillId="2" borderId="1" xfId="0" applyNumberFormat="1" applyFont="1" applyFill="1" applyBorder="1" applyAlignment="1">
      <alignment horizontal="right" vertical="center" wrapText="1"/>
    </xf>
    <xf numFmtId="0" fontId="11" fillId="2" borderId="1" xfId="0" applyFont="1" applyFill="1" applyBorder="1" applyAlignment="1">
      <alignment horizontal="right" vertical="center" wrapText="1"/>
    </xf>
    <xf numFmtId="165" fontId="7" fillId="3" borderId="4" xfId="0" applyNumberFormat="1" applyFont="1" applyFill="1" applyBorder="1" applyAlignment="1">
      <alignment horizontal="right" wrapText="1"/>
    </xf>
    <xf numFmtId="165" fontId="7" fillId="4" borderId="4" xfId="0" applyNumberFormat="1" applyFont="1" applyFill="1" applyBorder="1" applyAlignment="1">
      <alignment horizontal="right" wrapText="1"/>
    </xf>
    <xf numFmtId="165" fontId="7" fillId="0" borderId="4" xfId="0" applyNumberFormat="1" applyFont="1" applyBorder="1" applyAlignment="1">
      <alignment horizontal="right" wrapText="1"/>
    </xf>
    <xf numFmtId="165" fontId="7" fillId="5" borderId="4" xfId="0" applyNumberFormat="1" applyFont="1" applyFill="1" applyBorder="1" applyAlignment="1">
      <alignment horizontal="right" wrapText="1"/>
    </xf>
    <xf numFmtId="0" fontId="12" fillId="0" borderId="4" xfId="0" applyFont="1" applyBorder="1" applyAlignment="1">
      <alignment wrapText="1"/>
    </xf>
    <xf numFmtId="1" fontId="7" fillId="5" borderId="1" xfId="0" applyNumberFormat="1" applyFont="1" applyFill="1" applyBorder="1" applyAlignment="1">
      <alignment horizontal="right" vertical="center" wrapText="1"/>
    </xf>
    <xf numFmtId="1" fontId="7" fillId="0" borderId="1" xfId="0" applyNumberFormat="1" applyFont="1" applyBorder="1" applyAlignment="1">
      <alignment horizontal="right" vertical="center" wrapText="1"/>
    </xf>
    <xf numFmtId="165" fontId="7" fillId="3" borderId="1" xfId="0" applyNumberFormat="1" applyFont="1" applyFill="1" applyBorder="1" applyAlignment="1">
      <alignment horizontal="right" vertical="center" wrapText="1"/>
    </xf>
    <xf numFmtId="3" fontId="7" fillId="3" borderId="1" xfId="0" applyNumberFormat="1" applyFont="1" applyFill="1" applyBorder="1" applyAlignment="1">
      <alignment horizontal="right" vertical="center" wrapText="1"/>
    </xf>
    <xf numFmtId="165" fontId="7" fillId="4" borderId="1" xfId="0" applyNumberFormat="1" applyFont="1" applyFill="1" applyBorder="1" applyAlignment="1">
      <alignment horizontal="right" vertical="center" wrapText="1"/>
    </xf>
    <xf numFmtId="0" fontId="7" fillId="5" borderId="1" xfId="0" applyFont="1" applyFill="1" applyBorder="1" applyAlignment="1">
      <alignment horizontal="right" vertical="center" wrapText="1"/>
    </xf>
    <xf numFmtId="0" fontId="7" fillId="0" borderId="1" xfId="0" applyFont="1" applyBorder="1" applyAlignment="1">
      <alignment vertical="center" wrapText="1"/>
    </xf>
    <xf numFmtId="165" fontId="6" fillId="3" borderId="4" xfId="0" applyNumberFormat="1" applyFont="1" applyFill="1" applyBorder="1" applyAlignment="1">
      <alignment horizontal="right" wrapText="1"/>
    </xf>
    <xf numFmtId="165" fontId="6" fillId="4" borderId="4" xfId="0" applyNumberFormat="1" applyFont="1" applyFill="1" applyBorder="1" applyAlignment="1">
      <alignment horizontal="right" wrapText="1"/>
    </xf>
    <xf numFmtId="165" fontId="6" fillId="0" borderId="4" xfId="0" applyNumberFormat="1" applyFont="1" applyBorder="1" applyAlignment="1">
      <alignment horizontal="right" wrapText="1"/>
    </xf>
    <xf numFmtId="165" fontId="6" fillId="5" borderId="4" xfId="0" applyNumberFormat="1" applyFont="1" applyFill="1" applyBorder="1" applyAlignment="1">
      <alignment horizontal="right" wrapText="1"/>
    </xf>
    <xf numFmtId="0" fontId="13" fillId="6" borderId="4" xfId="0" applyFont="1" applyFill="1" applyBorder="1" applyAlignment="1">
      <alignment wrapText="1"/>
    </xf>
    <xf numFmtId="1" fontId="6" fillId="5" borderId="1" xfId="0" applyNumberFormat="1" applyFont="1" applyFill="1" applyBorder="1" applyAlignment="1">
      <alignment horizontal="right" vertical="center" wrapText="1"/>
    </xf>
    <xf numFmtId="1" fontId="6" fillId="6" borderId="1" xfId="0" applyNumberFormat="1" applyFont="1" applyFill="1" applyBorder="1" applyAlignment="1">
      <alignment horizontal="right" vertical="center" wrapText="1"/>
    </xf>
    <xf numFmtId="165" fontId="6" fillId="4" borderId="1" xfId="0" applyNumberFormat="1" applyFont="1" applyFill="1" applyBorder="1" applyAlignment="1">
      <alignment horizontal="right" vertical="center" wrapText="1"/>
    </xf>
    <xf numFmtId="0" fontId="6" fillId="5" borderId="1" xfId="0" applyFont="1" applyFill="1" applyBorder="1" applyAlignment="1">
      <alignment horizontal="right" vertical="center" wrapText="1"/>
    </xf>
    <xf numFmtId="0" fontId="6" fillId="6" borderId="1" xfId="0" applyFont="1" applyFill="1" applyBorder="1" applyAlignment="1">
      <alignment vertical="center" wrapText="1"/>
    </xf>
    <xf numFmtId="0" fontId="6" fillId="3" borderId="1" xfId="0" applyFont="1" applyFill="1" applyBorder="1" applyAlignment="1">
      <alignment horizontal="right" vertical="center"/>
    </xf>
    <xf numFmtId="0" fontId="6" fillId="5" borderId="1" xfId="0" applyFont="1" applyFill="1" applyBorder="1" applyAlignment="1">
      <alignment horizontal="right" vertical="center"/>
    </xf>
    <xf numFmtId="3" fontId="6" fillId="3" borderId="1" xfId="0" applyNumberFormat="1" applyFont="1" applyFill="1" applyBorder="1" applyAlignment="1">
      <alignment horizontal="right" vertical="center"/>
    </xf>
    <xf numFmtId="0" fontId="12" fillId="6" borderId="4" xfId="0" applyFont="1" applyFill="1" applyBorder="1" applyAlignment="1">
      <alignment wrapText="1"/>
    </xf>
    <xf numFmtId="1" fontId="7" fillId="6" borderId="1" xfId="0" applyNumberFormat="1" applyFont="1" applyFill="1" applyBorder="1" applyAlignment="1">
      <alignment horizontal="right" vertical="center" wrapText="1"/>
    </xf>
    <xf numFmtId="3" fontId="7" fillId="3" borderId="1" xfId="0" applyNumberFormat="1" applyFont="1" applyFill="1" applyBorder="1" applyAlignment="1">
      <alignment horizontal="right" vertical="center"/>
    </xf>
    <xf numFmtId="0" fontId="7" fillId="5" borderId="1" xfId="0" applyFont="1" applyFill="1" applyBorder="1" applyAlignment="1">
      <alignment horizontal="right" vertical="center"/>
    </xf>
    <xf numFmtId="0" fontId="7" fillId="6" borderId="1" xfId="0" applyFont="1" applyFill="1" applyBorder="1" applyAlignment="1">
      <alignment vertical="center" wrapText="1"/>
    </xf>
    <xf numFmtId="1" fontId="14" fillId="5" borderId="1" xfId="0" applyNumberFormat="1" applyFont="1" applyFill="1" applyBorder="1" applyAlignment="1">
      <alignment horizontal="right" vertical="center" wrapText="1"/>
    </xf>
    <xf numFmtId="1" fontId="6" fillId="3" borderId="1" xfId="0" applyNumberFormat="1" applyFont="1" applyFill="1" applyBorder="1" applyAlignment="1">
      <alignment horizontal="right" vertical="center" wrapText="1"/>
    </xf>
    <xf numFmtId="0" fontId="6" fillId="3" borderId="4" xfId="0" applyFont="1" applyFill="1" applyBorder="1" applyAlignment="1">
      <alignment horizontal="right" wrapText="1"/>
    </xf>
    <xf numFmtId="0" fontId="6" fillId="6" borderId="2" xfId="0" applyFont="1" applyFill="1" applyBorder="1" applyAlignment="1">
      <alignment horizontal="right" vertical="center" wrapText="1"/>
    </xf>
    <xf numFmtId="0" fontId="6" fillId="6" borderId="1" xfId="0" quotePrefix="1" applyFont="1" applyFill="1" applyBorder="1" applyAlignment="1">
      <alignment horizontal="right" vertical="center" wrapText="1"/>
    </xf>
    <xf numFmtId="0" fontId="6" fillId="6" borderId="1" xfId="0" applyFont="1" applyFill="1" applyBorder="1" applyAlignment="1">
      <alignment horizontal="right" vertical="center" wrapText="1"/>
    </xf>
    <xf numFmtId="0" fontId="8" fillId="0" borderId="0" xfId="0" applyFont="1" applyAlignment="1"/>
    <xf numFmtId="0" fontId="9" fillId="0" borderId="0" xfId="0" applyFont="1" applyAlignment="1"/>
    <xf numFmtId="0" fontId="16" fillId="0" borderId="0" xfId="0" applyFont="1" applyAlignment="1"/>
    <xf numFmtId="0" fontId="15" fillId="0" borderId="0" xfId="0" applyFont="1" applyBorder="1" applyAlignment="1">
      <alignment horizontal="justify"/>
    </xf>
    <xf numFmtId="0" fontId="4" fillId="0" borderId="0" xfId="0" applyFont="1" applyBorder="1" applyAlignment="1">
      <alignment horizontal="left" wrapText="1"/>
    </xf>
    <xf numFmtId="0" fontId="4" fillId="0" borderId="0" xfId="0" applyFont="1" applyBorder="1" applyAlignment="1">
      <alignment horizontal="justify" vertical="center"/>
    </xf>
    <xf numFmtId="165" fontId="5" fillId="2" borderId="1" xfId="0" applyNumberFormat="1" applyFont="1" applyFill="1" applyBorder="1" applyAlignment="1">
      <alignment vertical="center"/>
    </xf>
    <xf numFmtId="3" fontId="5" fillId="2" borderId="1" xfId="0" applyNumberFormat="1" applyFont="1" applyFill="1" applyBorder="1" applyAlignment="1">
      <alignment vertical="center" wrapText="1"/>
    </xf>
    <xf numFmtId="165" fontId="6" fillId="4" borderId="1" xfId="0" applyNumberFormat="1" applyFont="1" applyFill="1" applyBorder="1" applyAlignment="1">
      <alignment horizontal="right" wrapText="1"/>
    </xf>
    <xf numFmtId="165" fontId="6" fillId="0" borderId="1" xfId="0" applyNumberFormat="1" applyFont="1" applyBorder="1" applyAlignment="1">
      <alignment horizontal="right" vertical="center" wrapText="1"/>
    </xf>
    <xf numFmtId="1" fontId="6" fillId="4" borderId="1" xfId="0" applyNumberFormat="1" applyFont="1" applyFill="1" applyBorder="1" applyAlignment="1">
      <alignment horizontal="right" wrapText="1"/>
    </xf>
    <xf numFmtId="3" fontId="6" fillId="0" borderId="1" xfId="0" applyNumberFormat="1" applyFont="1" applyBorder="1" applyAlignment="1">
      <alignment horizontal="right" vertical="center" wrapText="1"/>
    </xf>
    <xf numFmtId="3" fontId="6" fillId="4" borderId="1" xfId="0" applyNumberFormat="1" applyFont="1" applyFill="1" applyBorder="1" applyAlignment="1">
      <alignment vertical="center" wrapText="1"/>
    </xf>
    <xf numFmtId="0" fontId="6" fillId="0" borderId="1" xfId="0" applyFont="1" applyBorder="1" applyAlignment="1">
      <alignment horizontal="left" wrapText="1"/>
    </xf>
    <xf numFmtId="165" fontId="6" fillId="0" borderId="1" xfId="0" applyNumberFormat="1" applyFont="1" applyBorder="1" applyAlignment="1">
      <alignment horizontal="right" wrapText="1"/>
    </xf>
    <xf numFmtId="1" fontId="6" fillId="0" borderId="1" xfId="0" applyNumberFormat="1" applyFont="1" applyBorder="1" applyAlignment="1">
      <alignment horizontal="right" wrapText="1"/>
    </xf>
    <xf numFmtId="165" fontId="13" fillId="4" borderId="1" xfId="0" applyNumberFormat="1" applyFont="1" applyFill="1" applyBorder="1" applyAlignment="1">
      <alignment vertical="center"/>
    </xf>
    <xf numFmtId="0" fontId="6" fillId="0" borderId="1" xfId="0" applyFont="1" applyBorder="1" applyAlignment="1">
      <alignment horizontal="left" vertical="center"/>
    </xf>
    <xf numFmtId="165" fontId="13" fillId="0" borderId="1" xfId="0" applyNumberFormat="1" applyFont="1" applyBorder="1" applyAlignment="1">
      <alignment horizontal="right" vertical="center"/>
    </xf>
    <xf numFmtId="165" fontId="13" fillId="0" borderId="1" xfId="0" applyNumberFormat="1" applyFont="1" applyBorder="1" applyAlignment="1">
      <alignment vertical="center"/>
    </xf>
    <xf numFmtId="3" fontId="6" fillId="0" borderId="1" xfId="0" applyNumberFormat="1" applyFont="1" applyBorder="1" applyAlignment="1">
      <alignment vertical="center" wrapText="1"/>
    </xf>
    <xf numFmtId="0" fontId="6" fillId="0" borderId="1" xfId="0" applyFont="1" applyFill="1" applyBorder="1" applyAlignment="1">
      <alignment horizontal="right" wrapText="1"/>
    </xf>
    <xf numFmtId="0" fontId="6" fillId="0" borderId="1" xfId="0" applyFont="1" applyFill="1" applyBorder="1" applyAlignment="1">
      <alignment horizontal="right"/>
    </xf>
    <xf numFmtId="0" fontId="7" fillId="3" borderId="1" xfId="0" applyFont="1" applyFill="1" applyBorder="1" applyAlignment="1">
      <alignment wrapText="1"/>
    </xf>
    <xf numFmtId="0" fontId="8" fillId="0" borderId="0" xfId="0" applyFont="1" applyAlignment="1">
      <alignment horizontal="left" vertical="center"/>
    </xf>
    <xf numFmtId="167" fontId="17" fillId="0" borderId="0" xfId="0" applyNumberFormat="1" applyFont="1" applyAlignment="1"/>
    <xf numFmtId="0" fontId="17" fillId="0" borderId="0" xfId="0" applyFont="1" applyAlignment="1"/>
    <xf numFmtId="165" fontId="11" fillId="2" borderId="2" xfId="0" applyNumberFormat="1" applyFont="1" applyFill="1" applyBorder="1" applyAlignment="1">
      <alignment horizontal="right" vertical="center" wrapText="1"/>
    </xf>
    <xf numFmtId="0" fontId="11" fillId="2" borderId="2" xfId="0" applyFont="1" applyFill="1" applyBorder="1" applyAlignment="1">
      <alignment horizontal="right" vertical="center" wrapText="1"/>
    </xf>
    <xf numFmtId="3" fontId="11" fillId="2" borderId="2" xfId="0" applyNumberFormat="1" applyFont="1" applyFill="1" applyBorder="1" applyAlignment="1">
      <alignment horizontal="right" vertical="center" wrapText="1"/>
    </xf>
    <xf numFmtId="0" fontId="11" fillId="2" borderId="2" xfId="0" applyFont="1" applyFill="1" applyBorder="1" applyAlignment="1">
      <alignment vertical="center" wrapText="1"/>
    </xf>
    <xf numFmtId="165" fontId="11" fillId="2" borderId="1" xfId="0" applyNumberFormat="1" applyFont="1" applyFill="1" applyBorder="1" applyAlignment="1">
      <alignment horizontal="right" vertical="center" wrapText="1"/>
    </xf>
    <xf numFmtId="0" fontId="11" fillId="2" borderId="1" xfId="0" applyFont="1" applyFill="1" applyBorder="1" applyAlignment="1">
      <alignment vertical="center" wrapText="1"/>
    </xf>
    <xf numFmtId="165" fontId="6" fillId="7" borderId="1" xfId="0" applyNumberFormat="1" applyFont="1" applyFill="1" applyBorder="1" applyAlignment="1">
      <alignment horizontal="right" vertical="center" wrapText="1"/>
    </xf>
    <xf numFmtId="168" fontId="6" fillId="6" borderId="1" xfId="0" applyNumberFormat="1" applyFont="1" applyFill="1" applyBorder="1" applyAlignment="1">
      <alignment horizontal="right" vertical="center" wrapText="1"/>
    </xf>
    <xf numFmtId="0" fontId="6" fillId="7" borderId="1" xfId="0" applyFont="1" applyFill="1" applyBorder="1" applyAlignment="1">
      <alignment horizontal="right" vertical="center" wrapText="1"/>
    </xf>
    <xf numFmtId="3" fontId="6" fillId="6" borderId="1" xfId="0" applyNumberFormat="1" applyFont="1" applyFill="1" applyBorder="1" applyAlignment="1">
      <alignment horizontal="right" vertical="center" wrapText="1"/>
    </xf>
    <xf numFmtId="3" fontId="6" fillId="7" borderId="1" xfId="0" applyNumberFormat="1" applyFont="1" applyFill="1" applyBorder="1" applyAlignment="1">
      <alignment horizontal="right" vertical="center" wrapText="1"/>
    </xf>
    <xf numFmtId="0" fontId="6" fillId="0" borderId="1" xfId="0" applyFont="1" applyBorder="1" applyAlignment="1">
      <alignment vertical="center" wrapText="1"/>
    </xf>
    <xf numFmtId="165" fontId="11" fillId="2" borderId="1" xfId="0" applyNumberFormat="1" applyFont="1" applyFill="1" applyBorder="1" applyAlignment="1">
      <alignment horizontal="right" wrapText="1"/>
    </xf>
    <xf numFmtId="3" fontId="11" fillId="2" borderId="1" xfId="0" applyNumberFormat="1" applyFont="1" applyFill="1" applyBorder="1" applyAlignment="1">
      <alignment horizontal="right" wrapText="1"/>
    </xf>
    <xf numFmtId="165" fontId="11" fillId="2" borderId="1" xfId="0" applyNumberFormat="1" applyFont="1" applyFill="1" applyBorder="1" applyAlignment="1">
      <alignment wrapText="1"/>
    </xf>
    <xf numFmtId="0" fontId="11" fillId="2" borderId="1" xfId="0" applyFont="1" applyFill="1" applyBorder="1" applyAlignment="1">
      <alignment wrapText="1"/>
    </xf>
    <xf numFmtId="3" fontId="6" fillId="5" borderId="1" xfId="0" applyNumberFormat="1" applyFont="1" applyFill="1" applyBorder="1" applyAlignment="1">
      <alignment horizontal="right" wrapText="1"/>
    </xf>
    <xf numFmtId="0" fontId="19" fillId="3" borderId="1" xfId="3" applyFont="1" applyFill="1" applyBorder="1" applyAlignment="1">
      <alignment horizontal="right"/>
    </xf>
    <xf numFmtId="1" fontId="11" fillId="2" borderId="1" xfId="0" applyNumberFormat="1" applyFont="1" applyFill="1" applyBorder="1" applyAlignment="1">
      <alignment horizontal="right" wrapText="1"/>
    </xf>
    <xf numFmtId="2" fontId="11" fillId="2" borderId="1" xfId="0" applyNumberFormat="1" applyFont="1" applyFill="1" applyBorder="1" applyAlignment="1">
      <alignment wrapText="1"/>
    </xf>
    <xf numFmtId="165" fontId="6" fillId="5" borderId="1" xfId="0" applyNumberFormat="1" applyFont="1" applyFill="1" applyBorder="1" applyAlignment="1">
      <alignment horizontal="right" wrapText="1"/>
    </xf>
    <xf numFmtId="2" fontId="6" fillId="0" borderId="1" xfId="0" applyNumberFormat="1" applyFont="1" applyBorder="1" applyAlignment="1">
      <alignment horizontal="left" wrapText="1"/>
    </xf>
    <xf numFmtId="2" fontId="21" fillId="3" borderId="1" xfId="0" applyNumberFormat="1" applyFont="1" applyFill="1" applyBorder="1" applyAlignment="1">
      <alignment horizontal="left" wrapText="1"/>
    </xf>
    <xf numFmtId="3" fontId="6" fillId="0" borderId="1" xfId="0" applyNumberFormat="1" applyFont="1" applyBorder="1" applyAlignment="1">
      <alignment horizontal="right" wrapText="1"/>
    </xf>
    <xf numFmtId="1" fontId="6" fillId="5" borderId="1" xfId="0" applyNumberFormat="1" applyFont="1" applyFill="1" applyBorder="1" applyAlignment="1">
      <alignment horizontal="right" wrapText="1"/>
    </xf>
    <xf numFmtId="2" fontId="7" fillId="3" borderId="1" xfId="0" applyNumberFormat="1" applyFont="1" applyFill="1" applyBorder="1" applyAlignment="1">
      <alignment horizontal="right" wrapText="1"/>
    </xf>
    <xf numFmtId="2" fontId="13" fillId="3" borderId="1" xfId="0" applyNumberFormat="1" applyFont="1" applyFill="1" applyBorder="1" applyAlignment="1">
      <alignment horizontal="right" wrapText="1"/>
    </xf>
    <xf numFmtId="0" fontId="0" fillId="0" borderId="0" xfId="0" applyBorder="1" applyAlignment="1"/>
    <xf numFmtId="0" fontId="9" fillId="0" borderId="0" xfId="0" applyFont="1" applyAlignment="1">
      <alignment vertical="center"/>
    </xf>
    <xf numFmtId="0" fontId="3" fillId="0" borderId="6" xfId="0" applyFont="1" applyBorder="1"/>
    <xf numFmtId="0" fontId="4" fillId="8" borderId="6" xfId="0" applyFont="1" applyFill="1" applyBorder="1" applyAlignment="1">
      <alignment vertical="top"/>
    </xf>
    <xf numFmtId="0" fontId="4" fillId="8" borderId="7" xfId="0" applyFont="1" applyFill="1" applyBorder="1" applyAlignment="1">
      <alignment vertical="top"/>
    </xf>
    <xf numFmtId="0" fontId="6" fillId="0" borderId="8" xfId="0" applyFont="1" applyBorder="1" applyAlignment="1">
      <alignment horizontal="left" wrapText="1"/>
    </xf>
    <xf numFmtId="0" fontId="9" fillId="0" borderId="0" xfId="0" applyFont="1" applyAlignment="1">
      <alignment horizontal="justify"/>
    </xf>
    <xf numFmtId="0" fontId="22" fillId="0" borderId="0" xfId="0" applyFont="1"/>
    <xf numFmtId="0" fontId="22" fillId="0" borderId="0" xfId="0" applyFont="1" applyAlignment="1">
      <alignment wrapText="1"/>
    </xf>
    <xf numFmtId="0" fontId="22" fillId="0" borderId="0" xfId="0" applyFont="1" applyAlignment="1">
      <alignment horizontal="left"/>
    </xf>
    <xf numFmtId="0" fontId="4" fillId="0" borderId="0" xfId="0" applyFont="1" applyAlignment="1"/>
    <xf numFmtId="165" fontId="23" fillId="0" borderId="0" xfId="0" applyNumberFormat="1" applyFont="1" applyAlignment="1">
      <alignment vertical="top"/>
    </xf>
    <xf numFmtId="165" fontId="6" fillId="5" borderId="1" xfId="0" applyNumberFormat="1" applyFont="1" applyFill="1" applyBorder="1" applyAlignment="1">
      <alignment horizontal="right" vertical="center" wrapText="1"/>
    </xf>
    <xf numFmtId="0" fontId="23" fillId="0" borderId="1" xfId="0" applyFont="1" applyBorder="1" applyAlignment="1">
      <alignment horizontal="right" vertical="top" wrapText="1"/>
    </xf>
    <xf numFmtId="0" fontId="23" fillId="0" borderId="1" xfId="0" applyFont="1" applyBorder="1" applyAlignment="1">
      <alignment wrapText="1"/>
    </xf>
    <xf numFmtId="0" fontId="6" fillId="3" borderId="1" xfId="0" applyFont="1" applyFill="1" applyBorder="1" applyAlignment="1">
      <alignment horizontal="right" wrapText="1"/>
    </xf>
    <xf numFmtId="0" fontId="24" fillId="0" borderId="0" xfId="0" applyFont="1" applyBorder="1" applyAlignment="1"/>
    <xf numFmtId="3" fontId="5" fillId="9" borderId="1" xfId="0" applyNumberFormat="1" applyFont="1" applyFill="1" applyBorder="1" applyAlignment="1">
      <alignment horizontal="right"/>
    </xf>
    <xf numFmtId="165" fontId="5" fillId="9" borderId="1" xfId="0" applyNumberFormat="1" applyFont="1" applyFill="1" applyBorder="1" applyAlignment="1">
      <alignment horizontal="right" wrapText="1"/>
    </xf>
    <xf numFmtId="49" fontId="25" fillId="9" borderId="1" xfId="0" applyNumberFormat="1" applyFont="1" applyFill="1" applyBorder="1"/>
    <xf numFmtId="3" fontId="13" fillId="3" borderId="1" xfId="0" applyNumberFormat="1" applyFont="1" applyFill="1" applyBorder="1" applyAlignment="1">
      <alignment horizontal="right"/>
    </xf>
    <xf numFmtId="0" fontId="7" fillId="3" borderId="1" xfId="0" applyFont="1" applyFill="1" applyBorder="1" applyAlignment="1">
      <alignment horizontal="right" wrapText="1"/>
    </xf>
    <xf numFmtId="0" fontId="0" fillId="0" borderId="0" xfId="0" applyAlignment="1"/>
    <xf numFmtId="3" fontId="0" fillId="0" borderId="0" xfId="0" applyNumberFormat="1"/>
    <xf numFmtId="168" fontId="11" fillId="2" borderId="1" xfId="0" applyNumberFormat="1" applyFont="1" applyFill="1" applyBorder="1" applyAlignment="1">
      <alignment horizontal="right" wrapText="1"/>
    </xf>
    <xf numFmtId="3" fontId="11" fillId="2" borderId="1" xfId="0" applyNumberFormat="1" applyFont="1" applyFill="1" applyBorder="1" applyAlignment="1">
      <alignment wrapText="1"/>
    </xf>
    <xf numFmtId="168" fontId="12" fillId="3" borderId="1" xfId="0" applyNumberFormat="1" applyFont="1" applyFill="1" applyBorder="1" applyAlignment="1">
      <alignment horizontal="right"/>
    </xf>
    <xf numFmtId="165" fontId="12" fillId="4" borderId="1" xfId="0" applyNumberFormat="1" applyFont="1" applyFill="1" applyBorder="1" applyAlignment="1">
      <alignment horizontal="right"/>
    </xf>
    <xf numFmtId="165" fontId="12" fillId="3" borderId="1" xfId="0" applyNumberFormat="1" applyFont="1" applyFill="1" applyBorder="1" applyAlignment="1">
      <alignment horizontal="right"/>
    </xf>
    <xf numFmtId="168" fontId="12" fillId="4" borderId="1" xfId="0" applyNumberFormat="1" applyFont="1" applyFill="1" applyBorder="1" applyAlignment="1">
      <alignment horizontal="right"/>
    </xf>
    <xf numFmtId="3" fontId="12" fillId="4" borderId="1" xfId="0" applyNumberFormat="1" applyFont="1" applyFill="1" applyBorder="1" applyAlignment="1">
      <alignment horizontal="right"/>
    </xf>
    <xf numFmtId="3" fontId="12" fillId="3" borderId="1" xfId="0" applyNumberFormat="1" applyFont="1" applyFill="1" applyBorder="1" applyAlignment="1">
      <alignment horizontal="right"/>
    </xf>
    <xf numFmtId="0" fontId="12" fillId="3" borderId="1" xfId="0" applyFont="1" applyFill="1" applyBorder="1" applyAlignment="1">
      <alignment horizontal="left"/>
    </xf>
    <xf numFmtId="165" fontId="13" fillId="3" borderId="1" xfId="0" applyNumberFormat="1" applyFont="1" applyFill="1" applyBorder="1" applyAlignment="1">
      <alignment horizontal="right"/>
    </xf>
    <xf numFmtId="0" fontId="13" fillId="4" borderId="1" xfId="0" applyFont="1" applyFill="1" applyBorder="1" applyAlignment="1">
      <alignment horizontal="right"/>
    </xf>
    <xf numFmtId="0" fontId="6" fillId="0" borderId="1" xfId="0" applyFont="1" applyBorder="1" applyAlignment="1">
      <alignment horizontal="right" wrapText="1"/>
    </xf>
    <xf numFmtId="0" fontId="13" fillId="3" borderId="1" xfId="0" applyFont="1" applyFill="1" applyBorder="1" applyAlignment="1">
      <alignment horizontal="left"/>
    </xf>
    <xf numFmtId="165" fontId="7" fillId="4" borderId="1" xfId="0" applyNumberFormat="1" applyFont="1" applyFill="1" applyBorder="1" applyAlignment="1">
      <alignment horizontal="right" wrapText="1"/>
    </xf>
    <xf numFmtId="0" fontId="12" fillId="4" borderId="1" xfId="0" applyFont="1" applyFill="1" applyBorder="1" applyAlignment="1">
      <alignment horizontal="right"/>
    </xf>
    <xf numFmtId="0" fontId="7" fillId="0" borderId="1" xfId="0" applyFont="1" applyBorder="1" applyAlignment="1">
      <alignment horizontal="right" wrapText="1"/>
    </xf>
    <xf numFmtId="0" fontId="12" fillId="3" borderId="1" xfId="0" applyFont="1" applyFill="1" applyBorder="1" applyAlignment="1">
      <alignment horizontal="right"/>
    </xf>
    <xf numFmtId="165" fontId="13" fillId="4" borderId="1" xfId="0" applyNumberFormat="1" applyFont="1" applyFill="1" applyBorder="1" applyAlignment="1">
      <alignment horizontal="right"/>
    </xf>
    <xf numFmtId="0" fontId="13" fillId="3" borderId="1" xfId="0" applyFont="1" applyFill="1" applyBorder="1" applyAlignment="1">
      <alignment horizontal="right"/>
    </xf>
    <xf numFmtId="0" fontId="6" fillId="3" borderId="1" xfId="0" applyFont="1" applyFill="1" applyBorder="1" applyAlignment="1">
      <alignment wrapText="1"/>
    </xf>
    <xf numFmtId="0" fontId="28" fillId="0" borderId="0" xfId="0" applyFont="1" applyAlignment="1">
      <alignment vertical="center"/>
    </xf>
    <xf numFmtId="0" fontId="2" fillId="0" borderId="0" xfId="0" applyFont="1" applyAlignment="1">
      <alignment horizontal="left"/>
    </xf>
    <xf numFmtId="0" fontId="29" fillId="0" borderId="0" xfId="0" applyFont="1" applyAlignment="1">
      <alignment horizontal="left" vertical="top"/>
    </xf>
    <xf numFmtId="0" fontId="4" fillId="0" borderId="0" xfId="0" applyFont="1" applyFill="1" applyAlignment="1">
      <alignment horizontal="left" vertical="top"/>
    </xf>
    <xf numFmtId="0" fontId="3" fillId="3" borderId="0" xfId="0" applyFont="1" applyFill="1"/>
    <xf numFmtId="2" fontId="3" fillId="3" borderId="0" xfId="0" applyNumberFormat="1" applyFont="1" applyFill="1"/>
    <xf numFmtId="0" fontId="4" fillId="3" borderId="0" xfId="0" applyFont="1" applyFill="1" applyAlignment="1">
      <alignment horizontal="left" vertical="top"/>
    </xf>
    <xf numFmtId="3" fontId="5" fillId="2" borderId="1" xfId="0" applyNumberFormat="1" applyFont="1" applyFill="1" applyBorder="1" applyAlignment="1">
      <alignment horizontal="right" vertical="center" wrapText="1"/>
    </xf>
    <xf numFmtId="0" fontId="5" fillId="2" borderId="1" xfId="0" applyFont="1" applyFill="1" applyBorder="1" applyAlignment="1">
      <alignment horizontal="left" wrapText="1"/>
    </xf>
    <xf numFmtId="165" fontId="13" fillId="4" borderId="1" xfId="0" applyNumberFormat="1" applyFont="1" applyFill="1" applyBorder="1" applyAlignment="1">
      <alignment horizontal="right" vertical="center"/>
    </xf>
    <xf numFmtId="165" fontId="13" fillId="3" borderId="1" xfId="0" applyNumberFormat="1" applyFont="1" applyFill="1" applyBorder="1" applyAlignment="1">
      <alignment horizontal="right" vertical="center"/>
    </xf>
    <xf numFmtId="3" fontId="13" fillId="4" borderId="1" xfId="0" applyNumberFormat="1" applyFont="1" applyFill="1" applyBorder="1" applyAlignment="1">
      <alignment horizontal="right" vertical="center"/>
    </xf>
    <xf numFmtId="3" fontId="13" fillId="3" borderId="1" xfId="0" applyNumberFormat="1" applyFont="1" applyFill="1" applyBorder="1" applyAlignment="1">
      <alignment horizontal="right" vertical="center"/>
    </xf>
    <xf numFmtId="0" fontId="13" fillId="3" borderId="1" xfId="0" applyFont="1" applyFill="1" applyBorder="1" applyAlignment="1">
      <alignment horizontal="left" wrapText="1"/>
    </xf>
    <xf numFmtId="0" fontId="4" fillId="8" borderId="0" xfId="0" applyFont="1" applyFill="1" applyAlignment="1">
      <alignment horizontal="left" vertical="top"/>
    </xf>
    <xf numFmtId="0" fontId="2" fillId="0" borderId="0" xfId="0" applyFont="1" applyAlignment="1">
      <alignment horizontal="left" vertical="center"/>
    </xf>
    <xf numFmtId="165" fontId="2" fillId="0" borderId="0" xfId="0" applyNumberFormat="1" applyFont="1"/>
    <xf numFmtId="165" fontId="6" fillId="0" borderId="0" xfId="0" applyNumberFormat="1" applyFont="1" applyAlignment="1">
      <alignment vertical="top" wrapText="1"/>
    </xf>
    <xf numFmtId="165" fontId="6" fillId="4" borderId="0" xfId="0" applyNumberFormat="1" applyFont="1" applyFill="1" applyAlignment="1">
      <alignment vertical="top" wrapText="1"/>
    </xf>
    <xf numFmtId="0" fontId="6" fillId="0" borderId="9" xfId="0" applyFont="1" applyBorder="1" applyAlignment="1">
      <alignment horizontal="left" vertical="top"/>
    </xf>
    <xf numFmtId="165" fontId="2" fillId="0" borderId="0" xfId="0" applyNumberFormat="1" applyFont="1" applyFill="1"/>
    <xf numFmtId="0" fontId="23" fillId="0" borderId="0" xfId="0" applyFont="1" applyAlignment="1">
      <alignment horizontal="left" vertical="center"/>
    </xf>
    <xf numFmtId="0" fontId="23" fillId="0" borderId="0" xfId="0" applyFont="1" applyAlignment="1">
      <alignment vertical="top"/>
    </xf>
    <xf numFmtId="168" fontId="11" fillId="2" borderId="1" xfId="0" applyNumberFormat="1" applyFont="1" applyFill="1" applyBorder="1" applyAlignment="1">
      <alignment horizontal="right" vertical="center" wrapText="1"/>
    </xf>
    <xf numFmtId="168" fontId="6" fillId="7" borderId="1" xfId="0" applyNumberFormat="1" applyFont="1" applyFill="1" applyBorder="1" applyAlignment="1">
      <alignment horizontal="right" vertical="center" wrapText="1"/>
    </xf>
    <xf numFmtId="168" fontId="6" fillId="0" borderId="3" xfId="0" applyNumberFormat="1" applyFont="1" applyBorder="1" applyAlignment="1">
      <alignment vertical="top" wrapText="1"/>
    </xf>
    <xf numFmtId="3" fontId="6" fillId="0" borderId="3" xfId="0" applyNumberFormat="1" applyFont="1" applyBorder="1" applyAlignment="1">
      <alignment vertical="top" wrapText="1"/>
    </xf>
    <xf numFmtId="0" fontId="6" fillId="0" borderId="3" xfId="0" applyFont="1" applyBorder="1" applyAlignment="1">
      <alignment vertical="top" wrapText="1"/>
    </xf>
    <xf numFmtId="168" fontId="6" fillId="0" borderId="1" xfId="0" applyNumberFormat="1" applyFont="1" applyBorder="1" applyAlignment="1">
      <alignment vertical="top" wrapText="1"/>
    </xf>
    <xf numFmtId="3" fontId="6" fillId="0" borderId="1" xfId="0" applyNumberFormat="1" applyFont="1" applyBorder="1" applyAlignment="1">
      <alignment vertical="top" wrapText="1"/>
    </xf>
    <xf numFmtId="0" fontId="6" fillId="0" borderId="1" xfId="0" applyFont="1" applyBorder="1" applyAlignment="1">
      <alignment vertical="top" wrapText="1"/>
    </xf>
    <xf numFmtId="0" fontId="6" fillId="3" borderId="3" xfId="0" applyFont="1" applyFill="1" applyBorder="1" applyAlignment="1">
      <alignment horizontal="right" wrapText="1"/>
    </xf>
    <xf numFmtId="0" fontId="7" fillId="5" borderId="2" xfId="0" applyFont="1" applyFill="1" applyBorder="1" applyAlignment="1">
      <alignment horizontal="center" wrapText="1"/>
    </xf>
    <xf numFmtId="0" fontId="15" fillId="0" borderId="2" xfId="0" applyFont="1" applyBorder="1" applyAlignment="1"/>
    <xf numFmtId="3" fontId="13" fillId="3" borderId="1" xfId="0" applyNumberFormat="1" applyFont="1" applyFill="1" applyBorder="1"/>
    <xf numFmtId="3" fontId="13" fillId="4" borderId="1" xfId="0" applyNumberFormat="1" applyFont="1" applyFill="1" applyBorder="1"/>
    <xf numFmtId="3" fontId="19" fillId="3" borderId="1" xfId="0" applyNumberFormat="1" applyFont="1" applyFill="1" applyBorder="1" applyAlignment="1">
      <alignment horizontal="right"/>
    </xf>
    <xf numFmtId="3" fontId="19" fillId="4" borderId="1" xfId="0" applyNumberFormat="1" applyFont="1" applyFill="1" applyBorder="1" applyAlignment="1">
      <alignment horizontal="right"/>
    </xf>
    <xf numFmtId="3" fontId="19" fillId="4" borderId="1" xfId="0" quotePrefix="1" applyNumberFormat="1" applyFont="1" applyFill="1" applyBorder="1" applyAlignment="1">
      <alignment horizontal="right"/>
    </xf>
    <xf numFmtId="0" fontId="19" fillId="3" borderId="1" xfId="0" applyFont="1" applyFill="1" applyBorder="1" applyAlignment="1">
      <alignment vertical="top" wrapText="1"/>
    </xf>
    <xf numFmtId="3" fontId="13" fillId="4" borderId="1" xfId="0" applyNumberFormat="1" applyFont="1" applyFill="1" applyBorder="1" applyAlignment="1">
      <alignment horizontal="right"/>
    </xf>
    <xf numFmtId="3" fontId="13" fillId="4" borderId="1" xfId="0" quotePrefix="1" applyNumberFormat="1" applyFont="1" applyFill="1" applyBorder="1" applyAlignment="1">
      <alignment horizontal="right"/>
    </xf>
    <xf numFmtId="0" fontId="28" fillId="0" borderId="0" xfId="0" applyFont="1"/>
    <xf numFmtId="0" fontId="30" fillId="0" borderId="0" xfId="0" applyFont="1" applyFill="1"/>
    <xf numFmtId="165" fontId="6" fillId="0" borderId="1" xfId="2" applyNumberFormat="1" applyFont="1" applyFill="1" applyBorder="1" applyAlignment="1">
      <alignment horizontal="right" wrapText="1"/>
    </xf>
    <xf numFmtId="165" fontId="6" fillId="4" borderId="1" xfId="2" applyNumberFormat="1" applyFont="1" applyFill="1" applyBorder="1" applyAlignment="1">
      <alignment horizontal="right" wrapText="1"/>
    </xf>
    <xf numFmtId="165" fontId="6" fillId="5" borderId="1" xfId="2" applyNumberFormat="1" applyFont="1" applyFill="1" applyBorder="1" applyAlignment="1">
      <alignment horizontal="right" wrapText="1"/>
    </xf>
    <xf numFmtId="3" fontId="6" fillId="0" borderId="1" xfId="0" applyNumberFormat="1" applyFont="1" applyFill="1" applyBorder="1" applyAlignment="1">
      <alignment horizontal="right" wrapText="1"/>
    </xf>
    <xf numFmtId="3" fontId="6" fillId="4" borderId="1" xfId="0" applyNumberFormat="1" applyFont="1" applyFill="1" applyBorder="1" applyAlignment="1">
      <alignment horizontal="right" wrapText="1"/>
    </xf>
    <xf numFmtId="0" fontId="6" fillId="0" borderId="1" xfId="0" applyFont="1" applyBorder="1" applyAlignment="1">
      <alignment wrapText="1"/>
    </xf>
    <xf numFmtId="1" fontId="6" fillId="3" borderId="1" xfId="0" applyNumberFormat="1" applyFont="1" applyFill="1" applyBorder="1" applyAlignment="1">
      <alignment horizontal="right" wrapText="1"/>
    </xf>
    <xf numFmtId="0" fontId="6" fillId="3" borderId="1" xfId="0" applyNumberFormat="1" applyFont="1" applyFill="1" applyBorder="1" applyAlignment="1">
      <alignment horizontal="right" wrapText="1"/>
    </xf>
    <xf numFmtId="1" fontId="6" fillId="0" borderId="1" xfId="0" applyNumberFormat="1" applyFont="1" applyFill="1" applyBorder="1" applyAlignment="1">
      <alignment horizontal="right" wrapText="1"/>
    </xf>
    <xf numFmtId="3" fontId="6" fillId="0" borderId="1" xfId="0" applyNumberFormat="1" applyFont="1" applyFill="1" applyBorder="1" applyAlignment="1">
      <alignment wrapText="1"/>
    </xf>
    <xf numFmtId="3" fontId="6" fillId="4" borderId="1" xfId="0" applyNumberFormat="1" applyFont="1" applyFill="1" applyBorder="1" applyAlignment="1">
      <alignment wrapText="1"/>
    </xf>
    <xf numFmtId="3" fontId="6" fillId="5" borderId="1" xfId="0" applyNumberFormat="1" applyFont="1" applyFill="1" applyBorder="1" applyAlignment="1">
      <alignment wrapText="1"/>
    </xf>
    <xf numFmtId="165" fontId="6" fillId="3" borderId="1" xfId="0" applyNumberFormat="1" applyFont="1" applyFill="1" applyBorder="1" applyAlignment="1">
      <alignment horizontal="right" wrapText="1"/>
    </xf>
    <xf numFmtId="3" fontId="5" fillId="2" borderId="1" xfId="0" applyNumberFormat="1" applyFont="1" applyFill="1" applyBorder="1" applyAlignment="1">
      <alignment horizontal="right" wrapText="1"/>
    </xf>
    <xf numFmtId="0" fontId="5" fillId="2" borderId="1" xfId="0" applyFont="1" applyFill="1" applyBorder="1" applyAlignment="1">
      <alignment horizontal="left" vertical="center" wrapText="1"/>
    </xf>
    <xf numFmtId="0" fontId="12" fillId="0" borderId="1" xfId="0" applyFont="1" applyFill="1" applyBorder="1" applyAlignment="1">
      <alignment horizontal="right"/>
    </xf>
    <xf numFmtId="0" fontId="13" fillId="0" borderId="1" xfId="0" applyFont="1" applyFill="1" applyBorder="1" applyAlignment="1">
      <alignment horizontal="right"/>
    </xf>
    <xf numFmtId="0" fontId="12" fillId="4" borderId="1" xfId="0" applyFont="1" applyFill="1" applyBorder="1" applyAlignment="1">
      <alignment horizontal="right" vertical="center"/>
    </xf>
    <xf numFmtId="0" fontId="13" fillId="0" borderId="1" xfId="0" applyFont="1" applyFill="1" applyBorder="1" applyAlignment="1">
      <alignment horizontal="right" vertical="center"/>
    </xf>
    <xf numFmtId="0" fontId="13" fillId="4" borderId="1" xfId="0" applyFont="1" applyFill="1" applyBorder="1" applyAlignment="1">
      <alignment horizontal="right" vertical="center"/>
    </xf>
    <xf numFmtId="0" fontId="13" fillId="3" borderId="1" xfId="0" applyFont="1" applyFill="1" applyBorder="1" applyAlignment="1">
      <alignment horizontal="left" vertical="center" wrapText="1"/>
    </xf>
    <xf numFmtId="0" fontId="13" fillId="3" borderId="2" xfId="0" applyFont="1" applyFill="1" applyBorder="1" applyAlignment="1">
      <alignment horizontal="left" vertical="center" wrapText="1"/>
    </xf>
    <xf numFmtId="0" fontId="7" fillId="3" borderId="1" xfId="0" applyFont="1" applyFill="1" applyBorder="1" applyAlignment="1">
      <alignment horizontal="right"/>
    </xf>
    <xf numFmtId="0" fontId="6" fillId="3" borderId="1" xfId="0" applyFont="1" applyFill="1" applyBorder="1" applyAlignment="1">
      <alignment horizontal="right"/>
    </xf>
    <xf numFmtId="0" fontId="15" fillId="0" borderId="0" xfId="0" applyFont="1" applyAlignment="1">
      <alignment horizontal="left" vertical="center"/>
    </xf>
    <xf numFmtId="165" fontId="5" fillId="2" borderId="1" xfId="0" applyNumberFormat="1" applyFont="1" applyFill="1" applyBorder="1" applyAlignment="1">
      <alignment horizontal="right" vertical="center"/>
    </xf>
    <xf numFmtId="0" fontId="24" fillId="0" borderId="0" xfId="0" applyFont="1" applyAlignment="1">
      <alignment vertical="top"/>
    </xf>
    <xf numFmtId="0" fontId="8" fillId="0" borderId="0" xfId="0" applyFont="1" applyAlignment="1">
      <alignment vertical="top"/>
    </xf>
    <xf numFmtId="0" fontId="31" fillId="3" borderId="0" xfId="0" applyFont="1" applyFill="1"/>
    <xf numFmtId="0" fontId="32" fillId="3" borderId="0" xfId="0" applyFont="1" applyFill="1" applyAlignment="1"/>
    <xf numFmtId="0" fontId="32" fillId="3" borderId="0" xfId="0" applyFont="1" applyFill="1" applyAlignment="1">
      <alignment vertical="top"/>
    </xf>
    <xf numFmtId="0" fontId="9" fillId="3" borderId="0" xfId="0" applyFont="1" applyFill="1" applyAlignment="1">
      <alignment vertical="top"/>
    </xf>
    <xf numFmtId="165" fontId="5" fillId="2" borderId="1" xfId="0" applyNumberFormat="1" applyFont="1" applyFill="1" applyBorder="1" applyAlignment="1">
      <alignment horizontal="right"/>
    </xf>
    <xf numFmtId="0" fontId="31" fillId="0" borderId="0" xfId="0" applyFont="1"/>
    <xf numFmtId="0" fontId="9" fillId="0" borderId="0" xfId="0" applyFont="1"/>
    <xf numFmtId="165" fontId="5" fillId="10" borderId="1" xfId="0" applyNumberFormat="1" applyFont="1" applyFill="1" applyBorder="1" applyAlignment="1">
      <alignment horizontal="right" vertical="center" wrapText="1"/>
    </xf>
    <xf numFmtId="3" fontId="5" fillId="10" borderId="1" xfId="0" applyNumberFormat="1" applyFont="1" applyFill="1" applyBorder="1" applyAlignment="1">
      <alignment horizontal="right" vertical="center" wrapText="1"/>
    </xf>
    <xf numFmtId="0" fontId="5" fillId="10" borderId="1" xfId="0" applyFont="1" applyFill="1" applyBorder="1" applyAlignment="1">
      <alignment horizontal="left" vertical="center" wrapText="1"/>
    </xf>
    <xf numFmtId="165" fontId="13" fillId="11" borderId="1" xfId="0" applyNumberFormat="1" applyFont="1" applyFill="1" applyBorder="1" applyAlignment="1">
      <alignment horizontal="right" vertical="center" wrapText="1"/>
    </xf>
    <xf numFmtId="165" fontId="13" fillId="12" borderId="1" xfId="0" applyNumberFormat="1" applyFont="1" applyFill="1" applyBorder="1" applyAlignment="1">
      <alignment horizontal="right" vertical="center" wrapText="1"/>
    </xf>
    <xf numFmtId="3" fontId="13" fillId="12" borderId="1" xfId="0" applyNumberFormat="1" applyFont="1" applyFill="1" applyBorder="1" applyAlignment="1">
      <alignment horizontal="right" vertical="center" wrapText="1"/>
    </xf>
    <xf numFmtId="3" fontId="13" fillId="11" borderId="1" xfId="0" applyNumberFormat="1" applyFont="1" applyFill="1" applyBorder="1" applyAlignment="1">
      <alignment horizontal="right" vertical="center" wrapText="1"/>
    </xf>
    <xf numFmtId="3" fontId="13" fillId="12" borderId="1" xfId="0" applyNumberFormat="1" applyFont="1" applyFill="1" applyBorder="1" applyAlignment="1">
      <alignment horizontal="right" vertical="center"/>
    </xf>
    <xf numFmtId="0" fontId="13" fillId="11" borderId="1" xfId="0" applyFont="1" applyFill="1" applyBorder="1" applyAlignment="1">
      <alignment horizontal="left" vertical="center" wrapText="1"/>
    </xf>
    <xf numFmtId="165" fontId="13" fillId="11" borderId="1" xfId="0" applyNumberFormat="1" applyFont="1" applyFill="1" applyBorder="1" applyAlignment="1">
      <alignment horizontal="right" vertical="center"/>
    </xf>
    <xf numFmtId="165" fontId="13" fillId="12" borderId="1" xfId="0" applyNumberFormat="1" applyFont="1" applyFill="1" applyBorder="1" applyAlignment="1">
      <alignment horizontal="right" vertical="center"/>
    </xf>
    <xf numFmtId="3" fontId="13" fillId="11" borderId="1" xfId="0" applyNumberFormat="1" applyFont="1" applyFill="1" applyBorder="1" applyAlignment="1">
      <alignment horizontal="right" vertical="center"/>
    </xf>
    <xf numFmtId="0" fontId="6" fillId="11" borderId="1" xfId="0" applyFont="1" applyFill="1" applyBorder="1" applyAlignment="1">
      <alignment horizontal="right"/>
    </xf>
    <xf numFmtId="165" fontId="13" fillId="4" borderId="1" xfId="0" applyNumberFormat="1" applyFont="1" applyFill="1" applyBorder="1" applyAlignment="1">
      <alignment horizontal="right" vertical="center" wrapText="1"/>
    </xf>
    <xf numFmtId="3" fontId="13" fillId="0" borderId="1" xfId="0" applyNumberFormat="1" applyFont="1" applyBorder="1" applyAlignment="1">
      <alignment horizontal="right" vertical="center"/>
    </xf>
    <xf numFmtId="0" fontId="0" fillId="0" borderId="0" xfId="0"/>
    <xf numFmtId="165" fontId="21" fillId="3" borderId="1" xfId="0" applyNumberFormat="1" applyFont="1" applyFill="1" applyBorder="1" applyAlignment="1">
      <alignment horizontal="left" wrapText="1"/>
    </xf>
    <xf numFmtId="0" fontId="21" fillId="3" borderId="1" xfId="0" applyFont="1" applyFill="1" applyBorder="1" applyAlignment="1">
      <alignment horizontal="left" wrapText="1"/>
    </xf>
    <xf numFmtId="165" fontId="7" fillId="5" borderId="1" xfId="0" applyNumberFormat="1" applyFont="1" applyFill="1" applyBorder="1" applyAlignment="1">
      <alignment horizontal="right" wrapText="1"/>
    </xf>
    <xf numFmtId="165" fontId="7" fillId="0" borderId="1" xfId="0" applyNumberFormat="1" applyFont="1" applyBorder="1" applyAlignment="1">
      <alignment horizontal="right" wrapText="1"/>
    </xf>
    <xf numFmtId="3" fontId="7" fillId="5" borderId="1" xfId="0" applyNumberFormat="1" applyFont="1" applyFill="1" applyBorder="1" applyAlignment="1">
      <alignment horizontal="right" wrapText="1"/>
    </xf>
    <xf numFmtId="1" fontId="7" fillId="5" borderId="1" xfId="0" applyNumberFormat="1" applyFont="1" applyFill="1" applyBorder="1" applyAlignment="1">
      <alignment horizontal="right" wrapText="1"/>
    </xf>
    <xf numFmtId="0" fontId="7" fillId="0" borderId="1" xfId="0" applyFont="1" applyBorder="1" applyAlignment="1">
      <alignment horizontal="left" wrapText="1"/>
    </xf>
    <xf numFmtId="0" fontId="8" fillId="0" borderId="0" xfId="0" applyFont="1"/>
    <xf numFmtId="0" fontId="12" fillId="3" borderId="1" xfId="0" applyFont="1" applyFill="1" applyBorder="1"/>
    <xf numFmtId="3" fontId="12" fillId="4" borderId="1" xfId="0" applyNumberFormat="1" applyFont="1" applyFill="1" applyBorder="1"/>
    <xf numFmtId="3" fontId="12" fillId="3" borderId="1" xfId="0" applyNumberFormat="1" applyFont="1" applyFill="1" applyBorder="1"/>
    <xf numFmtId="0" fontId="13" fillId="3" borderId="1" xfId="0" applyFont="1" applyFill="1" applyBorder="1"/>
    <xf numFmtId="0" fontId="5" fillId="2" borderId="1" xfId="0" applyFont="1" applyFill="1" applyBorder="1"/>
    <xf numFmtId="3" fontId="5" fillId="2" borderId="1" xfId="0" applyNumberFormat="1" applyFont="1" applyFill="1" applyBorder="1"/>
    <xf numFmtId="165" fontId="13" fillId="3" borderId="1" xfId="0" applyNumberFormat="1" applyFont="1" applyFill="1" applyBorder="1" applyAlignment="1">
      <alignment horizontal="right" vertical="center" wrapText="1"/>
    </xf>
    <xf numFmtId="0" fontId="12" fillId="3" borderId="1" xfId="0" applyFont="1" applyFill="1" applyBorder="1" applyAlignment="1">
      <alignment horizontal="left" vertical="center" wrapText="1"/>
    </xf>
    <xf numFmtId="3" fontId="12" fillId="4" borderId="1" xfId="0" applyNumberFormat="1" applyFont="1" applyFill="1" applyBorder="1" applyAlignment="1">
      <alignment horizontal="right" vertical="center"/>
    </xf>
    <xf numFmtId="3" fontId="12" fillId="3" borderId="1" xfId="0" applyNumberFormat="1" applyFont="1" applyFill="1" applyBorder="1" applyAlignment="1">
      <alignment horizontal="right" vertical="center"/>
    </xf>
    <xf numFmtId="165" fontId="12" fillId="3" borderId="1" xfId="0" applyNumberFormat="1" applyFont="1" applyFill="1" applyBorder="1" applyAlignment="1">
      <alignment horizontal="right" vertical="center" wrapText="1"/>
    </xf>
    <xf numFmtId="165" fontId="12" fillId="4" borderId="1" xfId="0" applyNumberFormat="1" applyFont="1" applyFill="1" applyBorder="1" applyAlignment="1">
      <alignment horizontal="right" vertical="center"/>
    </xf>
    <xf numFmtId="0" fontId="5" fillId="2" borderId="3" xfId="0" applyFont="1" applyFill="1" applyBorder="1" applyAlignment="1">
      <alignment horizontal="left" vertical="center" wrapText="1"/>
    </xf>
    <xf numFmtId="3" fontId="5" fillId="2" borderId="3" xfId="0" applyNumberFormat="1" applyFont="1" applyFill="1" applyBorder="1" applyAlignment="1">
      <alignment horizontal="right" vertical="center"/>
    </xf>
    <xf numFmtId="0" fontId="34" fillId="0" borderId="0" xfId="0" applyFont="1" applyAlignment="1">
      <alignment horizontal="left" vertical="top"/>
    </xf>
    <xf numFmtId="0" fontId="2" fillId="0" borderId="0" xfId="0" applyFont="1" applyAlignment="1"/>
    <xf numFmtId="0" fontId="23" fillId="13" borderId="0" xfId="0" applyFont="1" applyFill="1" applyAlignment="1">
      <alignment horizontal="left" vertical="top"/>
    </xf>
    <xf numFmtId="0" fontId="35" fillId="0" borderId="11" xfId="0" applyFont="1" applyBorder="1" applyAlignment="1">
      <alignment horizontal="center" vertical="top" wrapText="1"/>
    </xf>
    <xf numFmtId="0" fontId="7" fillId="0" borderId="1" xfId="0" applyFont="1" applyFill="1" applyBorder="1" applyAlignment="1">
      <alignment wrapText="1"/>
    </xf>
    <xf numFmtId="3" fontId="7" fillId="0" borderId="1" xfId="0" applyNumberFormat="1" applyFont="1" applyBorder="1" applyAlignment="1">
      <alignment horizontal="right" wrapText="1"/>
    </xf>
    <xf numFmtId="3" fontId="36" fillId="2" borderId="1" xfId="0" applyNumberFormat="1" applyFont="1" applyFill="1" applyBorder="1" applyAlignment="1">
      <alignment horizontal="right" wrapText="1"/>
    </xf>
    <xf numFmtId="0" fontId="2" fillId="0" borderId="0" xfId="0" applyFont="1" applyAlignment="1">
      <alignment vertical="center"/>
    </xf>
    <xf numFmtId="0" fontId="7" fillId="0" borderId="3" xfId="0" applyFont="1" applyBorder="1" applyAlignment="1">
      <alignment horizontal="left" vertical="center"/>
    </xf>
    <xf numFmtId="0" fontId="7" fillId="3" borderId="3" xfId="0" applyFont="1" applyFill="1" applyBorder="1" applyAlignment="1">
      <alignment horizontal="right" wrapText="1"/>
    </xf>
    <xf numFmtId="0" fontId="7" fillId="0" borderId="1" xfId="0" applyFont="1" applyBorder="1" applyAlignment="1">
      <alignment horizontal="left" vertical="top"/>
    </xf>
    <xf numFmtId="3" fontId="6" fillId="4" borderId="1" xfId="0" applyNumberFormat="1" applyFont="1" applyFill="1" applyBorder="1" applyAlignment="1">
      <alignment vertical="top" wrapText="1"/>
    </xf>
    <xf numFmtId="3" fontId="7" fillId="4" borderId="1" xfId="0" applyNumberFormat="1" applyFont="1" applyFill="1" applyBorder="1" applyAlignment="1">
      <alignment horizontal="right" vertical="top" wrapText="1"/>
    </xf>
    <xf numFmtId="0" fontId="7" fillId="0" borderId="1" xfId="0" applyFont="1" applyBorder="1" applyAlignment="1">
      <alignment horizontal="left" vertical="center" wrapText="1"/>
    </xf>
    <xf numFmtId="3" fontId="6" fillId="0" borderId="1" xfId="0" applyNumberFormat="1" applyFont="1" applyBorder="1" applyAlignment="1">
      <alignment wrapText="1"/>
    </xf>
    <xf numFmtId="3" fontId="13" fillId="0" borderId="1" xfId="0" applyNumberFormat="1" applyFont="1" applyFill="1" applyBorder="1" applyAlignment="1">
      <alignment horizontal="right" vertical="center"/>
    </xf>
    <xf numFmtId="0" fontId="13" fillId="0" borderId="0" xfId="0" applyFont="1"/>
    <xf numFmtId="0" fontId="37" fillId="0" borderId="0" xfId="0" applyFont="1" applyAlignment="1">
      <alignment horizontal="left" vertical="center"/>
    </xf>
    <xf numFmtId="0" fontId="38" fillId="0" borderId="0" xfId="0" applyFont="1"/>
    <xf numFmtId="0" fontId="39" fillId="0" borderId="0" xfId="0" applyFont="1" applyBorder="1" applyAlignment="1"/>
    <xf numFmtId="0" fontId="40" fillId="0" borderId="0" xfId="0" applyFont="1" applyBorder="1" applyAlignment="1"/>
    <xf numFmtId="3" fontId="23" fillId="0" borderId="1" xfId="0" applyNumberFormat="1" applyFont="1" applyBorder="1" applyAlignment="1">
      <alignment horizontal="right" vertical="top" wrapText="1"/>
    </xf>
    <xf numFmtId="0" fontId="9" fillId="0" borderId="0" xfId="0" applyFont="1" applyAlignment="1">
      <alignment horizontal="justify"/>
    </xf>
    <xf numFmtId="0" fontId="0" fillId="0" borderId="0" xfId="0" applyAlignment="1"/>
    <xf numFmtId="0" fontId="15" fillId="0" borderId="0" xfId="0" applyFont="1" applyBorder="1" applyAlignment="1">
      <alignment horizontal="justify"/>
    </xf>
    <xf numFmtId="0" fontId="0" fillId="0" borderId="0" xfId="0" applyBorder="1" applyAlignment="1"/>
    <xf numFmtId="0" fontId="7" fillId="0" borderId="3" xfId="0" applyFont="1" applyBorder="1" applyAlignment="1">
      <alignment horizontal="justify" vertical="center" wrapText="1"/>
    </xf>
    <xf numFmtId="0" fontId="7" fillId="0" borderId="0" xfId="0" applyFont="1" applyBorder="1" applyAlignment="1">
      <alignment horizontal="justify" vertical="center" wrapText="1"/>
    </xf>
    <xf numFmtId="0" fontId="7" fillId="0" borderId="2" xfId="0" applyFont="1" applyBorder="1" applyAlignment="1">
      <alignment horizontal="justify" vertical="center" wrapText="1"/>
    </xf>
    <xf numFmtId="0" fontId="7" fillId="7" borderId="3" xfId="0" applyFont="1" applyFill="1" applyBorder="1" applyAlignment="1">
      <alignment horizontal="center" vertical="center" wrapText="1"/>
    </xf>
    <xf numFmtId="0" fontId="7" fillId="7" borderId="2" xfId="0" applyFont="1" applyFill="1" applyBorder="1" applyAlignment="1">
      <alignment horizontal="center" vertical="center" wrapText="1"/>
    </xf>
    <xf numFmtId="0" fontId="7" fillId="0" borderId="3" xfId="0" applyFont="1" applyBorder="1" applyAlignment="1">
      <alignment horizontal="center" vertical="center" wrapText="1"/>
    </xf>
    <xf numFmtId="0" fontId="7" fillId="0" borderId="2" xfId="0" applyFont="1" applyBorder="1" applyAlignment="1">
      <alignment horizontal="center" vertical="center" wrapText="1"/>
    </xf>
    <xf numFmtId="0" fontId="7" fillId="7" borderId="3" xfId="0" applyFont="1" applyFill="1" applyBorder="1" applyAlignment="1">
      <alignment horizontal="center" vertical="top" wrapText="1"/>
    </xf>
    <xf numFmtId="0" fontId="7" fillId="7" borderId="0" xfId="0" applyFont="1" applyFill="1" applyBorder="1" applyAlignment="1">
      <alignment horizontal="center" vertical="top" wrapText="1"/>
    </xf>
    <xf numFmtId="0" fontId="7" fillId="7" borderId="2" xfId="0" applyFont="1" applyFill="1" applyBorder="1" applyAlignment="1">
      <alignment horizontal="center" vertical="top" wrapText="1"/>
    </xf>
    <xf numFmtId="0" fontId="7" fillId="0" borderId="3" xfId="0" applyFont="1" applyBorder="1" applyAlignment="1">
      <alignment horizontal="left" vertical="center" wrapText="1"/>
    </xf>
    <xf numFmtId="0" fontId="7" fillId="0" borderId="0" xfId="0" applyFont="1" applyBorder="1" applyAlignment="1">
      <alignment horizontal="left" vertical="center" wrapText="1"/>
    </xf>
    <xf numFmtId="0" fontId="7" fillId="0" borderId="2" xfId="0" applyFont="1" applyBorder="1" applyAlignment="1">
      <alignment horizontal="left" vertical="center" wrapText="1"/>
    </xf>
    <xf numFmtId="0" fontId="7" fillId="5" borderId="3" xfId="0" applyFont="1" applyFill="1" applyBorder="1" applyAlignment="1">
      <alignment horizontal="center" wrapText="1"/>
    </xf>
    <xf numFmtId="0" fontId="7" fillId="5" borderId="2" xfId="0" applyFont="1" applyFill="1" applyBorder="1" applyAlignment="1">
      <alignment horizontal="center" wrapText="1"/>
    </xf>
    <xf numFmtId="0" fontId="7" fillId="0" borderId="3" xfId="0" applyFont="1" applyBorder="1" applyAlignment="1">
      <alignment horizontal="center" wrapText="1"/>
    </xf>
    <xf numFmtId="0" fontId="7" fillId="0" borderId="2" xfId="0" applyFont="1" applyBorder="1" applyAlignment="1">
      <alignment horizontal="center" wrapText="1"/>
    </xf>
    <xf numFmtId="0" fontId="7" fillId="0" borderId="0" xfId="0" applyFont="1" applyBorder="1" applyAlignment="1">
      <alignment horizontal="center" vertical="center" wrapText="1"/>
    </xf>
    <xf numFmtId="0" fontId="7" fillId="5" borderId="1" xfId="0" applyFont="1" applyFill="1" applyBorder="1" applyAlignment="1">
      <alignment horizontal="center" wrapText="1"/>
    </xf>
    <xf numFmtId="0" fontId="7" fillId="0" borderId="1" xfId="0" applyFont="1" applyBorder="1" applyAlignment="1">
      <alignment horizontal="center" wrapText="1"/>
    </xf>
    <xf numFmtId="0" fontId="15" fillId="0" borderId="2" xfId="0" applyFont="1" applyBorder="1" applyAlignment="1">
      <alignment horizontal="justify"/>
    </xf>
    <xf numFmtId="0" fontId="9" fillId="0" borderId="0" xfId="0" applyFont="1" applyAlignment="1">
      <alignment horizontal="left"/>
    </xf>
    <xf numFmtId="0" fontId="7" fillId="0" borderId="1" xfId="0" applyFont="1" applyBorder="1" applyAlignment="1">
      <alignment horizontal="justify" wrapText="1"/>
    </xf>
    <xf numFmtId="0" fontId="6" fillId="3" borderId="1" xfId="0" applyFont="1" applyFill="1" applyBorder="1" applyAlignment="1">
      <alignment horizontal="left"/>
    </xf>
    <xf numFmtId="0" fontId="6" fillId="3" borderId="1" xfId="0" applyFont="1" applyFill="1" applyBorder="1" applyAlignment="1">
      <alignment horizontal="center" wrapText="1"/>
    </xf>
    <xf numFmtId="0" fontId="0" fillId="3" borderId="1" xfId="0" applyFill="1" applyBorder="1" applyAlignment="1">
      <alignment horizontal="center" wrapText="1"/>
    </xf>
    <xf numFmtId="0" fontId="30" fillId="0" borderId="3" xfId="0" applyFont="1" applyBorder="1" applyAlignment="1">
      <alignment horizontal="center"/>
    </xf>
    <xf numFmtId="0" fontId="30" fillId="0" borderId="0" xfId="0" applyFont="1" applyBorder="1" applyAlignment="1">
      <alignment horizontal="center"/>
    </xf>
    <xf numFmtId="0" fontId="30" fillId="0" borderId="2" xfId="0" applyFont="1" applyBorder="1" applyAlignment="1">
      <alignment horizontal="center"/>
    </xf>
    <xf numFmtId="0" fontId="7" fillId="0" borderId="1" xfId="0" applyFont="1" applyFill="1" applyBorder="1" applyAlignment="1">
      <alignment horizontal="center" wrapText="1"/>
    </xf>
    <xf numFmtId="0" fontId="20" fillId="3" borderId="1" xfId="0" applyFont="1" applyFill="1" applyBorder="1" applyAlignment="1">
      <alignment wrapText="1"/>
    </xf>
    <xf numFmtId="0" fontId="13" fillId="3" borderId="1" xfId="0" applyFont="1" applyFill="1" applyBorder="1" applyAlignment="1"/>
    <xf numFmtId="0" fontId="12" fillId="4" borderId="1" xfId="0" applyFont="1" applyFill="1" applyBorder="1" applyAlignment="1">
      <alignment horizontal="center"/>
    </xf>
    <xf numFmtId="0" fontId="12" fillId="0" borderId="1" xfId="0" applyFont="1" applyBorder="1" applyAlignment="1">
      <alignment horizontal="center"/>
    </xf>
    <xf numFmtId="0" fontId="13" fillId="0" borderId="1" xfId="0" applyFont="1" applyBorder="1" applyAlignment="1">
      <alignment horizontal="center"/>
    </xf>
    <xf numFmtId="0" fontId="13" fillId="4" borderId="1" xfId="0" applyFont="1" applyFill="1" applyBorder="1" applyAlignment="1">
      <alignment horizontal="center"/>
    </xf>
    <xf numFmtId="0" fontId="6" fillId="3" borderId="1" xfId="0" applyFont="1" applyFill="1" applyBorder="1" applyAlignment="1">
      <alignment horizontal="right" wrapText="1"/>
    </xf>
    <xf numFmtId="0" fontId="7" fillId="3" borderId="3" xfId="0" applyFont="1" applyFill="1" applyBorder="1" applyAlignment="1">
      <alignment horizontal="left" wrapText="1"/>
    </xf>
    <xf numFmtId="0" fontId="7" fillId="3" borderId="2" xfId="0" applyFont="1" applyFill="1" applyBorder="1" applyAlignment="1">
      <alignment horizontal="left" wrapText="1"/>
    </xf>
    <xf numFmtId="0" fontId="7" fillId="3" borderId="3" xfId="0" applyFont="1" applyFill="1" applyBorder="1" applyAlignment="1">
      <alignment horizontal="left" vertical="center"/>
    </xf>
    <xf numFmtId="0" fontId="7" fillId="3" borderId="2" xfId="0" applyFont="1" applyFill="1" applyBorder="1" applyAlignment="1">
      <alignment horizontal="left" vertical="center"/>
    </xf>
    <xf numFmtId="0" fontId="20" fillId="4" borderId="1" xfId="0" applyFont="1" applyFill="1" applyBorder="1" applyAlignment="1">
      <alignment horizontal="center" vertical="center"/>
    </xf>
    <xf numFmtId="0" fontId="20" fillId="0" borderId="1" xfId="0" applyFont="1" applyFill="1" applyBorder="1" applyAlignment="1">
      <alignment horizontal="center" vertical="center"/>
    </xf>
    <xf numFmtId="0" fontId="8" fillId="0" borderId="0" xfId="0" applyFont="1" applyAlignment="1">
      <alignment horizontal="justify"/>
    </xf>
    <xf numFmtId="0" fontId="24" fillId="0" borderId="0" xfId="0" applyFont="1"/>
    <xf numFmtId="0" fontId="20" fillId="0" borderId="1" xfId="0" applyFont="1" applyBorder="1" applyAlignment="1">
      <alignment horizontal="center" vertical="center"/>
    </xf>
    <xf numFmtId="0" fontId="7" fillId="11" borderId="3" xfId="0" applyFont="1" applyFill="1" applyBorder="1" applyAlignment="1">
      <alignment horizontal="left" vertical="center" wrapText="1"/>
    </xf>
    <xf numFmtId="0" fontId="7" fillId="11" borderId="2" xfId="0" applyFont="1" applyFill="1" applyBorder="1" applyAlignment="1">
      <alignment horizontal="left" vertical="center" wrapText="1"/>
    </xf>
    <xf numFmtId="0" fontId="33" fillId="4" borderId="1" xfId="0" applyFont="1" applyFill="1" applyBorder="1" applyAlignment="1">
      <alignment horizontal="center"/>
    </xf>
    <xf numFmtId="0" fontId="7" fillId="11" borderId="1" xfId="0" applyFont="1" applyFill="1" applyBorder="1" applyAlignment="1">
      <alignment horizontal="center"/>
    </xf>
    <xf numFmtId="0" fontId="7" fillId="3" borderId="3" xfId="0" applyFont="1" applyFill="1" applyBorder="1" applyAlignment="1">
      <alignment horizontal="left" vertical="center" wrapText="1"/>
    </xf>
    <xf numFmtId="0" fontId="7" fillId="3" borderId="2" xfId="0" applyFont="1" applyFill="1" applyBorder="1" applyAlignment="1">
      <alignment horizontal="left" vertical="center" wrapText="1"/>
    </xf>
    <xf numFmtId="0" fontId="7" fillId="4" borderId="1" xfId="0" applyFont="1" applyFill="1" applyBorder="1" applyAlignment="1">
      <alignment horizontal="center"/>
    </xf>
    <xf numFmtId="0" fontId="7" fillId="3" borderId="1" xfId="0" applyFont="1" applyFill="1" applyBorder="1" applyAlignment="1">
      <alignment horizontal="center"/>
    </xf>
    <xf numFmtId="0" fontId="4" fillId="0" borderId="0" xfId="0" applyFont="1" applyBorder="1" applyAlignment="1">
      <alignment horizontal="justify" vertical="center"/>
    </xf>
    <xf numFmtId="0" fontId="10" fillId="0" borderId="0" xfId="0" applyFont="1" applyBorder="1" applyAlignment="1">
      <alignment vertical="center"/>
    </xf>
    <xf numFmtId="0" fontId="4" fillId="0" borderId="0" xfId="0" applyFont="1" applyBorder="1" applyAlignment="1">
      <alignment horizontal="left" wrapText="1"/>
    </xf>
    <xf numFmtId="0" fontId="7" fillId="3" borderId="0" xfId="0" applyFont="1" applyFill="1" applyBorder="1" applyAlignment="1">
      <alignment horizontal="left" vertical="center"/>
    </xf>
    <xf numFmtId="0" fontId="7" fillId="3" borderId="1" xfId="0" applyFont="1" applyFill="1" applyBorder="1" applyAlignment="1">
      <alignment horizontal="center" vertical="top" wrapText="1"/>
    </xf>
    <xf numFmtId="0" fontId="7" fillId="4" borderId="1" xfId="0" applyFont="1" applyFill="1" applyBorder="1" applyAlignment="1">
      <alignment horizontal="center" vertical="top" wrapText="1"/>
    </xf>
    <xf numFmtId="0" fontId="7" fillId="6" borderId="1" xfId="0" applyFont="1" applyFill="1" applyBorder="1" applyAlignment="1">
      <alignment horizontal="left" vertical="center" wrapText="1"/>
    </xf>
    <xf numFmtId="0" fontId="7" fillId="5" borderId="1"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7" fillId="6" borderId="2" xfId="0" applyFont="1" applyFill="1" applyBorder="1" applyAlignment="1">
      <alignment horizontal="center" vertical="center" wrapText="1"/>
    </xf>
    <xf numFmtId="0" fontId="4" fillId="0" borderId="0" xfId="0" applyFont="1" applyAlignment="1">
      <alignment horizontal="justify"/>
    </xf>
    <xf numFmtId="0" fontId="10" fillId="0" borderId="0" xfId="0" applyFont="1" applyAlignment="1"/>
    <xf numFmtId="0" fontId="7" fillId="6" borderId="5" xfId="0" applyFont="1" applyFill="1" applyBorder="1" applyAlignment="1">
      <alignment horizontal="justify" wrapText="1"/>
    </xf>
    <xf numFmtId="0" fontId="7" fillId="6" borderId="0" xfId="0" applyFont="1" applyFill="1" applyBorder="1" applyAlignment="1">
      <alignment horizontal="justify" wrapText="1"/>
    </xf>
    <xf numFmtId="0" fontId="7" fillId="6" borderId="4" xfId="0" applyFont="1" applyFill="1" applyBorder="1" applyAlignment="1">
      <alignment horizontal="justify" wrapText="1"/>
    </xf>
    <xf numFmtId="0" fontId="7" fillId="5" borderId="5" xfId="0" applyFont="1" applyFill="1" applyBorder="1" applyAlignment="1">
      <alignment horizontal="center" wrapText="1"/>
    </xf>
    <xf numFmtId="0" fontId="7" fillId="5" borderId="4" xfId="0" applyFont="1" applyFill="1" applyBorder="1" applyAlignment="1">
      <alignment horizontal="center" wrapText="1"/>
    </xf>
    <xf numFmtId="0" fontId="7" fillId="0" borderId="5" xfId="0" applyFont="1" applyBorder="1" applyAlignment="1">
      <alignment horizontal="center" wrapText="1"/>
    </xf>
    <xf numFmtId="0" fontId="7" fillId="0" borderId="4" xfId="0" applyFont="1" applyBorder="1" applyAlignment="1">
      <alignment horizontal="center" wrapText="1"/>
    </xf>
    <xf numFmtId="0" fontId="7" fillId="3" borderId="1" xfId="0" applyFont="1" applyFill="1" applyBorder="1" applyAlignment="1">
      <alignment horizontal="left" vertical="center" wrapText="1"/>
    </xf>
    <xf numFmtId="0" fontId="7" fillId="0" borderId="1" xfId="0" applyFont="1" applyFill="1" applyBorder="1" applyAlignment="1">
      <alignment horizontal="center" vertical="center"/>
    </xf>
    <xf numFmtId="0" fontId="7" fillId="4" borderId="1" xfId="0" applyFont="1" applyFill="1" applyBorder="1" applyAlignment="1">
      <alignment horizontal="center" vertical="center"/>
    </xf>
    <xf numFmtId="0" fontId="6" fillId="0" borderId="1" xfId="0" applyFont="1" applyFill="1" applyBorder="1" applyAlignment="1">
      <alignment horizontal="right" wrapText="1"/>
    </xf>
    <xf numFmtId="0" fontId="4" fillId="0" borderId="0" xfId="0" applyFont="1" applyBorder="1" applyAlignment="1">
      <alignment horizontal="justify"/>
    </xf>
    <xf numFmtId="0" fontId="10" fillId="0" borderId="0" xfId="0" applyFont="1" applyBorder="1" applyAlignment="1"/>
    <xf numFmtId="0" fontId="20" fillId="0" borderId="1" xfId="3" applyFont="1" applyBorder="1" applyAlignment="1"/>
    <xf numFmtId="0" fontId="7" fillId="3" borderId="1" xfId="0" applyFont="1" applyFill="1" applyBorder="1" applyAlignment="1">
      <alignment horizontal="center" wrapText="1"/>
    </xf>
    <xf numFmtId="0" fontId="4" fillId="0" borderId="3" xfId="0" applyFont="1" applyBorder="1" applyAlignment="1">
      <alignment horizontal="justify" vertical="top"/>
    </xf>
    <xf numFmtId="0" fontId="10" fillId="0" borderId="3" xfId="0" applyFont="1" applyBorder="1" applyAlignment="1">
      <alignment vertical="top"/>
    </xf>
    <xf numFmtId="2" fontId="7" fillId="3" borderId="1" xfId="0" applyNumberFormat="1" applyFont="1" applyFill="1" applyBorder="1" applyAlignment="1">
      <alignment horizontal="center"/>
    </xf>
    <xf numFmtId="2" fontId="7" fillId="4" borderId="1" xfId="0" applyNumberFormat="1" applyFont="1" applyFill="1" applyBorder="1" applyAlignment="1">
      <alignment horizontal="center"/>
    </xf>
    <xf numFmtId="2" fontId="13" fillId="3" borderId="1" xfId="0" applyNumberFormat="1" applyFont="1" applyFill="1" applyBorder="1" applyAlignment="1">
      <alignment horizontal="center" wrapText="1"/>
    </xf>
    <xf numFmtId="0" fontId="13" fillId="3" borderId="1" xfId="0" applyFont="1" applyFill="1" applyBorder="1" applyAlignment="1">
      <alignment horizontal="center" wrapText="1"/>
    </xf>
    <xf numFmtId="0" fontId="0" fillId="0" borderId="0" xfId="0"/>
    <xf numFmtId="0" fontId="6" fillId="3" borderId="1" xfId="0" applyFont="1" applyFill="1" applyBorder="1" applyAlignment="1">
      <alignment wrapText="1"/>
    </xf>
    <xf numFmtId="0" fontId="27" fillId="0" borderId="0" xfId="0" applyFont="1" applyBorder="1" applyAlignment="1">
      <alignment horizontal="justify"/>
    </xf>
    <xf numFmtId="0" fontId="27" fillId="0" borderId="0" xfId="0" applyFont="1" applyAlignment="1">
      <alignment horizontal="justify"/>
    </xf>
    <xf numFmtId="0" fontId="8" fillId="3" borderId="0" xfId="0" applyFont="1" applyFill="1" applyBorder="1" applyAlignment="1">
      <alignment horizontal="justify"/>
    </xf>
    <xf numFmtId="0" fontId="8" fillId="3" borderId="0" xfId="0" applyFont="1" applyFill="1" applyBorder="1" applyAlignment="1"/>
    <xf numFmtId="0" fontId="7" fillId="4" borderId="1" xfId="0" applyFont="1" applyFill="1" applyBorder="1" applyAlignment="1">
      <alignment horizontal="center" wrapText="1"/>
    </xf>
    <xf numFmtId="0" fontId="20" fillId="0" borderId="1" xfId="4" applyFont="1" applyBorder="1" applyAlignment="1"/>
    <xf numFmtId="0" fontId="35" fillId="0" borderId="10" xfId="0" applyFont="1" applyBorder="1" applyAlignment="1">
      <alignment horizontal="left" vertical="center"/>
    </xf>
    <xf numFmtId="0" fontId="35" fillId="0" borderId="9" xfId="0" applyFont="1" applyBorder="1" applyAlignment="1">
      <alignment horizontal="left" vertical="center"/>
    </xf>
    <xf numFmtId="0" fontId="35" fillId="0" borderId="11" xfId="0" applyFont="1" applyBorder="1" applyAlignment="1">
      <alignment horizontal="center" vertical="top" wrapText="1"/>
    </xf>
    <xf numFmtId="0" fontId="7" fillId="3" borderId="2" xfId="0" applyFont="1" applyFill="1" applyBorder="1" applyAlignment="1">
      <alignment horizontal="center"/>
    </xf>
    <xf numFmtId="0" fontId="7" fillId="3" borderId="1" xfId="0" applyFont="1" applyFill="1" applyBorder="1" applyAlignment="1">
      <alignment horizontal="left" wrapText="1"/>
    </xf>
    <xf numFmtId="0" fontId="7" fillId="3" borderId="1" xfId="0" applyFont="1" applyFill="1" applyBorder="1" applyAlignment="1">
      <alignment horizontal="right" wrapText="1"/>
    </xf>
    <xf numFmtId="0" fontId="6" fillId="3" borderId="3" xfId="0" applyFont="1" applyFill="1" applyBorder="1" applyAlignment="1">
      <alignment horizontal="right" wrapText="1"/>
    </xf>
    <xf numFmtId="0" fontId="6" fillId="3" borderId="2" xfId="0" applyFont="1" applyFill="1" applyBorder="1" applyAlignment="1">
      <alignment horizontal="right" wrapText="1"/>
    </xf>
  </cellXfs>
  <cellStyles count="5">
    <cellStyle name="Migliaia" xfId="1" builtinId="3"/>
    <cellStyle name="Normale" xfId="0" builtinId="0"/>
    <cellStyle name="Normale 2" xfId="4"/>
    <cellStyle name="Normale 2 4" xfId="3"/>
    <cellStyle name="Percentual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J17"/>
  <sheetViews>
    <sheetView zoomScale="130" zoomScaleNormal="130" workbookViewId="0">
      <selection activeCell="A2" sqref="A2:J2"/>
    </sheetView>
  </sheetViews>
  <sheetFormatPr defaultRowHeight="15" x14ac:dyDescent="0.25"/>
  <cols>
    <col min="1" max="1" width="11.140625" customWidth="1"/>
  </cols>
  <sheetData>
    <row r="2" spans="1:10" x14ac:dyDescent="0.25">
      <c r="A2" s="302" t="s">
        <v>315</v>
      </c>
      <c r="B2" s="303"/>
      <c r="C2" s="303"/>
      <c r="D2" s="303"/>
      <c r="E2" s="303"/>
      <c r="F2" s="303"/>
      <c r="G2" s="303"/>
      <c r="H2" s="303"/>
      <c r="I2" s="303"/>
      <c r="J2" s="303"/>
    </row>
    <row r="3" spans="1:10" x14ac:dyDescent="0.25">
      <c r="A3" s="304" t="s">
        <v>54</v>
      </c>
      <c r="B3" s="305"/>
      <c r="C3" s="305"/>
      <c r="D3" s="305"/>
      <c r="E3" s="305"/>
      <c r="F3" s="305"/>
      <c r="G3" s="305"/>
      <c r="H3" s="305"/>
      <c r="I3" s="305"/>
      <c r="J3" s="305"/>
    </row>
    <row r="4" spans="1:10" x14ac:dyDescent="0.25">
      <c r="A4" s="306" t="s">
        <v>53</v>
      </c>
      <c r="B4" s="309">
        <v>2019</v>
      </c>
      <c r="C4" s="309"/>
      <c r="D4" s="309"/>
      <c r="E4" s="311">
        <v>2018</v>
      </c>
      <c r="F4" s="311"/>
      <c r="G4" s="311"/>
      <c r="H4" s="313" t="s">
        <v>52</v>
      </c>
      <c r="I4" s="313" t="s">
        <v>51</v>
      </c>
      <c r="J4" s="313" t="s">
        <v>50</v>
      </c>
    </row>
    <row r="5" spans="1:10" ht="51.75" customHeight="1" x14ac:dyDescent="0.25">
      <c r="A5" s="307"/>
      <c r="B5" s="310"/>
      <c r="C5" s="310"/>
      <c r="D5" s="310"/>
      <c r="E5" s="312"/>
      <c r="F5" s="312"/>
      <c r="G5" s="312"/>
      <c r="H5" s="314"/>
      <c r="I5" s="314"/>
      <c r="J5" s="314"/>
    </row>
    <row r="6" spans="1:10" x14ac:dyDescent="0.25">
      <c r="A6" s="308"/>
      <c r="B6" s="62" t="s">
        <v>15</v>
      </c>
      <c r="C6" s="62" t="s">
        <v>14</v>
      </c>
      <c r="D6" s="62" t="s">
        <v>13</v>
      </c>
      <c r="E6" s="62" t="s">
        <v>15</v>
      </c>
      <c r="F6" s="62" t="s">
        <v>14</v>
      </c>
      <c r="G6" s="62" t="s">
        <v>13</v>
      </c>
      <c r="H6" s="315"/>
      <c r="I6" s="315"/>
      <c r="J6" s="315"/>
    </row>
    <row r="7" spans="1:10" x14ac:dyDescent="0.25">
      <c r="A7" s="103" t="s">
        <v>11</v>
      </c>
      <c r="B7" s="102">
        <v>1041</v>
      </c>
      <c r="C7" s="101">
        <v>22</v>
      </c>
      <c r="D7" s="102">
        <v>1423</v>
      </c>
      <c r="E7" s="101">
        <v>1012</v>
      </c>
      <c r="F7" s="102">
        <v>20</v>
      </c>
      <c r="G7" s="101">
        <v>1395</v>
      </c>
      <c r="H7" s="100">
        <v>2</v>
      </c>
      <c r="I7" s="99">
        <v>-12</v>
      </c>
      <c r="J7" s="98">
        <v>7.66</v>
      </c>
    </row>
    <row r="8" spans="1:10" x14ac:dyDescent="0.25">
      <c r="A8" s="103" t="s">
        <v>10</v>
      </c>
      <c r="B8" s="102">
        <v>1495</v>
      </c>
      <c r="C8" s="101">
        <v>33</v>
      </c>
      <c r="D8" s="102">
        <v>2001</v>
      </c>
      <c r="E8" s="101">
        <v>1457</v>
      </c>
      <c r="F8" s="102">
        <v>35</v>
      </c>
      <c r="G8" s="101">
        <v>1955</v>
      </c>
      <c r="H8" s="100">
        <v>-2</v>
      </c>
      <c r="I8" s="99">
        <v>-15.38</v>
      </c>
      <c r="J8" s="98">
        <v>7.29</v>
      </c>
    </row>
    <row r="9" spans="1:10" x14ac:dyDescent="0.25">
      <c r="A9" s="103" t="s">
        <v>9</v>
      </c>
      <c r="B9" s="102">
        <v>1731</v>
      </c>
      <c r="C9" s="101">
        <v>30</v>
      </c>
      <c r="D9" s="102">
        <v>2410</v>
      </c>
      <c r="E9" s="101">
        <v>1771</v>
      </c>
      <c r="F9" s="102">
        <v>32</v>
      </c>
      <c r="G9" s="101">
        <v>2432</v>
      </c>
      <c r="H9" s="100">
        <v>-2</v>
      </c>
      <c r="I9" s="99">
        <v>-37.5</v>
      </c>
      <c r="J9" s="98">
        <v>5.64</v>
      </c>
    </row>
    <row r="10" spans="1:10" x14ac:dyDescent="0.25">
      <c r="A10" s="103" t="s">
        <v>8</v>
      </c>
      <c r="B10" s="102">
        <v>2631</v>
      </c>
      <c r="C10" s="101">
        <v>57</v>
      </c>
      <c r="D10" s="102">
        <v>3503</v>
      </c>
      <c r="E10" s="101">
        <v>2625</v>
      </c>
      <c r="F10" s="102">
        <v>39</v>
      </c>
      <c r="G10" s="101">
        <v>3556</v>
      </c>
      <c r="H10" s="100">
        <v>18</v>
      </c>
      <c r="I10" s="99">
        <v>-1.72</v>
      </c>
      <c r="J10" s="98">
        <v>8.06</v>
      </c>
    </row>
    <row r="11" spans="1:10" x14ac:dyDescent="0.25">
      <c r="A11" s="103" t="s">
        <v>7</v>
      </c>
      <c r="B11" s="102">
        <v>3805</v>
      </c>
      <c r="C11" s="101">
        <v>68</v>
      </c>
      <c r="D11" s="102">
        <v>5197</v>
      </c>
      <c r="E11" s="101">
        <v>3813</v>
      </c>
      <c r="F11" s="102">
        <v>75</v>
      </c>
      <c r="G11" s="101">
        <v>5206</v>
      </c>
      <c r="H11" s="100">
        <v>-7</v>
      </c>
      <c r="I11" s="99">
        <v>-20.93</v>
      </c>
      <c r="J11" s="98">
        <v>6.69</v>
      </c>
    </row>
    <row r="12" spans="1:10" x14ac:dyDescent="0.25">
      <c r="A12" s="103" t="s">
        <v>6</v>
      </c>
      <c r="B12" s="102">
        <v>1129</v>
      </c>
      <c r="C12" s="101">
        <v>33</v>
      </c>
      <c r="D12" s="102">
        <v>1466</v>
      </c>
      <c r="E12" s="101">
        <v>1139</v>
      </c>
      <c r="F12" s="102">
        <v>41</v>
      </c>
      <c r="G12" s="101">
        <v>1573</v>
      </c>
      <c r="H12" s="100">
        <v>-8</v>
      </c>
      <c r="I12" s="99">
        <v>-25</v>
      </c>
      <c r="J12" s="98">
        <v>9.5500000000000007</v>
      </c>
    </row>
    <row r="13" spans="1:10" x14ac:dyDescent="0.25">
      <c r="A13" s="103" t="s">
        <v>5</v>
      </c>
      <c r="B13" s="102">
        <v>1620</v>
      </c>
      <c r="C13" s="101">
        <v>42</v>
      </c>
      <c r="D13" s="102">
        <v>2208</v>
      </c>
      <c r="E13" s="101">
        <v>1615</v>
      </c>
      <c r="F13" s="102">
        <v>34</v>
      </c>
      <c r="G13" s="101">
        <v>2205</v>
      </c>
      <c r="H13" s="100">
        <v>8</v>
      </c>
      <c r="I13" s="99">
        <v>-4.55</v>
      </c>
      <c r="J13" s="98">
        <v>10.77</v>
      </c>
    </row>
    <row r="14" spans="1:10" x14ac:dyDescent="0.25">
      <c r="A14" s="103" t="s">
        <v>4</v>
      </c>
      <c r="B14" s="102">
        <v>1615</v>
      </c>
      <c r="C14" s="101">
        <v>43</v>
      </c>
      <c r="D14" s="102">
        <v>2034</v>
      </c>
      <c r="E14" s="101">
        <v>1553</v>
      </c>
      <c r="F14" s="102">
        <v>25</v>
      </c>
      <c r="G14" s="101">
        <v>2028</v>
      </c>
      <c r="H14" s="100">
        <v>18</v>
      </c>
      <c r="I14" s="99">
        <v>26.47</v>
      </c>
      <c r="J14" s="98">
        <v>10.89</v>
      </c>
    </row>
    <row r="15" spans="1:10" x14ac:dyDescent="0.25">
      <c r="A15" s="103" t="s">
        <v>3</v>
      </c>
      <c r="B15" s="102">
        <v>1700</v>
      </c>
      <c r="C15" s="101">
        <v>24</v>
      </c>
      <c r="D15" s="102">
        <v>2150</v>
      </c>
      <c r="E15" s="101">
        <v>1612</v>
      </c>
      <c r="F15" s="102">
        <v>15</v>
      </c>
      <c r="G15" s="101">
        <v>2052</v>
      </c>
      <c r="H15" s="100">
        <v>9</v>
      </c>
      <c r="I15" s="99">
        <v>4.3499999999999996</v>
      </c>
      <c r="J15" s="98">
        <v>7.07</v>
      </c>
    </row>
    <row r="16" spans="1:10" ht="27" x14ac:dyDescent="0.25">
      <c r="A16" s="97" t="s">
        <v>24</v>
      </c>
      <c r="B16" s="27">
        <v>16767</v>
      </c>
      <c r="C16" s="27">
        <v>352</v>
      </c>
      <c r="D16" s="27">
        <v>22392</v>
      </c>
      <c r="E16" s="27">
        <v>16597</v>
      </c>
      <c r="F16" s="27">
        <v>316</v>
      </c>
      <c r="G16" s="27">
        <v>22402</v>
      </c>
      <c r="H16" s="28">
        <v>36</v>
      </c>
      <c r="I16" s="96">
        <v>-12.22</v>
      </c>
      <c r="J16" s="96">
        <v>7.88</v>
      </c>
    </row>
    <row r="17" spans="1:10" x14ac:dyDescent="0.25">
      <c r="A17" s="95" t="s">
        <v>49</v>
      </c>
      <c r="B17" s="94">
        <v>172183</v>
      </c>
      <c r="C17" s="94">
        <v>3173</v>
      </c>
      <c r="D17" s="94">
        <v>241384</v>
      </c>
      <c r="E17" s="94">
        <v>172553</v>
      </c>
      <c r="F17" s="94">
        <v>3334</v>
      </c>
      <c r="G17" s="94">
        <v>242919</v>
      </c>
      <c r="H17" s="93">
        <v>-161</v>
      </c>
      <c r="I17" s="92">
        <v>-22.87</v>
      </c>
      <c r="J17" s="92">
        <v>5.26</v>
      </c>
    </row>
  </sheetData>
  <mergeCells count="8">
    <mergeCell ref="A2:J2"/>
    <mergeCell ref="A3:J3"/>
    <mergeCell ref="A4:A6"/>
    <mergeCell ref="B4:D5"/>
    <mergeCell ref="E4:G5"/>
    <mergeCell ref="H4:H6"/>
    <mergeCell ref="I4:I6"/>
    <mergeCell ref="J4:J6"/>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G86"/>
  <sheetViews>
    <sheetView workbookViewId="0">
      <selection activeCell="A2" sqref="A2"/>
    </sheetView>
  </sheetViews>
  <sheetFormatPr defaultRowHeight="11.25" x14ac:dyDescent="0.2"/>
  <cols>
    <col min="1" max="1" width="28.42578125" style="164" customWidth="1"/>
    <col min="2" max="16384" width="9.140625" style="2"/>
  </cols>
  <sheetData>
    <row r="1" spans="1:7" ht="15" customHeight="1" x14ac:dyDescent="0.2"/>
    <row r="2" spans="1:7" ht="15" customHeight="1" x14ac:dyDescent="0.2">
      <c r="A2" s="66" t="s">
        <v>324</v>
      </c>
    </row>
    <row r="3" spans="1:7" ht="15" customHeight="1" x14ac:dyDescent="0.2">
      <c r="A3" s="65" t="s">
        <v>189</v>
      </c>
    </row>
    <row r="4" spans="1:7" ht="15" customHeight="1" x14ac:dyDescent="0.2">
      <c r="A4" s="343" t="s">
        <v>188</v>
      </c>
      <c r="B4" s="342" t="s">
        <v>15</v>
      </c>
      <c r="C4" s="342" t="s">
        <v>14</v>
      </c>
      <c r="D4" s="342" t="s">
        <v>13</v>
      </c>
      <c r="E4" s="342" t="s">
        <v>187</v>
      </c>
      <c r="F4" s="342" t="s">
        <v>186</v>
      </c>
    </row>
    <row r="5" spans="1:7" ht="15" customHeight="1" x14ac:dyDescent="0.2">
      <c r="A5" s="344"/>
      <c r="B5" s="342"/>
      <c r="C5" s="342"/>
      <c r="D5" s="342"/>
      <c r="E5" s="342"/>
      <c r="F5" s="342"/>
    </row>
    <row r="6" spans="1:7" ht="15" customHeight="1" x14ac:dyDescent="0.25">
      <c r="A6" s="176" t="s">
        <v>84</v>
      </c>
      <c r="B6" s="174">
        <v>12020</v>
      </c>
      <c r="C6" s="175">
        <v>143</v>
      </c>
      <c r="D6" s="174">
        <v>15190</v>
      </c>
      <c r="E6" s="173">
        <v>1.19</v>
      </c>
      <c r="F6" s="172">
        <v>126.37</v>
      </c>
    </row>
    <row r="7" spans="1:7" ht="15" customHeight="1" x14ac:dyDescent="0.25">
      <c r="A7" s="176" t="s">
        <v>185</v>
      </c>
      <c r="B7" s="174">
        <v>850</v>
      </c>
      <c r="C7" s="175">
        <v>47</v>
      </c>
      <c r="D7" s="174">
        <v>1532</v>
      </c>
      <c r="E7" s="173">
        <v>5.53</v>
      </c>
      <c r="F7" s="172">
        <v>180.24</v>
      </c>
    </row>
    <row r="8" spans="1:7" ht="15" customHeight="1" x14ac:dyDescent="0.25">
      <c r="A8" s="176" t="s">
        <v>184</v>
      </c>
      <c r="B8" s="174">
        <v>3897</v>
      </c>
      <c r="C8" s="175">
        <v>162</v>
      </c>
      <c r="D8" s="174">
        <v>5670</v>
      </c>
      <c r="E8" s="173">
        <v>4.16</v>
      </c>
      <c r="F8" s="172">
        <v>145.5</v>
      </c>
    </row>
    <row r="9" spans="1:7" ht="15" customHeight="1" x14ac:dyDescent="0.25">
      <c r="A9" s="171" t="s">
        <v>2</v>
      </c>
      <c r="B9" s="170">
        <v>16767</v>
      </c>
      <c r="C9" s="170">
        <v>352</v>
      </c>
      <c r="D9" s="170">
        <v>22392</v>
      </c>
      <c r="E9" s="9">
        <v>2.1</v>
      </c>
      <c r="F9" s="9">
        <v>133.55000000000001</v>
      </c>
    </row>
    <row r="10" spans="1:7" ht="11.25" customHeight="1" x14ac:dyDescent="0.2">
      <c r="A10" s="166" t="s">
        <v>183</v>
      </c>
      <c r="E10" s="1"/>
      <c r="F10" s="1"/>
    </row>
    <row r="11" spans="1:7" ht="11.25" customHeight="1" x14ac:dyDescent="0.2">
      <c r="A11" s="169" t="s">
        <v>182</v>
      </c>
      <c r="B11" s="167"/>
      <c r="C11" s="167"/>
      <c r="D11" s="167"/>
      <c r="E11" s="168"/>
      <c r="F11" s="168"/>
      <c r="G11" s="167"/>
    </row>
    <row r="12" spans="1:7" ht="11.25" customHeight="1" x14ac:dyDescent="0.2">
      <c r="A12" s="166" t="s">
        <v>181</v>
      </c>
      <c r="B12" s="3"/>
      <c r="C12" s="3"/>
      <c r="D12" s="3"/>
      <c r="E12" s="4"/>
      <c r="F12" s="4"/>
      <c r="G12" s="3"/>
    </row>
    <row r="13" spans="1:7" ht="15" customHeight="1" x14ac:dyDescent="0.2">
      <c r="A13" s="165"/>
    </row>
    <row r="14" spans="1:7" ht="15" customHeight="1" x14ac:dyDescent="0.2"/>
    <row r="15" spans="1:7" ht="15" customHeight="1" x14ac:dyDescent="0.2"/>
    <row r="16" spans="1:7" ht="15" customHeight="1" x14ac:dyDescent="0.2"/>
    <row r="17" ht="15" customHeight="1" x14ac:dyDescent="0.2"/>
    <row r="18" ht="15" customHeight="1" x14ac:dyDescent="0.2"/>
    <row r="19" ht="15" customHeight="1" x14ac:dyDescent="0.2"/>
    <row r="20" ht="15" customHeight="1" x14ac:dyDescent="0.2"/>
    <row r="21" ht="15" customHeight="1" x14ac:dyDescent="0.2"/>
    <row r="22" ht="15" customHeight="1" x14ac:dyDescent="0.2"/>
    <row r="23" ht="15" customHeight="1" x14ac:dyDescent="0.2"/>
    <row r="24" ht="15" customHeight="1" x14ac:dyDescent="0.2"/>
    <row r="25" ht="15" customHeight="1" x14ac:dyDescent="0.2"/>
    <row r="26" ht="15" customHeight="1" x14ac:dyDescent="0.2"/>
    <row r="27" ht="15" customHeight="1" x14ac:dyDescent="0.2"/>
    <row r="28" ht="15" customHeight="1" x14ac:dyDescent="0.2"/>
    <row r="29" ht="15" customHeight="1" x14ac:dyDescent="0.2"/>
    <row r="30" ht="15" customHeight="1" x14ac:dyDescent="0.2"/>
    <row r="31" ht="15" customHeight="1" x14ac:dyDescent="0.2"/>
    <row r="3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sheetData>
  <mergeCells count="6">
    <mergeCell ref="F4:F5"/>
    <mergeCell ref="A4:A5"/>
    <mergeCell ref="B4:B5"/>
    <mergeCell ref="C4:C5"/>
    <mergeCell ref="D4:D5"/>
    <mergeCell ref="E4:E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12"/>
  <sheetViews>
    <sheetView zoomScaleNormal="100" workbookViewId="0">
      <selection activeCell="A2" sqref="A2"/>
    </sheetView>
  </sheetViews>
  <sheetFormatPr defaultRowHeight="11.25" x14ac:dyDescent="0.2"/>
  <cols>
    <col min="1" max="1" width="19.28515625" style="164" customWidth="1"/>
    <col min="2" max="16384" width="9.140625" style="2"/>
  </cols>
  <sheetData>
    <row r="1" spans="1:6" ht="15" customHeight="1" x14ac:dyDescent="0.2"/>
    <row r="2" spans="1:6" ht="15" customHeight="1" x14ac:dyDescent="0.2">
      <c r="A2" s="66" t="s">
        <v>325</v>
      </c>
    </row>
    <row r="3" spans="1:6" ht="12.75" x14ac:dyDescent="0.2">
      <c r="A3" s="89" t="s">
        <v>193</v>
      </c>
    </row>
    <row r="4" spans="1:6" ht="15" customHeight="1" x14ac:dyDescent="0.2">
      <c r="A4" s="343" t="s">
        <v>188</v>
      </c>
      <c r="B4" s="342" t="s">
        <v>15</v>
      </c>
      <c r="C4" s="342" t="s">
        <v>14</v>
      </c>
      <c r="D4" s="342" t="s">
        <v>13</v>
      </c>
      <c r="E4" s="342" t="s">
        <v>46</v>
      </c>
      <c r="F4" s="342" t="s">
        <v>45</v>
      </c>
    </row>
    <row r="5" spans="1:6" ht="15" customHeight="1" x14ac:dyDescent="0.2">
      <c r="A5" s="344"/>
      <c r="B5" s="342"/>
      <c r="C5" s="342"/>
      <c r="D5" s="342"/>
      <c r="E5" s="342" t="s">
        <v>192</v>
      </c>
      <c r="F5" s="342" t="s">
        <v>191</v>
      </c>
    </row>
    <row r="6" spans="1:6" ht="15" customHeight="1" x14ac:dyDescent="0.25">
      <c r="A6" s="176" t="s">
        <v>84</v>
      </c>
      <c r="B6" s="174">
        <v>11851</v>
      </c>
      <c r="C6" s="175">
        <v>145</v>
      </c>
      <c r="D6" s="174">
        <v>15095</v>
      </c>
      <c r="E6" s="173">
        <v>1.22</v>
      </c>
      <c r="F6" s="172">
        <v>127.37</v>
      </c>
    </row>
    <row r="7" spans="1:6" ht="15" customHeight="1" x14ac:dyDescent="0.25">
      <c r="A7" s="176" t="s">
        <v>185</v>
      </c>
      <c r="B7" s="174">
        <v>846</v>
      </c>
      <c r="C7" s="175">
        <v>39</v>
      </c>
      <c r="D7" s="174">
        <v>1494</v>
      </c>
      <c r="E7" s="173">
        <v>4.6100000000000003</v>
      </c>
      <c r="F7" s="172">
        <v>176.6</v>
      </c>
    </row>
    <row r="8" spans="1:6" ht="15" customHeight="1" x14ac:dyDescent="0.25">
      <c r="A8" s="176" t="s">
        <v>184</v>
      </c>
      <c r="B8" s="174">
        <v>3900</v>
      </c>
      <c r="C8" s="175">
        <v>132</v>
      </c>
      <c r="D8" s="174">
        <v>5813</v>
      </c>
      <c r="E8" s="173">
        <v>3.38</v>
      </c>
      <c r="F8" s="172">
        <v>149.05000000000001</v>
      </c>
    </row>
    <row r="9" spans="1:6" ht="15" customHeight="1" x14ac:dyDescent="0.25">
      <c r="A9" s="171" t="s">
        <v>2</v>
      </c>
      <c r="B9" s="170">
        <v>16597</v>
      </c>
      <c r="C9" s="170">
        <v>316</v>
      </c>
      <c r="D9" s="170">
        <v>22402</v>
      </c>
      <c r="E9" s="9">
        <v>1.9</v>
      </c>
      <c r="F9" s="9">
        <v>134.97999999999999</v>
      </c>
    </row>
    <row r="10" spans="1:6" ht="11.25" customHeight="1" x14ac:dyDescent="0.2">
      <c r="A10" s="166" t="s">
        <v>43</v>
      </c>
    </row>
    <row r="11" spans="1:6" ht="11.25" customHeight="1" x14ac:dyDescent="0.2">
      <c r="A11" s="169" t="s">
        <v>42</v>
      </c>
    </row>
    <row r="12" spans="1:6" ht="11.25" customHeight="1" x14ac:dyDescent="0.2">
      <c r="A12" s="177" t="s">
        <v>190</v>
      </c>
    </row>
  </sheetData>
  <mergeCells count="6">
    <mergeCell ref="F4:F5"/>
    <mergeCell ref="A4:A5"/>
    <mergeCell ref="B4:B5"/>
    <mergeCell ref="C4:C5"/>
    <mergeCell ref="D4:D5"/>
    <mergeCell ref="E4:E5"/>
  </mergeCells>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E11"/>
  <sheetViews>
    <sheetView workbookViewId="0">
      <selection activeCell="A2" sqref="A2"/>
    </sheetView>
  </sheetViews>
  <sheetFormatPr defaultRowHeight="11.25" x14ac:dyDescent="0.2"/>
  <cols>
    <col min="1" max="1" width="34.42578125" style="164" customWidth="1"/>
    <col min="2" max="16384" width="9.140625" style="2"/>
  </cols>
  <sheetData>
    <row r="1" spans="1:5" ht="15" customHeight="1" x14ac:dyDescent="0.2"/>
    <row r="2" spans="1:5" ht="15" customHeight="1" x14ac:dyDescent="0.2">
      <c r="A2" s="66" t="s">
        <v>326</v>
      </c>
    </row>
    <row r="3" spans="1:5" ht="15" customHeight="1" x14ac:dyDescent="0.2">
      <c r="A3" s="65" t="s">
        <v>230</v>
      </c>
    </row>
    <row r="4" spans="1:5" ht="15" customHeight="1" x14ac:dyDescent="0.2">
      <c r="A4" s="343" t="s">
        <v>229</v>
      </c>
      <c r="B4" s="342" t="s">
        <v>15</v>
      </c>
      <c r="C4" s="342" t="s">
        <v>14</v>
      </c>
      <c r="D4" s="342" t="s">
        <v>13</v>
      </c>
      <c r="E4" s="342" t="s">
        <v>46</v>
      </c>
    </row>
    <row r="5" spans="1:5" ht="15" customHeight="1" x14ac:dyDescent="0.2">
      <c r="A5" s="344"/>
      <c r="B5" s="342"/>
      <c r="C5" s="342"/>
      <c r="D5" s="342"/>
      <c r="E5" s="342" t="s">
        <v>192</v>
      </c>
    </row>
    <row r="6" spans="1:5" ht="15" customHeight="1" x14ac:dyDescent="0.25">
      <c r="A6" s="212" t="s">
        <v>228</v>
      </c>
      <c r="B6" s="108">
        <v>2581</v>
      </c>
      <c r="C6" s="115">
        <v>25</v>
      </c>
      <c r="D6" s="211">
        <v>3256</v>
      </c>
      <c r="E6" s="219">
        <v>0.97</v>
      </c>
    </row>
    <row r="7" spans="1:5" ht="15" customHeight="1" x14ac:dyDescent="0.25">
      <c r="A7" s="212" t="s">
        <v>227</v>
      </c>
      <c r="B7" s="108">
        <v>12542</v>
      </c>
      <c r="C7" s="115">
        <v>271</v>
      </c>
      <c r="D7" s="211">
        <v>16682</v>
      </c>
      <c r="E7" s="219">
        <v>2.16</v>
      </c>
    </row>
    <row r="8" spans="1:5" ht="15" customHeight="1" x14ac:dyDescent="0.25">
      <c r="A8" s="212" t="s">
        <v>226</v>
      </c>
      <c r="B8" s="108">
        <v>1644</v>
      </c>
      <c r="C8" s="115">
        <v>56</v>
      </c>
      <c r="D8" s="211">
        <v>2454</v>
      </c>
      <c r="E8" s="219">
        <v>3.41</v>
      </c>
    </row>
    <row r="9" spans="1:5" ht="15" customHeight="1" x14ac:dyDescent="0.25">
      <c r="A9" s="107" t="s">
        <v>2</v>
      </c>
      <c r="B9" s="105">
        <v>16767</v>
      </c>
      <c r="C9" s="105">
        <v>352</v>
      </c>
      <c r="D9" s="105">
        <v>22392</v>
      </c>
      <c r="E9" s="104">
        <v>2.1</v>
      </c>
    </row>
    <row r="10" spans="1:5" ht="15" customHeight="1" x14ac:dyDescent="0.2">
      <c r="A10" s="166" t="s">
        <v>112</v>
      </c>
    </row>
    <row r="11" spans="1:5" ht="15" customHeight="1" x14ac:dyDescent="0.2">
      <c r="A11" s="166" t="s">
        <v>111</v>
      </c>
    </row>
  </sheetData>
  <mergeCells count="5">
    <mergeCell ref="A4:A5"/>
    <mergeCell ref="B4:B5"/>
    <mergeCell ref="C4:C5"/>
    <mergeCell ref="D4:D5"/>
    <mergeCell ref="E4:E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15"/>
  <sheetViews>
    <sheetView workbookViewId="0">
      <selection activeCell="A2" sqref="A2"/>
    </sheetView>
  </sheetViews>
  <sheetFormatPr defaultRowHeight="15" x14ac:dyDescent="0.25"/>
  <sheetData>
    <row r="2" spans="1:15" x14ac:dyDescent="0.25">
      <c r="A2" s="66" t="s">
        <v>327</v>
      </c>
      <c r="B2" s="66"/>
      <c r="C2" s="66"/>
      <c r="D2" s="66"/>
    </row>
    <row r="3" spans="1:15" x14ac:dyDescent="0.25">
      <c r="A3" s="89" t="s">
        <v>240</v>
      </c>
      <c r="B3" s="231"/>
      <c r="C3" s="231"/>
      <c r="D3" s="231"/>
      <c r="E3" s="231"/>
      <c r="F3" s="231"/>
      <c r="G3" s="231"/>
      <c r="H3" s="231"/>
    </row>
    <row r="4" spans="1:15" x14ac:dyDescent="0.25">
      <c r="A4" s="345" t="s">
        <v>20</v>
      </c>
      <c r="B4" s="347" t="s">
        <v>239</v>
      </c>
      <c r="C4" s="347"/>
      <c r="D4" s="347"/>
      <c r="E4" s="347"/>
      <c r="F4" s="347"/>
      <c r="G4" s="347"/>
      <c r="H4" s="347"/>
      <c r="I4" s="348" t="s">
        <v>238</v>
      </c>
      <c r="J4" s="348"/>
      <c r="K4" s="348"/>
      <c r="L4" s="348"/>
      <c r="M4" s="348"/>
      <c r="N4" s="348"/>
      <c r="O4" s="348"/>
    </row>
    <row r="5" spans="1:15" ht="81" x14ac:dyDescent="0.25">
      <c r="A5" s="346"/>
      <c r="B5" s="230" t="s">
        <v>237</v>
      </c>
      <c r="C5" s="230" t="s">
        <v>236</v>
      </c>
      <c r="D5" s="230" t="s">
        <v>235</v>
      </c>
      <c r="E5" s="230" t="s">
        <v>234</v>
      </c>
      <c r="F5" s="230" t="s">
        <v>233</v>
      </c>
      <c r="G5" s="21" t="s">
        <v>232</v>
      </c>
      <c r="H5" s="229" t="s">
        <v>2</v>
      </c>
      <c r="I5" s="230" t="s">
        <v>237</v>
      </c>
      <c r="J5" s="230" t="s">
        <v>236</v>
      </c>
      <c r="K5" s="230" t="s">
        <v>235</v>
      </c>
      <c r="L5" s="230" t="s">
        <v>234</v>
      </c>
      <c r="M5" s="230" t="s">
        <v>233</v>
      </c>
      <c r="N5" s="21" t="s">
        <v>232</v>
      </c>
      <c r="O5" s="229" t="s">
        <v>2</v>
      </c>
    </row>
    <row r="6" spans="1:15" x14ac:dyDescent="0.25">
      <c r="A6" s="228" t="s">
        <v>11</v>
      </c>
      <c r="B6" s="226">
        <v>153</v>
      </c>
      <c r="C6" s="225">
        <v>67</v>
      </c>
      <c r="D6" s="226">
        <v>115</v>
      </c>
      <c r="E6" s="225">
        <v>337</v>
      </c>
      <c r="F6" s="226">
        <v>29</v>
      </c>
      <c r="G6" s="225">
        <v>9</v>
      </c>
      <c r="H6" s="224">
        <v>710</v>
      </c>
      <c r="I6" s="223">
        <v>11</v>
      </c>
      <c r="J6" s="153">
        <v>5</v>
      </c>
      <c r="K6" s="223">
        <v>37</v>
      </c>
      <c r="L6" s="153">
        <v>214</v>
      </c>
      <c r="M6" s="223">
        <v>59</v>
      </c>
      <c r="N6" s="153">
        <v>5</v>
      </c>
      <c r="O6" s="222">
        <v>331</v>
      </c>
    </row>
    <row r="7" spans="1:15" x14ac:dyDescent="0.25">
      <c r="A7" s="228" t="s">
        <v>10</v>
      </c>
      <c r="B7" s="226">
        <v>157</v>
      </c>
      <c r="C7" s="225">
        <v>103</v>
      </c>
      <c r="D7" s="226">
        <v>114</v>
      </c>
      <c r="E7" s="225">
        <v>514</v>
      </c>
      <c r="F7" s="226">
        <v>57</v>
      </c>
      <c r="G7" s="225">
        <v>7</v>
      </c>
      <c r="H7" s="224">
        <v>952</v>
      </c>
      <c r="I7" s="223">
        <v>39</v>
      </c>
      <c r="J7" s="153">
        <v>27</v>
      </c>
      <c r="K7" s="223">
        <v>34</v>
      </c>
      <c r="L7" s="153">
        <v>330</v>
      </c>
      <c r="M7" s="223">
        <v>104</v>
      </c>
      <c r="N7" s="153">
        <v>9</v>
      </c>
      <c r="O7" s="222">
        <v>543</v>
      </c>
    </row>
    <row r="8" spans="1:15" ht="15" customHeight="1" x14ac:dyDescent="0.25">
      <c r="A8" s="228" t="s">
        <v>9</v>
      </c>
      <c r="B8" s="226">
        <v>284</v>
      </c>
      <c r="C8" s="225">
        <v>115</v>
      </c>
      <c r="D8" s="226">
        <v>175</v>
      </c>
      <c r="E8" s="225">
        <v>572</v>
      </c>
      <c r="F8" s="226">
        <v>77</v>
      </c>
      <c r="G8" s="225">
        <v>8</v>
      </c>
      <c r="H8" s="274">
        <v>1231</v>
      </c>
      <c r="I8" s="223">
        <v>53</v>
      </c>
      <c r="J8" s="153">
        <v>34</v>
      </c>
      <c r="K8" s="223">
        <v>37</v>
      </c>
      <c r="L8" s="153">
        <v>268</v>
      </c>
      <c r="M8" s="223">
        <v>99</v>
      </c>
      <c r="N8" s="153">
        <v>9</v>
      </c>
      <c r="O8" s="222">
        <v>500</v>
      </c>
    </row>
    <row r="9" spans="1:15" x14ac:dyDescent="0.25">
      <c r="A9" s="228" t="s">
        <v>8</v>
      </c>
      <c r="B9" s="226">
        <v>434</v>
      </c>
      <c r="C9" s="225">
        <v>82</v>
      </c>
      <c r="D9" s="226">
        <v>497</v>
      </c>
      <c r="E9" s="225">
        <v>761</v>
      </c>
      <c r="F9" s="226">
        <v>86</v>
      </c>
      <c r="G9" s="225">
        <v>19</v>
      </c>
      <c r="H9" s="274">
        <v>1879</v>
      </c>
      <c r="I9" s="223">
        <v>85</v>
      </c>
      <c r="J9" s="153">
        <v>18</v>
      </c>
      <c r="K9" s="223">
        <v>97</v>
      </c>
      <c r="L9" s="153">
        <v>404</v>
      </c>
      <c r="M9" s="223">
        <v>137</v>
      </c>
      <c r="N9" s="153">
        <v>11</v>
      </c>
      <c r="O9" s="222">
        <v>752</v>
      </c>
    </row>
    <row r="10" spans="1:15" x14ac:dyDescent="0.25">
      <c r="A10" s="228" t="s">
        <v>7</v>
      </c>
      <c r="B10" s="226">
        <v>343</v>
      </c>
      <c r="C10" s="225">
        <v>131</v>
      </c>
      <c r="D10" s="226">
        <v>833</v>
      </c>
      <c r="E10" s="295">
        <v>1265</v>
      </c>
      <c r="F10" s="226">
        <v>171</v>
      </c>
      <c r="G10" s="225">
        <v>24</v>
      </c>
      <c r="H10" s="274">
        <v>2767</v>
      </c>
      <c r="I10" s="223">
        <v>72</v>
      </c>
      <c r="J10" s="153">
        <v>13</v>
      </c>
      <c r="K10" s="223">
        <v>103</v>
      </c>
      <c r="L10" s="153">
        <v>651</v>
      </c>
      <c r="M10" s="223">
        <v>178</v>
      </c>
      <c r="N10" s="153">
        <v>21</v>
      </c>
      <c r="O10" s="274">
        <v>1038</v>
      </c>
    </row>
    <row r="11" spans="1:15" x14ac:dyDescent="0.25">
      <c r="A11" s="228" t="s">
        <v>6</v>
      </c>
      <c r="B11" s="226">
        <v>234</v>
      </c>
      <c r="C11" s="225">
        <v>39</v>
      </c>
      <c r="D11" s="226">
        <v>122</v>
      </c>
      <c r="E11" s="225">
        <v>329</v>
      </c>
      <c r="F11" s="226">
        <v>53</v>
      </c>
      <c r="G11" s="225">
        <v>6</v>
      </c>
      <c r="H11" s="274">
        <v>783</v>
      </c>
      <c r="I11" s="223">
        <v>44</v>
      </c>
      <c r="J11" s="153">
        <v>3</v>
      </c>
      <c r="K11" s="223">
        <v>35</v>
      </c>
      <c r="L11" s="153">
        <v>194</v>
      </c>
      <c r="M11" s="223">
        <v>68</v>
      </c>
      <c r="N11" s="153">
        <v>2</v>
      </c>
      <c r="O11" s="274">
        <v>346</v>
      </c>
    </row>
    <row r="12" spans="1:15" x14ac:dyDescent="0.25">
      <c r="A12" s="228" t="s">
        <v>5</v>
      </c>
      <c r="B12" s="226">
        <v>239</v>
      </c>
      <c r="C12" s="225">
        <v>52</v>
      </c>
      <c r="D12" s="226">
        <v>288</v>
      </c>
      <c r="E12" s="225">
        <v>529</v>
      </c>
      <c r="F12" s="226">
        <v>62</v>
      </c>
      <c r="G12" s="225">
        <v>10</v>
      </c>
      <c r="H12" s="274">
        <v>1180</v>
      </c>
      <c r="I12" s="223">
        <v>59</v>
      </c>
      <c r="J12" s="153">
        <v>16</v>
      </c>
      <c r="K12" s="223">
        <v>56</v>
      </c>
      <c r="L12" s="153">
        <v>259</v>
      </c>
      <c r="M12" s="223">
        <v>48</v>
      </c>
      <c r="N12" s="153">
        <v>2</v>
      </c>
      <c r="O12" s="274">
        <v>440</v>
      </c>
    </row>
    <row r="13" spans="1:15" x14ac:dyDescent="0.25">
      <c r="A13" s="227" t="s">
        <v>4</v>
      </c>
      <c r="B13" s="226">
        <v>219</v>
      </c>
      <c r="C13" s="225">
        <v>125</v>
      </c>
      <c r="D13" s="226">
        <v>220</v>
      </c>
      <c r="E13" s="225">
        <v>519</v>
      </c>
      <c r="F13" s="226">
        <v>59</v>
      </c>
      <c r="G13" s="225">
        <v>11</v>
      </c>
      <c r="H13" s="274">
        <v>1153</v>
      </c>
      <c r="I13" s="223">
        <v>28</v>
      </c>
      <c r="J13" s="153">
        <v>24</v>
      </c>
      <c r="K13" s="223">
        <v>53</v>
      </c>
      <c r="L13" s="153">
        <v>273</v>
      </c>
      <c r="M13" s="223">
        <v>74</v>
      </c>
      <c r="N13" s="153">
        <v>10</v>
      </c>
      <c r="O13" s="274">
        <v>462</v>
      </c>
    </row>
    <row r="14" spans="1:15" x14ac:dyDescent="0.25">
      <c r="A14" s="227" t="s">
        <v>3</v>
      </c>
      <c r="B14" s="226">
        <v>399</v>
      </c>
      <c r="C14" s="225">
        <v>179</v>
      </c>
      <c r="D14" s="226">
        <v>140</v>
      </c>
      <c r="E14" s="225">
        <v>572</v>
      </c>
      <c r="F14" s="226">
        <v>60</v>
      </c>
      <c r="G14" s="225">
        <v>15</v>
      </c>
      <c r="H14" s="274">
        <v>1365</v>
      </c>
      <c r="I14" s="223">
        <v>36</v>
      </c>
      <c r="J14" s="153">
        <v>33</v>
      </c>
      <c r="K14" s="223">
        <v>38</v>
      </c>
      <c r="L14" s="153">
        <v>174</v>
      </c>
      <c r="M14" s="223">
        <v>50</v>
      </c>
      <c r="N14" s="153">
        <v>4</v>
      </c>
      <c r="O14" s="274">
        <v>335</v>
      </c>
    </row>
    <row r="15" spans="1:15" x14ac:dyDescent="0.25">
      <c r="A15" s="221" t="s">
        <v>2</v>
      </c>
      <c r="B15" s="170">
        <v>2462</v>
      </c>
      <c r="C15" s="170">
        <v>893</v>
      </c>
      <c r="D15" s="170">
        <v>2504</v>
      </c>
      <c r="E15" s="170">
        <v>5398</v>
      </c>
      <c r="F15" s="170">
        <v>654</v>
      </c>
      <c r="G15" s="170">
        <v>109</v>
      </c>
      <c r="H15" s="170">
        <v>12020</v>
      </c>
      <c r="I15" s="220">
        <v>427</v>
      </c>
      <c r="J15" s="220">
        <v>173</v>
      </c>
      <c r="K15" s="220">
        <v>490</v>
      </c>
      <c r="L15" s="220">
        <v>2767</v>
      </c>
      <c r="M15" s="220">
        <v>817</v>
      </c>
      <c r="N15" s="220">
        <v>73</v>
      </c>
      <c r="O15" s="220">
        <v>4747</v>
      </c>
    </row>
  </sheetData>
  <mergeCells count="3">
    <mergeCell ref="A4:A5"/>
    <mergeCell ref="B4:H4"/>
    <mergeCell ref="I4:O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5"/>
  <sheetViews>
    <sheetView workbookViewId="0">
      <selection activeCell="A2" sqref="A2"/>
    </sheetView>
  </sheetViews>
  <sheetFormatPr defaultRowHeight="15" x14ac:dyDescent="0.25"/>
  <cols>
    <col min="1" max="1" width="15.42578125" customWidth="1"/>
    <col min="2" max="8" width="11" customWidth="1"/>
    <col min="11" max="11" width="31.85546875" customWidth="1"/>
  </cols>
  <sheetData>
    <row r="2" spans="1:8" x14ac:dyDescent="0.25">
      <c r="A2" s="238" t="s">
        <v>328</v>
      </c>
      <c r="B2" s="237"/>
      <c r="C2" s="236"/>
      <c r="D2" s="235"/>
      <c r="E2" s="235"/>
      <c r="F2" s="235"/>
      <c r="G2" s="235"/>
      <c r="H2" s="235"/>
    </row>
    <row r="3" spans="1:8" x14ac:dyDescent="0.25">
      <c r="A3" s="234" t="s">
        <v>243</v>
      </c>
      <c r="B3" s="233"/>
      <c r="C3" s="231"/>
      <c r="D3" s="231"/>
      <c r="E3" s="231"/>
      <c r="F3" s="231"/>
      <c r="G3" s="231"/>
      <c r="H3" s="231"/>
    </row>
    <row r="4" spans="1:8" x14ac:dyDescent="0.25">
      <c r="A4" s="345" t="s">
        <v>53</v>
      </c>
      <c r="B4" s="348" t="s">
        <v>242</v>
      </c>
      <c r="C4" s="348"/>
      <c r="D4" s="348"/>
      <c r="E4" s="348"/>
      <c r="F4" s="348"/>
      <c r="G4" s="348"/>
      <c r="H4" s="348"/>
    </row>
    <row r="5" spans="1:8" ht="67.5" customHeight="1" x14ac:dyDescent="0.25">
      <c r="A5" s="346"/>
      <c r="B5" s="230" t="s">
        <v>237</v>
      </c>
      <c r="C5" s="230" t="s">
        <v>236</v>
      </c>
      <c r="D5" s="230" t="s">
        <v>235</v>
      </c>
      <c r="E5" s="230" t="s">
        <v>234</v>
      </c>
      <c r="F5" s="230" t="s">
        <v>233</v>
      </c>
      <c r="G5" s="21" t="s">
        <v>241</v>
      </c>
      <c r="H5" s="229" t="s">
        <v>2</v>
      </c>
    </row>
    <row r="6" spans="1:8" x14ac:dyDescent="0.25">
      <c r="A6" s="227" t="s">
        <v>11</v>
      </c>
      <c r="B6" s="172">
        <v>21.55</v>
      </c>
      <c r="C6" s="173">
        <v>9.44</v>
      </c>
      <c r="D6" s="172">
        <v>16.2</v>
      </c>
      <c r="E6" s="173">
        <v>47.46</v>
      </c>
      <c r="F6" s="172">
        <v>4.08</v>
      </c>
      <c r="G6" s="173">
        <v>1.27</v>
      </c>
      <c r="H6" s="172">
        <v>100</v>
      </c>
    </row>
    <row r="7" spans="1:8" x14ac:dyDescent="0.25">
      <c r="A7" s="227" t="s">
        <v>10</v>
      </c>
      <c r="B7" s="172">
        <v>16.489999999999998</v>
      </c>
      <c r="C7" s="173">
        <v>10.82</v>
      </c>
      <c r="D7" s="172">
        <v>11.97</v>
      </c>
      <c r="E7" s="173">
        <v>53.99</v>
      </c>
      <c r="F7" s="172">
        <v>5.99</v>
      </c>
      <c r="G7" s="173">
        <v>0.74</v>
      </c>
      <c r="H7" s="172">
        <v>100</v>
      </c>
    </row>
    <row r="8" spans="1:8" x14ac:dyDescent="0.25">
      <c r="A8" s="227" t="s">
        <v>9</v>
      </c>
      <c r="B8" s="172">
        <v>23.07</v>
      </c>
      <c r="C8" s="173">
        <v>9.34</v>
      </c>
      <c r="D8" s="172">
        <v>14.22</v>
      </c>
      <c r="E8" s="173">
        <v>46.47</v>
      </c>
      <c r="F8" s="172">
        <v>6.26</v>
      </c>
      <c r="G8" s="173">
        <v>0.65</v>
      </c>
      <c r="H8" s="172">
        <v>100</v>
      </c>
    </row>
    <row r="9" spans="1:8" x14ac:dyDescent="0.25">
      <c r="A9" s="227" t="s">
        <v>8</v>
      </c>
      <c r="B9" s="172">
        <v>23.1</v>
      </c>
      <c r="C9" s="173">
        <v>4.3600000000000003</v>
      </c>
      <c r="D9" s="172">
        <v>26.45</v>
      </c>
      <c r="E9" s="173">
        <v>40.5</v>
      </c>
      <c r="F9" s="172">
        <v>4.58</v>
      </c>
      <c r="G9" s="173">
        <v>1.01</v>
      </c>
      <c r="H9" s="172">
        <v>100</v>
      </c>
    </row>
    <row r="10" spans="1:8" x14ac:dyDescent="0.25">
      <c r="A10" s="227" t="s">
        <v>7</v>
      </c>
      <c r="B10" s="172">
        <v>12.4</v>
      </c>
      <c r="C10" s="173">
        <v>4.7300000000000004</v>
      </c>
      <c r="D10" s="172">
        <v>30.1</v>
      </c>
      <c r="E10" s="173">
        <v>45.72</v>
      </c>
      <c r="F10" s="172">
        <v>6.18</v>
      </c>
      <c r="G10" s="173">
        <v>0.87</v>
      </c>
      <c r="H10" s="172">
        <v>100</v>
      </c>
    </row>
    <row r="11" spans="1:8" x14ac:dyDescent="0.25">
      <c r="A11" s="227" t="s">
        <v>6</v>
      </c>
      <c r="B11" s="172">
        <v>29.89</v>
      </c>
      <c r="C11" s="173">
        <v>4.9800000000000004</v>
      </c>
      <c r="D11" s="172">
        <v>15.58</v>
      </c>
      <c r="E11" s="173">
        <v>42.02</v>
      </c>
      <c r="F11" s="172">
        <v>6.77</v>
      </c>
      <c r="G11" s="173">
        <v>0.77</v>
      </c>
      <c r="H11" s="172">
        <v>100</v>
      </c>
    </row>
    <row r="12" spans="1:8" x14ac:dyDescent="0.25">
      <c r="A12" s="227" t="s">
        <v>5</v>
      </c>
      <c r="B12" s="172">
        <v>20.25</v>
      </c>
      <c r="C12" s="173">
        <v>4.41</v>
      </c>
      <c r="D12" s="172">
        <v>24.41</v>
      </c>
      <c r="E12" s="173">
        <v>44.83</v>
      </c>
      <c r="F12" s="172">
        <v>5.25</v>
      </c>
      <c r="G12" s="173">
        <v>0.85</v>
      </c>
      <c r="H12" s="172">
        <v>100</v>
      </c>
    </row>
    <row r="13" spans="1:8" x14ac:dyDescent="0.25">
      <c r="A13" s="227" t="s">
        <v>4</v>
      </c>
      <c r="B13" s="172">
        <v>18.989999999999998</v>
      </c>
      <c r="C13" s="173">
        <v>10.84</v>
      </c>
      <c r="D13" s="172">
        <v>19.079999999999998</v>
      </c>
      <c r="E13" s="173">
        <v>45.01</v>
      </c>
      <c r="F13" s="172">
        <v>5.12</v>
      </c>
      <c r="G13" s="173">
        <v>0.95</v>
      </c>
      <c r="H13" s="172">
        <v>100</v>
      </c>
    </row>
    <row r="14" spans="1:8" x14ac:dyDescent="0.25">
      <c r="A14" s="227" t="s">
        <v>3</v>
      </c>
      <c r="B14" s="172">
        <v>29.23</v>
      </c>
      <c r="C14" s="173">
        <v>13.11</v>
      </c>
      <c r="D14" s="172">
        <v>10.26</v>
      </c>
      <c r="E14" s="173">
        <v>41.9</v>
      </c>
      <c r="F14" s="172">
        <v>4.4000000000000004</v>
      </c>
      <c r="G14" s="173">
        <v>1.1000000000000001</v>
      </c>
      <c r="H14" s="172">
        <v>100</v>
      </c>
    </row>
    <row r="15" spans="1:8" x14ac:dyDescent="0.25">
      <c r="A15" s="221" t="s">
        <v>2</v>
      </c>
      <c r="B15" s="232">
        <v>20.48</v>
      </c>
      <c r="C15" s="232">
        <v>7.43</v>
      </c>
      <c r="D15" s="232">
        <v>20.83</v>
      </c>
      <c r="E15" s="232">
        <v>44.91</v>
      </c>
      <c r="F15" s="232">
        <v>5.44</v>
      </c>
      <c r="G15" s="232">
        <v>0.91</v>
      </c>
      <c r="H15" s="232">
        <v>100</v>
      </c>
    </row>
  </sheetData>
  <mergeCells count="2">
    <mergeCell ref="A4:A5"/>
    <mergeCell ref="B4:H4"/>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5"/>
  <sheetViews>
    <sheetView workbookViewId="0">
      <selection activeCell="A2" sqref="A2"/>
    </sheetView>
  </sheetViews>
  <sheetFormatPr defaultRowHeight="15" x14ac:dyDescent="0.25"/>
  <sheetData>
    <row r="2" spans="1:8" x14ac:dyDescent="0.25">
      <c r="A2" s="241" t="s">
        <v>329</v>
      </c>
      <c r="B2" s="240"/>
      <c r="C2" s="240"/>
      <c r="D2" s="240"/>
      <c r="E2" s="240"/>
      <c r="F2" s="240"/>
      <c r="G2" s="240"/>
      <c r="H2" s="240"/>
    </row>
    <row r="3" spans="1:8" x14ac:dyDescent="0.25">
      <c r="A3" s="349" t="s">
        <v>243</v>
      </c>
      <c r="B3" s="350"/>
      <c r="C3" s="350"/>
      <c r="D3" s="350"/>
      <c r="E3" s="350"/>
      <c r="F3" s="350"/>
      <c r="G3" s="350"/>
      <c r="H3" s="231"/>
    </row>
    <row r="4" spans="1:8" x14ac:dyDescent="0.25">
      <c r="A4" s="345" t="s">
        <v>53</v>
      </c>
      <c r="B4" s="351" t="s">
        <v>245</v>
      </c>
      <c r="C4" s="351"/>
      <c r="D4" s="351"/>
      <c r="E4" s="351"/>
      <c r="F4" s="351"/>
      <c r="G4" s="351"/>
      <c r="H4" s="351"/>
    </row>
    <row r="5" spans="1:8" ht="67.5" customHeight="1" x14ac:dyDescent="0.25">
      <c r="A5" s="346"/>
      <c r="B5" s="230" t="s">
        <v>237</v>
      </c>
      <c r="C5" s="230" t="s">
        <v>236</v>
      </c>
      <c r="D5" s="230" t="s">
        <v>235</v>
      </c>
      <c r="E5" s="230" t="s">
        <v>234</v>
      </c>
      <c r="F5" s="230" t="s">
        <v>233</v>
      </c>
      <c r="G5" s="21" t="s">
        <v>244</v>
      </c>
      <c r="H5" s="229" t="s">
        <v>2</v>
      </c>
    </row>
    <row r="6" spans="1:8" x14ac:dyDescent="0.25">
      <c r="A6" s="176" t="s">
        <v>11</v>
      </c>
      <c r="B6" s="160">
        <v>3.32</v>
      </c>
      <c r="C6" s="152">
        <v>1.51</v>
      </c>
      <c r="D6" s="160">
        <v>11.18</v>
      </c>
      <c r="E6" s="152">
        <v>64.650000000000006</v>
      </c>
      <c r="F6" s="160">
        <v>17.82</v>
      </c>
      <c r="G6" s="152">
        <v>1.51</v>
      </c>
      <c r="H6" s="160">
        <v>100</v>
      </c>
    </row>
    <row r="7" spans="1:8" x14ac:dyDescent="0.25">
      <c r="A7" s="176" t="s">
        <v>10</v>
      </c>
      <c r="B7" s="160">
        <v>7.18</v>
      </c>
      <c r="C7" s="152">
        <v>4.97</v>
      </c>
      <c r="D7" s="160">
        <v>6.26</v>
      </c>
      <c r="E7" s="152">
        <v>60.77</v>
      </c>
      <c r="F7" s="160">
        <v>19.149999999999999</v>
      </c>
      <c r="G7" s="152">
        <v>1.66</v>
      </c>
      <c r="H7" s="160">
        <v>100</v>
      </c>
    </row>
    <row r="8" spans="1:8" ht="15" customHeight="1" x14ac:dyDescent="0.25">
      <c r="A8" s="176" t="s">
        <v>9</v>
      </c>
      <c r="B8" s="160">
        <v>10.6</v>
      </c>
      <c r="C8" s="152">
        <v>6.8</v>
      </c>
      <c r="D8" s="160">
        <v>7.4</v>
      </c>
      <c r="E8" s="152">
        <v>53.6</v>
      </c>
      <c r="F8" s="160">
        <v>19.8</v>
      </c>
      <c r="G8" s="152">
        <v>1.8</v>
      </c>
      <c r="H8" s="160">
        <v>100</v>
      </c>
    </row>
    <row r="9" spans="1:8" x14ac:dyDescent="0.25">
      <c r="A9" s="176" t="s">
        <v>8</v>
      </c>
      <c r="B9" s="160">
        <v>11.3</v>
      </c>
      <c r="C9" s="152">
        <v>2.39</v>
      </c>
      <c r="D9" s="160">
        <v>12.9</v>
      </c>
      <c r="E9" s="152">
        <v>53.72</v>
      </c>
      <c r="F9" s="160">
        <v>18.22</v>
      </c>
      <c r="G9" s="152">
        <v>1.46</v>
      </c>
      <c r="H9" s="160">
        <v>100</v>
      </c>
    </row>
    <row r="10" spans="1:8" x14ac:dyDescent="0.25">
      <c r="A10" s="176" t="s">
        <v>7</v>
      </c>
      <c r="B10" s="160">
        <v>6.94</v>
      </c>
      <c r="C10" s="152">
        <v>1.25</v>
      </c>
      <c r="D10" s="160">
        <v>9.92</v>
      </c>
      <c r="E10" s="152">
        <v>62.72</v>
      </c>
      <c r="F10" s="160">
        <v>17.149999999999999</v>
      </c>
      <c r="G10" s="152">
        <v>2.02</v>
      </c>
      <c r="H10" s="160">
        <v>100</v>
      </c>
    </row>
    <row r="11" spans="1:8" x14ac:dyDescent="0.25">
      <c r="A11" s="176" t="s">
        <v>6</v>
      </c>
      <c r="B11" s="160">
        <v>12.72</v>
      </c>
      <c r="C11" s="152">
        <v>0.87</v>
      </c>
      <c r="D11" s="160">
        <v>10.119999999999999</v>
      </c>
      <c r="E11" s="152">
        <v>56.07</v>
      </c>
      <c r="F11" s="160">
        <v>19.649999999999999</v>
      </c>
      <c r="G11" s="152">
        <v>0.57999999999999996</v>
      </c>
      <c r="H11" s="160">
        <v>100</v>
      </c>
    </row>
    <row r="12" spans="1:8" x14ac:dyDescent="0.25">
      <c r="A12" s="176" t="s">
        <v>5</v>
      </c>
      <c r="B12" s="160">
        <v>13.41</v>
      </c>
      <c r="C12" s="152">
        <v>3.64</v>
      </c>
      <c r="D12" s="160">
        <v>12.73</v>
      </c>
      <c r="E12" s="152">
        <v>58.86</v>
      </c>
      <c r="F12" s="160">
        <v>10.91</v>
      </c>
      <c r="G12" s="152">
        <v>0.45</v>
      </c>
      <c r="H12" s="160">
        <v>100</v>
      </c>
    </row>
    <row r="13" spans="1:8" x14ac:dyDescent="0.25">
      <c r="A13" s="176" t="s">
        <v>4</v>
      </c>
      <c r="B13" s="160">
        <v>6.06</v>
      </c>
      <c r="C13" s="152">
        <v>5.19</v>
      </c>
      <c r="D13" s="160">
        <v>11.47</v>
      </c>
      <c r="E13" s="152">
        <v>59.09</v>
      </c>
      <c r="F13" s="160">
        <v>16.02</v>
      </c>
      <c r="G13" s="152">
        <v>2.16</v>
      </c>
      <c r="H13" s="160">
        <v>100</v>
      </c>
    </row>
    <row r="14" spans="1:8" x14ac:dyDescent="0.25">
      <c r="A14" s="176" t="s">
        <v>3</v>
      </c>
      <c r="B14" s="160">
        <v>10.75</v>
      </c>
      <c r="C14" s="152">
        <v>9.85</v>
      </c>
      <c r="D14" s="160">
        <v>11.34</v>
      </c>
      <c r="E14" s="152">
        <v>51.94</v>
      </c>
      <c r="F14" s="160">
        <v>14.93</v>
      </c>
      <c r="G14" s="152">
        <v>1.19</v>
      </c>
      <c r="H14" s="160">
        <v>100</v>
      </c>
    </row>
    <row r="15" spans="1:8" x14ac:dyDescent="0.25">
      <c r="A15" s="171" t="s">
        <v>2</v>
      </c>
      <c r="B15" s="239">
        <v>9</v>
      </c>
      <c r="C15" s="239">
        <v>3.64</v>
      </c>
      <c r="D15" s="239">
        <v>10.32</v>
      </c>
      <c r="E15" s="239">
        <v>58.29</v>
      </c>
      <c r="F15" s="239">
        <v>17.21</v>
      </c>
      <c r="G15" s="239">
        <v>1.54</v>
      </c>
      <c r="H15" s="239">
        <v>100</v>
      </c>
    </row>
  </sheetData>
  <mergeCells count="3">
    <mergeCell ref="A3:G3"/>
    <mergeCell ref="A4:A5"/>
    <mergeCell ref="B4:H4"/>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8"/>
  <sheetViews>
    <sheetView zoomScale="120" zoomScaleNormal="120" workbookViewId="0">
      <selection activeCell="A2" sqref="A2"/>
    </sheetView>
  </sheetViews>
  <sheetFormatPr defaultRowHeight="15" x14ac:dyDescent="0.25"/>
  <sheetData>
    <row r="2" spans="1:7" x14ac:dyDescent="0.25">
      <c r="A2" s="241" t="s">
        <v>330</v>
      </c>
      <c r="B2" s="241"/>
      <c r="C2" s="241"/>
      <c r="D2" s="241"/>
      <c r="E2" s="241"/>
      <c r="F2" s="241"/>
    </row>
    <row r="3" spans="1:7" x14ac:dyDescent="0.25">
      <c r="A3" s="89" t="s">
        <v>259</v>
      </c>
      <c r="B3" s="231"/>
      <c r="C3" s="231"/>
      <c r="D3" s="231"/>
      <c r="E3" s="231"/>
      <c r="F3" s="231"/>
      <c r="G3" s="231"/>
    </row>
    <row r="4" spans="1:7" x14ac:dyDescent="0.25">
      <c r="A4" s="352" t="s">
        <v>258</v>
      </c>
      <c r="B4" s="354" t="s">
        <v>82</v>
      </c>
      <c r="C4" s="354"/>
      <c r="D4" s="354"/>
      <c r="E4" s="355" t="s">
        <v>221</v>
      </c>
      <c r="F4" s="355"/>
      <c r="G4" s="355"/>
    </row>
    <row r="5" spans="1:7" x14ac:dyDescent="0.25">
      <c r="A5" s="353"/>
      <c r="B5" s="254" t="s">
        <v>15</v>
      </c>
      <c r="C5" s="254" t="s">
        <v>14</v>
      </c>
      <c r="D5" s="254" t="s">
        <v>13</v>
      </c>
      <c r="E5" s="254" t="s">
        <v>15</v>
      </c>
      <c r="F5" s="254" t="s">
        <v>14</v>
      </c>
      <c r="G5" s="254" t="s">
        <v>13</v>
      </c>
    </row>
    <row r="6" spans="1:7" x14ac:dyDescent="0.25">
      <c r="A6" s="250" t="s">
        <v>257</v>
      </c>
      <c r="B6" s="249">
        <v>1194</v>
      </c>
      <c r="C6" s="253">
        <v>24</v>
      </c>
      <c r="D6" s="249">
        <v>1622</v>
      </c>
      <c r="E6" s="251">
        <v>7.1211000000000002</v>
      </c>
      <c r="F6" s="252">
        <v>6.8182</v>
      </c>
      <c r="G6" s="251">
        <v>7.2436999999999996</v>
      </c>
    </row>
    <row r="7" spans="1:7" x14ac:dyDescent="0.25">
      <c r="A7" s="250" t="s">
        <v>256</v>
      </c>
      <c r="B7" s="249">
        <v>1124</v>
      </c>
      <c r="C7" s="253">
        <v>18</v>
      </c>
      <c r="D7" s="249">
        <v>1519</v>
      </c>
      <c r="E7" s="251">
        <v>6.7035999999999998</v>
      </c>
      <c r="F7" s="252">
        <v>5.1135999999999999</v>
      </c>
      <c r="G7" s="251">
        <v>6.7836999999999996</v>
      </c>
    </row>
    <row r="8" spans="1:7" x14ac:dyDescent="0.25">
      <c r="A8" s="250" t="s">
        <v>255</v>
      </c>
      <c r="B8" s="249">
        <v>1406</v>
      </c>
      <c r="C8" s="253">
        <v>37</v>
      </c>
      <c r="D8" s="249">
        <v>1836</v>
      </c>
      <c r="E8" s="251">
        <v>8.3855000000000004</v>
      </c>
      <c r="F8" s="252">
        <v>10.5114</v>
      </c>
      <c r="G8" s="251">
        <v>8.1994000000000007</v>
      </c>
    </row>
    <row r="9" spans="1:7" x14ac:dyDescent="0.25">
      <c r="A9" s="250" t="s">
        <v>254</v>
      </c>
      <c r="B9" s="249">
        <v>1280</v>
      </c>
      <c r="C9" s="253">
        <v>21</v>
      </c>
      <c r="D9" s="249">
        <v>1764</v>
      </c>
      <c r="E9" s="251">
        <v>7.6340000000000003</v>
      </c>
      <c r="F9" s="252">
        <v>5.9659000000000004</v>
      </c>
      <c r="G9" s="251">
        <v>7.8777999999999997</v>
      </c>
    </row>
    <row r="10" spans="1:7" x14ac:dyDescent="0.25">
      <c r="A10" s="250" t="s">
        <v>253</v>
      </c>
      <c r="B10" s="249">
        <v>1340</v>
      </c>
      <c r="C10" s="253">
        <v>24</v>
      </c>
      <c r="D10" s="249">
        <v>1809</v>
      </c>
      <c r="E10" s="251">
        <v>7.9919000000000002</v>
      </c>
      <c r="F10" s="252">
        <v>6.8182</v>
      </c>
      <c r="G10" s="251">
        <v>8.0787999999999993</v>
      </c>
    </row>
    <row r="11" spans="1:7" x14ac:dyDescent="0.25">
      <c r="A11" s="250" t="s">
        <v>252</v>
      </c>
      <c r="B11" s="249">
        <v>1753</v>
      </c>
      <c r="C11" s="253">
        <v>44</v>
      </c>
      <c r="D11" s="249">
        <v>2335</v>
      </c>
      <c r="E11" s="251">
        <v>10.4551</v>
      </c>
      <c r="F11" s="252">
        <v>12.5</v>
      </c>
      <c r="G11" s="251">
        <v>10.4278</v>
      </c>
    </row>
    <row r="12" spans="1:7" x14ac:dyDescent="0.25">
      <c r="A12" s="250" t="s">
        <v>251</v>
      </c>
      <c r="B12" s="249">
        <v>1644</v>
      </c>
      <c r="C12" s="253">
        <v>42</v>
      </c>
      <c r="D12" s="249">
        <v>2148</v>
      </c>
      <c r="E12" s="251">
        <v>9.8049999999999997</v>
      </c>
      <c r="F12" s="252">
        <v>11.931800000000001</v>
      </c>
      <c r="G12" s="251">
        <v>9.5927000000000007</v>
      </c>
    </row>
    <row r="13" spans="1:7" x14ac:dyDescent="0.25">
      <c r="A13" s="250" t="s">
        <v>250</v>
      </c>
      <c r="B13" s="249">
        <v>1325</v>
      </c>
      <c r="C13" s="253">
        <v>38</v>
      </c>
      <c r="D13" s="249">
        <v>1807</v>
      </c>
      <c r="E13" s="251">
        <v>7.9024000000000001</v>
      </c>
      <c r="F13" s="252">
        <v>10.795500000000001</v>
      </c>
      <c r="G13" s="251">
        <v>8.0698000000000008</v>
      </c>
    </row>
    <row r="14" spans="1:7" x14ac:dyDescent="0.25">
      <c r="A14" s="250" t="s">
        <v>249</v>
      </c>
      <c r="B14" s="249">
        <v>1525</v>
      </c>
      <c r="C14" s="253">
        <v>37</v>
      </c>
      <c r="D14" s="249">
        <v>1997</v>
      </c>
      <c r="E14" s="251">
        <v>9.0952000000000002</v>
      </c>
      <c r="F14" s="252">
        <v>10.5114</v>
      </c>
      <c r="G14" s="251">
        <v>8.9184000000000001</v>
      </c>
    </row>
    <row r="15" spans="1:7" x14ac:dyDescent="0.25">
      <c r="A15" s="250" t="s">
        <v>248</v>
      </c>
      <c r="B15" s="249">
        <v>1561</v>
      </c>
      <c r="C15" s="253">
        <v>30</v>
      </c>
      <c r="D15" s="249">
        <v>2037</v>
      </c>
      <c r="E15" s="251">
        <v>9.31</v>
      </c>
      <c r="F15" s="252">
        <v>8.5227000000000004</v>
      </c>
      <c r="G15" s="251">
        <v>9.0969999999999995</v>
      </c>
    </row>
    <row r="16" spans="1:7" x14ac:dyDescent="0.25">
      <c r="A16" s="250" t="s">
        <v>247</v>
      </c>
      <c r="B16" s="249">
        <v>1357</v>
      </c>
      <c r="C16" s="253">
        <v>17</v>
      </c>
      <c r="D16" s="249">
        <v>1820</v>
      </c>
      <c r="E16" s="251">
        <v>8.0932999999999993</v>
      </c>
      <c r="F16" s="252">
        <v>4.8295000000000003</v>
      </c>
      <c r="G16" s="251">
        <v>8.1279000000000003</v>
      </c>
    </row>
    <row r="17" spans="1:7" x14ac:dyDescent="0.25">
      <c r="A17" s="250" t="s">
        <v>246</v>
      </c>
      <c r="B17" s="249">
        <v>1258</v>
      </c>
      <c r="C17" s="248">
        <v>20</v>
      </c>
      <c r="D17" s="247">
        <v>1698</v>
      </c>
      <c r="E17" s="245">
        <v>7.5027999999999997</v>
      </c>
      <c r="F17" s="246">
        <v>5.6818</v>
      </c>
      <c r="G17" s="245">
        <v>7.5831</v>
      </c>
    </row>
    <row r="18" spans="1:7" x14ac:dyDescent="0.25">
      <c r="A18" s="244" t="s">
        <v>2</v>
      </c>
      <c r="B18" s="243">
        <v>16767</v>
      </c>
      <c r="C18" s="243">
        <v>352</v>
      </c>
      <c r="D18" s="243">
        <v>22392</v>
      </c>
      <c r="E18" s="242">
        <v>100</v>
      </c>
      <c r="F18" s="242">
        <v>100</v>
      </c>
      <c r="G18" s="242">
        <v>100</v>
      </c>
    </row>
  </sheetData>
  <mergeCells count="3">
    <mergeCell ref="A4:A5"/>
    <mergeCell ref="B4:D4"/>
    <mergeCell ref="E4:G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3"/>
  <sheetViews>
    <sheetView zoomScale="130" zoomScaleNormal="130" workbookViewId="0">
      <selection activeCell="A2" sqref="A2"/>
    </sheetView>
  </sheetViews>
  <sheetFormatPr defaultRowHeight="15" x14ac:dyDescent="0.25"/>
  <cols>
    <col min="1" max="1" width="10.85546875" customWidth="1"/>
  </cols>
  <sheetData>
    <row r="2" spans="1:7" x14ac:dyDescent="0.25">
      <c r="A2" s="241" t="s">
        <v>331</v>
      </c>
      <c r="B2" s="241"/>
      <c r="C2" s="241"/>
      <c r="D2" s="241"/>
      <c r="E2" s="241"/>
      <c r="F2" s="241"/>
    </row>
    <row r="3" spans="1:7" x14ac:dyDescent="0.25">
      <c r="A3" s="89" t="s">
        <v>259</v>
      </c>
      <c r="B3" s="231"/>
      <c r="C3" s="231"/>
      <c r="D3" s="231"/>
      <c r="E3" s="231"/>
      <c r="F3" s="231"/>
      <c r="G3" s="231"/>
    </row>
    <row r="4" spans="1:7" x14ac:dyDescent="0.25">
      <c r="A4" s="356" t="s">
        <v>19</v>
      </c>
      <c r="B4" s="358" t="s">
        <v>82</v>
      </c>
      <c r="C4" s="358"/>
      <c r="D4" s="358"/>
      <c r="E4" s="359" t="s">
        <v>221</v>
      </c>
      <c r="F4" s="359"/>
      <c r="G4" s="359"/>
    </row>
    <row r="5" spans="1:7" x14ac:dyDescent="0.25">
      <c r="A5" s="357"/>
      <c r="B5" s="230" t="s">
        <v>15</v>
      </c>
      <c r="C5" s="230" t="s">
        <v>14</v>
      </c>
      <c r="D5" s="230" t="s">
        <v>13</v>
      </c>
      <c r="E5" s="230" t="s">
        <v>15</v>
      </c>
      <c r="F5" s="230" t="s">
        <v>14</v>
      </c>
      <c r="G5" s="230" t="s">
        <v>13</v>
      </c>
    </row>
    <row r="6" spans="1:7" x14ac:dyDescent="0.25">
      <c r="A6" s="227" t="s">
        <v>266</v>
      </c>
      <c r="B6" s="256">
        <v>2582</v>
      </c>
      <c r="C6" s="174">
        <v>45</v>
      </c>
      <c r="D6" s="256">
        <v>3416</v>
      </c>
      <c r="E6" s="255">
        <v>15.3993</v>
      </c>
      <c r="F6" s="83">
        <v>12.7841</v>
      </c>
      <c r="G6" s="255">
        <v>15.2554</v>
      </c>
    </row>
    <row r="7" spans="1:7" x14ac:dyDescent="0.25">
      <c r="A7" s="227" t="s">
        <v>265</v>
      </c>
      <c r="B7" s="256">
        <v>2584</v>
      </c>
      <c r="C7" s="174">
        <v>41</v>
      </c>
      <c r="D7" s="256">
        <v>3347</v>
      </c>
      <c r="E7" s="255">
        <v>15.411199999999999</v>
      </c>
      <c r="F7" s="83">
        <v>11.6477</v>
      </c>
      <c r="G7" s="255">
        <v>14.9473</v>
      </c>
    </row>
    <row r="8" spans="1:7" x14ac:dyDescent="0.25">
      <c r="A8" s="227" t="s">
        <v>264</v>
      </c>
      <c r="B8" s="256">
        <v>2587</v>
      </c>
      <c r="C8" s="174">
        <v>50</v>
      </c>
      <c r="D8" s="256">
        <v>3349</v>
      </c>
      <c r="E8" s="255">
        <v>15.4291</v>
      </c>
      <c r="F8" s="83">
        <v>14.204499999999999</v>
      </c>
      <c r="G8" s="255">
        <v>14.956200000000001</v>
      </c>
    </row>
    <row r="9" spans="1:7" x14ac:dyDescent="0.25">
      <c r="A9" s="227" t="s">
        <v>263</v>
      </c>
      <c r="B9" s="256">
        <v>2495</v>
      </c>
      <c r="C9" s="174">
        <v>48</v>
      </c>
      <c r="D9" s="256">
        <v>3230</v>
      </c>
      <c r="E9" s="255">
        <v>14.8804</v>
      </c>
      <c r="F9" s="83">
        <v>13.6364</v>
      </c>
      <c r="G9" s="255">
        <v>14.424799999999999</v>
      </c>
    </row>
    <row r="10" spans="1:7" x14ac:dyDescent="0.25">
      <c r="A10" s="227" t="s">
        <v>262</v>
      </c>
      <c r="B10" s="256">
        <v>2544</v>
      </c>
      <c r="C10" s="174">
        <v>46</v>
      </c>
      <c r="D10" s="256">
        <v>3291</v>
      </c>
      <c r="E10" s="255">
        <v>15.172700000000001</v>
      </c>
      <c r="F10" s="83">
        <v>13.068199999999999</v>
      </c>
      <c r="G10" s="255">
        <v>14.6972</v>
      </c>
    </row>
    <row r="11" spans="1:7" x14ac:dyDescent="0.25">
      <c r="A11" s="227" t="s">
        <v>261</v>
      </c>
      <c r="B11" s="256">
        <v>2327</v>
      </c>
      <c r="C11" s="174">
        <v>76</v>
      </c>
      <c r="D11" s="256">
        <v>3244</v>
      </c>
      <c r="E11" s="255">
        <v>13.878500000000001</v>
      </c>
      <c r="F11" s="83">
        <v>21.590900000000001</v>
      </c>
      <c r="G11" s="255">
        <v>14.487299999999999</v>
      </c>
    </row>
    <row r="12" spans="1:7" x14ac:dyDescent="0.25">
      <c r="A12" s="227" t="s">
        <v>260</v>
      </c>
      <c r="B12" s="256">
        <v>1648</v>
      </c>
      <c r="C12" s="174">
        <v>46</v>
      </c>
      <c r="D12" s="256">
        <v>2515</v>
      </c>
      <c r="E12" s="255">
        <v>9.8287999999999993</v>
      </c>
      <c r="F12" s="83">
        <v>13.068199999999999</v>
      </c>
      <c r="G12" s="255">
        <v>11.2317</v>
      </c>
    </row>
    <row r="13" spans="1:7" x14ac:dyDescent="0.25">
      <c r="A13" s="221" t="s">
        <v>2</v>
      </c>
      <c r="B13" s="170">
        <v>16767</v>
      </c>
      <c r="C13" s="170">
        <v>352</v>
      </c>
      <c r="D13" s="170">
        <v>22392</v>
      </c>
      <c r="E13" s="9">
        <v>100</v>
      </c>
      <c r="F13" s="9">
        <v>100</v>
      </c>
      <c r="G13" s="9">
        <v>100</v>
      </c>
    </row>
  </sheetData>
  <mergeCells count="3">
    <mergeCell ref="A4:A5"/>
    <mergeCell ref="B4:D4"/>
    <mergeCell ref="E4:G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H32"/>
  <sheetViews>
    <sheetView workbookViewId="0">
      <selection activeCell="B2" sqref="B2"/>
    </sheetView>
  </sheetViews>
  <sheetFormatPr defaultRowHeight="15" x14ac:dyDescent="0.25"/>
  <sheetData>
    <row r="2" spans="2:8" x14ac:dyDescent="0.25">
      <c r="B2" s="66" t="s">
        <v>332</v>
      </c>
      <c r="C2" s="91"/>
      <c r="D2" s="91"/>
      <c r="E2" s="91"/>
      <c r="F2" s="90"/>
      <c r="G2" s="90"/>
      <c r="H2" s="90"/>
    </row>
    <row r="3" spans="2:8" x14ac:dyDescent="0.25">
      <c r="B3" s="89" t="s">
        <v>48</v>
      </c>
      <c r="C3" s="89"/>
      <c r="D3" s="89"/>
      <c r="E3" s="89"/>
      <c r="F3" s="89"/>
      <c r="G3" s="89"/>
      <c r="H3" s="89"/>
    </row>
    <row r="4" spans="2:8" ht="27" x14ac:dyDescent="0.25">
      <c r="B4" s="88" t="s">
        <v>47</v>
      </c>
      <c r="C4" s="87" t="s">
        <v>15</v>
      </c>
      <c r="D4" s="87" t="s">
        <v>14</v>
      </c>
      <c r="E4" s="87" t="s">
        <v>13</v>
      </c>
      <c r="F4" s="86" t="s">
        <v>46</v>
      </c>
      <c r="G4" s="86" t="s">
        <v>45</v>
      </c>
      <c r="H4" s="2"/>
    </row>
    <row r="5" spans="2:8" x14ac:dyDescent="0.25">
      <c r="B5" s="82">
        <v>1</v>
      </c>
      <c r="C5" s="77">
        <v>265</v>
      </c>
      <c r="D5" s="85">
        <v>13</v>
      </c>
      <c r="E5" s="77">
        <v>411</v>
      </c>
      <c r="F5" s="84">
        <v>4.91</v>
      </c>
      <c r="G5" s="81">
        <v>155.09</v>
      </c>
      <c r="H5" s="2"/>
    </row>
    <row r="6" spans="2:8" x14ac:dyDescent="0.25">
      <c r="B6" s="82">
        <v>2</v>
      </c>
      <c r="C6" s="77">
        <v>163</v>
      </c>
      <c r="D6" s="76">
        <v>11</v>
      </c>
      <c r="E6" s="77">
        <v>230</v>
      </c>
      <c r="F6" s="74">
        <v>6.75</v>
      </c>
      <c r="G6" s="81">
        <v>141.1</v>
      </c>
      <c r="H6" s="2"/>
    </row>
    <row r="7" spans="2:8" x14ac:dyDescent="0.25">
      <c r="B7" s="82">
        <v>3</v>
      </c>
      <c r="C7" s="77">
        <v>103</v>
      </c>
      <c r="D7" s="76">
        <v>10</v>
      </c>
      <c r="E7" s="77">
        <v>142</v>
      </c>
      <c r="F7" s="74">
        <v>9.7100000000000009</v>
      </c>
      <c r="G7" s="81">
        <v>137.86000000000001</v>
      </c>
      <c r="H7" s="2"/>
    </row>
    <row r="8" spans="2:8" x14ac:dyDescent="0.25">
      <c r="B8" s="82">
        <v>4</v>
      </c>
      <c r="C8" s="77">
        <v>107</v>
      </c>
      <c r="D8" s="76">
        <v>9</v>
      </c>
      <c r="E8" s="77">
        <v>156</v>
      </c>
      <c r="F8" s="74">
        <v>8.41</v>
      </c>
      <c r="G8" s="81">
        <v>145.79</v>
      </c>
      <c r="H8" s="2"/>
    </row>
    <row r="9" spans="2:8" x14ac:dyDescent="0.25">
      <c r="B9" s="82">
        <v>5</v>
      </c>
      <c r="C9" s="77">
        <v>107</v>
      </c>
      <c r="D9" s="76">
        <v>3</v>
      </c>
      <c r="E9" s="77">
        <v>170</v>
      </c>
      <c r="F9" s="74">
        <v>2.8</v>
      </c>
      <c r="G9" s="81">
        <v>158.88</v>
      </c>
      <c r="H9" s="2"/>
    </row>
    <row r="10" spans="2:8" x14ac:dyDescent="0.25">
      <c r="B10" s="82">
        <v>6</v>
      </c>
      <c r="C10" s="77">
        <v>183</v>
      </c>
      <c r="D10" s="85">
        <v>12</v>
      </c>
      <c r="E10" s="77">
        <v>265</v>
      </c>
      <c r="F10" s="84">
        <v>6.56</v>
      </c>
      <c r="G10" s="81">
        <v>144.81</v>
      </c>
      <c r="H10" s="2"/>
    </row>
    <row r="11" spans="2:8" x14ac:dyDescent="0.25">
      <c r="B11" s="82">
        <v>7</v>
      </c>
      <c r="C11" s="77">
        <v>309</v>
      </c>
      <c r="D11" s="76">
        <v>16</v>
      </c>
      <c r="E11" s="77">
        <v>391</v>
      </c>
      <c r="F11" s="83">
        <v>5.18</v>
      </c>
      <c r="G11" s="81">
        <v>126.54</v>
      </c>
      <c r="H11" s="2"/>
    </row>
    <row r="12" spans="2:8" x14ac:dyDescent="0.25">
      <c r="B12" s="82">
        <v>8</v>
      </c>
      <c r="C12" s="77">
        <v>967</v>
      </c>
      <c r="D12" s="85">
        <v>10</v>
      </c>
      <c r="E12" s="77">
        <v>1236</v>
      </c>
      <c r="F12" s="84">
        <v>1.03</v>
      </c>
      <c r="G12" s="81">
        <v>127.82</v>
      </c>
      <c r="H12" s="2"/>
    </row>
    <row r="13" spans="2:8" x14ac:dyDescent="0.25">
      <c r="B13" s="82">
        <v>9</v>
      </c>
      <c r="C13" s="77">
        <v>1203</v>
      </c>
      <c r="D13" s="76">
        <v>15</v>
      </c>
      <c r="E13" s="77">
        <v>1565</v>
      </c>
      <c r="F13" s="74">
        <v>1.25</v>
      </c>
      <c r="G13" s="81">
        <v>130.09</v>
      </c>
      <c r="H13" s="2"/>
    </row>
    <row r="14" spans="2:8" x14ac:dyDescent="0.25">
      <c r="B14" s="82">
        <v>10</v>
      </c>
      <c r="C14" s="77">
        <v>966</v>
      </c>
      <c r="D14" s="85">
        <v>19</v>
      </c>
      <c r="E14" s="77">
        <v>1213</v>
      </c>
      <c r="F14" s="84">
        <v>1.97</v>
      </c>
      <c r="G14" s="81">
        <v>125.57</v>
      </c>
      <c r="H14" s="2"/>
    </row>
    <row r="15" spans="2:8" x14ac:dyDescent="0.25">
      <c r="B15" s="82">
        <v>11</v>
      </c>
      <c r="C15" s="77">
        <v>1016</v>
      </c>
      <c r="D15" s="85">
        <v>15</v>
      </c>
      <c r="E15" s="77">
        <v>1322</v>
      </c>
      <c r="F15" s="84">
        <v>1.48</v>
      </c>
      <c r="G15" s="81">
        <v>130.12</v>
      </c>
      <c r="H15" s="2"/>
    </row>
    <row r="16" spans="2:8" x14ac:dyDescent="0.25">
      <c r="B16" s="82">
        <v>12</v>
      </c>
      <c r="C16" s="77">
        <v>1132</v>
      </c>
      <c r="D16" s="85">
        <v>30</v>
      </c>
      <c r="E16" s="77">
        <v>1454</v>
      </c>
      <c r="F16" s="84">
        <v>2.65</v>
      </c>
      <c r="G16" s="81">
        <v>128.44999999999999</v>
      </c>
      <c r="H16" s="2"/>
    </row>
    <row r="17" spans="2:8" x14ac:dyDescent="0.25">
      <c r="B17" s="82">
        <v>13</v>
      </c>
      <c r="C17" s="77">
        <v>1122</v>
      </c>
      <c r="D17" s="76">
        <v>12</v>
      </c>
      <c r="E17" s="77">
        <v>1502</v>
      </c>
      <c r="F17" s="83">
        <v>1.07</v>
      </c>
      <c r="G17" s="81">
        <v>133.87</v>
      </c>
      <c r="H17" s="2"/>
    </row>
    <row r="18" spans="2:8" x14ac:dyDescent="0.25">
      <c r="B18" s="82">
        <v>14</v>
      </c>
      <c r="C18" s="77">
        <v>1004</v>
      </c>
      <c r="D18" s="85">
        <v>15</v>
      </c>
      <c r="E18" s="77">
        <v>1344</v>
      </c>
      <c r="F18" s="84">
        <v>1.49</v>
      </c>
      <c r="G18" s="81">
        <v>133.86000000000001</v>
      </c>
      <c r="H18" s="2"/>
    </row>
    <row r="19" spans="2:8" x14ac:dyDescent="0.25">
      <c r="B19" s="82">
        <v>15</v>
      </c>
      <c r="C19" s="77">
        <v>938</v>
      </c>
      <c r="D19" s="85">
        <v>14</v>
      </c>
      <c r="E19" s="77">
        <v>1226</v>
      </c>
      <c r="F19" s="84">
        <v>1.49</v>
      </c>
      <c r="G19" s="81">
        <v>130.69999999999999</v>
      </c>
      <c r="H19" s="2"/>
    </row>
    <row r="20" spans="2:8" x14ac:dyDescent="0.25">
      <c r="B20" s="82">
        <v>16</v>
      </c>
      <c r="C20" s="77">
        <v>1042</v>
      </c>
      <c r="D20" s="85">
        <v>21</v>
      </c>
      <c r="E20" s="77">
        <v>1402</v>
      </c>
      <c r="F20" s="84">
        <v>2.02</v>
      </c>
      <c r="G20" s="81">
        <v>134.55000000000001</v>
      </c>
      <c r="H20" s="2"/>
    </row>
    <row r="21" spans="2:8" x14ac:dyDescent="0.25">
      <c r="B21" s="82">
        <v>17</v>
      </c>
      <c r="C21" s="77">
        <v>1044</v>
      </c>
      <c r="D21" s="85">
        <v>21</v>
      </c>
      <c r="E21" s="77">
        <v>1381</v>
      </c>
      <c r="F21" s="84">
        <v>2.0099999999999998</v>
      </c>
      <c r="G21" s="81">
        <v>132.28</v>
      </c>
      <c r="H21" s="2"/>
    </row>
    <row r="22" spans="2:8" x14ac:dyDescent="0.25">
      <c r="B22" s="82">
        <v>18</v>
      </c>
      <c r="C22" s="77">
        <v>1422</v>
      </c>
      <c r="D22" s="85">
        <v>39</v>
      </c>
      <c r="E22" s="77">
        <v>1915</v>
      </c>
      <c r="F22" s="84">
        <v>2.74</v>
      </c>
      <c r="G22" s="81">
        <v>134.66999999999999</v>
      </c>
      <c r="H22" s="2"/>
    </row>
    <row r="23" spans="2:8" x14ac:dyDescent="0.25">
      <c r="B23" s="82">
        <v>19</v>
      </c>
      <c r="C23" s="77">
        <v>1199</v>
      </c>
      <c r="D23" s="85">
        <v>19</v>
      </c>
      <c r="E23" s="77">
        <v>1583</v>
      </c>
      <c r="F23" s="84">
        <v>1.58</v>
      </c>
      <c r="G23" s="81">
        <v>132.03</v>
      </c>
      <c r="H23" s="2"/>
    </row>
    <row r="24" spans="2:8" x14ac:dyDescent="0.25">
      <c r="B24" s="82">
        <v>20</v>
      </c>
      <c r="C24" s="77">
        <v>855</v>
      </c>
      <c r="D24" s="76">
        <v>13</v>
      </c>
      <c r="E24" s="77">
        <v>1167</v>
      </c>
      <c r="F24" s="83">
        <v>1.52</v>
      </c>
      <c r="G24" s="81">
        <v>136.49</v>
      </c>
      <c r="H24" s="2"/>
    </row>
    <row r="25" spans="2:8" x14ac:dyDescent="0.25">
      <c r="B25" s="82">
        <v>21</v>
      </c>
      <c r="C25" s="77">
        <v>576</v>
      </c>
      <c r="D25" s="76">
        <v>14</v>
      </c>
      <c r="E25" s="77">
        <v>778</v>
      </c>
      <c r="F25" s="74">
        <v>2.4300000000000002</v>
      </c>
      <c r="G25" s="81">
        <v>135.07</v>
      </c>
      <c r="H25" s="2"/>
    </row>
    <row r="26" spans="2:8" x14ac:dyDescent="0.25">
      <c r="B26" s="82">
        <v>22</v>
      </c>
      <c r="C26" s="77">
        <v>404</v>
      </c>
      <c r="D26" s="76">
        <v>12</v>
      </c>
      <c r="E26" s="77">
        <v>576</v>
      </c>
      <c r="F26" s="74">
        <v>2.97</v>
      </c>
      <c r="G26" s="81">
        <v>142.57</v>
      </c>
      <c r="H26" s="2"/>
    </row>
    <row r="27" spans="2:8" x14ac:dyDescent="0.25">
      <c r="B27" s="78">
        <v>23</v>
      </c>
      <c r="C27" s="77">
        <v>303</v>
      </c>
      <c r="D27" s="80">
        <v>7</v>
      </c>
      <c r="E27" s="75">
        <v>454</v>
      </c>
      <c r="F27" s="79">
        <v>2.31</v>
      </c>
      <c r="G27" s="73">
        <v>149.83000000000001</v>
      </c>
      <c r="H27" s="2"/>
    </row>
    <row r="28" spans="2:8" x14ac:dyDescent="0.25">
      <c r="B28" s="78">
        <v>24</v>
      </c>
      <c r="C28" s="77">
        <v>307</v>
      </c>
      <c r="D28" s="76">
        <v>2</v>
      </c>
      <c r="E28" s="75">
        <v>468</v>
      </c>
      <c r="F28" s="74">
        <v>0.65</v>
      </c>
      <c r="G28" s="73">
        <v>152.44</v>
      </c>
      <c r="H28" s="2"/>
    </row>
    <row r="29" spans="2:8" x14ac:dyDescent="0.25">
      <c r="B29" s="78" t="s">
        <v>44</v>
      </c>
      <c r="C29" s="77">
        <v>30</v>
      </c>
      <c r="D29" s="76">
        <v>0</v>
      </c>
      <c r="E29" s="75">
        <v>41</v>
      </c>
      <c r="F29" s="74">
        <v>0</v>
      </c>
      <c r="G29" s="73">
        <v>136.66999999999999</v>
      </c>
      <c r="H29" s="2"/>
    </row>
    <row r="30" spans="2:8" x14ac:dyDescent="0.25">
      <c r="B30" s="12" t="s">
        <v>2</v>
      </c>
      <c r="C30" s="72">
        <v>16767</v>
      </c>
      <c r="D30" s="72">
        <v>352</v>
      </c>
      <c r="E30" s="72">
        <v>22392</v>
      </c>
      <c r="F30" s="71">
        <v>2.1</v>
      </c>
      <c r="G30" s="71">
        <v>133.55000000000001</v>
      </c>
      <c r="H30" s="2"/>
    </row>
    <row r="31" spans="2:8" ht="23.25" customHeight="1" x14ac:dyDescent="0.25">
      <c r="B31" s="360" t="s">
        <v>43</v>
      </c>
      <c r="C31" s="361"/>
      <c r="D31" s="361"/>
      <c r="E31" s="361"/>
      <c r="F31" s="361"/>
      <c r="G31" s="361"/>
      <c r="H31" s="70"/>
    </row>
    <row r="32" spans="2:8" ht="26.25" customHeight="1" x14ac:dyDescent="0.25">
      <c r="B32" s="362" t="s">
        <v>42</v>
      </c>
      <c r="C32" s="362"/>
      <c r="D32" s="362"/>
      <c r="E32" s="362"/>
      <c r="F32" s="362"/>
      <c r="G32" s="362"/>
      <c r="H32" s="69"/>
    </row>
  </sheetData>
  <mergeCells count="2">
    <mergeCell ref="B31:G31"/>
    <mergeCell ref="B32:G3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R18"/>
  <sheetViews>
    <sheetView workbookViewId="0">
      <selection activeCell="B2" sqref="B2"/>
    </sheetView>
  </sheetViews>
  <sheetFormatPr defaultRowHeight="15" x14ac:dyDescent="0.25"/>
  <sheetData>
    <row r="2" spans="2:18" x14ac:dyDescent="0.25">
      <c r="B2" s="23" t="s">
        <v>333</v>
      </c>
      <c r="C2" s="2"/>
      <c r="D2" s="2"/>
      <c r="E2" s="2"/>
      <c r="F2" s="1"/>
      <c r="G2" s="2"/>
      <c r="H2" s="2"/>
      <c r="I2" s="2"/>
      <c r="J2" s="1"/>
      <c r="K2" s="2"/>
      <c r="L2" s="2"/>
      <c r="M2" s="2"/>
      <c r="N2" s="1"/>
      <c r="O2" s="2"/>
      <c r="P2" s="2"/>
      <c r="Q2" s="2"/>
      <c r="R2" s="1"/>
    </row>
    <row r="3" spans="2:18" x14ac:dyDescent="0.25">
      <c r="B3" s="22" t="s">
        <v>311</v>
      </c>
      <c r="C3" s="22"/>
      <c r="D3" s="22"/>
      <c r="E3" s="22"/>
      <c r="F3" s="22"/>
      <c r="G3" s="22"/>
      <c r="H3" s="22"/>
      <c r="I3" s="2"/>
      <c r="J3" s="1"/>
      <c r="K3" s="2"/>
      <c r="L3" s="2"/>
      <c r="M3" s="2"/>
      <c r="N3" s="1"/>
      <c r="O3" s="2"/>
      <c r="P3" s="2"/>
      <c r="Q3" s="2"/>
      <c r="R3" s="1"/>
    </row>
    <row r="4" spans="2:18" x14ac:dyDescent="0.25">
      <c r="B4" s="345" t="s">
        <v>20</v>
      </c>
      <c r="C4" s="364" t="s">
        <v>19</v>
      </c>
      <c r="D4" s="364"/>
      <c r="E4" s="364"/>
      <c r="F4" s="364"/>
      <c r="G4" s="364"/>
      <c r="H4" s="364"/>
      <c r="I4" s="364"/>
      <c r="J4" s="364"/>
      <c r="K4" s="364"/>
      <c r="L4" s="364"/>
      <c r="M4" s="364"/>
      <c r="N4" s="364"/>
      <c r="O4" s="364"/>
      <c r="P4" s="364"/>
      <c r="Q4" s="364"/>
      <c r="R4" s="364"/>
    </row>
    <row r="5" spans="2:18" x14ac:dyDescent="0.25">
      <c r="B5" s="363"/>
      <c r="C5" s="365" t="s">
        <v>18</v>
      </c>
      <c r="D5" s="365"/>
      <c r="E5" s="365"/>
      <c r="F5" s="365"/>
      <c r="G5" s="364" t="s">
        <v>17</v>
      </c>
      <c r="H5" s="364"/>
      <c r="I5" s="364"/>
      <c r="J5" s="364"/>
      <c r="K5" s="365" t="s">
        <v>16</v>
      </c>
      <c r="L5" s="365"/>
      <c r="M5" s="365"/>
      <c r="N5" s="365"/>
      <c r="O5" s="364" t="s">
        <v>2</v>
      </c>
      <c r="P5" s="364"/>
      <c r="Q5" s="364"/>
      <c r="R5" s="364"/>
    </row>
    <row r="6" spans="2:18" ht="27" x14ac:dyDescent="0.25">
      <c r="B6" s="346"/>
      <c r="C6" s="21" t="s">
        <v>15</v>
      </c>
      <c r="D6" s="21" t="s">
        <v>14</v>
      </c>
      <c r="E6" s="21" t="s">
        <v>13</v>
      </c>
      <c r="F6" s="20" t="s">
        <v>12</v>
      </c>
      <c r="G6" s="21" t="s">
        <v>15</v>
      </c>
      <c r="H6" s="21" t="s">
        <v>14</v>
      </c>
      <c r="I6" s="21" t="s">
        <v>13</v>
      </c>
      <c r="J6" s="20" t="s">
        <v>12</v>
      </c>
      <c r="K6" s="21" t="s">
        <v>15</v>
      </c>
      <c r="L6" s="21" t="s">
        <v>14</v>
      </c>
      <c r="M6" s="21" t="s">
        <v>13</v>
      </c>
      <c r="N6" s="20" t="s">
        <v>12</v>
      </c>
      <c r="O6" s="21" t="s">
        <v>15</v>
      </c>
      <c r="P6" s="21" t="s">
        <v>14</v>
      </c>
      <c r="Q6" s="21" t="s">
        <v>13</v>
      </c>
      <c r="R6" s="20" t="s">
        <v>12</v>
      </c>
    </row>
    <row r="7" spans="2:18" x14ac:dyDescent="0.25">
      <c r="B7" s="17" t="s">
        <v>11</v>
      </c>
      <c r="C7" s="16">
        <v>30</v>
      </c>
      <c r="D7" s="15">
        <v>2</v>
      </c>
      <c r="E7" s="16">
        <v>50</v>
      </c>
      <c r="F7" s="13">
        <v>6.67</v>
      </c>
      <c r="G7" s="16">
        <v>21</v>
      </c>
      <c r="H7" s="15">
        <v>3</v>
      </c>
      <c r="I7" s="16">
        <v>38</v>
      </c>
      <c r="J7" s="13">
        <v>14.29</v>
      </c>
      <c r="K7" s="16">
        <v>72</v>
      </c>
      <c r="L7" s="19">
        <v>1</v>
      </c>
      <c r="M7" s="16">
        <v>111</v>
      </c>
      <c r="N7" s="18">
        <v>1.39</v>
      </c>
      <c r="O7" s="14">
        <v>123</v>
      </c>
      <c r="P7" s="19">
        <v>6</v>
      </c>
      <c r="Q7" s="14">
        <v>199</v>
      </c>
      <c r="R7" s="18">
        <v>4.88</v>
      </c>
    </row>
    <row r="8" spans="2:18" x14ac:dyDescent="0.25">
      <c r="B8" s="17" t="s">
        <v>10</v>
      </c>
      <c r="C8" s="16">
        <v>46</v>
      </c>
      <c r="D8" s="15">
        <v>4</v>
      </c>
      <c r="E8" s="16">
        <v>67</v>
      </c>
      <c r="F8" s="13">
        <v>8.6999999999999993</v>
      </c>
      <c r="G8" s="16">
        <v>34</v>
      </c>
      <c r="H8" s="15">
        <v>0</v>
      </c>
      <c r="I8" s="16">
        <v>53</v>
      </c>
      <c r="J8" s="13">
        <v>0</v>
      </c>
      <c r="K8" s="16">
        <v>112</v>
      </c>
      <c r="L8" s="15">
        <v>3</v>
      </c>
      <c r="M8" s="16">
        <v>164</v>
      </c>
      <c r="N8" s="13">
        <v>2.68</v>
      </c>
      <c r="O8" s="14">
        <v>192</v>
      </c>
      <c r="P8" s="19">
        <v>7</v>
      </c>
      <c r="Q8" s="14">
        <v>284</v>
      </c>
      <c r="R8" s="18">
        <v>3.65</v>
      </c>
    </row>
    <row r="9" spans="2:18" x14ac:dyDescent="0.25">
      <c r="B9" s="17" t="s">
        <v>9</v>
      </c>
      <c r="C9" s="16">
        <v>39</v>
      </c>
      <c r="D9" s="15">
        <v>2</v>
      </c>
      <c r="E9" s="16">
        <v>55</v>
      </c>
      <c r="F9" s="13">
        <v>5.13</v>
      </c>
      <c r="G9" s="16">
        <v>59</v>
      </c>
      <c r="H9" s="15">
        <v>2</v>
      </c>
      <c r="I9" s="16">
        <v>86</v>
      </c>
      <c r="J9" s="13">
        <v>3.39</v>
      </c>
      <c r="K9" s="16">
        <v>95</v>
      </c>
      <c r="L9" s="15">
        <v>6</v>
      </c>
      <c r="M9" s="16">
        <v>137</v>
      </c>
      <c r="N9" s="13">
        <v>6.32</v>
      </c>
      <c r="O9" s="14">
        <v>193</v>
      </c>
      <c r="P9" s="19">
        <v>10</v>
      </c>
      <c r="Q9" s="14">
        <v>278</v>
      </c>
      <c r="R9" s="18">
        <v>5.18</v>
      </c>
    </row>
    <row r="10" spans="2:18" x14ac:dyDescent="0.25">
      <c r="B10" s="17" t="s">
        <v>8</v>
      </c>
      <c r="C10" s="16">
        <v>58</v>
      </c>
      <c r="D10" s="15">
        <v>3</v>
      </c>
      <c r="E10" s="16">
        <v>91</v>
      </c>
      <c r="F10" s="13">
        <v>5.17</v>
      </c>
      <c r="G10" s="16">
        <v>65</v>
      </c>
      <c r="H10" s="15">
        <v>4</v>
      </c>
      <c r="I10" s="16">
        <v>104</v>
      </c>
      <c r="J10" s="13">
        <v>6.15</v>
      </c>
      <c r="K10" s="16">
        <v>151</v>
      </c>
      <c r="L10" s="15">
        <v>5</v>
      </c>
      <c r="M10" s="16">
        <v>209</v>
      </c>
      <c r="N10" s="13">
        <v>3.31</v>
      </c>
      <c r="O10" s="14">
        <v>274</v>
      </c>
      <c r="P10" s="19">
        <v>12</v>
      </c>
      <c r="Q10" s="14">
        <v>404</v>
      </c>
      <c r="R10" s="18">
        <v>4.38</v>
      </c>
    </row>
    <row r="11" spans="2:18" x14ac:dyDescent="0.25">
      <c r="B11" s="17" t="s">
        <v>7</v>
      </c>
      <c r="C11" s="16">
        <v>91</v>
      </c>
      <c r="D11" s="15">
        <v>3</v>
      </c>
      <c r="E11" s="16">
        <v>136</v>
      </c>
      <c r="F11" s="13">
        <v>3.3</v>
      </c>
      <c r="G11" s="16">
        <v>101</v>
      </c>
      <c r="H11" s="15">
        <v>0</v>
      </c>
      <c r="I11" s="16">
        <v>190</v>
      </c>
      <c r="J11" s="13">
        <v>0</v>
      </c>
      <c r="K11" s="16">
        <v>273</v>
      </c>
      <c r="L11" s="15">
        <v>10</v>
      </c>
      <c r="M11" s="16">
        <v>401</v>
      </c>
      <c r="N11" s="13">
        <v>3.66</v>
      </c>
      <c r="O11" s="14">
        <v>465</v>
      </c>
      <c r="P11" s="19">
        <v>13</v>
      </c>
      <c r="Q11" s="14">
        <v>727</v>
      </c>
      <c r="R11" s="18">
        <v>2.8</v>
      </c>
    </row>
    <row r="12" spans="2:18" x14ac:dyDescent="0.25">
      <c r="B12" s="17" t="s">
        <v>6</v>
      </c>
      <c r="C12" s="16">
        <v>15</v>
      </c>
      <c r="D12" s="15">
        <v>3</v>
      </c>
      <c r="E12" s="16">
        <v>17</v>
      </c>
      <c r="F12" s="13">
        <v>20</v>
      </c>
      <c r="G12" s="16">
        <v>26</v>
      </c>
      <c r="H12" s="15">
        <v>0</v>
      </c>
      <c r="I12" s="16">
        <v>40</v>
      </c>
      <c r="J12" s="13">
        <v>0</v>
      </c>
      <c r="K12" s="16">
        <v>79</v>
      </c>
      <c r="L12" s="15">
        <v>3</v>
      </c>
      <c r="M12" s="16">
        <v>110</v>
      </c>
      <c r="N12" s="13">
        <v>3.8</v>
      </c>
      <c r="O12" s="14">
        <v>120</v>
      </c>
      <c r="P12" s="19">
        <v>6</v>
      </c>
      <c r="Q12" s="14">
        <v>167</v>
      </c>
      <c r="R12" s="18">
        <v>5</v>
      </c>
    </row>
    <row r="13" spans="2:18" x14ac:dyDescent="0.25">
      <c r="B13" s="17" t="s">
        <v>5</v>
      </c>
      <c r="C13" s="16">
        <v>45</v>
      </c>
      <c r="D13" s="15">
        <v>5</v>
      </c>
      <c r="E13" s="16">
        <v>71</v>
      </c>
      <c r="F13" s="13">
        <v>11.11</v>
      </c>
      <c r="G13" s="16">
        <v>45</v>
      </c>
      <c r="H13" s="15">
        <v>3</v>
      </c>
      <c r="I13" s="16">
        <v>82</v>
      </c>
      <c r="J13" s="13">
        <v>6.67</v>
      </c>
      <c r="K13" s="16">
        <v>104</v>
      </c>
      <c r="L13" s="15">
        <v>4</v>
      </c>
      <c r="M13" s="16">
        <v>144</v>
      </c>
      <c r="N13" s="13">
        <v>3.85</v>
      </c>
      <c r="O13" s="14">
        <v>194</v>
      </c>
      <c r="P13" s="19">
        <v>12</v>
      </c>
      <c r="Q13" s="14">
        <v>297</v>
      </c>
      <c r="R13" s="18">
        <v>6.19</v>
      </c>
    </row>
    <row r="14" spans="2:18" x14ac:dyDescent="0.25">
      <c r="B14" s="17" t="s">
        <v>4</v>
      </c>
      <c r="C14" s="16">
        <v>28</v>
      </c>
      <c r="D14" s="15">
        <v>5</v>
      </c>
      <c r="E14" s="16">
        <v>37</v>
      </c>
      <c r="F14" s="13">
        <v>17.86</v>
      </c>
      <c r="G14" s="16">
        <v>36</v>
      </c>
      <c r="H14" s="15">
        <v>5</v>
      </c>
      <c r="I14" s="16">
        <v>55</v>
      </c>
      <c r="J14" s="13">
        <v>13.89</v>
      </c>
      <c r="K14" s="16">
        <v>107</v>
      </c>
      <c r="L14" s="15">
        <v>2</v>
      </c>
      <c r="M14" s="16">
        <v>146</v>
      </c>
      <c r="N14" s="13">
        <v>1.87</v>
      </c>
      <c r="O14" s="14">
        <v>171</v>
      </c>
      <c r="P14" s="19">
        <v>12</v>
      </c>
      <c r="Q14" s="14">
        <v>238</v>
      </c>
      <c r="R14" s="18">
        <v>7.02</v>
      </c>
    </row>
    <row r="15" spans="2:18" x14ac:dyDescent="0.25">
      <c r="B15" s="17" t="s">
        <v>3</v>
      </c>
      <c r="C15" s="16">
        <v>36</v>
      </c>
      <c r="D15" s="15">
        <v>0</v>
      </c>
      <c r="E15" s="16">
        <v>56</v>
      </c>
      <c r="F15" s="13">
        <v>0</v>
      </c>
      <c r="G15" s="16">
        <v>42</v>
      </c>
      <c r="H15" s="15">
        <v>0</v>
      </c>
      <c r="I15" s="16">
        <v>56</v>
      </c>
      <c r="J15" s="13">
        <v>0</v>
      </c>
      <c r="K15" s="16">
        <v>132</v>
      </c>
      <c r="L15" s="15">
        <v>1</v>
      </c>
      <c r="M15" s="16">
        <v>166</v>
      </c>
      <c r="N15" s="13">
        <v>0.76</v>
      </c>
      <c r="O15" s="14">
        <v>210</v>
      </c>
      <c r="P15" s="15">
        <v>1</v>
      </c>
      <c r="Q15" s="14">
        <v>278</v>
      </c>
      <c r="R15" s="13">
        <v>0.48</v>
      </c>
    </row>
    <row r="16" spans="2:18" x14ac:dyDescent="0.25">
      <c r="B16" s="12" t="s">
        <v>2</v>
      </c>
      <c r="C16" s="8">
        <v>388</v>
      </c>
      <c r="D16" s="11">
        <v>27</v>
      </c>
      <c r="E16" s="8">
        <v>580</v>
      </c>
      <c r="F16" s="9">
        <v>6.96</v>
      </c>
      <c r="G16" s="8">
        <v>429</v>
      </c>
      <c r="H16" s="10">
        <v>17</v>
      </c>
      <c r="I16" s="8">
        <v>704</v>
      </c>
      <c r="J16" s="9">
        <v>3.96</v>
      </c>
      <c r="K16" s="7">
        <v>1125</v>
      </c>
      <c r="L16" s="8">
        <v>35</v>
      </c>
      <c r="M16" s="7">
        <v>1588</v>
      </c>
      <c r="N16" s="6">
        <v>3.11</v>
      </c>
      <c r="O16" s="7">
        <v>1942</v>
      </c>
      <c r="P16" s="8">
        <v>79</v>
      </c>
      <c r="Q16" s="7">
        <v>2872</v>
      </c>
      <c r="R16" s="6">
        <v>4.07</v>
      </c>
    </row>
    <row r="17" spans="2:18" x14ac:dyDescent="0.25">
      <c r="B17" s="5" t="s">
        <v>1</v>
      </c>
      <c r="C17" s="3"/>
      <c r="D17" s="3"/>
      <c r="E17" s="3"/>
      <c r="F17" s="4"/>
      <c r="G17" s="3"/>
      <c r="H17" s="3"/>
      <c r="I17" s="2"/>
      <c r="J17" s="1"/>
      <c r="K17" s="2"/>
      <c r="L17" s="2"/>
      <c r="M17" s="2"/>
      <c r="N17" s="1"/>
      <c r="O17" s="2"/>
      <c r="P17" s="2"/>
      <c r="Q17" s="2"/>
      <c r="R17" s="1"/>
    </row>
    <row r="18" spans="2:18" x14ac:dyDescent="0.25">
      <c r="B18" s="5" t="s">
        <v>0</v>
      </c>
      <c r="C18" s="3"/>
      <c r="D18" s="3"/>
      <c r="E18" s="3"/>
      <c r="F18" s="4"/>
      <c r="G18" s="3"/>
      <c r="H18" s="3"/>
      <c r="I18" s="2"/>
      <c r="J18" s="1"/>
      <c r="K18" s="2"/>
      <c r="L18" s="2"/>
      <c r="M18" s="2"/>
      <c r="N18" s="1"/>
      <c r="O18" s="2"/>
      <c r="P18" s="2"/>
      <c r="Q18" s="2"/>
      <c r="R18" s="1"/>
    </row>
  </sheetData>
  <mergeCells count="6">
    <mergeCell ref="B4:B6"/>
    <mergeCell ref="C4:R4"/>
    <mergeCell ref="C5:F5"/>
    <mergeCell ref="G5:J5"/>
    <mergeCell ref="K5:N5"/>
    <mergeCell ref="O5:R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8"/>
  <sheetViews>
    <sheetView workbookViewId="0">
      <selection activeCell="B2" sqref="B2:K2"/>
    </sheetView>
  </sheetViews>
  <sheetFormatPr defaultRowHeight="15" x14ac:dyDescent="0.25"/>
  <sheetData>
    <row r="2" spans="2:11" x14ac:dyDescent="0.25">
      <c r="B2" s="302" t="s">
        <v>316</v>
      </c>
      <c r="C2" s="302"/>
      <c r="D2" s="302"/>
      <c r="E2" s="302"/>
      <c r="F2" s="302"/>
      <c r="G2" s="302"/>
      <c r="H2" s="302"/>
      <c r="I2" s="302"/>
      <c r="J2" s="302"/>
      <c r="K2" s="302"/>
    </row>
    <row r="3" spans="2:11" x14ac:dyDescent="0.25">
      <c r="B3" s="196" t="s">
        <v>54</v>
      </c>
      <c r="C3" s="196"/>
      <c r="D3" s="196"/>
      <c r="E3" s="196"/>
      <c r="F3" s="196"/>
      <c r="G3" s="196"/>
      <c r="H3" s="196"/>
      <c r="I3" s="196"/>
      <c r="J3" s="196"/>
      <c r="K3" s="196"/>
    </row>
    <row r="4" spans="2:11" x14ac:dyDescent="0.25">
      <c r="B4" s="316" t="s">
        <v>53</v>
      </c>
      <c r="C4" s="319">
        <v>2019</v>
      </c>
      <c r="D4" s="319"/>
      <c r="E4" s="319"/>
      <c r="F4" s="321">
        <v>2018</v>
      </c>
      <c r="G4" s="321"/>
      <c r="H4" s="321"/>
      <c r="I4" s="319" t="s">
        <v>231</v>
      </c>
      <c r="J4" s="319"/>
      <c r="K4" s="319"/>
    </row>
    <row r="5" spans="2:11" x14ac:dyDescent="0.25">
      <c r="B5" s="317"/>
      <c r="C5" s="320"/>
      <c r="D5" s="320"/>
      <c r="E5" s="320"/>
      <c r="F5" s="322"/>
      <c r="G5" s="322"/>
      <c r="H5" s="322"/>
      <c r="I5" s="320"/>
      <c r="J5" s="320"/>
      <c r="K5" s="320"/>
    </row>
    <row r="6" spans="2:11" x14ac:dyDescent="0.25">
      <c r="B6" s="318"/>
      <c r="C6" s="194" t="s">
        <v>15</v>
      </c>
      <c r="D6" s="194" t="s">
        <v>14</v>
      </c>
      <c r="E6" s="194" t="s">
        <v>13</v>
      </c>
      <c r="F6" s="194" t="s">
        <v>15</v>
      </c>
      <c r="G6" s="194" t="s">
        <v>14</v>
      </c>
      <c r="H6" s="194" t="s">
        <v>13</v>
      </c>
      <c r="I6" s="194" t="s">
        <v>15</v>
      </c>
      <c r="J6" s="194" t="s">
        <v>14</v>
      </c>
      <c r="K6" s="194" t="s">
        <v>13</v>
      </c>
    </row>
    <row r="7" spans="2:11" x14ac:dyDescent="0.25">
      <c r="B7" s="103" t="s">
        <v>11</v>
      </c>
      <c r="C7" s="102">
        <v>1041</v>
      </c>
      <c r="D7" s="102">
        <v>22</v>
      </c>
      <c r="E7" s="102">
        <v>1423</v>
      </c>
      <c r="F7" s="101">
        <v>1012</v>
      </c>
      <c r="G7" s="101">
        <v>20</v>
      </c>
      <c r="H7" s="101">
        <v>1395</v>
      </c>
      <c r="I7" s="187">
        <v>2.87</v>
      </c>
      <c r="J7" s="187">
        <v>10</v>
      </c>
      <c r="K7" s="187">
        <v>2.0099999999999998</v>
      </c>
    </row>
    <row r="8" spans="2:11" x14ac:dyDescent="0.25">
      <c r="B8" s="103" t="s">
        <v>10</v>
      </c>
      <c r="C8" s="102">
        <v>1495</v>
      </c>
      <c r="D8" s="102">
        <v>33</v>
      </c>
      <c r="E8" s="102">
        <v>2001</v>
      </c>
      <c r="F8" s="101">
        <v>1457</v>
      </c>
      <c r="G8" s="101">
        <v>35</v>
      </c>
      <c r="H8" s="101">
        <v>1955</v>
      </c>
      <c r="I8" s="187">
        <v>2.61</v>
      </c>
      <c r="J8" s="187">
        <v>-5.71</v>
      </c>
      <c r="K8" s="187">
        <v>2.35</v>
      </c>
    </row>
    <row r="9" spans="2:11" ht="27" x14ac:dyDescent="0.25">
      <c r="B9" s="103" t="s">
        <v>9</v>
      </c>
      <c r="C9" s="102">
        <v>1731</v>
      </c>
      <c r="D9" s="102">
        <v>30</v>
      </c>
      <c r="E9" s="102">
        <v>2410</v>
      </c>
      <c r="F9" s="101">
        <v>1771</v>
      </c>
      <c r="G9" s="101">
        <v>32</v>
      </c>
      <c r="H9" s="101">
        <v>2432</v>
      </c>
      <c r="I9" s="187">
        <v>-2.2599999999999998</v>
      </c>
      <c r="J9" s="187">
        <v>-6.25</v>
      </c>
      <c r="K9" s="187">
        <v>-0.9</v>
      </c>
    </row>
    <row r="10" spans="2:11" x14ac:dyDescent="0.25">
      <c r="B10" s="103" t="s">
        <v>8</v>
      </c>
      <c r="C10" s="102">
        <v>2631</v>
      </c>
      <c r="D10" s="102">
        <v>57</v>
      </c>
      <c r="E10" s="102">
        <v>3503</v>
      </c>
      <c r="F10" s="101">
        <v>2625</v>
      </c>
      <c r="G10" s="101">
        <v>39</v>
      </c>
      <c r="H10" s="101">
        <v>3556</v>
      </c>
      <c r="I10" s="187">
        <v>0.23</v>
      </c>
      <c r="J10" s="187">
        <v>46.15</v>
      </c>
      <c r="K10" s="187">
        <v>-1.49</v>
      </c>
    </row>
    <row r="11" spans="2:11" x14ac:dyDescent="0.25">
      <c r="B11" s="103" t="s">
        <v>7</v>
      </c>
      <c r="C11" s="102">
        <v>3805</v>
      </c>
      <c r="D11" s="102">
        <v>68</v>
      </c>
      <c r="E11" s="102">
        <v>5197</v>
      </c>
      <c r="F11" s="101">
        <v>3813</v>
      </c>
      <c r="G11" s="101">
        <v>75</v>
      </c>
      <c r="H11" s="101">
        <v>5206</v>
      </c>
      <c r="I11" s="187">
        <v>-0.21</v>
      </c>
      <c r="J11" s="187">
        <v>-9.33</v>
      </c>
      <c r="K11" s="187">
        <v>-0.17</v>
      </c>
    </row>
    <row r="12" spans="2:11" x14ac:dyDescent="0.25">
      <c r="B12" s="103" t="s">
        <v>6</v>
      </c>
      <c r="C12" s="102">
        <v>1129</v>
      </c>
      <c r="D12" s="102">
        <v>33</v>
      </c>
      <c r="E12" s="102">
        <v>1466</v>
      </c>
      <c r="F12" s="101">
        <v>1139</v>
      </c>
      <c r="G12" s="101">
        <v>41</v>
      </c>
      <c r="H12" s="101">
        <v>1573</v>
      </c>
      <c r="I12" s="187">
        <v>-0.88</v>
      </c>
      <c r="J12" s="187">
        <v>-19.510000000000002</v>
      </c>
      <c r="K12" s="187">
        <v>-6.8</v>
      </c>
    </row>
    <row r="13" spans="2:11" x14ac:dyDescent="0.25">
      <c r="B13" s="103" t="s">
        <v>5</v>
      </c>
      <c r="C13" s="102">
        <v>1620</v>
      </c>
      <c r="D13" s="102">
        <v>42</v>
      </c>
      <c r="E13" s="102">
        <v>2208</v>
      </c>
      <c r="F13" s="101">
        <v>1615</v>
      </c>
      <c r="G13" s="101">
        <v>34</v>
      </c>
      <c r="H13" s="101">
        <v>2205</v>
      </c>
      <c r="I13" s="187">
        <v>0.31</v>
      </c>
      <c r="J13" s="187">
        <v>23.53</v>
      </c>
      <c r="K13" s="187">
        <v>0.14000000000000001</v>
      </c>
    </row>
    <row r="14" spans="2:11" x14ac:dyDescent="0.25">
      <c r="B14" s="103" t="s">
        <v>4</v>
      </c>
      <c r="C14" s="102">
        <v>1615</v>
      </c>
      <c r="D14" s="102">
        <v>43</v>
      </c>
      <c r="E14" s="102">
        <v>2034</v>
      </c>
      <c r="F14" s="101">
        <v>1553</v>
      </c>
      <c r="G14" s="101">
        <v>25</v>
      </c>
      <c r="H14" s="101">
        <v>2028</v>
      </c>
      <c r="I14" s="187">
        <v>3.99</v>
      </c>
      <c r="J14" s="187">
        <v>72</v>
      </c>
      <c r="K14" s="187">
        <v>0.3</v>
      </c>
    </row>
    <row r="15" spans="2:11" x14ac:dyDescent="0.25">
      <c r="B15" s="103" t="s">
        <v>3</v>
      </c>
      <c r="C15" s="102">
        <v>1700</v>
      </c>
      <c r="D15" s="102">
        <v>24</v>
      </c>
      <c r="E15" s="102">
        <v>2150</v>
      </c>
      <c r="F15" s="101">
        <v>1612</v>
      </c>
      <c r="G15" s="101">
        <v>15</v>
      </c>
      <c r="H15" s="101">
        <v>2052</v>
      </c>
      <c r="I15" s="187">
        <v>5.46</v>
      </c>
      <c r="J15" s="187">
        <v>60</v>
      </c>
      <c r="K15" s="187">
        <v>4.78</v>
      </c>
    </row>
    <row r="16" spans="2:11" ht="27" x14ac:dyDescent="0.25">
      <c r="B16" s="97" t="s">
        <v>24</v>
      </c>
      <c r="C16" s="27">
        <v>16767</v>
      </c>
      <c r="D16" s="27">
        <v>352</v>
      </c>
      <c r="E16" s="27">
        <v>22392</v>
      </c>
      <c r="F16" s="27">
        <v>16597</v>
      </c>
      <c r="G16" s="27">
        <v>316</v>
      </c>
      <c r="H16" s="27">
        <v>22402</v>
      </c>
      <c r="I16" s="96">
        <v>1.02</v>
      </c>
      <c r="J16" s="96">
        <v>11.39</v>
      </c>
      <c r="K16" s="96">
        <v>-0.04</v>
      </c>
    </row>
    <row r="17" spans="2:11" x14ac:dyDescent="0.25">
      <c r="B17" s="95" t="s">
        <v>49</v>
      </c>
      <c r="C17" s="94">
        <v>172183</v>
      </c>
      <c r="D17" s="94">
        <v>3173</v>
      </c>
      <c r="E17" s="94">
        <v>241384</v>
      </c>
      <c r="F17" s="94">
        <v>172553</v>
      </c>
      <c r="G17" s="94">
        <v>3334</v>
      </c>
      <c r="H17" s="94">
        <v>242919</v>
      </c>
      <c r="I17" s="104">
        <v>-0.21</v>
      </c>
      <c r="J17" s="104">
        <v>-4.83</v>
      </c>
      <c r="K17" s="104">
        <v>-0.63</v>
      </c>
    </row>
    <row r="19" spans="2:11" x14ac:dyDescent="0.25">
      <c r="C19" s="185"/>
      <c r="D19" s="185"/>
      <c r="E19" s="185"/>
    </row>
    <row r="20" spans="2:11" x14ac:dyDescent="0.25">
      <c r="C20" s="185"/>
      <c r="D20" s="185"/>
      <c r="E20" s="185"/>
    </row>
    <row r="21" spans="2:11" x14ac:dyDescent="0.25">
      <c r="C21" s="185"/>
      <c r="D21" s="185"/>
      <c r="E21" s="185"/>
    </row>
    <row r="22" spans="2:11" x14ac:dyDescent="0.25">
      <c r="C22" s="185"/>
      <c r="D22" s="185"/>
      <c r="E22" s="185"/>
    </row>
    <row r="23" spans="2:11" x14ac:dyDescent="0.25">
      <c r="C23" s="185"/>
      <c r="D23" s="185"/>
      <c r="E23" s="185"/>
    </row>
    <row r="24" spans="2:11" x14ac:dyDescent="0.25">
      <c r="C24" s="185"/>
      <c r="D24" s="185"/>
      <c r="E24" s="185"/>
    </row>
    <row r="25" spans="2:11" x14ac:dyDescent="0.25">
      <c r="C25" s="185"/>
      <c r="D25" s="185"/>
      <c r="E25" s="185"/>
    </row>
    <row r="26" spans="2:11" x14ac:dyDescent="0.25">
      <c r="C26" s="185"/>
      <c r="D26" s="185"/>
      <c r="E26" s="185"/>
    </row>
    <row r="27" spans="2:11" x14ac:dyDescent="0.25">
      <c r="C27" s="185"/>
      <c r="D27" s="185"/>
      <c r="E27" s="185"/>
    </row>
    <row r="28" spans="2:11" x14ac:dyDescent="0.25">
      <c r="C28" s="185"/>
      <c r="D28" s="185"/>
      <c r="E28" s="185"/>
    </row>
  </sheetData>
  <mergeCells count="5">
    <mergeCell ref="B2:K2"/>
    <mergeCell ref="B4:B6"/>
    <mergeCell ref="C4:E5"/>
    <mergeCell ref="F4:H5"/>
    <mergeCell ref="I4:K5"/>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2:R18"/>
  <sheetViews>
    <sheetView workbookViewId="0">
      <selection activeCell="B2" sqref="B2"/>
    </sheetView>
  </sheetViews>
  <sheetFormatPr defaultRowHeight="15" x14ac:dyDescent="0.25"/>
  <sheetData>
    <row r="2" spans="2:18" x14ac:dyDescent="0.25">
      <c r="B2" s="23" t="s">
        <v>334</v>
      </c>
      <c r="C2" s="2"/>
      <c r="D2" s="2"/>
      <c r="E2" s="2"/>
      <c r="F2" s="1"/>
      <c r="G2" s="2"/>
      <c r="H2" s="2"/>
      <c r="I2" s="2"/>
      <c r="J2" s="1"/>
      <c r="K2" s="2"/>
      <c r="L2" s="2"/>
      <c r="M2" s="2"/>
      <c r="N2" s="1"/>
      <c r="O2" s="2"/>
      <c r="P2" s="2"/>
      <c r="Q2" s="2"/>
      <c r="R2" s="1"/>
    </row>
    <row r="3" spans="2:18" x14ac:dyDescent="0.25">
      <c r="B3" s="22" t="s">
        <v>311</v>
      </c>
      <c r="C3" s="22"/>
      <c r="D3" s="22"/>
      <c r="E3" s="22"/>
      <c r="F3" s="22"/>
      <c r="G3" s="22"/>
      <c r="H3" s="22"/>
      <c r="I3" s="2"/>
      <c r="J3" s="1"/>
      <c r="K3" s="2"/>
      <c r="L3" s="2"/>
      <c r="M3" s="2"/>
      <c r="N3" s="1"/>
      <c r="O3" s="2"/>
      <c r="P3" s="2"/>
      <c r="Q3" s="2"/>
      <c r="R3" s="1"/>
    </row>
    <row r="4" spans="2:18" x14ac:dyDescent="0.25">
      <c r="B4" s="345" t="s">
        <v>20</v>
      </c>
      <c r="C4" s="364" t="s">
        <v>19</v>
      </c>
      <c r="D4" s="364"/>
      <c r="E4" s="364"/>
      <c r="F4" s="364"/>
      <c r="G4" s="364"/>
      <c r="H4" s="364"/>
      <c r="I4" s="364"/>
      <c r="J4" s="364"/>
      <c r="K4" s="364"/>
      <c r="L4" s="364"/>
      <c r="M4" s="364"/>
      <c r="N4" s="364"/>
      <c r="O4" s="364"/>
      <c r="P4" s="364"/>
      <c r="Q4" s="364"/>
      <c r="R4" s="364"/>
    </row>
    <row r="5" spans="2:18" x14ac:dyDescent="0.25">
      <c r="B5" s="363"/>
      <c r="C5" s="365" t="s">
        <v>18</v>
      </c>
      <c r="D5" s="365"/>
      <c r="E5" s="365"/>
      <c r="F5" s="365"/>
      <c r="G5" s="364" t="s">
        <v>17</v>
      </c>
      <c r="H5" s="364"/>
      <c r="I5" s="364"/>
      <c r="J5" s="364"/>
      <c r="K5" s="365" t="s">
        <v>16</v>
      </c>
      <c r="L5" s="365"/>
      <c r="M5" s="365"/>
      <c r="N5" s="365"/>
      <c r="O5" s="364" t="s">
        <v>2</v>
      </c>
      <c r="P5" s="364"/>
      <c r="Q5" s="364"/>
      <c r="R5" s="364"/>
    </row>
    <row r="6" spans="2:18" ht="27" x14ac:dyDescent="0.25">
      <c r="B6" s="346"/>
      <c r="C6" s="21" t="s">
        <v>15</v>
      </c>
      <c r="D6" s="21" t="s">
        <v>14</v>
      </c>
      <c r="E6" s="21" t="s">
        <v>13</v>
      </c>
      <c r="F6" s="20" t="s">
        <v>12</v>
      </c>
      <c r="G6" s="21" t="s">
        <v>15</v>
      </c>
      <c r="H6" s="21" t="s">
        <v>14</v>
      </c>
      <c r="I6" s="21" t="s">
        <v>13</v>
      </c>
      <c r="J6" s="20" t="s">
        <v>12</v>
      </c>
      <c r="K6" s="21" t="s">
        <v>15</v>
      </c>
      <c r="L6" s="21" t="s">
        <v>14</v>
      </c>
      <c r="M6" s="21" t="s">
        <v>13</v>
      </c>
      <c r="N6" s="20" t="s">
        <v>12</v>
      </c>
      <c r="O6" s="21" t="s">
        <v>15</v>
      </c>
      <c r="P6" s="21" t="s">
        <v>14</v>
      </c>
      <c r="Q6" s="21" t="s">
        <v>13</v>
      </c>
      <c r="R6" s="20" t="s">
        <v>12</v>
      </c>
    </row>
    <row r="7" spans="2:18" x14ac:dyDescent="0.25">
      <c r="B7" s="17" t="s">
        <v>11</v>
      </c>
      <c r="C7" s="16">
        <v>10</v>
      </c>
      <c r="D7" s="15" t="s">
        <v>21</v>
      </c>
      <c r="E7" s="16">
        <v>21</v>
      </c>
      <c r="F7" s="13" t="s">
        <v>21</v>
      </c>
      <c r="G7" s="16">
        <v>13</v>
      </c>
      <c r="H7" s="15" t="s">
        <v>21</v>
      </c>
      <c r="I7" s="16">
        <v>28</v>
      </c>
      <c r="J7" s="13" t="s">
        <v>21</v>
      </c>
      <c r="K7" s="16">
        <v>44</v>
      </c>
      <c r="L7" s="19">
        <v>1</v>
      </c>
      <c r="M7" s="16">
        <v>57</v>
      </c>
      <c r="N7" s="18">
        <v>2.27</v>
      </c>
      <c r="O7" s="14">
        <v>67</v>
      </c>
      <c r="P7" s="19">
        <v>1</v>
      </c>
      <c r="Q7" s="14">
        <v>106</v>
      </c>
      <c r="R7" s="18">
        <v>1.49</v>
      </c>
    </row>
    <row r="8" spans="2:18" x14ac:dyDescent="0.25">
      <c r="B8" s="17" t="s">
        <v>10</v>
      </c>
      <c r="C8" s="16">
        <v>26</v>
      </c>
      <c r="D8" s="15">
        <v>1</v>
      </c>
      <c r="E8" s="16">
        <v>41</v>
      </c>
      <c r="F8" s="13">
        <v>3.85</v>
      </c>
      <c r="G8" s="16">
        <v>18</v>
      </c>
      <c r="H8" s="15" t="s">
        <v>21</v>
      </c>
      <c r="I8" s="16">
        <v>25</v>
      </c>
      <c r="J8" s="13" t="s">
        <v>21</v>
      </c>
      <c r="K8" s="16">
        <v>62</v>
      </c>
      <c r="L8" s="15">
        <v>2</v>
      </c>
      <c r="M8" s="16">
        <v>85</v>
      </c>
      <c r="N8" s="13">
        <v>3.23</v>
      </c>
      <c r="O8" s="14">
        <v>106</v>
      </c>
      <c r="P8" s="19">
        <v>3</v>
      </c>
      <c r="Q8" s="14">
        <v>151</v>
      </c>
      <c r="R8" s="18">
        <v>2.83</v>
      </c>
    </row>
    <row r="9" spans="2:18" x14ac:dyDescent="0.25">
      <c r="B9" s="17" t="s">
        <v>9</v>
      </c>
      <c r="C9" s="16">
        <v>23</v>
      </c>
      <c r="D9" s="15">
        <v>1</v>
      </c>
      <c r="E9" s="16">
        <v>30</v>
      </c>
      <c r="F9" s="13">
        <v>4.3499999999999996</v>
      </c>
      <c r="G9" s="16">
        <v>39</v>
      </c>
      <c r="H9" s="15">
        <v>2</v>
      </c>
      <c r="I9" s="16">
        <v>54</v>
      </c>
      <c r="J9" s="13">
        <v>5.13</v>
      </c>
      <c r="K9" s="16">
        <v>64</v>
      </c>
      <c r="L9" s="15">
        <v>2</v>
      </c>
      <c r="M9" s="16">
        <v>86</v>
      </c>
      <c r="N9" s="13">
        <v>3.13</v>
      </c>
      <c r="O9" s="14">
        <v>126</v>
      </c>
      <c r="P9" s="19">
        <v>5</v>
      </c>
      <c r="Q9" s="14">
        <v>170</v>
      </c>
      <c r="R9" s="18">
        <v>3.97</v>
      </c>
    </row>
    <row r="10" spans="2:18" x14ac:dyDescent="0.25">
      <c r="B10" s="17" t="s">
        <v>8</v>
      </c>
      <c r="C10" s="16">
        <v>36</v>
      </c>
      <c r="D10" s="15" t="s">
        <v>21</v>
      </c>
      <c r="E10" s="16">
        <v>53</v>
      </c>
      <c r="F10" s="13" t="s">
        <v>21</v>
      </c>
      <c r="G10" s="16">
        <v>37</v>
      </c>
      <c r="H10" s="15" t="s">
        <v>21</v>
      </c>
      <c r="I10" s="16">
        <v>62</v>
      </c>
      <c r="J10" s="13" t="s">
        <v>21</v>
      </c>
      <c r="K10" s="16">
        <v>95</v>
      </c>
      <c r="L10" s="15">
        <v>2</v>
      </c>
      <c r="M10" s="16">
        <v>122</v>
      </c>
      <c r="N10" s="13">
        <v>2.11</v>
      </c>
      <c r="O10" s="14">
        <v>168</v>
      </c>
      <c r="P10" s="19">
        <v>2</v>
      </c>
      <c r="Q10" s="14">
        <v>237</v>
      </c>
      <c r="R10" s="18">
        <v>1.19</v>
      </c>
    </row>
    <row r="11" spans="2:18" x14ac:dyDescent="0.25">
      <c r="B11" s="17" t="s">
        <v>7</v>
      </c>
      <c r="C11" s="16">
        <v>66</v>
      </c>
      <c r="D11" s="15">
        <v>2</v>
      </c>
      <c r="E11" s="16">
        <v>95</v>
      </c>
      <c r="F11" s="13">
        <v>3.03</v>
      </c>
      <c r="G11" s="16">
        <v>78</v>
      </c>
      <c r="H11" s="15" t="s">
        <v>21</v>
      </c>
      <c r="I11" s="16">
        <v>137</v>
      </c>
      <c r="J11" s="13" t="s">
        <v>21</v>
      </c>
      <c r="K11" s="16">
        <v>178</v>
      </c>
      <c r="L11" s="15">
        <v>4</v>
      </c>
      <c r="M11" s="16">
        <v>248</v>
      </c>
      <c r="N11" s="13">
        <v>2.25</v>
      </c>
      <c r="O11" s="14">
        <v>322</v>
      </c>
      <c r="P11" s="19">
        <v>6</v>
      </c>
      <c r="Q11" s="14">
        <v>480</v>
      </c>
      <c r="R11" s="18">
        <v>1.86</v>
      </c>
    </row>
    <row r="12" spans="2:18" x14ac:dyDescent="0.25">
      <c r="B12" s="17" t="s">
        <v>6</v>
      </c>
      <c r="C12" s="16">
        <v>12</v>
      </c>
      <c r="D12" s="15">
        <v>3</v>
      </c>
      <c r="E12" s="16">
        <v>13</v>
      </c>
      <c r="F12" s="13">
        <v>25</v>
      </c>
      <c r="G12" s="16">
        <v>11</v>
      </c>
      <c r="H12" s="15" t="s">
        <v>21</v>
      </c>
      <c r="I12" s="16">
        <v>17</v>
      </c>
      <c r="J12" s="13" t="s">
        <v>21</v>
      </c>
      <c r="K12" s="16">
        <v>48</v>
      </c>
      <c r="L12" s="15" t="s">
        <v>21</v>
      </c>
      <c r="M12" s="16">
        <v>66</v>
      </c>
      <c r="N12" s="13" t="s">
        <v>21</v>
      </c>
      <c r="O12" s="14">
        <v>71</v>
      </c>
      <c r="P12" s="19">
        <v>3</v>
      </c>
      <c r="Q12" s="14">
        <v>96</v>
      </c>
      <c r="R12" s="18">
        <v>4.2300000000000004</v>
      </c>
    </row>
    <row r="13" spans="2:18" x14ac:dyDescent="0.25">
      <c r="B13" s="17" t="s">
        <v>5</v>
      </c>
      <c r="C13" s="16">
        <v>29</v>
      </c>
      <c r="D13" s="15">
        <v>2</v>
      </c>
      <c r="E13" s="16">
        <v>45</v>
      </c>
      <c r="F13" s="13">
        <v>6.9</v>
      </c>
      <c r="G13" s="16">
        <v>28</v>
      </c>
      <c r="H13" s="15">
        <v>2</v>
      </c>
      <c r="I13" s="16">
        <v>41</v>
      </c>
      <c r="J13" s="13">
        <v>7.14</v>
      </c>
      <c r="K13" s="16">
        <v>69</v>
      </c>
      <c r="L13" s="15" t="s">
        <v>21</v>
      </c>
      <c r="M13" s="16">
        <v>91</v>
      </c>
      <c r="N13" s="13" t="s">
        <v>21</v>
      </c>
      <c r="O13" s="14">
        <v>126</v>
      </c>
      <c r="P13" s="19">
        <v>4</v>
      </c>
      <c r="Q13" s="14">
        <v>177</v>
      </c>
      <c r="R13" s="18">
        <v>3.17</v>
      </c>
    </row>
    <row r="14" spans="2:18" x14ac:dyDescent="0.25">
      <c r="B14" s="17" t="s">
        <v>4</v>
      </c>
      <c r="C14" s="16">
        <v>19</v>
      </c>
      <c r="D14" s="15" t="s">
        <v>21</v>
      </c>
      <c r="E14" s="16">
        <v>23</v>
      </c>
      <c r="F14" s="13" t="s">
        <v>21</v>
      </c>
      <c r="G14" s="16">
        <v>24</v>
      </c>
      <c r="H14" s="15">
        <v>1</v>
      </c>
      <c r="I14" s="16">
        <v>32</v>
      </c>
      <c r="J14" s="13">
        <v>4.17</v>
      </c>
      <c r="K14" s="16">
        <v>63</v>
      </c>
      <c r="L14" s="15">
        <v>1</v>
      </c>
      <c r="M14" s="16">
        <v>79</v>
      </c>
      <c r="N14" s="13">
        <v>1.59</v>
      </c>
      <c r="O14" s="14">
        <v>106</v>
      </c>
      <c r="P14" s="19">
        <v>2</v>
      </c>
      <c r="Q14" s="14">
        <v>134</v>
      </c>
      <c r="R14" s="18">
        <v>1.89</v>
      </c>
    </row>
    <row r="15" spans="2:18" x14ac:dyDescent="0.25">
      <c r="B15" s="17" t="s">
        <v>3</v>
      </c>
      <c r="C15" s="16">
        <v>31</v>
      </c>
      <c r="D15" s="15" t="s">
        <v>21</v>
      </c>
      <c r="E15" s="16">
        <v>47</v>
      </c>
      <c r="F15" s="13" t="s">
        <v>21</v>
      </c>
      <c r="G15" s="16">
        <v>29</v>
      </c>
      <c r="H15" s="15" t="s">
        <v>21</v>
      </c>
      <c r="I15" s="16">
        <v>36</v>
      </c>
      <c r="J15" s="13" t="s">
        <v>21</v>
      </c>
      <c r="K15" s="16">
        <v>112</v>
      </c>
      <c r="L15" s="15" t="s">
        <v>21</v>
      </c>
      <c r="M15" s="16">
        <v>141</v>
      </c>
      <c r="N15" s="13" t="s">
        <v>21</v>
      </c>
      <c r="O15" s="14">
        <v>172</v>
      </c>
      <c r="P15" s="15" t="s">
        <v>21</v>
      </c>
      <c r="Q15" s="14">
        <v>224</v>
      </c>
      <c r="R15" s="13" t="s">
        <v>21</v>
      </c>
    </row>
    <row r="16" spans="2:18" x14ac:dyDescent="0.25">
      <c r="B16" s="12" t="s">
        <v>2</v>
      </c>
      <c r="C16" s="8">
        <v>252</v>
      </c>
      <c r="D16" s="11">
        <v>9</v>
      </c>
      <c r="E16" s="8">
        <v>368</v>
      </c>
      <c r="F16" s="9">
        <v>3.57</v>
      </c>
      <c r="G16" s="8">
        <v>277</v>
      </c>
      <c r="H16" s="10">
        <v>5</v>
      </c>
      <c r="I16" s="8">
        <v>432</v>
      </c>
      <c r="J16" s="9">
        <v>1.81</v>
      </c>
      <c r="K16" s="8">
        <v>735</v>
      </c>
      <c r="L16" s="8">
        <v>12</v>
      </c>
      <c r="M16" s="7">
        <v>975</v>
      </c>
      <c r="N16" s="6">
        <v>1.63</v>
      </c>
      <c r="O16" s="7">
        <v>1264</v>
      </c>
      <c r="P16" s="8">
        <v>26</v>
      </c>
      <c r="Q16" s="7">
        <v>1775</v>
      </c>
      <c r="R16" s="6">
        <v>2.06</v>
      </c>
    </row>
    <row r="17" spans="2:18" x14ac:dyDescent="0.25">
      <c r="B17" s="5" t="s">
        <v>1</v>
      </c>
      <c r="C17" s="3"/>
      <c r="D17" s="3"/>
      <c r="E17" s="3"/>
      <c r="F17" s="4"/>
      <c r="G17" s="3"/>
      <c r="H17" s="3"/>
      <c r="I17" s="2"/>
      <c r="J17" s="1"/>
      <c r="K17" s="2"/>
      <c r="L17" s="2"/>
      <c r="M17" s="2"/>
      <c r="N17" s="1"/>
      <c r="O17" s="2"/>
      <c r="P17" s="2"/>
      <c r="Q17" s="2"/>
      <c r="R17" s="1"/>
    </row>
    <row r="18" spans="2:18" x14ac:dyDescent="0.25">
      <c r="B18" s="5" t="s">
        <v>0</v>
      </c>
      <c r="C18" s="3"/>
      <c r="D18" s="3"/>
      <c r="E18" s="3"/>
      <c r="F18" s="4"/>
      <c r="G18" s="3"/>
      <c r="H18" s="3"/>
      <c r="I18" s="2"/>
      <c r="J18" s="1"/>
      <c r="K18" s="2"/>
      <c r="L18" s="2"/>
      <c r="M18" s="2"/>
      <c r="N18" s="1"/>
      <c r="O18" s="2"/>
      <c r="P18" s="2"/>
      <c r="Q18" s="2"/>
      <c r="R18" s="1"/>
    </row>
  </sheetData>
  <mergeCells count="6">
    <mergeCell ref="B4:B6"/>
    <mergeCell ref="C4:R4"/>
    <mergeCell ref="C5:F5"/>
    <mergeCell ref="G5:J5"/>
    <mergeCell ref="K5:N5"/>
    <mergeCell ref="O5:R5"/>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R18"/>
  <sheetViews>
    <sheetView workbookViewId="0">
      <selection activeCell="B2" sqref="B2"/>
    </sheetView>
  </sheetViews>
  <sheetFormatPr defaultRowHeight="15" x14ac:dyDescent="0.25"/>
  <sheetData>
    <row r="2" spans="2:18" x14ac:dyDescent="0.25">
      <c r="B2" s="23" t="s">
        <v>335</v>
      </c>
      <c r="C2" s="2"/>
      <c r="D2" s="2"/>
      <c r="E2" s="2"/>
      <c r="F2" s="1"/>
      <c r="G2" s="2"/>
      <c r="H2" s="2"/>
      <c r="I2" s="2"/>
      <c r="J2" s="1"/>
      <c r="K2" s="2"/>
      <c r="L2" s="2"/>
      <c r="M2" s="2"/>
      <c r="N2" s="1"/>
      <c r="O2" s="2"/>
      <c r="P2" s="2"/>
      <c r="Q2" s="2"/>
      <c r="R2" s="1"/>
    </row>
    <row r="3" spans="2:18" x14ac:dyDescent="0.25">
      <c r="B3" s="22" t="s">
        <v>311</v>
      </c>
      <c r="C3" s="22"/>
      <c r="D3" s="22"/>
      <c r="E3" s="22"/>
      <c r="F3" s="22"/>
      <c r="G3" s="22"/>
      <c r="H3" s="22"/>
      <c r="I3" s="2"/>
      <c r="J3" s="1"/>
      <c r="K3" s="2"/>
      <c r="L3" s="2"/>
      <c r="M3" s="2"/>
      <c r="N3" s="1"/>
      <c r="O3" s="2"/>
      <c r="P3" s="2"/>
      <c r="Q3" s="2"/>
      <c r="R3" s="1"/>
    </row>
    <row r="4" spans="2:18" x14ac:dyDescent="0.25">
      <c r="B4" s="345" t="s">
        <v>20</v>
      </c>
      <c r="C4" s="364" t="s">
        <v>19</v>
      </c>
      <c r="D4" s="364"/>
      <c r="E4" s="364"/>
      <c r="F4" s="364"/>
      <c r="G4" s="364"/>
      <c r="H4" s="364"/>
      <c r="I4" s="364"/>
      <c r="J4" s="364"/>
      <c r="K4" s="364"/>
      <c r="L4" s="364"/>
      <c r="M4" s="364"/>
      <c r="N4" s="364"/>
      <c r="O4" s="364"/>
      <c r="P4" s="364"/>
      <c r="Q4" s="364"/>
      <c r="R4" s="364"/>
    </row>
    <row r="5" spans="2:18" x14ac:dyDescent="0.25">
      <c r="B5" s="363"/>
      <c r="C5" s="365" t="s">
        <v>18</v>
      </c>
      <c r="D5" s="365"/>
      <c r="E5" s="365"/>
      <c r="F5" s="365"/>
      <c r="G5" s="364" t="s">
        <v>17</v>
      </c>
      <c r="H5" s="364"/>
      <c r="I5" s="364"/>
      <c r="J5" s="364"/>
      <c r="K5" s="365" t="s">
        <v>16</v>
      </c>
      <c r="L5" s="365"/>
      <c r="M5" s="365"/>
      <c r="N5" s="365"/>
      <c r="O5" s="364" t="s">
        <v>2</v>
      </c>
      <c r="P5" s="364"/>
      <c r="Q5" s="364"/>
      <c r="R5" s="364"/>
    </row>
    <row r="6" spans="2:18" ht="27" x14ac:dyDescent="0.25">
      <c r="B6" s="346"/>
      <c r="C6" s="21" t="s">
        <v>15</v>
      </c>
      <c r="D6" s="21" t="s">
        <v>14</v>
      </c>
      <c r="E6" s="21" t="s">
        <v>13</v>
      </c>
      <c r="F6" s="20" t="s">
        <v>12</v>
      </c>
      <c r="G6" s="21" t="s">
        <v>15</v>
      </c>
      <c r="H6" s="21" t="s">
        <v>14</v>
      </c>
      <c r="I6" s="21" t="s">
        <v>13</v>
      </c>
      <c r="J6" s="20" t="s">
        <v>12</v>
      </c>
      <c r="K6" s="21" t="s">
        <v>15</v>
      </c>
      <c r="L6" s="21" t="s">
        <v>14</v>
      </c>
      <c r="M6" s="21" t="s">
        <v>13</v>
      </c>
      <c r="N6" s="20" t="s">
        <v>12</v>
      </c>
      <c r="O6" s="21" t="s">
        <v>15</v>
      </c>
      <c r="P6" s="21" t="s">
        <v>14</v>
      </c>
      <c r="Q6" s="21" t="s">
        <v>13</v>
      </c>
      <c r="R6" s="20" t="s">
        <v>12</v>
      </c>
    </row>
    <row r="7" spans="2:18" x14ac:dyDescent="0.25">
      <c r="B7" s="17" t="s">
        <v>11</v>
      </c>
      <c r="C7" s="16">
        <v>20</v>
      </c>
      <c r="D7" s="15">
        <v>2</v>
      </c>
      <c r="E7" s="16">
        <v>29</v>
      </c>
      <c r="F7" s="13">
        <v>10</v>
      </c>
      <c r="G7" s="16">
        <v>8</v>
      </c>
      <c r="H7" s="15">
        <v>3</v>
      </c>
      <c r="I7" s="16">
        <v>10</v>
      </c>
      <c r="J7" s="13">
        <v>37.5</v>
      </c>
      <c r="K7" s="16">
        <v>28</v>
      </c>
      <c r="L7" s="15" t="s">
        <v>21</v>
      </c>
      <c r="M7" s="16">
        <v>54</v>
      </c>
      <c r="N7" s="13" t="s">
        <v>21</v>
      </c>
      <c r="O7" s="14">
        <v>56</v>
      </c>
      <c r="P7" s="19">
        <v>5</v>
      </c>
      <c r="Q7" s="14">
        <v>93</v>
      </c>
      <c r="R7" s="18">
        <v>8.93</v>
      </c>
    </row>
    <row r="8" spans="2:18" x14ac:dyDescent="0.25">
      <c r="B8" s="17" t="s">
        <v>10</v>
      </c>
      <c r="C8" s="16">
        <v>20</v>
      </c>
      <c r="D8" s="15">
        <v>3</v>
      </c>
      <c r="E8" s="16">
        <v>26</v>
      </c>
      <c r="F8" s="13">
        <v>15</v>
      </c>
      <c r="G8" s="16">
        <v>16</v>
      </c>
      <c r="H8" s="15" t="s">
        <v>21</v>
      </c>
      <c r="I8" s="16">
        <v>28</v>
      </c>
      <c r="J8" s="13" t="s">
        <v>21</v>
      </c>
      <c r="K8" s="16">
        <v>50</v>
      </c>
      <c r="L8" s="15">
        <v>1</v>
      </c>
      <c r="M8" s="16">
        <v>79</v>
      </c>
      <c r="N8" s="13">
        <v>2</v>
      </c>
      <c r="O8" s="14">
        <v>86</v>
      </c>
      <c r="P8" s="19">
        <v>4</v>
      </c>
      <c r="Q8" s="14">
        <v>133</v>
      </c>
      <c r="R8" s="18">
        <v>4.6500000000000004</v>
      </c>
    </row>
    <row r="9" spans="2:18" x14ac:dyDescent="0.25">
      <c r="B9" s="17" t="s">
        <v>9</v>
      </c>
      <c r="C9" s="16">
        <v>16</v>
      </c>
      <c r="D9" s="15">
        <v>1</v>
      </c>
      <c r="E9" s="16">
        <v>25</v>
      </c>
      <c r="F9" s="13">
        <v>6.25</v>
      </c>
      <c r="G9" s="16">
        <v>20</v>
      </c>
      <c r="H9" s="15" t="s">
        <v>21</v>
      </c>
      <c r="I9" s="16">
        <v>32</v>
      </c>
      <c r="J9" s="13" t="s">
        <v>21</v>
      </c>
      <c r="K9" s="16">
        <v>31</v>
      </c>
      <c r="L9" s="15">
        <v>4</v>
      </c>
      <c r="M9" s="16">
        <v>51</v>
      </c>
      <c r="N9" s="13">
        <v>12.9</v>
      </c>
      <c r="O9" s="14">
        <v>67</v>
      </c>
      <c r="P9" s="19">
        <v>5</v>
      </c>
      <c r="Q9" s="14">
        <v>108</v>
      </c>
      <c r="R9" s="18">
        <v>7.46</v>
      </c>
    </row>
    <row r="10" spans="2:18" x14ac:dyDescent="0.25">
      <c r="B10" s="17" t="s">
        <v>8</v>
      </c>
      <c r="C10" s="16">
        <v>22</v>
      </c>
      <c r="D10" s="15">
        <v>3</v>
      </c>
      <c r="E10" s="16">
        <v>38</v>
      </c>
      <c r="F10" s="13">
        <v>13.64</v>
      </c>
      <c r="G10" s="16">
        <v>28</v>
      </c>
      <c r="H10" s="15">
        <v>4</v>
      </c>
      <c r="I10" s="16">
        <v>42</v>
      </c>
      <c r="J10" s="13">
        <v>14.29</v>
      </c>
      <c r="K10" s="16">
        <v>56</v>
      </c>
      <c r="L10" s="15">
        <v>3</v>
      </c>
      <c r="M10" s="16">
        <v>87</v>
      </c>
      <c r="N10" s="13">
        <v>5.36</v>
      </c>
      <c r="O10" s="14">
        <v>106</v>
      </c>
      <c r="P10" s="19">
        <v>10</v>
      </c>
      <c r="Q10" s="14">
        <v>167</v>
      </c>
      <c r="R10" s="18">
        <v>9.43</v>
      </c>
    </row>
    <row r="11" spans="2:18" x14ac:dyDescent="0.25">
      <c r="B11" s="17" t="s">
        <v>7</v>
      </c>
      <c r="C11" s="16">
        <v>25</v>
      </c>
      <c r="D11" s="15">
        <v>1</v>
      </c>
      <c r="E11" s="16">
        <v>41</v>
      </c>
      <c r="F11" s="13">
        <v>4</v>
      </c>
      <c r="G11" s="16">
        <v>23</v>
      </c>
      <c r="H11" s="15" t="s">
        <v>21</v>
      </c>
      <c r="I11" s="16">
        <v>53</v>
      </c>
      <c r="J11" s="13" t="s">
        <v>21</v>
      </c>
      <c r="K11" s="16">
        <v>95</v>
      </c>
      <c r="L11" s="15">
        <v>6</v>
      </c>
      <c r="M11" s="16">
        <v>153</v>
      </c>
      <c r="N11" s="13">
        <v>6.32</v>
      </c>
      <c r="O11" s="14">
        <v>143</v>
      </c>
      <c r="P11" s="19">
        <v>7</v>
      </c>
      <c r="Q11" s="14">
        <v>247</v>
      </c>
      <c r="R11" s="18">
        <v>4.9000000000000004</v>
      </c>
    </row>
    <row r="12" spans="2:18" x14ac:dyDescent="0.25">
      <c r="B12" s="17" t="s">
        <v>6</v>
      </c>
      <c r="C12" s="16">
        <v>3</v>
      </c>
      <c r="D12" s="15" t="s">
        <v>21</v>
      </c>
      <c r="E12" s="16">
        <v>4</v>
      </c>
      <c r="F12" s="13" t="s">
        <v>21</v>
      </c>
      <c r="G12" s="16">
        <v>15</v>
      </c>
      <c r="H12" s="15" t="s">
        <v>21</v>
      </c>
      <c r="I12" s="16">
        <v>23</v>
      </c>
      <c r="J12" s="13" t="s">
        <v>21</v>
      </c>
      <c r="K12" s="16">
        <v>31</v>
      </c>
      <c r="L12" s="15">
        <v>3</v>
      </c>
      <c r="M12" s="16">
        <v>44</v>
      </c>
      <c r="N12" s="13">
        <v>9.68</v>
      </c>
      <c r="O12" s="14">
        <v>49</v>
      </c>
      <c r="P12" s="19">
        <v>3</v>
      </c>
      <c r="Q12" s="14">
        <v>71</v>
      </c>
      <c r="R12" s="18">
        <v>6.12</v>
      </c>
    </row>
    <row r="13" spans="2:18" x14ac:dyDescent="0.25">
      <c r="B13" s="17" t="s">
        <v>5</v>
      </c>
      <c r="C13" s="16">
        <v>16</v>
      </c>
      <c r="D13" s="15">
        <v>3</v>
      </c>
      <c r="E13" s="16">
        <v>26</v>
      </c>
      <c r="F13" s="13">
        <v>18.75</v>
      </c>
      <c r="G13" s="16">
        <v>17</v>
      </c>
      <c r="H13" s="15">
        <v>1</v>
      </c>
      <c r="I13" s="16">
        <v>41</v>
      </c>
      <c r="J13" s="13">
        <v>5.88</v>
      </c>
      <c r="K13" s="16">
        <v>35</v>
      </c>
      <c r="L13" s="15">
        <v>4</v>
      </c>
      <c r="M13" s="16">
        <v>53</v>
      </c>
      <c r="N13" s="13">
        <v>11.43</v>
      </c>
      <c r="O13" s="14">
        <v>68</v>
      </c>
      <c r="P13" s="19">
        <v>8</v>
      </c>
      <c r="Q13" s="14">
        <v>120</v>
      </c>
      <c r="R13" s="18">
        <v>11.76</v>
      </c>
    </row>
    <row r="14" spans="2:18" x14ac:dyDescent="0.25">
      <c r="B14" s="17" t="s">
        <v>4</v>
      </c>
      <c r="C14" s="16">
        <v>9</v>
      </c>
      <c r="D14" s="15">
        <v>5</v>
      </c>
      <c r="E14" s="16">
        <v>14</v>
      </c>
      <c r="F14" s="13">
        <v>55.56</v>
      </c>
      <c r="G14" s="16">
        <v>12</v>
      </c>
      <c r="H14" s="15">
        <v>4</v>
      </c>
      <c r="I14" s="16">
        <v>23</v>
      </c>
      <c r="J14" s="13">
        <v>33.33</v>
      </c>
      <c r="K14" s="16">
        <v>44</v>
      </c>
      <c r="L14" s="15">
        <v>1</v>
      </c>
      <c r="M14" s="16">
        <v>67</v>
      </c>
      <c r="N14" s="13">
        <v>2.27</v>
      </c>
      <c r="O14" s="14">
        <v>65</v>
      </c>
      <c r="P14" s="19">
        <v>10</v>
      </c>
      <c r="Q14" s="14">
        <v>104</v>
      </c>
      <c r="R14" s="18">
        <v>15.38</v>
      </c>
    </row>
    <row r="15" spans="2:18" x14ac:dyDescent="0.25">
      <c r="B15" s="17" t="s">
        <v>3</v>
      </c>
      <c r="C15" s="16">
        <v>5</v>
      </c>
      <c r="D15" s="15" t="s">
        <v>21</v>
      </c>
      <c r="E15" s="16">
        <v>9</v>
      </c>
      <c r="F15" s="13" t="s">
        <v>21</v>
      </c>
      <c r="G15" s="16">
        <v>13</v>
      </c>
      <c r="H15" s="15" t="s">
        <v>21</v>
      </c>
      <c r="I15" s="16">
        <v>20</v>
      </c>
      <c r="J15" s="13" t="s">
        <v>21</v>
      </c>
      <c r="K15" s="16">
        <v>20</v>
      </c>
      <c r="L15" s="15">
        <v>1</v>
      </c>
      <c r="M15" s="16">
        <v>25</v>
      </c>
      <c r="N15" s="13">
        <v>5</v>
      </c>
      <c r="O15" s="14">
        <v>38</v>
      </c>
      <c r="P15" s="15">
        <v>1</v>
      </c>
      <c r="Q15" s="14">
        <v>54</v>
      </c>
      <c r="R15" s="13">
        <v>2.63</v>
      </c>
    </row>
    <row r="16" spans="2:18" x14ac:dyDescent="0.25">
      <c r="B16" s="12" t="s">
        <v>2</v>
      </c>
      <c r="C16" s="8">
        <v>136</v>
      </c>
      <c r="D16" s="11">
        <v>18</v>
      </c>
      <c r="E16" s="8">
        <v>212</v>
      </c>
      <c r="F16" s="9">
        <v>13.24</v>
      </c>
      <c r="G16" s="8">
        <v>152</v>
      </c>
      <c r="H16" s="10">
        <v>12</v>
      </c>
      <c r="I16" s="8">
        <v>272</v>
      </c>
      <c r="J16" s="9">
        <v>7.89</v>
      </c>
      <c r="K16" s="8">
        <v>390</v>
      </c>
      <c r="L16" s="8">
        <v>23</v>
      </c>
      <c r="M16" s="7">
        <v>613</v>
      </c>
      <c r="N16" s="6">
        <v>5.9</v>
      </c>
      <c r="O16" s="7">
        <v>678</v>
      </c>
      <c r="P16" s="8">
        <v>53</v>
      </c>
      <c r="Q16" s="7">
        <v>1097</v>
      </c>
      <c r="R16" s="6">
        <v>7.82</v>
      </c>
    </row>
    <row r="17" spans="2:18" x14ac:dyDescent="0.25">
      <c r="B17" s="5" t="s">
        <v>1</v>
      </c>
      <c r="C17" s="3"/>
      <c r="D17" s="3"/>
      <c r="E17" s="3"/>
      <c r="F17" s="4"/>
      <c r="G17" s="3"/>
      <c r="H17" s="3"/>
      <c r="I17" s="2"/>
      <c r="J17" s="1"/>
      <c r="K17" s="2"/>
      <c r="L17" s="2"/>
      <c r="M17" s="2"/>
      <c r="N17" s="1"/>
      <c r="O17" s="2"/>
      <c r="P17" s="2"/>
      <c r="Q17" s="2"/>
      <c r="R17" s="1"/>
    </row>
    <row r="18" spans="2:18" x14ac:dyDescent="0.25">
      <c r="B18" s="5" t="s">
        <v>0</v>
      </c>
      <c r="C18" s="3"/>
      <c r="D18" s="3"/>
      <c r="E18" s="3"/>
      <c r="F18" s="4"/>
      <c r="G18" s="3"/>
      <c r="H18" s="3"/>
      <c r="I18" s="2"/>
      <c r="J18" s="1"/>
      <c r="K18" s="2"/>
      <c r="L18" s="2"/>
      <c r="M18" s="2"/>
      <c r="N18" s="1"/>
      <c r="O18" s="2"/>
      <c r="P18" s="2"/>
      <c r="Q18" s="2"/>
      <c r="R18" s="1"/>
    </row>
  </sheetData>
  <mergeCells count="6">
    <mergeCell ref="B4:B6"/>
    <mergeCell ref="C4:R4"/>
    <mergeCell ref="C5:F5"/>
    <mergeCell ref="G5:J5"/>
    <mergeCell ref="K5:N5"/>
    <mergeCell ref="O5:R5"/>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M18"/>
  <sheetViews>
    <sheetView workbookViewId="0">
      <selection activeCell="B3" sqref="B3"/>
    </sheetView>
  </sheetViews>
  <sheetFormatPr defaultRowHeight="15" x14ac:dyDescent="0.25"/>
  <cols>
    <col min="1" max="1" width="4.28515625" customWidth="1"/>
    <col min="2" max="2" width="21.7109375" customWidth="1"/>
    <col min="3" max="3" width="7.140625" customWidth="1"/>
    <col min="4" max="4" width="4.28515625" customWidth="1"/>
    <col min="5" max="5" width="6.7109375" customWidth="1"/>
    <col min="6" max="6" width="4.42578125" customWidth="1"/>
    <col min="7" max="7" width="5.85546875" customWidth="1"/>
    <col min="8" max="8" width="4.28515625" customWidth="1"/>
    <col min="9" max="9" width="5.5703125" customWidth="1"/>
    <col min="10" max="10" width="4.42578125" customWidth="1"/>
    <col min="11" max="11" width="7.42578125" customWidth="1"/>
    <col min="12" max="12" width="6.5703125" customWidth="1"/>
    <col min="13" max="13" width="6.85546875" customWidth="1"/>
  </cols>
  <sheetData>
    <row r="1" spans="2:13" ht="16.5" customHeight="1" x14ac:dyDescent="0.25"/>
    <row r="3" spans="2:13" x14ac:dyDescent="0.25">
      <c r="B3" s="67" t="s">
        <v>336</v>
      </c>
    </row>
    <row r="4" spans="2:13" x14ac:dyDescent="0.25">
      <c r="B4" s="65" t="s">
        <v>41</v>
      </c>
    </row>
    <row r="5" spans="2:13" x14ac:dyDescent="0.25">
      <c r="B5" s="366" t="s">
        <v>38</v>
      </c>
      <c r="C5" s="367">
        <v>2019</v>
      </c>
      <c r="D5" s="367"/>
      <c r="E5" s="367"/>
      <c r="F5" s="367"/>
      <c r="G5" s="367"/>
      <c r="H5" s="367"/>
      <c r="I5" s="367"/>
      <c r="J5" s="367"/>
      <c r="K5" s="368" t="s">
        <v>39</v>
      </c>
      <c r="L5" s="368"/>
      <c r="M5" s="368"/>
    </row>
    <row r="6" spans="2:13" x14ac:dyDescent="0.25">
      <c r="B6" s="366"/>
      <c r="C6" s="367"/>
      <c r="D6" s="367"/>
      <c r="E6" s="367"/>
      <c r="F6" s="367"/>
      <c r="G6" s="367"/>
      <c r="H6" s="367"/>
      <c r="I6" s="367"/>
      <c r="J6" s="367"/>
      <c r="K6" s="369" t="s">
        <v>37</v>
      </c>
      <c r="L6" s="369"/>
      <c r="M6" s="369"/>
    </row>
    <row r="7" spans="2:13" ht="27" x14ac:dyDescent="0.25">
      <c r="B7" s="366"/>
      <c r="C7" s="64" t="s">
        <v>36</v>
      </c>
      <c r="D7" s="63" t="s">
        <v>35</v>
      </c>
      <c r="E7" s="64" t="s">
        <v>15</v>
      </c>
      <c r="F7" s="63" t="s">
        <v>35</v>
      </c>
      <c r="G7" s="64" t="s">
        <v>14</v>
      </c>
      <c r="H7" s="63" t="s">
        <v>35</v>
      </c>
      <c r="I7" s="64" t="s">
        <v>13</v>
      </c>
      <c r="J7" s="63" t="s">
        <v>35</v>
      </c>
      <c r="K7" s="62" t="s">
        <v>15</v>
      </c>
      <c r="L7" s="62" t="s">
        <v>14</v>
      </c>
      <c r="M7" s="62" t="s">
        <v>13</v>
      </c>
    </row>
    <row r="8" spans="2:13" x14ac:dyDescent="0.25">
      <c r="B8" s="50" t="s">
        <v>32</v>
      </c>
      <c r="C8" s="49">
        <v>20</v>
      </c>
      <c r="D8" s="48">
        <v>6.0975609756097562</v>
      </c>
      <c r="E8" s="53">
        <v>10001</v>
      </c>
      <c r="F8" s="13">
        <v>59.65</v>
      </c>
      <c r="G8" s="52">
        <v>154</v>
      </c>
      <c r="H8" s="48">
        <v>43.75</v>
      </c>
      <c r="I8" s="53">
        <v>12994</v>
      </c>
      <c r="J8" s="13">
        <v>58.03</v>
      </c>
      <c r="K8" s="46">
        <v>-52</v>
      </c>
      <c r="L8" s="60">
        <v>14</v>
      </c>
      <c r="M8" s="46">
        <v>-213</v>
      </c>
    </row>
    <row r="9" spans="2:13" x14ac:dyDescent="0.25">
      <c r="B9" s="50" t="s">
        <v>31</v>
      </c>
      <c r="C9" s="49">
        <v>12</v>
      </c>
      <c r="D9" s="48">
        <v>3.6585365853658534</v>
      </c>
      <c r="E9" s="53">
        <v>517</v>
      </c>
      <c r="F9" s="13">
        <v>3.08</v>
      </c>
      <c r="G9" s="52">
        <v>11</v>
      </c>
      <c r="H9" s="48">
        <v>3.13</v>
      </c>
      <c r="I9" s="53">
        <v>754</v>
      </c>
      <c r="J9" s="13">
        <v>3.37</v>
      </c>
      <c r="K9" s="46">
        <v>31</v>
      </c>
      <c r="L9" s="47">
        <v>-5</v>
      </c>
      <c r="M9" s="59">
        <v>53</v>
      </c>
    </row>
    <row r="10" spans="2:13" x14ac:dyDescent="0.25">
      <c r="B10" s="50" t="s">
        <v>30</v>
      </c>
      <c r="C10" s="49">
        <v>164</v>
      </c>
      <c r="D10" s="48">
        <v>50</v>
      </c>
      <c r="E10" s="53">
        <v>4991</v>
      </c>
      <c r="F10" s="13">
        <v>29.77</v>
      </c>
      <c r="G10" s="52">
        <v>145</v>
      </c>
      <c r="H10" s="48">
        <v>41.19</v>
      </c>
      <c r="I10" s="53">
        <v>6918</v>
      </c>
      <c r="J10" s="13">
        <v>30.89</v>
      </c>
      <c r="K10" s="46">
        <v>77</v>
      </c>
      <c r="L10" s="47">
        <v>24</v>
      </c>
      <c r="M10" s="46">
        <v>45</v>
      </c>
    </row>
    <row r="11" spans="2:13" x14ac:dyDescent="0.25">
      <c r="B11" s="58" t="s">
        <v>29</v>
      </c>
      <c r="C11" s="39">
        <v>196</v>
      </c>
      <c r="D11" s="38">
        <v>59.756097560975604</v>
      </c>
      <c r="E11" s="56">
        <v>15509</v>
      </c>
      <c r="F11" s="36">
        <v>92.5</v>
      </c>
      <c r="G11" s="57">
        <v>310</v>
      </c>
      <c r="H11" s="38">
        <v>88.07</v>
      </c>
      <c r="I11" s="56">
        <v>20666</v>
      </c>
      <c r="J11" s="36">
        <v>92.29</v>
      </c>
      <c r="K11" s="34">
        <v>56</v>
      </c>
      <c r="L11" s="55">
        <v>33</v>
      </c>
      <c r="M11" s="34">
        <v>-115</v>
      </c>
    </row>
    <row r="12" spans="2:13" x14ac:dyDescent="0.25">
      <c r="B12" s="50" t="s">
        <v>28</v>
      </c>
      <c r="C12" s="49">
        <v>78</v>
      </c>
      <c r="D12" s="48">
        <v>23.780487804878049</v>
      </c>
      <c r="E12" s="51">
        <v>930</v>
      </c>
      <c r="F12" s="13">
        <v>5.55</v>
      </c>
      <c r="G12" s="52">
        <v>26</v>
      </c>
      <c r="H12" s="48">
        <v>7.39</v>
      </c>
      <c r="I12" s="53">
        <v>1286</v>
      </c>
      <c r="J12" s="13">
        <v>5.74</v>
      </c>
      <c r="K12" s="46">
        <v>74</v>
      </c>
      <c r="L12" s="47">
        <v>-4</v>
      </c>
      <c r="M12" s="46">
        <v>56</v>
      </c>
    </row>
    <row r="13" spans="2:13" x14ac:dyDescent="0.25">
      <c r="B13" s="50" t="s">
        <v>27</v>
      </c>
      <c r="C13" s="49">
        <v>50</v>
      </c>
      <c r="D13" s="48">
        <v>15.24390243902439</v>
      </c>
      <c r="E13" s="51">
        <v>326</v>
      </c>
      <c r="F13" s="13">
        <v>1.94</v>
      </c>
      <c r="G13" s="52">
        <v>16</v>
      </c>
      <c r="H13" s="48">
        <v>4.55</v>
      </c>
      <c r="I13" s="51">
        <v>437</v>
      </c>
      <c r="J13" s="13">
        <v>1.95</v>
      </c>
      <c r="K13" s="46">
        <v>39</v>
      </c>
      <c r="L13" s="47">
        <v>7</v>
      </c>
      <c r="M13" s="46">
        <v>48</v>
      </c>
    </row>
    <row r="14" spans="2:13" x14ac:dyDescent="0.25">
      <c r="B14" s="50" t="s">
        <v>26</v>
      </c>
      <c r="C14" s="49">
        <v>4</v>
      </c>
      <c r="D14" s="48">
        <v>1.2195121951219512</v>
      </c>
      <c r="E14" s="15">
        <v>2</v>
      </c>
      <c r="F14" s="13">
        <v>0.01</v>
      </c>
      <c r="G14" s="49">
        <v>0</v>
      </c>
      <c r="H14" s="48">
        <v>0</v>
      </c>
      <c r="I14" s="15">
        <v>3</v>
      </c>
      <c r="J14" s="13">
        <v>0.01</v>
      </c>
      <c r="K14" s="46">
        <v>1</v>
      </c>
      <c r="L14" s="47">
        <v>0</v>
      </c>
      <c r="M14" s="46">
        <v>1</v>
      </c>
    </row>
    <row r="15" spans="2:13" x14ac:dyDescent="0.25">
      <c r="B15" s="40" t="s">
        <v>25</v>
      </c>
      <c r="C15" s="39">
        <v>132</v>
      </c>
      <c r="D15" s="38">
        <v>40.243902439024396</v>
      </c>
      <c r="E15" s="37">
        <v>1258</v>
      </c>
      <c r="F15" s="36">
        <v>7.5</v>
      </c>
      <c r="G15" s="39">
        <v>42</v>
      </c>
      <c r="H15" s="38">
        <v>11.93</v>
      </c>
      <c r="I15" s="37">
        <v>1726</v>
      </c>
      <c r="J15" s="36">
        <v>7.71</v>
      </c>
      <c r="K15" s="34">
        <v>114</v>
      </c>
      <c r="L15" s="35">
        <v>3</v>
      </c>
      <c r="M15" s="34">
        <v>105</v>
      </c>
    </row>
    <row r="16" spans="2:13" ht="15.75" thickBot="1" x14ac:dyDescent="0.3">
      <c r="B16" s="25" t="s">
        <v>24</v>
      </c>
      <c r="C16" s="28">
        <v>328</v>
      </c>
      <c r="D16" s="26">
        <v>100</v>
      </c>
      <c r="E16" s="27">
        <v>16767</v>
      </c>
      <c r="F16" s="26">
        <v>100</v>
      </c>
      <c r="G16" s="27">
        <v>352</v>
      </c>
      <c r="H16" s="26">
        <v>100</v>
      </c>
      <c r="I16" s="27">
        <v>22392</v>
      </c>
      <c r="J16" s="26">
        <v>100</v>
      </c>
      <c r="K16" s="26">
        <v>170</v>
      </c>
      <c r="L16" s="26">
        <v>36</v>
      </c>
      <c r="M16" s="26">
        <v>-10</v>
      </c>
    </row>
    <row r="17" ht="16.5" customHeight="1" x14ac:dyDescent="0.25"/>
    <row r="18" ht="16.5" customHeight="1" x14ac:dyDescent="0.25"/>
  </sheetData>
  <mergeCells count="4">
    <mergeCell ref="B5:B7"/>
    <mergeCell ref="C5:J6"/>
    <mergeCell ref="K5:M5"/>
    <mergeCell ref="K6:M6"/>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8"/>
  <sheetViews>
    <sheetView workbookViewId="0">
      <selection activeCell="B3" sqref="B3"/>
    </sheetView>
  </sheetViews>
  <sheetFormatPr defaultRowHeight="15" x14ac:dyDescent="0.25"/>
  <cols>
    <col min="2" max="2" width="24.85546875" customWidth="1"/>
  </cols>
  <sheetData>
    <row r="1" spans="2:9" ht="16.5" x14ac:dyDescent="0.3">
      <c r="B1" s="370"/>
      <c r="C1" s="371"/>
      <c r="D1" s="371"/>
      <c r="E1" s="371"/>
      <c r="F1" s="371"/>
      <c r="G1" s="371"/>
      <c r="H1" s="371"/>
      <c r="I1" s="371"/>
    </row>
    <row r="3" spans="2:9" x14ac:dyDescent="0.25">
      <c r="B3" s="66" t="s">
        <v>337</v>
      </c>
      <c r="C3" s="66"/>
      <c r="D3" s="66"/>
      <c r="E3" s="66"/>
      <c r="F3" s="66"/>
    </row>
    <row r="4" spans="2:9" ht="15.75" thickBot="1" x14ac:dyDescent="0.3">
      <c r="B4" s="304" t="s">
        <v>40</v>
      </c>
      <c r="C4" s="304"/>
      <c r="D4" s="304"/>
      <c r="E4" s="304"/>
      <c r="F4" s="304"/>
    </row>
    <row r="5" spans="2:9" ht="15" customHeight="1" x14ac:dyDescent="0.25">
      <c r="B5" s="372" t="s">
        <v>38</v>
      </c>
      <c r="C5" s="375">
        <v>2019</v>
      </c>
      <c r="D5" s="375"/>
      <c r="E5" s="377">
        <v>2018</v>
      </c>
      <c r="F5" s="377"/>
    </row>
    <row r="6" spans="2:9" ht="15.75" thickBot="1" x14ac:dyDescent="0.3">
      <c r="B6" s="373"/>
      <c r="C6" s="376"/>
      <c r="D6" s="376"/>
      <c r="E6" s="378"/>
      <c r="F6" s="378"/>
    </row>
    <row r="7" spans="2:9" ht="27.75" thickBot="1" x14ac:dyDescent="0.3">
      <c r="B7" s="374"/>
      <c r="C7" s="61" t="s">
        <v>34</v>
      </c>
      <c r="D7" s="61" t="s">
        <v>33</v>
      </c>
      <c r="E7" s="61" t="s">
        <v>34</v>
      </c>
      <c r="F7" s="61" t="s">
        <v>33</v>
      </c>
    </row>
    <row r="8" spans="2:9" ht="15.75" thickBot="1" x14ac:dyDescent="0.3">
      <c r="B8" s="45" t="s">
        <v>32</v>
      </c>
      <c r="C8" s="44">
        <v>1.5398460153984601</v>
      </c>
      <c r="D8" s="43">
        <v>1.1712808031639792</v>
      </c>
      <c r="E8" s="42">
        <v>1.3926191186710435</v>
      </c>
      <c r="F8" s="41">
        <v>1.0489248520266727</v>
      </c>
    </row>
    <row r="9" spans="2:9" ht="15.75" thickBot="1" x14ac:dyDescent="0.3">
      <c r="B9" s="45" t="s">
        <v>31</v>
      </c>
      <c r="C9" s="44">
        <v>2.1276595744680851</v>
      </c>
      <c r="D9" s="43">
        <v>1.4379084967320261</v>
      </c>
      <c r="E9" s="42">
        <v>3.2921810699588478</v>
      </c>
      <c r="F9" s="41">
        <v>2.2315202231520224</v>
      </c>
    </row>
    <row r="10" spans="2:9" ht="15.75" thickBot="1" x14ac:dyDescent="0.3">
      <c r="B10" s="45" t="s">
        <v>30</v>
      </c>
      <c r="C10" s="44">
        <v>2.9052294129432981</v>
      </c>
      <c r="D10" s="43">
        <v>2.0529520033979893</v>
      </c>
      <c r="E10" s="42">
        <v>2.4623524623524626</v>
      </c>
      <c r="F10" s="41">
        <v>1.7300543322848156</v>
      </c>
    </row>
    <row r="11" spans="2:9" ht="15.75" thickBot="1" x14ac:dyDescent="0.3">
      <c r="B11" s="54" t="s">
        <v>29</v>
      </c>
      <c r="C11" s="32">
        <v>1.9988393835837257</v>
      </c>
      <c r="D11" s="31">
        <v>1.4778794813119756</v>
      </c>
      <c r="E11" s="30">
        <v>1.7925321943959103</v>
      </c>
      <c r="F11" s="29">
        <v>1.3154145692848322</v>
      </c>
    </row>
    <row r="12" spans="2:9" ht="15.75" thickBot="1" x14ac:dyDescent="0.3">
      <c r="B12" s="45" t="s">
        <v>28</v>
      </c>
      <c r="C12" s="44">
        <v>2.795698924731183</v>
      </c>
      <c r="D12" s="43">
        <v>1.9817073170731707</v>
      </c>
      <c r="E12" s="42">
        <v>3.5046728971962615</v>
      </c>
      <c r="F12" s="41">
        <v>2.3809523809523809</v>
      </c>
    </row>
    <row r="13" spans="2:9" ht="15.75" thickBot="1" x14ac:dyDescent="0.3">
      <c r="B13" s="45" t="s">
        <v>27</v>
      </c>
      <c r="C13" s="44">
        <v>4.9079754601226995</v>
      </c>
      <c r="D13" s="43">
        <v>3.5320088300220749</v>
      </c>
      <c r="E13" s="42">
        <v>3.1358885017421603</v>
      </c>
      <c r="F13" s="41">
        <v>2.2613065326633168</v>
      </c>
    </row>
    <row r="14" spans="2:9" ht="15.75" thickBot="1" x14ac:dyDescent="0.3">
      <c r="B14" s="45" t="s">
        <v>26</v>
      </c>
      <c r="C14" s="44">
        <v>0</v>
      </c>
      <c r="D14" s="43">
        <v>0</v>
      </c>
      <c r="E14" s="42">
        <v>0</v>
      </c>
      <c r="F14" s="41">
        <v>0</v>
      </c>
    </row>
    <row r="15" spans="2:9" ht="15.75" thickBot="1" x14ac:dyDescent="0.3">
      <c r="B15" s="33" t="s">
        <v>25</v>
      </c>
      <c r="C15" s="32">
        <v>3.3386327503974562</v>
      </c>
      <c r="D15" s="31">
        <v>2.3755656108597285</v>
      </c>
      <c r="E15" s="30">
        <v>3.4090909090909087</v>
      </c>
      <c r="F15" s="29">
        <v>2.3493975903614457</v>
      </c>
    </row>
    <row r="16" spans="2:9" ht="15.75" thickBot="1" x14ac:dyDescent="0.3">
      <c r="B16" s="25" t="s">
        <v>24</v>
      </c>
      <c r="C16" s="24">
        <v>2.0993618417128888</v>
      </c>
      <c r="D16" s="24">
        <v>1.5476609215617305</v>
      </c>
      <c r="E16" s="24">
        <v>1.903958546725312</v>
      </c>
      <c r="F16" s="24">
        <v>1.3909675147460163</v>
      </c>
    </row>
    <row r="17" spans="2:9" ht="16.5" x14ac:dyDescent="0.3">
      <c r="B17" s="370" t="s">
        <v>23</v>
      </c>
      <c r="C17" s="371"/>
      <c r="D17" s="371"/>
      <c r="E17" s="371"/>
      <c r="F17" s="371"/>
      <c r="G17" s="371"/>
      <c r="H17" s="371"/>
      <c r="I17" s="371"/>
    </row>
    <row r="18" spans="2:9" ht="16.5" x14ac:dyDescent="0.3">
      <c r="B18" s="370" t="s">
        <v>22</v>
      </c>
      <c r="C18" s="371"/>
      <c r="D18" s="371"/>
      <c r="E18" s="371"/>
      <c r="F18" s="371"/>
      <c r="G18" s="371"/>
      <c r="H18" s="371"/>
      <c r="I18" s="371"/>
    </row>
  </sheetData>
  <mergeCells count="7">
    <mergeCell ref="B17:I17"/>
    <mergeCell ref="B18:I18"/>
    <mergeCell ref="B1:I1"/>
    <mergeCell ref="B4:F4"/>
    <mergeCell ref="B5:B7"/>
    <mergeCell ref="C5:D6"/>
    <mergeCell ref="E5:F6"/>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23"/>
  <sheetViews>
    <sheetView topLeftCell="A2" workbookViewId="0">
      <selection activeCell="B2" sqref="B2"/>
    </sheetView>
  </sheetViews>
  <sheetFormatPr defaultRowHeight="15" x14ac:dyDescent="0.25"/>
  <cols>
    <col min="2" max="2" width="18.5703125" customWidth="1"/>
  </cols>
  <sheetData>
    <row r="2" spans="2:9" x14ac:dyDescent="0.25">
      <c r="B2" s="23" t="s">
        <v>338</v>
      </c>
      <c r="C2" s="2"/>
      <c r="D2" s="2"/>
      <c r="E2" s="2"/>
      <c r="F2" s="179"/>
      <c r="G2" s="179"/>
      <c r="H2" s="179"/>
      <c r="I2" s="2"/>
    </row>
    <row r="3" spans="2:9" x14ac:dyDescent="0.25">
      <c r="B3" s="184" t="s">
        <v>309</v>
      </c>
      <c r="C3" s="2"/>
      <c r="D3" s="2"/>
      <c r="E3" s="2"/>
      <c r="F3" s="179"/>
      <c r="G3" s="179"/>
      <c r="H3" s="179"/>
      <c r="I3" s="2"/>
    </row>
    <row r="4" spans="2:9" x14ac:dyDescent="0.25">
      <c r="B4" s="379" t="s">
        <v>284</v>
      </c>
      <c r="C4" s="380" t="s">
        <v>82</v>
      </c>
      <c r="D4" s="380" t="s">
        <v>14</v>
      </c>
      <c r="E4" s="380" t="s">
        <v>13</v>
      </c>
      <c r="F4" s="381" t="s">
        <v>285</v>
      </c>
      <c r="G4" s="381"/>
      <c r="H4" s="381"/>
      <c r="I4" s="382" t="s">
        <v>46</v>
      </c>
    </row>
    <row r="5" spans="2:9" x14ac:dyDescent="0.25">
      <c r="B5" s="379"/>
      <c r="C5" s="51" t="s">
        <v>15</v>
      </c>
      <c r="D5" s="51" t="s">
        <v>14</v>
      </c>
      <c r="E5" s="51" t="s">
        <v>13</v>
      </c>
      <c r="F5" s="51" t="s">
        <v>15</v>
      </c>
      <c r="G5" s="51" t="s">
        <v>14</v>
      </c>
      <c r="H5" s="51" t="s">
        <v>13</v>
      </c>
      <c r="I5" s="382"/>
    </row>
    <row r="6" spans="2:9" x14ac:dyDescent="0.25">
      <c r="B6" s="227" t="s">
        <v>286</v>
      </c>
      <c r="C6" s="174">
        <v>1037</v>
      </c>
      <c r="D6" s="175">
        <v>56</v>
      </c>
      <c r="E6" s="174">
        <v>1722</v>
      </c>
      <c r="F6" s="272">
        <v>6.18</v>
      </c>
      <c r="G6" s="172">
        <v>15.91</v>
      </c>
      <c r="H6" s="272">
        <v>7.69</v>
      </c>
      <c r="I6" s="172">
        <f t="shared" ref="I6:I20" si="0">D6/C6*100</f>
        <v>5.4001928640308581</v>
      </c>
    </row>
    <row r="7" spans="2:9" ht="28.5" customHeight="1" x14ac:dyDescent="0.25">
      <c r="B7" s="227" t="s">
        <v>287</v>
      </c>
      <c r="C7" s="174">
        <v>5445</v>
      </c>
      <c r="D7" s="175">
        <v>72</v>
      </c>
      <c r="E7" s="174">
        <v>7218</v>
      </c>
      <c r="F7" s="272">
        <v>32.47</v>
      </c>
      <c r="G7" s="172">
        <v>20.45</v>
      </c>
      <c r="H7" s="272">
        <v>32.229999999999997</v>
      </c>
      <c r="I7" s="172">
        <f t="shared" si="0"/>
        <v>1.3223140495867769</v>
      </c>
    </row>
    <row r="8" spans="2:9" x14ac:dyDescent="0.25">
      <c r="B8" s="227" t="s">
        <v>288</v>
      </c>
      <c r="C8" s="174">
        <v>1882</v>
      </c>
      <c r="D8" s="175">
        <v>28</v>
      </c>
      <c r="E8" s="174">
        <v>2358</v>
      </c>
      <c r="F8" s="272">
        <v>11.22</v>
      </c>
      <c r="G8" s="172">
        <v>7.95</v>
      </c>
      <c r="H8" s="272">
        <v>10.53</v>
      </c>
      <c r="I8" s="172">
        <f t="shared" si="0"/>
        <v>1.487778958554729</v>
      </c>
    </row>
    <row r="9" spans="2:9" x14ac:dyDescent="0.25">
      <c r="B9" s="227" t="s">
        <v>289</v>
      </c>
      <c r="C9" s="174">
        <v>3311</v>
      </c>
      <c r="D9" s="175">
        <v>40</v>
      </c>
      <c r="E9" s="174">
        <v>5213</v>
      </c>
      <c r="F9" s="272">
        <v>19.75</v>
      </c>
      <c r="G9" s="172">
        <v>11.36</v>
      </c>
      <c r="H9" s="272">
        <v>23.28</v>
      </c>
      <c r="I9" s="172">
        <f t="shared" si="0"/>
        <v>1.2080942313500453</v>
      </c>
    </row>
    <row r="10" spans="2:9" ht="42" customHeight="1" x14ac:dyDescent="0.25">
      <c r="B10" s="227" t="s">
        <v>290</v>
      </c>
      <c r="C10" s="174">
        <v>389</v>
      </c>
      <c r="D10" s="175">
        <v>9</v>
      </c>
      <c r="E10" s="174">
        <v>509</v>
      </c>
      <c r="F10" s="272">
        <v>2.3199999999999998</v>
      </c>
      <c r="G10" s="172">
        <v>2.56</v>
      </c>
      <c r="H10" s="272">
        <v>2.27</v>
      </c>
      <c r="I10" s="172">
        <f t="shared" si="0"/>
        <v>2.3136246786632388</v>
      </c>
    </row>
    <row r="11" spans="2:9" ht="31.5" customHeight="1" x14ac:dyDescent="0.25">
      <c r="B11" s="273" t="s">
        <v>291</v>
      </c>
      <c r="C11" s="274">
        <v>12064</v>
      </c>
      <c r="D11" s="275">
        <v>205</v>
      </c>
      <c r="E11" s="274">
        <v>17020</v>
      </c>
      <c r="F11" s="276">
        <v>71.95</v>
      </c>
      <c r="G11" s="277">
        <v>58.24</v>
      </c>
      <c r="H11" s="276">
        <v>76.010000000000005</v>
      </c>
      <c r="I11" s="277">
        <f t="shared" si="0"/>
        <v>1.6992705570291775</v>
      </c>
    </row>
    <row r="12" spans="2:9" x14ac:dyDescent="0.25">
      <c r="B12" s="227" t="s">
        <v>292</v>
      </c>
      <c r="C12" s="174">
        <v>1617</v>
      </c>
      <c r="D12" s="175">
        <v>56</v>
      </c>
      <c r="E12" s="174">
        <v>1745</v>
      </c>
      <c r="F12" s="272">
        <v>9.64</v>
      </c>
      <c r="G12" s="172">
        <v>15.91</v>
      </c>
      <c r="H12" s="272">
        <v>7.79</v>
      </c>
      <c r="I12" s="172">
        <f t="shared" si="0"/>
        <v>3.4632034632034632</v>
      </c>
    </row>
    <row r="13" spans="2:9" ht="28.5" customHeight="1" x14ac:dyDescent="0.25">
      <c r="B13" s="227" t="s">
        <v>293</v>
      </c>
      <c r="C13" s="174">
        <v>229</v>
      </c>
      <c r="D13" s="175">
        <v>0</v>
      </c>
      <c r="E13" s="174">
        <v>270</v>
      </c>
      <c r="F13" s="272">
        <v>1.37</v>
      </c>
      <c r="G13" s="172">
        <v>0</v>
      </c>
      <c r="H13" s="272">
        <v>1.21</v>
      </c>
      <c r="I13" s="172">
        <f t="shared" si="0"/>
        <v>0</v>
      </c>
    </row>
    <row r="14" spans="2:9" ht="24" customHeight="1" x14ac:dyDescent="0.25">
      <c r="B14" s="227" t="s">
        <v>294</v>
      </c>
      <c r="C14" s="174">
        <v>664</v>
      </c>
      <c r="D14" s="175">
        <v>19</v>
      </c>
      <c r="E14" s="174">
        <v>781</v>
      </c>
      <c r="F14" s="272">
        <v>3.96</v>
      </c>
      <c r="G14" s="172">
        <v>5.4</v>
      </c>
      <c r="H14" s="272">
        <v>3.49</v>
      </c>
      <c r="I14" s="172">
        <f t="shared" si="0"/>
        <v>2.8614457831325302</v>
      </c>
    </row>
    <row r="15" spans="2:9" x14ac:dyDescent="0.25">
      <c r="B15" s="227" t="s">
        <v>295</v>
      </c>
      <c r="C15" s="174">
        <v>2</v>
      </c>
      <c r="D15" s="175">
        <v>0</v>
      </c>
      <c r="E15" s="174">
        <v>3</v>
      </c>
      <c r="F15" s="272">
        <v>0.01</v>
      </c>
      <c r="G15" s="172">
        <v>0</v>
      </c>
      <c r="H15" s="272">
        <v>0.01</v>
      </c>
      <c r="I15" s="172">
        <f t="shared" si="0"/>
        <v>0</v>
      </c>
    </row>
    <row r="16" spans="2:9" x14ac:dyDescent="0.25">
      <c r="B16" s="227" t="s">
        <v>296</v>
      </c>
      <c r="C16" s="174">
        <v>1817</v>
      </c>
      <c r="D16" s="175">
        <v>65</v>
      </c>
      <c r="E16" s="174">
        <v>2177</v>
      </c>
      <c r="F16" s="272">
        <v>10.84</v>
      </c>
      <c r="G16" s="172">
        <v>18.47</v>
      </c>
      <c r="H16" s="272">
        <v>9.7200000000000006</v>
      </c>
      <c r="I16" s="172">
        <f t="shared" si="0"/>
        <v>3.5773252614199231</v>
      </c>
    </row>
    <row r="17" spans="2:9" x14ac:dyDescent="0.25">
      <c r="B17" s="227" t="s">
        <v>297</v>
      </c>
      <c r="C17" s="174">
        <v>71</v>
      </c>
      <c r="D17" s="175">
        <v>0</v>
      </c>
      <c r="E17" s="174">
        <v>90</v>
      </c>
      <c r="F17" s="272">
        <v>0.42</v>
      </c>
      <c r="G17" s="172">
        <v>0</v>
      </c>
      <c r="H17" s="272">
        <v>0.4</v>
      </c>
      <c r="I17" s="172">
        <f t="shared" si="0"/>
        <v>0</v>
      </c>
    </row>
    <row r="18" spans="2:9" x14ac:dyDescent="0.25">
      <c r="B18" s="227" t="s">
        <v>298</v>
      </c>
      <c r="C18" s="174">
        <v>303</v>
      </c>
      <c r="D18" s="175">
        <v>7</v>
      </c>
      <c r="E18" s="174">
        <v>306</v>
      </c>
      <c r="F18" s="272">
        <v>1.81</v>
      </c>
      <c r="G18" s="172">
        <v>1.99</v>
      </c>
      <c r="H18" s="272">
        <v>1.37</v>
      </c>
      <c r="I18" s="172">
        <f t="shared" si="0"/>
        <v>2.3102310231023102</v>
      </c>
    </row>
    <row r="19" spans="2:9" ht="38.25" customHeight="1" x14ac:dyDescent="0.25">
      <c r="B19" s="273" t="s">
        <v>299</v>
      </c>
      <c r="C19" s="274">
        <v>4703</v>
      </c>
      <c r="D19" s="275">
        <v>147</v>
      </c>
      <c r="E19" s="274">
        <v>5372</v>
      </c>
      <c r="F19" s="276">
        <v>28.05</v>
      </c>
      <c r="G19" s="277">
        <v>41.76</v>
      </c>
      <c r="H19" s="276">
        <v>23.99</v>
      </c>
      <c r="I19" s="277">
        <f t="shared" si="0"/>
        <v>3.1256644694875608</v>
      </c>
    </row>
    <row r="20" spans="2:9" ht="24" customHeight="1" x14ac:dyDescent="0.25">
      <c r="B20" s="278" t="s">
        <v>300</v>
      </c>
      <c r="C20" s="279">
        <v>16767</v>
      </c>
      <c r="D20" s="279">
        <v>352</v>
      </c>
      <c r="E20" s="279">
        <v>22392</v>
      </c>
      <c r="F20" s="279">
        <v>100</v>
      </c>
      <c r="G20" s="279">
        <v>100</v>
      </c>
      <c r="H20" s="279">
        <v>100</v>
      </c>
      <c r="I20" s="279">
        <f t="shared" si="0"/>
        <v>2.0993618417128888</v>
      </c>
    </row>
    <row r="21" spans="2:9" x14ac:dyDescent="0.25">
      <c r="B21" s="164"/>
      <c r="C21" s="2"/>
      <c r="D21" s="2"/>
      <c r="E21" s="2"/>
      <c r="F21" s="179"/>
      <c r="G21" s="179"/>
      <c r="H21" s="179"/>
      <c r="I21" s="2"/>
    </row>
    <row r="22" spans="2:9" x14ac:dyDescent="0.25">
      <c r="B22" s="280" t="s">
        <v>112</v>
      </c>
      <c r="C22" s="281"/>
      <c r="D22" s="281"/>
      <c r="E22" s="281"/>
      <c r="F22" s="281"/>
      <c r="G22" s="281"/>
      <c r="H22" s="281"/>
      <c r="I22" s="2"/>
    </row>
    <row r="23" spans="2:9" x14ac:dyDescent="0.25">
      <c r="B23" s="280" t="s">
        <v>111</v>
      </c>
      <c r="C23" s="281"/>
      <c r="D23" s="281"/>
      <c r="E23" s="281"/>
      <c r="F23" s="281"/>
      <c r="G23" s="281"/>
      <c r="H23" s="281"/>
      <c r="I23" s="2"/>
    </row>
  </sheetData>
  <mergeCells count="4">
    <mergeCell ref="B4:B5"/>
    <mergeCell ref="C4:E4"/>
    <mergeCell ref="F4:H4"/>
    <mergeCell ref="I4:I5"/>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G32"/>
  <sheetViews>
    <sheetView workbookViewId="0">
      <selection activeCell="A2" sqref="A2"/>
    </sheetView>
  </sheetViews>
  <sheetFormatPr defaultRowHeight="15" x14ac:dyDescent="0.25"/>
  <cols>
    <col min="1" max="1" width="71.7109375" customWidth="1"/>
    <col min="8" max="8" width="1.85546875" customWidth="1"/>
  </cols>
  <sheetData>
    <row r="2" spans="1:7" x14ac:dyDescent="0.25">
      <c r="A2" s="23" t="s">
        <v>312</v>
      </c>
    </row>
    <row r="3" spans="1:7" x14ac:dyDescent="0.25">
      <c r="A3" s="65" t="s">
        <v>86</v>
      </c>
    </row>
    <row r="4" spans="1:7" x14ac:dyDescent="0.25">
      <c r="A4" s="385" t="s">
        <v>85</v>
      </c>
      <c r="B4" s="324" t="s">
        <v>84</v>
      </c>
      <c r="C4" s="324"/>
      <c r="D4" s="386" t="s">
        <v>83</v>
      </c>
      <c r="E4" s="386"/>
      <c r="F4" s="324" t="s">
        <v>2</v>
      </c>
      <c r="G4" s="324"/>
    </row>
    <row r="5" spans="1:7" x14ac:dyDescent="0.25">
      <c r="A5" s="385"/>
      <c r="B5" s="109" t="s">
        <v>82</v>
      </c>
      <c r="C5" s="109" t="s">
        <v>35</v>
      </c>
      <c r="D5" s="109" t="s">
        <v>82</v>
      </c>
      <c r="E5" s="109" t="s">
        <v>35</v>
      </c>
      <c r="F5" s="109" t="s">
        <v>82</v>
      </c>
      <c r="G5" s="109" t="s">
        <v>35</v>
      </c>
    </row>
    <row r="6" spans="1:7" x14ac:dyDescent="0.25">
      <c r="A6" s="78" t="s">
        <v>81</v>
      </c>
      <c r="B6" s="108">
        <v>3022</v>
      </c>
      <c r="C6" s="79">
        <v>20.8</v>
      </c>
      <c r="D6" s="108">
        <v>1676</v>
      </c>
      <c r="E6" s="79">
        <v>27.8</v>
      </c>
      <c r="F6" s="108">
        <v>4698</v>
      </c>
      <c r="G6" s="79">
        <v>22.9</v>
      </c>
    </row>
    <row r="7" spans="1:7" x14ac:dyDescent="0.25">
      <c r="A7" s="78" t="s">
        <v>80</v>
      </c>
      <c r="B7" s="108">
        <v>2878</v>
      </c>
      <c r="C7" s="79">
        <v>19.899999999999999</v>
      </c>
      <c r="D7" s="108">
        <v>523</v>
      </c>
      <c r="E7" s="79">
        <v>8.6999999999999993</v>
      </c>
      <c r="F7" s="108">
        <v>3401</v>
      </c>
      <c r="G7" s="79">
        <v>16.600000000000001</v>
      </c>
    </row>
    <row r="8" spans="1:7" x14ac:dyDescent="0.25">
      <c r="A8" s="78" t="s">
        <v>79</v>
      </c>
      <c r="B8" s="108">
        <v>597</v>
      </c>
      <c r="C8" s="79">
        <v>4.0999999999999996</v>
      </c>
      <c r="D8" s="108">
        <v>185</v>
      </c>
      <c r="E8" s="79">
        <v>3.1</v>
      </c>
      <c r="F8" s="108">
        <v>782</v>
      </c>
      <c r="G8" s="79">
        <v>3.8</v>
      </c>
    </row>
    <row r="9" spans="1:7" x14ac:dyDescent="0.25">
      <c r="A9" s="78" t="s">
        <v>78</v>
      </c>
      <c r="B9" s="108">
        <v>660</v>
      </c>
      <c r="C9" s="79">
        <v>4.5999999999999996</v>
      </c>
      <c r="D9" s="108">
        <v>133</v>
      </c>
      <c r="E9" s="79">
        <v>2.2000000000000002</v>
      </c>
      <c r="F9" s="108">
        <v>793</v>
      </c>
      <c r="G9" s="79">
        <v>3.9</v>
      </c>
    </row>
    <row r="10" spans="1:7" x14ac:dyDescent="0.25">
      <c r="A10" s="78" t="s">
        <v>77</v>
      </c>
      <c r="B10" s="108">
        <v>1452</v>
      </c>
      <c r="C10" s="79">
        <v>10</v>
      </c>
      <c r="D10" s="108">
        <v>198</v>
      </c>
      <c r="E10" s="79">
        <v>3.3</v>
      </c>
      <c r="F10" s="108">
        <v>1650</v>
      </c>
      <c r="G10" s="79">
        <v>8</v>
      </c>
    </row>
    <row r="11" spans="1:7" x14ac:dyDescent="0.25">
      <c r="A11" s="78" t="s">
        <v>76</v>
      </c>
      <c r="B11" s="108">
        <v>169</v>
      </c>
      <c r="C11" s="79">
        <v>1.2</v>
      </c>
      <c r="D11" s="108">
        <v>7</v>
      </c>
      <c r="E11" s="79">
        <v>0.1</v>
      </c>
      <c r="F11" s="108">
        <v>176</v>
      </c>
      <c r="G11" s="79">
        <v>0.9</v>
      </c>
    </row>
    <row r="12" spans="1:7" x14ac:dyDescent="0.25">
      <c r="A12" s="78" t="s">
        <v>75</v>
      </c>
      <c r="B12" s="108">
        <v>1186</v>
      </c>
      <c r="C12" s="79">
        <v>8.1999999999999993</v>
      </c>
      <c r="D12" s="108">
        <v>677</v>
      </c>
      <c r="E12" s="79">
        <v>11.2</v>
      </c>
      <c r="F12" s="108">
        <v>1863</v>
      </c>
      <c r="G12" s="79">
        <v>9.1</v>
      </c>
    </row>
    <row r="13" spans="1:7" x14ac:dyDescent="0.25">
      <c r="A13" s="78" t="s">
        <v>74</v>
      </c>
      <c r="B13" s="108">
        <v>1159</v>
      </c>
      <c r="C13" s="79">
        <v>8</v>
      </c>
      <c r="D13" s="108">
        <v>662</v>
      </c>
      <c r="E13" s="79">
        <v>11</v>
      </c>
      <c r="F13" s="108">
        <v>1821</v>
      </c>
      <c r="G13" s="79">
        <v>8.9</v>
      </c>
    </row>
    <row r="14" spans="1:7" x14ac:dyDescent="0.25">
      <c r="A14" s="78" t="s">
        <v>73</v>
      </c>
      <c r="B14" s="108">
        <v>27</v>
      </c>
      <c r="C14" s="79">
        <v>0.2</v>
      </c>
      <c r="D14" s="108">
        <v>15</v>
      </c>
      <c r="E14" s="79">
        <v>0.2</v>
      </c>
      <c r="F14" s="108">
        <v>42</v>
      </c>
      <c r="G14" s="79">
        <v>0.2</v>
      </c>
    </row>
    <row r="15" spans="1:7" x14ac:dyDescent="0.25">
      <c r="A15" s="78" t="s">
        <v>72</v>
      </c>
      <c r="B15" s="108">
        <v>1083</v>
      </c>
      <c r="C15" s="79">
        <v>7.5</v>
      </c>
      <c r="D15" s="108">
        <v>715</v>
      </c>
      <c r="E15" s="79">
        <v>11.9</v>
      </c>
      <c r="F15" s="108">
        <v>1798</v>
      </c>
      <c r="G15" s="79">
        <v>8.8000000000000007</v>
      </c>
    </row>
    <row r="16" spans="1:7" x14ac:dyDescent="0.25">
      <c r="A16" s="78" t="s">
        <v>71</v>
      </c>
      <c r="B16" s="108">
        <v>1243</v>
      </c>
      <c r="C16" s="79">
        <v>8.6</v>
      </c>
      <c r="D16" s="108">
        <v>305</v>
      </c>
      <c r="E16" s="79">
        <v>5.0999999999999996</v>
      </c>
      <c r="F16" s="108">
        <v>1548</v>
      </c>
      <c r="G16" s="79">
        <v>7.5</v>
      </c>
    </row>
    <row r="17" spans="1:7" x14ac:dyDescent="0.25">
      <c r="A17" s="78" t="s">
        <v>70</v>
      </c>
      <c r="B17" s="108">
        <v>493</v>
      </c>
      <c r="C17" s="79">
        <v>3.4</v>
      </c>
      <c r="D17" s="108">
        <v>85</v>
      </c>
      <c r="E17" s="79">
        <v>1.4</v>
      </c>
      <c r="F17" s="108">
        <v>578</v>
      </c>
      <c r="G17" s="79">
        <v>2.8</v>
      </c>
    </row>
    <row r="18" spans="1:7" x14ac:dyDescent="0.25">
      <c r="A18" s="78" t="s">
        <v>69</v>
      </c>
      <c r="B18" s="108">
        <v>345</v>
      </c>
      <c r="C18" s="79">
        <v>2.4</v>
      </c>
      <c r="D18" s="108">
        <v>172</v>
      </c>
      <c r="E18" s="79">
        <v>2.9</v>
      </c>
      <c r="F18" s="108">
        <v>517</v>
      </c>
      <c r="G18" s="79">
        <v>2.5</v>
      </c>
    </row>
    <row r="19" spans="1:7" x14ac:dyDescent="0.25">
      <c r="A19" s="78" t="s">
        <v>68</v>
      </c>
      <c r="B19" s="108">
        <v>253</v>
      </c>
      <c r="C19" s="79">
        <v>1.7</v>
      </c>
      <c r="D19" s="108">
        <v>141</v>
      </c>
      <c r="E19" s="79">
        <v>2.2999999999999998</v>
      </c>
      <c r="F19" s="108">
        <v>394</v>
      </c>
      <c r="G19" s="79">
        <v>1.9</v>
      </c>
    </row>
    <row r="20" spans="1:7" x14ac:dyDescent="0.25">
      <c r="A20" s="78" t="s">
        <v>67</v>
      </c>
      <c r="B20" s="108">
        <v>739</v>
      </c>
      <c r="C20" s="79">
        <v>5.0999999999999996</v>
      </c>
      <c r="D20" s="108">
        <v>12</v>
      </c>
      <c r="E20" s="79">
        <v>0.2</v>
      </c>
      <c r="F20" s="108">
        <v>751</v>
      </c>
      <c r="G20" s="79">
        <v>3.7</v>
      </c>
    </row>
    <row r="21" spans="1:7" x14ac:dyDescent="0.25">
      <c r="A21" s="78" t="s">
        <v>66</v>
      </c>
      <c r="B21" s="108">
        <v>217</v>
      </c>
      <c r="C21" s="79">
        <v>1.5</v>
      </c>
      <c r="D21" s="108">
        <v>203</v>
      </c>
      <c r="E21" s="79">
        <v>3.4</v>
      </c>
      <c r="F21" s="108">
        <v>420</v>
      </c>
      <c r="G21" s="79">
        <v>2</v>
      </c>
    </row>
    <row r="22" spans="1:7" x14ac:dyDescent="0.25">
      <c r="A22" s="78" t="s">
        <v>65</v>
      </c>
      <c r="B22" s="108">
        <v>135</v>
      </c>
      <c r="C22" s="79">
        <v>0.9</v>
      </c>
      <c r="D22" s="108">
        <v>24</v>
      </c>
      <c r="E22" s="79">
        <v>0.4</v>
      </c>
      <c r="F22" s="108">
        <v>159</v>
      </c>
      <c r="G22" s="79">
        <v>0.8</v>
      </c>
    </row>
    <row r="23" spans="1:7" x14ac:dyDescent="0.25">
      <c r="A23" s="78" t="s">
        <v>64</v>
      </c>
      <c r="B23" s="108">
        <v>146</v>
      </c>
      <c r="C23" s="79">
        <v>1</v>
      </c>
      <c r="D23" s="108">
        <v>114</v>
      </c>
      <c r="E23" s="79">
        <v>1.9</v>
      </c>
      <c r="F23" s="108">
        <v>260</v>
      </c>
      <c r="G23" s="79">
        <v>1.3</v>
      </c>
    </row>
    <row r="24" spans="1:7" x14ac:dyDescent="0.25">
      <c r="A24" s="78" t="s">
        <v>63</v>
      </c>
      <c r="B24" s="108">
        <v>36</v>
      </c>
      <c r="C24" s="79">
        <v>0.2</v>
      </c>
      <c r="D24" s="108">
        <v>84</v>
      </c>
      <c r="E24" s="79">
        <v>1.4</v>
      </c>
      <c r="F24" s="108">
        <v>120</v>
      </c>
      <c r="G24" s="79">
        <v>0.6</v>
      </c>
    </row>
    <row r="25" spans="1:7" x14ac:dyDescent="0.25">
      <c r="A25" s="78" t="s">
        <v>62</v>
      </c>
      <c r="B25" s="108">
        <v>890</v>
      </c>
      <c r="C25" s="79">
        <v>6.1</v>
      </c>
      <c r="D25" s="108">
        <v>488</v>
      </c>
      <c r="E25" s="79">
        <v>8.1</v>
      </c>
      <c r="F25" s="108">
        <v>1378</v>
      </c>
      <c r="G25" s="79">
        <v>6.7</v>
      </c>
    </row>
    <row r="26" spans="1:7" x14ac:dyDescent="0.25">
      <c r="A26" s="78" t="s">
        <v>61</v>
      </c>
      <c r="B26" s="108">
        <v>571</v>
      </c>
      <c r="C26" s="79">
        <v>3.9</v>
      </c>
      <c r="D26" s="108">
        <v>199</v>
      </c>
      <c r="E26" s="79">
        <v>3.3</v>
      </c>
      <c r="F26" s="108">
        <v>770</v>
      </c>
      <c r="G26" s="79">
        <v>3.8</v>
      </c>
    </row>
    <row r="27" spans="1:7" x14ac:dyDescent="0.25">
      <c r="A27" s="78" t="s">
        <v>60</v>
      </c>
      <c r="B27" s="108">
        <v>521</v>
      </c>
      <c r="C27" s="79">
        <v>3.6</v>
      </c>
      <c r="D27" s="108">
        <v>71</v>
      </c>
      <c r="E27" s="79">
        <v>1.2</v>
      </c>
      <c r="F27" s="108">
        <v>592</v>
      </c>
      <c r="G27" s="79">
        <v>2.9</v>
      </c>
    </row>
    <row r="28" spans="1:7" x14ac:dyDescent="0.25">
      <c r="A28" s="78" t="s">
        <v>59</v>
      </c>
      <c r="B28" s="108">
        <v>13758</v>
      </c>
      <c r="C28" s="79">
        <v>94.9</v>
      </c>
      <c r="D28" s="108">
        <v>5489</v>
      </c>
      <c r="E28" s="79">
        <v>91.2</v>
      </c>
      <c r="F28" s="108">
        <v>19247</v>
      </c>
      <c r="G28" s="79">
        <v>93.8</v>
      </c>
    </row>
    <row r="29" spans="1:7" x14ac:dyDescent="0.25">
      <c r="A29" s="78" t="s">
        <v>58</v>
      </c>
      <c r="B29" s="108">
        <v>738</v>
      </c>
      <c r="C29" s="79">
        <v>5.0999999999999996</v>
      </c>
      <c r="D29" s="108">
        <v>530</v>
      </c>
      <c r="E29" s="79">
        <v>8.8000000000000007</v>
      </c>
      <c r="F29" s="108">
        <v>1268</v>
      </c>
      <c r="G29" s="79">
        <v>6.2</v>
      </c>
    </row>
    <row r="30" spans="1:7" x14ac:dyDescent="0.25">
      <c r="A30" s="107" t="s">
        <v>57</v>
      </c>
      <c r="B30" s="105">
        <v>14496</v>
      </c>
      <c r="C30" s="106">
        <v>100</v>
      </c>
      <c r="D30" s="105">
        <v>6019</v>
      </c>
      <c r="E30" s="104">
        <v>100</v>
      </c>
      <c r="F30" s="105">
        <v>20515</v>
      </c>
      <c r="G30" s="104">
        <v>100</v>
      </c>
    </row>
    <row r="31" spans="1:7" ht="24.75" customHeight="1" x14ac:dyDescent="0.25">
      <c r="A31" s="387" t="s">
        <v>56</v>
      </c>
      <c r="B31" s="388"/>
      <c r="C31" s="388"/>
      <c r="D31" s="388"/>
      <c r="E31" s="388"/>
      <c r="F31" s="388"/>
      <c r="G31" s="388"/>
    </row>
    <row r="32" spans="1:7" ht="41.25" customHeight="1" x14ac:dyDescent="0.3">
      <c r="A32" s="383" t="s">
        <v>55</v>
      </c>
      <c r="B32" s="384"/>
      <c r="C32" s="384"/>
      <c r="D32" s="384"/>
      <c r="E32" s="384"/>
      <c r="F32" s="384"/>
      <c r="G32" s="384"/>
    </row>
  </sheetData>
  <mergeCells count="6">
    <mergeCell ref="A32:G32"/>
    <mergeCell ref="A4:A5"/>
    <mergeCell ref="B4:C4"/>
    <mergeCell ref="D4:E4"/>
    <mergeCell ref="F4:G4"/>
    <mergeCell ref="A31:G31"/>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1"/>
  <sheetViews>
    <sheetView workbookViewId="0">
      <selection activeCell="A2" sqref="A2"/>
    </sheetView>
  </sheetViews>
  <sheetFormatPr defaultRowHeight="15" x14ac:dyDescent="0.25"/>
  <sheetData>
    <row r="2" spans="1:9" x14ac:dyDescent="0.25">
      <c r="A2" s="120" t="s">
        <v>339</v>
      </c>
      <c r="B2" s="119"/>
      <c r="C2" s="119"/>
      <c r="D2" s="119"/>
      <c r="E2" s="119"/>
      <c r="F2" s="119"/>
      <c r="G2" s="119"/>
      <c r="H2" s="119"/>
      <c r="I2" s="119"/>
    </row>
    <row r="3" spans="1:9" x14ac:dyDescent="0.25">
      <c r="A3" s="65" t="s">
        <v>100</v>
      </c>
      <c r="B3" s="119"/>
      <c r="C3" s="119"/>
      <c r="D3" s="119"/>
      <c r="E3" s="119"/>
      <c r="F3" s="119"/>
      <c r="G3" s="119"/>
      <c r="H3" s="119"/>
      <c r="I3" s="119"/>
    </row>
    <row r="4" spans="1:9" x14ac:dyDescent="0.25">
      <c r="A4" s="356" t="s">
        <v>99</v>
      </c>
      <c r="B4" s="389" t="s">
        <v>14</v>
      </c>
      <c r="C4" s="389"/>
      <c r="D4" s="389"/>
      <c r="E4" s="389"/>
      <c r="F4" s="390" t="s">
        <v>13</v>
      </c>
      <c r="G4" s="390"/>
      <c r="H4" s="390"/>
      <c r="I4" s="390"/>
    </row>
    <row r="5" spans="1:9" ht="27" x14ac:dyDescent="0.25">
      <c r="A5" s="357"/>
      <c r="B5" s="118" t="s">
        <v>98</v>
      </c>
      <c r="C5" s="118" t="s">
        <v>97</v>
      </c>
      <c r="D5" s="118" t="s">
        <v>96</v>
      </c>
      <c r="E5" s="117" t="s">
        <v>2</v>
      </c>
      <c r="F5" s="118" t="s">
        <v>98</v>
      </c>
      <c r="G5" s="118" t="s">
        <v>97</v>
      </c>
      <c r="H5" s="118" t="s">
        <v>96</v>
      </c>
      <c r="I5" s="117" t="s">
        <v>2</v>
      </c>
    </row>
    <row r="6" spans="1:9" x14ac:dyDescent="0.25">
      <c r="A6" s="114"/>
      <c r="B6" s="391" t="s">
        <v>95</v>
      </c>
      <c r="C6" s="391"/>
      <c r="D6" s="391"/>
      <c r="E6" s="391"/>
      <c r="F6" s="391"/>
      <c r="G6" s="391"/>
      <c r="H6" s="391"/>
      <c r="I6" s="391"/>
    </row>
    <row r="7" spans="1:9" x14ac:dyDescent="0.25">
      <c r="A7" s="113" t="s">
        <v>93</v>
      </c>
      <c r="B7" s="116">
        <v>1</v>
      </c>
      <c r="C7" s="80">
        <v>6</v>
      </c>
      <c r="D7" s="116">
        <v>1</v>
      </c>
      <c r="E7" s="80">
        <v>8</v>
      </c>
      <c r="F7" s="108">
        <v>148</v>
      </c>
      <c r="G7" s="115">
        <v>752</v>
      </c>
      <c r="H7" s="108">
        <v>128</v>
      </c>
      <c r="I7" s="115">
        <v>1028</v>
      </c>
    </row>
    <row r="8" spans="1:9" x14ac:dyDescent="0.25">
      <c r="A8" s="113" t="s">
        <v>92</v>
      </c>
      <c r="B8" s="116">
        <v>32</v>
      </c>
      <c r="C8" s="80">
        <v>13</v>
      </c>
      <c r="D8" s="116">
        <v>4</v>
      </c>
      <c r="E8" s="80">
        <v>49</v>
      </c>
      <c r="F8" s="108">
        <v>3989</v>
      </c>
      <c r="G8" s="115">
        <v>1399</v>
      </c>
      <c r="H8" s="108">
        <v>316</v>
      </c>
      <c r="I8" s="115">
        <v>5704</v>
      </c>
    </row>
    <row r="9" spans="1:9" x14ac:dyDescent="0.25">
      <c r="A9" s="113" t="s">
        <v>91</v>
      </c>
      <c r="B9" s="116">
        <v>50</v>
      </c>
      <c r="C9" s="80">
        <v>6</v>
      </c>
      <c r="D9" s="116">
        <v>8</v>
      </c>
      <c r="E9" s="80">
        <v>64</v>
      </c>
      <c r="F9" s="108">
        <v>4376</v>
      </c>
      <c r="G9" s="115">
        <v>788</v>
      </c>
      <c r="H9" s="108">
        <v>242</v>
      </c>
      <c r="I9" s="115">
        <v>5406</v>
      </c>
    </row>
    <row r="10" spans="1:9" x14ac:dyDescent="0.25">
      <c r="A10" s="113" t="s">
        <v>90</v>
      </c>
      <c r="B10" s="116">
        <v>80</v>
      </c>
      <c r="C10" s="80">
        <v>10</v>
      </c>
      <c r="D10" s="116">
        <v>14</v>
      </c>
      <c r="E10" s="80">
        <v>104</v>
      </c>
      <c r="F10" s="108">
        <v>5293</v>
      </c>
      <c r="G10" s="115">
        <v>827</v>
      </c>
      <c r="H10" s="108">
        <v>436</v>
      </c>
      <c r="I10" s="115">
        <v>6556</v>
      </c>
    </row>
    <row r="11" spans="1:9" x14ac:dyDescent="0.25">
      <c r="A11" s="113" t="s">
        <v>89</v>
      </c>
      <c r="B11" s="116">
        <v>87</v>
      </c>
      <c r="C11" s="80">
        <v>9</v>
      </c>
      <c r="D11" s="116">
        <v>30</v>
      </c>
      <c r="E11" s="80">
        <v>126</v>
      </c>
      <c r="F11" s="108">
        <v>2273</v>
      </c>
      <c r="G11" s="115">
        <v>442</v>
      </c>
      <c r="H11" s="108">
        <v>545</v>
      </c>
      <c r="I11" s="115">
        <v>3260</v>
      </c>
    </row>
    <row r="12" spans="1:9" ht="27" x14ac:dyDescent="0.25">
      <c r="A12" s="113" t="s">
        <v>88</v>
      </c>
      <c r="B12" s="116">
        <v>1</v>
      </c>
      <c r="C12" s="80" t="s">
        <v>21</v>
      </c>
      <c r="D12" s="116" t="s">
        <v>21</v>
      </c>
      <c r="E12" s="80">
        <v>1</v>
      </c>
      <c r="F12" s="108">
        <v>179</v>
      </c>
      <c r="G12" s="115">
        <v>251</v>
      </c>
      <c r="H12" s="108">
        <v>8</v>
      </c>
      <c r="I12" s="115">
        <v>438</v>
      </c>
    </row>
    <row r="13" spans="1:9" x14ac:dyDescent="0.25">
      <c r="A13" s="111" t="s">
        <v>87</v>
      </c>
      <c r="B13" s="110">
        <v>251</v>
      </c>
      <c r="C13" s="110">
        <v>44</v>
      </c>
      <c r="D13" s="110">
        <v>57</v>
      </c>
      <c r="E13" s="110">
        <v>352</v>
      </c>
      <c r="F13" s="105">
        <v>16258</v>
      </c>
      <c r="G13" s="105">
        <v>4459</v>
      </c>
      <c r="H13" s="105">
        <v>1675</v>
      </c>
      <c r="I13" s="105">
        <v>22392</v>
      </c>
    </row>
    <row r="14" spans="1:9" x14ac:dyDescent="0.25">
      <c r="A14" s="114"/>
      <c r="B14" s="391" t="s">
        <v>94</v>
      </c>
      <c r="C14" s="391"/>
      <c r="D14" s="391"/>
      <c r="E14" s="391"/>
      <c r="F14" s="391"/>
      <c r="G14" s="391"/>
      <c r="H14" s="391"/>
      <c r="I14" s="391"/>
    </row>
    <row r="15" spans="1:9" x14ac:dyDescent="0.25">
      <c r="A15" s="113" t="s">
        <v>93</v>
      </c>
      <c r="B15" s="112">
        <v>0.39840637450199201</v>
      </c>
      <c r="C15" s="79">
        <v>13.636363636363635</v>
      </c>
      <c r="D15" s="112">
        <v>1.7543859649122806</v>
      </c>
      <c r="E15" s="79">
        <v>2.2727272727272729</v>
      </c>
      <c r="F15" s="112">
        <v>0.91032107270266949</v>
      </c>
      <c r="G15" s="79">
        <v>16.86476788517605</v>
      </c>
      <c r="H15" s="112">
        <v>7.6417910447761193</v>
      </c>
      <c r="I15" s="79">
        <v>4.5909253304751703</v>
      </c>
    </row>
    <row r="16" spans="1:9" x14ac:dyDescent="0.25">
      <c r="A16" s="113" t="s">
        <v>92</v>
      </c>
      <c r="B16" s="112">
        <v>12.749003984063744</v>
      </c>
      <c r="C16" s="79">
        <v>29.545454545454547</v>
      </c>
      <c r="D16" s="112">
        <v>7.0175438596491224</v>
      </c>
      <c r="E16" s="79">
        <v>13.920454545454545</v>
      </c>
      <c r="F16" s="112">
        <v>24.535613236560465</v>
      </c>
      <c r="G16" s="79">
        <v>31.374747701278316</v>
      </c>
      <c r="H16" s="112">
        <v>18.865671641791046</v>
      </c>
      <c r="I16" s="79">
        <v>25.473383351196855</v>
      </c>
    </row>
    <row r="17" spans="1:9" x14ac:dyDescent="0.25">
      <c r="A17" s="113" t="s">
        <v>91</v>
      </c>
      <c r="B17" s="112">
        <v>19.920318725099602</v>
      </c>
      <c r="C17" s="79">
        <v>13.636363636363635</v>
      </c>
      <c r="D17" s="112">
        <v>14.035087719298245</v>
      </c>
      <c r="E17" s="79">
        <v>18.181818181818183</v>
      </c>
      <c r="F17" s="112">
        <v>26.915979825316764</v>
      </c>
      <c r="G17" s="79">
        <v>17.672123794572776</v>
      </c>
      <c r="H17" s="112">
        <v>14.447761194029852</v>
      </c>
      <c r="I17" s="79">
        <v>24.142550911039656</v>
      </c>
    </row>
    <row r="18" spans="1:9" x14ac:dyDescent="0.25">
      <c r="A18" s="113" t="s">
        <v>90</v>
      </c>
      <c r="B18" s="112">
        <v>31.872509960159363</v>
      </c>
      <c r="C18" s="79">
        <v>22.727272727272727</v>
      </c>
      <c r="D18" s="112">
        <v>24.561403508771928</v>
      </c>
      <c r="E18" s="79">
        <v>29.545454545454547</v>
      </c>
      <c r="F18" s="112">
        <v>32.556279985238035</v>
      </c>
      <c r="G18" s="79">
        <v>18.546759363085894</v>
      </c>
      <c r="H18" s="112">
        <v>26.029850746268657</v>
      </c>
      <c r="I18" s="79">
        <v>29.278313683458379</v>
      </c>
    </row>
    <row r="19" spans="1:9" x14ac:dyDescent="0.25">
      <c r="A19" s="113" t="s">
        <v>89</v>
      </c>
      <c r="B19" s="112">
        <v>34.661354581673308</v>
      </c>
      <c r="C19" s="79">
        <v>20.454545454545457</v>
      </c>
      <c r="D19" s="112">
        <v>52.631578947368418</v>
      </c>
      <c r="E19" s="79">
        <v>35.795454545454547</v>
      </c>
      <c r="F19" s="112">
        <v>13.98080944765654</v>
      </c>
      <c r="G19" s="79">
        <v>9.9125364431486886</v>
      </c>
      <c r="H19" s="112">
        <v>32.537313432835816</v>
      </c>
      <c r="I19" s="79">
        <v>14.558770989639157</v>
      </c>
    </row>
    <row r="20" spans="1:9" ht="27" x14ac:dyDescent="0.25">
      <c r="A20" s="113" t="s">
        <v>88</v>
      </c>
      <c r="B20" s="112">
        <v>0.39840637450199201</v>
      </c>
      <c r="C20" s="79" t="s">
        <v>21</v>
      </c>
      <c r="D20" s="112" t="s">
        <v>21</v>
      </c>
      <c r="E20" s="79">
        <v>0.28409090909090912</v>
      </c>
      <c r="F20" s="112">
        <v>1.1009964325255259</v>
      </c>
      <c r="G20" s="79">
        <v>5.6290648127382816</v>
      </c>
      <c r="H20" s="112">
        <v>0.47761194029850745</v>
      </c>
      <c r="I20" s="79">
        <v>1.9560557341907825</v>
      </c>
    </row>
    <row r="21" spans="1:9" x14ac:dyDescent="0.25">
      <c r="A21" s="111" t="s">
        <v>87</v>
      </c>
      <c r="B21" s="110">
        <v>100</v>
      </c>
      <c r="C21" s="110">
        <v>100</v>
      </c>
      <c r="D21" s="110">
        <v>100</v>
      </c>
      <c r="E21" s="110">
        <v>100</v>
      </c>
      <c r="F21" s="110">
        <v>100</v>
      </c>
      <c r="G21" s="110">
        <v>100</v>
      </c>
      <c r="H21" s="110">
        <v>100</v>
      </c>
      <c r="I21" s="110">
        <v>100</v>
      </c>
    </row>
  </sheetData>
  <mergeCells count="5">
    <mergeCell ref="A4:A5"/>
    <mergeCell ref="B4:E4"/>
    <mergeCell ref="F4:I4"/>
    <mergeCell ref="B6:I6"/>
    <mergeCell ref="B14:I14"/>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21"/>
  <sheetViews>
    <sheetView tabSelected="1" workbookViewId="0">
      <selection activeCell="A2" sqref="A2"/>
    </sheetView>
  </sheetViews>
  <sheetFormatPr defaultRowHeight="15" x14ac:dyDescent="0.25"/>
  <cols>
    <col min="1" max="1" width="21.140625" customWidth="1"/>
    <col min="3" max="3" width="12.7109375" customWidth="1"/>
  </cols>
  <sheetData>
    <row r="2" spans="1:6" x14ac:dyDescent="0.25">
      <c r="A2" s="120" t="s">
        <v>340</v>
      </c>
    </row>
    <row r="3" spans="1:6" x14ac:dyDescent="0.25">
      <c r="A3" s="265" t="s">
        <v>278</v>
      </c>
    </row>
    <row r="4" spans="1:6" x14ac:dyDescent="0.25">
      <c r="A4" s="352" t="s">
        <v>277</v>
      </c>
      <c r="B4" s="324" t="s">
        <v>14</v>
      </c>
      <c r="C4" s="324"/>
      <c r="D4" s="325" t="s">
        <v>13</v>
      </c>
      <c r="E4" s="325"/>
      <c r="F4" s="342" t="s">
        <v>276</v>
      </c>
    </row>
    <row r="5" spans="1:6" ht="40.5" x14ac:dyDescent="0.25">
      <c r="A5" s="353"/>
      <c r="B5" s="21" t="s">
        <v>82</v>
      </c>
      <c r="C5" s="21" t="s">
        <v>275</v>
      </c>
      <c r="D5" s="21" t="s">
        <v>274</v>
      </c>
      <c r="E5" s="21" t="s">
        <v>273</v>
      </c>
      <c r="F5" s="342"/>
    </row>
    <row r="6" spans="1:6" x14ac:dyDescent="0.25">
      <c r="A6" s="259"/>
      <c r="B6" s="392" t="s">
        <v>272</v>
      </c>
      <c r="C6" s="392"/>
      <c r="D6" s="392"/>
      <c r="E6" s="392"/>
      <c r="F6" s="259"/>
    </row>
    <row r="7" spans="1:6" x14ac:dyDescent="0.25">
      <c r="A7" s="78" t="s">
        <v>98</v>
      </c>
      <c r="B7" s="116">
        <v>222</v>
      </c>
      <c r="C7" s="79">
        <v>78.723404255319153</v>
      </c>
      <c r="D7" s="108">
        <v>10858</v>
      </c>
      <c r="E7" s="79">
        <v>80.38199585430857</v>
      </c>
      <c r="F7" s="112">
        <v>2.0036101083032491</v>
      </c>
    </row>
    <row r="8" spans="1:6" x14ac:dyDescent="0.25">
      <c r="A8" s="78" t="s">
        <v>97</v>
      </c>
      <c r="B8" s="116">
        <v>25</v>
      </c>
      <c r="C8" s="79">
        <v>8.8652482269503547</v>
      </c>
      <c r="D8" s="108">
        <v>1874</v>
      </c>
      <c r="E8" s="79">
        <v>13.873260290198401</v>
      </c>
      <c r="F8" s="112">
        <v>1.3164823591363874</v>
      </c>
    </row>
    <row r="9" spans="1:6" x14ac:dyDescent="0.25">
      <c r="A9" s="78" t="s">
        <v>96</v>
      </c>
      <c r="B9" s="116">
        <v>35</v>
      </c>
      <c r="C9" s="79">
        <v>12.411347517730496</v>
      </c>
      <c r="D9" s="108">
        <v>776</v>
      </c>
      <c r="E9" s="79">
        <v>5.7447438554930415</v>
      </c>
      <c r="F9" s="112">
        <v>4.3156596794081379</v>
      </c>
    </row>
    <row r="10" spans="1:6" x14ac:dyDescent="0.25">
      <c r="A10" s="264" t="s">
        <v>271</v>
      </c>
      <c r="B10" s="263">
        <v>282</v>
      </c>
      <c r="C10" s="261">
        <v>100</v>
      </c>
      <c r="D10" s="262">
        <v>13508</v>
      </c>
      <c r="E10" s="261">
        <v>100</v>
      </c>
      <c r="F10" s="260">
        <v>2.0449601160261057</v>
      </c>
    </row>
    <row r="11" spans="1:6" x14ac:dyDescent="0.25">
      <c r="A11" s="259"/>
      <c r="B11" s="392" t="s">
        <v>270</v>
      </c>
      <c r="C11" s="392"/>
      <c r="D11" s="392"/>
      <c r="E11" s="392"/>
      <c r="F11" s="258"/>
    </row>
    <row r="12" spans="1:6" x14ac:dyDescent="0.25">
      <c r="A12" s="78" t="s">
        <v>98</v>
      </c>
      <c r="B12" s="116">
        <v>29</v>
      </c>
      <c r="C12" s="79">
        <v>41.428571428571431</v>
      </c>
      <c r="D12" s="108">
        <v>5400</v>
      </c>
      <c r="E12" s="79">
        <v>60.783430886987844</v>
      </c>
      <c r="F12" s="112">
        <v>0.53416835512985816</v>
      </c>
    </row>
    <row r="13" spans="1:6" x14ac:dyDescent="0.25">
      <c r="A13" s="78" t="s">
        <v>97</v>
      </c>
      <c r="B13" s="116">
        <v>19</v>
      </c>
      <c r="C13" s="79">
        <v>27.142857142857142</v>
      </c>
      <c r="D13" s="108">
        <v>2585</v>
      </c>
      <c r="E13" s="79">
        <v>29.097253489419177</v>
      </c>
      <c r="F13" s="112">
        <v>0.72964669738863286</v>
      </c>
    </row>
    <row r="14" spans="1:6" x14ac:dyDescent="0.25">
      <c r="A14" s="78" t="s">
        <v>96</v>
      </c>
      <c r="B14" s="116">
        <v>22</v>
      </c>
      <c r="C14" s="79">
        <v>31.428571428571427</v>
      </c>
      <c r="D14" s="108">
        <v>899</v>
      </c>
      <c r="E14" s="79">
        <v>10.119315623592977</v>
      </c>
      <c r="F14" s="112">
        <v>2.3887079261672097</v>
      </c>
    </row>
    <row r="15" spans="1:6" x14ac:dyDescent="0.25">
      <c r="A15" s="264" t="s">
        <v>269</v>
      </c>
      <c r="B15" s="263">
        <v>70</v>
      </c>
      <c r="C15" s="261">
        <v>100</v>
      </c>
      <c r="D15" s="262">
        <v>8884</v>
      </c>
      <c r="E15" s="261">
        <v>100</v>
      </c>
      <c r="F15" s="260">
        <v>0.78177350904623621</v>
      </c>
    </row>
    <row r="16" spans="1:6" x14ac:dyDescent="0.25">
      <c r="A16" s="259"/>
      <c r="B16" s="392" t="s">
        <v>268</v>
      </c>
      <c r="C16" s="392"/>
      <c r="D16" s="392"/>
      <c r="E16" s="392"/>
      <c r="F16" s="258"/>
    </row>
    <row r="17" spans="1:6" x14ac:dyDescent="0.25">
      <c r="A17" s="78" t="s">
        <v>98</v>
      </c>
      <c r="B17" s="116">
        <v>251</v>
      </c>
      <c r="C17" s="79">
        <v>71.306818181818173</v>
      </c>
      <c r="D17" s="108">
        <v>16258</v>
      </c>
      <c r="E17" s="79">
        <v>72.606287959985707</v>
      </c>
      <c r="F17" s="112">
        <v>1.5203828214913078</v>
      </c>
    </row>
    <row r="18" spans="1:6" x14ac:dyDescent="0.25">
      <c r="A18" s="78" t="s">
        <v>97</v>
      </c>
      <c r="B18" s="116">
        <v>44</v>
      </c>
      <c r="C18" s="79">
        <v>12.5</v>
      </c>
      <c r="D18" s="108">
        <v>4459</v>
      </c>
      <c r="E18" s="79">
        <v>19.913361914969631</v>
      </c>
      <c r="F18" s="112">
        <v>0.97712636020430821</v>
      </c>
    </row>
    <row r="19" spans="1:6" x14ac:dyDescent="0.25">
      <c r="A19" s="78" t="s">
        <v>96</v>
      </c>
      <c r="B19" s="116">
        <v>57</v>
      </c>
      <c r="C19" s="79">
        <v>16.193181818181817</v>
      </c>
      <c r="D19" s="108">
        <v>1675</v>
      </c>
      <c r="E19" s="79">
        <v>7.4803501250446587</v>
      </c>
      <c r="F19" s="112">
        <v>3.2909930715935336</v>
      </c>
    </row>
    <row r="20" spans="1:6" x14ac:dyDescent="0.25">
      <c r="A20" s="107" t="s">
        <v>2</v>
      </c>
      <c r="B20" s="110">
        <v>352</v>
      </c>
      <c r="C20" s="106">
        <v>100</v>
      </c>
      <c r="D20" s="105">
        <v>22392</v>
      </c>
      <c r="E20" s="104">
        <v>100</v>
      </c>
      <c r="F20" s="104">
        <v>1.5476609215617305</v>
      </c>
    </row>
    <row r="21" spans="1:6" ht="24" customHeight="1" x14ac:dyDescent="0.25">
      <c r="A21" s="370" t="s">
        <v>267</v>
      </c>
      <c r="B21" s="393"/>
      <c r="C21" s="393"/>
      <c r="D21" s="393"/>
      <c r="E21" s="393"/>
      <c r="F21" s="393"/>
    </row>
  </sheetData>
  <mergeCells count="8">
    <mergeCell ref="B6:E6"/>
    <mergeCell ref="B11:E11"/>
    <mergeCell ref="B16:E16"/>
    <mergeCell ref="A21:F21"/>
    <mergeCell ref="A4:A5"/>
    <mergeCell ref="B4:C4"/>
    <mergeCell ref="D4:E4"/>
    <mergeCell ref="F4:F5"/>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M46"/>
  <sheetViews>
    <sheetView workbookViewId="0">
      <selection activeCell="A4" sqref="A4"/>
    </sheetView>
  </sheetViews>
  <sheetFormatPr defaultRowHeight="15" x14ac:dyDescent="0.25"/>
  <cols>
    <col min="1" max="1" width="24.7109375" customWidth="1"/>
    <col min="7" max="7" width="13.7109375" bestFit="1" customWidth="1"/>
    <col min="11" max="11" width="9.5703125" bestFit="1" customWidth="1"/>
  </cols>
  <sheetData>
    <row r="4" spans="1:9" x14ac:dyDescent="0.25">
      <c r="A4" s="23" t="s">
        <v>341</v>
      </c>
    </row>
    <row r="5" spans="1:9" x14ac:dyDescent="0.25">
      <c r="A5" s="163" t="s">
        <v>48</v>
      </c>
    </row>
    <row r="6" spans="1:9" ht="15" customHeight="1" x14ac:dyDescent="0.25">
      <c r="A6" s="88" t="s">
        <v>180</v>
      </c>
      <c r="B6" s="394" t="s">
        <v>15</v>
      </c>
      <c r="C6" s="394" t="s">
        <v>14</v>
      </c>
      <c r="D6" s="394" t="s">
        <v>13</v>
      </c>
      <c r="E6" s="394" t="s">
        <v>179</v>
      </c>
      <c r="F6" s="394" t="s">
        <v>178</v>
      </c>
      <c r="G6" s="394" t="s">
        <v>177</v>
      </c>
      <c r="H6" s="394" t="s">
        <v>46</v>
      </c>
      <c r="I6" s="394" t="s">
        <v>45</v>
      </c>
    </row>
    <row r="7" spans="1:9" x14ac:dyDescent="0.25">
      <c r="A7" s="162" t="s">
        <v>176</v>
      </c>
      <c r="B7" s="342"/>
      <c r="C7" s="342"/>
      <c r="D7" s="342"/>
      <c r="E7" s="342"/>
      <c r="F7" s="342"/>
      <c r="G7" s="342"/>
      <c r="H7" s="342"/>
      <c r="I7" s="342"/>
    </row>
    <row r="8" spans="1:9" x14ac:dyDescent="0.25">
      <c r="A8" s="151" t="s">
        <v>11</v>
      </c>
      <c r="B8" s="157">
        <v>546</v>
      </c>
      <c r="C8" s="159">
        <v>4</v>
      </c>
      <c r="D8" s="157">
        <v>730</v>
      </c>
      <c r="E8" s="147">
        <v>5.2435212261772701</v>
      </c>
      <c r="F8" s="146">
        <v>3.8414074917049601</v>
      </c>
      <c r="G8" s="147">
        <v>701.05686723615497</v>
      </c>
      <c r="H8" s="146">
        <v>0.732600732600733</v>
      </c>
      <c r="I8" s="147">
        <v>133.69963369963401</v>
      </c>
    </row>
    <row r="9" spans="1:9" x14ac:dyDescent="0.25">
      <c r="A9" s="155" t="s">
        <v>175</v>
      </c>
      <c r="B9" s="153">
        <v>96</v>
      </c>
      <c r="C9" s="161">
        <v>2</v>
      </c>
      <c r="D9" s="153">
        <v>122</v>
      </c>
      <c r="E9" s="152">
        <v>3.5394967278090101</v>
      </c>
      <c r="F9" s="160">
        <v>7.3739515162687796</v>
      </c>
      <c r="G9" s="152">
        <v>449.81104249239502</v>
      </c>
      <c r="H9" s="160">
        <v>2.0833333333333299</v>
      </c>
      <c r="I9" s="152">
        <v>127.083333333333</v>
      </c>
    </row>
    <row r="10" spans="1:9" x14ac:dyDescent="0.25">
      <c r="A10" s="151" t="s">
        <v>10</v>
      </c>
      <c r="B10" s="157">
        <v>871</v>
      </c>
      <c r="C10" s="159">
        <v>11</v>
      </c>
      <c r="D10" s="149">
        <v>1131</v>
      </c>
      <c r="E10" s="147">
        <v>4.4122489298650001</v>
      </c>
      <c r="F10" s="146">
        <v>5.5723006002887496</v>
      </c>
      <c r="G10" s="147">
        <v>572.93381626605196</v>
      </c>
      <c r="H10" s="146">
        <v>1.2629161882893201</v>
      </c>
      <c r="I10" s="147">
        <v>129.85074626865699</v>
      </c>
    </row>
    <row r="11" spans="1:9" x14ac:dyDescent="0.25">
      <c r="A11" s="155" t="s">
        <v>174</v>
      </c>
      <c r="B11" s="153">
        <v>66</v>
      </c>
      <c r="C11" s="161">
        <v>4</v>
      </c>
      <c r="D11" s="149">
        <v>91</v>
      </c>
      <c r="E11" s="152">
        <v>2.5996533795493901</v>
      </c>
      <c r="F11" s="160">
        <v>15.7554750275721</v>
      </c>
      <c r="G11" s="152">
        <v>358.43705687726401</v>
      </c>
      <c r="H11" s="160">
        <v>6.0606060606060597</v>
      </c>
      <c r="I11" s="152">
        <v>137.87878787878799</v>
      </c>
    </row>
    <row r="12" spans="1:9" x14ac:dyDescent="0.25">
      <c r="A12" s="151" t="s">
        <v>173</v>
      </c>
      <c r="B12" s="157">
        <v>809</v>
      </c>
      <c r="C12" s="159">
        <v>11</v>
      </c>
      <c r="D12" s="149">
        <v>1102</v>
      </c>
      <c r="E12" s="147">
        <v>4.7018072026571902</v>
      </c>
      <c r="F12" s="146">
        <v>6.3930629455165704</v>
      </c>
      <c r="G12" s="147">
        <v>640.46866963265995</v>
      </c>
      <c r="H12" s="146">
        <v>1.35970333745365</v>
      </c>
      <c r="I12" s="147">
        <v>136.217552533993</v>
      </c>
    </row>
    <row r="13" spans="1:9" x14ac:dyDescent="0.25">
      <c r="A13" s="155" t="s">
        <v>172</v>
      </c>
      <c r="B13" s="153">
        <v>91</v>
      </c>
      <c r="C13" s="161">
        <v>0</v>
      </c>
      <c r="D13" s="149">
        <v>132</v>
      </c>
      <c r="E13" s="152">
        <v>3.5226260984012701</v>
      </c>
      <c r="F13" s="160">
        <v>0</v>
      </c>
      <c r="G13" s="152">
        <v>510.97433515271098</v>
      </c>
      <c r="H13" s="160">
        <v>0</v>
      </c>
      <c r="I13" s="152">
        <v>145.05494505494499</v>
      </c>
    </row>
    <row r="14" spans="1:9" x14ac:dyDescent="0.25">
      <c r="A14" s="155" t="s">
        <v>171</v>
      </c>
      <c r="B14" s="153">
        <v>351</v>
      </c>
      <c r="C14" s="161">
        <v>6</v>
      </c>
      <c r="D14" s="149">
        <v>458</v>
      </c>
      <c r="E14" s="152">
        <v>4.8593757571142797</v>
      </c>
      <c r="F14" s="160">
        <v>8.3066252258363704</v>
      </c>
      <c r="G14" s="152">
        <v>634.07239223884301</v>
      </c>
      <c r="H14" s="160">
        <v>1.70940170940171</v>
      </c>
      <c r="I14" s="152">
        <v>130.48433048433</v>
      </c>
    </row>
    <row r="15" spans="1:9" x14ac:dyDescent="0.25">
      <c r="A15" s="155" t="s">
        <v>170</v>
      </c>
      <c r="B15" s="153">
        <v>97</v>
      </c>
      <c r="C15" s="161">
        <v>6</v>
      </c>
      <c r="D15" s="149">
        <v>135</v>
      </c>
      <c r="E15" s="152">
        <v>2.93419241647383</v>
      </c>
      <c r="F15" s="160">
        <v>18.1496438132402</v>
      </c>
      <c r="G15" s="152">
        <v>408.366985797903</v>
      </c>
      <c r="H15" s="160">
        <v>6.1855670103092804</v>
      </c>
      <c r="I15" s="152">
        <v>139.17525773195899</v>
      </c>
    </row>
    <row r="16" spans="1:9" x14ac:dyDescent="0.25">
      <c r="A16" s="155" t="s">
        <v>169</v>
      </c>
      <c r="B16" s="153">
        <v>71</v>
      </c>
      <c r="C16" s="161">
        <v>2</v>
      </c>
      <c r="D16" s="149">
        <v>99</v>
      </c>
      <c r="E16" s="152">
        <v>2.0548440778525401</v>
      </c>
      <c r="F16" s="160">
        <v>5.7882931770494199</v>
      </c>
      <c r="G16" s="152">
        <v>286.52051226394599</v>
      </c>
      <c r="H16" s="160">
        <v>2.8169014084507</v>
      </c>
      <c r="I16" s="152">
        <v>139.43661971831</v>
      </c>
    </row>
    <row r="17" spans="1:9" x14ac:dyDescent="0.25">
      <c r="A17" s="155" t="s">
        <v>168</v>
      </c>
      <c r="B17" s="153">
        <v>90</v>
      </c>
      <c r="C17" s="161">
        <v>2</v>
      </c>
      <c r="D17" s="149">
        <v>121</v>
      </c>
      <c r="E17" s="152">
        <v>3.7510940691034902</v>
      </c>
      <c r="F17" s="160">
        <v>8.3357645980077493</v>
      </c>
      <c r="G17" s="152">
        <v>504.313758179469</v>
      </c>
      <c r="H17" s="160">
        <v>2.2222222222222201</v>
      </c>
      <c r="I17" s="152">
        <v>134.444444444444</v>
      </c>
    </row>
    <row r="18" spans="1:9" x14ac:dyDescent="0.25">
      <c r="A18" s="151" t="s">
        <v>8</v>
      </c>
      <c r="B18" s="157">
        <v>961</v>
      </c>
      <c r="C18" s="158">
        <v>17</v>
      </c>
      <c r="D18" s="149">
        <v>1262</v>
      </c>
      <c r="E18" s="147">
        <v>5.1509231193904697</v>
      </c>
      <c r="F18" s="156">
        <v>9.1119347585471306</v>
      </c>
      <c r="G18" s="147">
        <v>676.42715678155696</v>
      </c>
      <c r="H18" s="156">
        <v>1.76899063475546</v>
      </c>
      <c r="I18" s="147">
        <v>131.32154006243499</v>
      </c>
    </row>
    <row r="19" spans="1:9" x14ac:dyDescent="0.25">
      <c r="A19" s="155" t="s">
        <v>167</v>
      </c>
      <c r="B19" s="153">
        <v>141</v>
      </c>
      <c r="C19" s="161">
        <v>2</v>
      </c>
      <c r="D19" s="149">
        <v>177</v>
      </c>
      <c r="E19" s="152">
        <v>3.44945689402094</v>
      </c>
      <c r="F19" s="160">
        <v>4.8928466581857304</v>
      </c>
      <c r="G19" s="152">
        <v>433.016929249437</v>
      </c>
      <c r="H19" s="160">
        <v>1.4184397163120599</v>
      </c>
      <c r="I19" s="152">
        <v>125.531914893617</v>
      </c>
    </row>
    <row r="20" spans="1:9" x14ac:dyDescent="0.25">
      <c r="A20" s="155" t="s">
        <v>166</v>
      </c>
      <c r="B20" s="153">
        <v>100</v>
      </c>
      <c r="C20" s="161">
        <v>0</v>
      </c>
      <c r="D20" s="149">
        <v>139</v>
      </c>
      <c r="E20" s="152">
        <v>3.9054872095293902</v>
      </c>
      <c r="F20" s="160">
        <v>0</v>
      </c>
      <c r="G20" s="152">
        <v>542.86272212458505</v>
      </c>
      <c r="H20" s="160">
        <v>0</v>
      </c>
      <c r="I20" s="152">
        <v>139</v>
      </c>
    </row>
    <row r="21" spans="1:9" x14ac:dyDescent="0.25">
      <c r="A21" s="151" t="s">
        <v>7</v>
      </c>
      <c r="B21" s="149">
        <v>1945</v>
      </c>
      <c r="C21" s="159">
        <v>18</v>
      </c>
      <c r="D21" s="149">
        <v>2500</v>
      </c>
      <c r="E21" s="147">
        <v>4.9791298938510904</v>
      </c>
      <c r="F21" s="146">
        <v>4.6079351202735097</v>
      </c>
      <c r="G21" s="147">
        <v>639.99098892687505</v>
      </c>
      <c r="H21" s="146">
        <v>0.925449871465296</v>
      </c>
      <c r="I21" s="147">
        <v>128.53470437018001</v>
      </c>
    </row>
    <row r="22" spans="1:9" x14ac:dyDescent="0.25">
      <c r="A22" s="155" t="s">
        <v>165</v>
      </c>
      <c r="B22" s="153">
        <v>93</v>
      </c>
      <c r="C22" s="154">
        <v>2</v>
      </c>
      <c r="D22" s="149">
        <v>130</v>
      </c>
      <c r="E22" s="152">
        <v>2.54108774949793</v>
      </c>
      <c r="F22" s="73">
        <v>5.4647048376299603</v>
      </c>
      <c r="G22" s="152">
        <v>355.205814445947</v>
      </c>
      <c r="H22" s="73">
        <v>2.1505376344085998</v>
      </c>
      <c r="I22" s="152">
        <v>139.78494623655899</v>
      </c>
    </row>
    <row r="23" spans="1:9" x14ac:dyDescent="0.25">
      <c r="A23" s="155" t="s">
        <v>164</v>
      </c>
      <c r="B23" s="153">
        <v>52</v>
      </c>
      <c r="C23" s="154">
        <v>4</v>
      </c>
      <c r="D23" s="149">
        <v>73</v>
      </c>
      <c r="E23" s="152">
        <v>2.4790827393864299</v>
      </c>
      <c r="F23" s="73">
        <v>19.0698672260494</v>
      </c>
      <c r="G23" s="152">
        <v>348.02507687540202</v>
      </c>
      <c r="H23" s="73">
        <v>7.6923076923076898</v>
      </c>
      <c r="I23" s="152">
        <v>140.38461538461499</v>
      </c>
    </row>
    <row r="24" spans="1:9" x14ac:dyDescent="0.25">
      <c r="A24" s="155" t="s">
        <v>163</v>
      </c>
      <c r="B24" s="153">
        <v>280</v>
      </c>
      <c r="C24" s="154">
        <v>3</v>
      </c>
      <c r="D24" s="149">
        <v>387</v>
      </c>
      <c r="E24" s="152">
        <v>4.0057797679508997</v>
      </c>
      <c r="F24" s="73">
        <v>4.2919068942331098</v>
      </c>
      <c r="G24" s="152">
        <v>553.65598935607102</v>
      </c>
      <c r="H24" s="73">
        <v>1.0714285714285701</v>
      </c>
      <c r="I24" s="152">
        <v>138.21428571428601</v>
      </c>
    </row>
    <row r="25" spans="1:9" x14ac:dyDescent="0.25">
      <c r="A25" s="155" t="s">
        <v>162</v>
      </c>
      <c r="B25" s="153">
        <v>66</v>
      </c>
      <c r="C25" s="154">
        <v>3</v>
      </c>
      <c r="D25" s="149">
        <v>89</v>
      </c>
      <c r="E25" s="152">
        <v>2.3343826265341501</v>
      </c>
      <c r="F25" s="73">
        <v>10.610830120609799</v>
      </c>
      <c r="G25" s="152">
        <v>314.78796024475599</v>
      </c>
      <c r="H25" s="73">
        <v>4.5454545454545503</v>
      </c>
      <c r="I25" s="152">
        <v>134.84848484848499</v>
      </c>
    </row>
    <row r="26" spans="1:9" x14ac:dyDescent="0.25">
      <c r="A26" s="155" t="s">
        <v>161</v>
      </c>
      <c r="B26" s="153">
        <v>143</v>
      </c>
      <c r="C26" s="154">
        <v>2</v>
      </c>
      <c r="D26" s="149">
        <v>200</v>
      </c>
      <c r="E26" s="152">
        <v>4.3791149900474702</v>
      </c>
      <c r="F26" s="73">
        <v>6.1246363497167398</v>
      </c>
      <c r="G26" s="152">
        <v>612.46363497167295</v>
      </c>
      <c r="H26" s="73">
        <v>1.3986013986014001</v>
      </c>
      <c r="I26" s="152">
        <v>139.86013986014001</v>
      </c>
    </row>
    <row r="27" spans="1:9" x14ac:dyDescent="0.25">
      <c r="A27" s="155" t="s">
        <v>160</v>
      </c>
      <c r="B27" s="153">
        <v>99</v>
      </c>
      <c r="C27" s="154">
        <v>4</v>
      </c>
      <c r="D27" s="149">
        <v>154</v>
      </c>
      <c r="E27" s="152">
        <v>3.15754222016681</v>
      </c>
      <c r="F27" s="73">
        <v>12.7577463441083</v>
      </c>
      <c r="G27" s="152">
        <v>491.17323424816999</v>
      </c>
      <c r="H27" s="73">
        <v>4.0404040404040398</v>
      </c>
      <c r="I27" s="152">
        <v>155.555555555556</v>
      </c>
    </row>
    <row r="28" spans="1:9" x14ac:dyDescent="0.25">
      <c r="A28" s="155" t="s">
        <v>159</v>
      </c>
      <c r="B28" s="153">
        <v>65</v>
      </c>
      <c r="C28" s="154">
        <v>1</v>
      </c>
      <c r="D28" s="149">
        <v>104</v>
      </c>
      <c r="E28" s="152">
        <v>3.0378090386502801</v>
      </c>
      <c r="F28" s="73">
        <v>4.6735523671542696</v>
      </c>
      <c r="G28" s="152">
        <v>486.04944618404397</v>
      </c>
      <c r="H28" s="73">
        <v>1.5384615384615401</v>
      </c>
      <c r="I28" s="152">
        <v>160</v>
      </c>
    </row>
    <row r="29" spans="1:9" x14ac:dyDescent="0.25">
      <c r="A29" s="155" t="s">
        <v>158</v>
      </c>
      <c r="B29" s="153">
        <v>97</v>
      </c>
      <c r="C29" s="154">
        <v>3</v>
      </c>
      <c r="D29" s="149">
        <v>137</v>
      </c>
      <c r="E29" s="152">
        <v>2.7353608843393502</v>
      </c>
      <c r="F29" s="73">
        <v>8.4598790237299593</v>
      </c>
      <c r="G29" s="152">
        <v>386.33447541700099</v>
      </c>
      <c r="H29" s="73">
        <v>3.0927835051546402</v>
      </c>
      <c r="I29" s="152">
        <v>141.23711340206199</v>
      </c>
    </row>
    <row r="30" spans="1:9" x14ac:dyDescent="0.25">
      <c r="A30" s="155" t="s">
        <v>157</v>
      </c>
      <c r="B30" s="153">
        <v>98</v>
      </c>
      <c r="C30" s="154">
        <v>1</v>
      </c>
      <c r="D30" s="149">
        <v>141</v>
      </c>
      <c r="E30" s="152">
        <v>4.4324837739433303</v>
      </c>
      <c r="F30" s="73">
        <v>4.5229426264727799</v>
      </c>
      <c r="G30" s="152">
        <v>637.73491033266203</v>
      </c>
      <c r="H30" s="73">
        <v>1.0204081632653099</v>
      </c>
      <c r="I30" s="152">
        <v>143.87755102040799</v>
      </c>
    </row>
    <row r="31" spans="1:9" x14ac:dyDescent="0.25">
      <c r="A31" s="151" t="s">
        <v>6</v>
      </c>
      <c r="B31" s="157">
        <v>534</v>
      </c>
      <c r="C31" s="158">
        <v>10</v>
      </c>
      <c r="D31" s="149">
        <v>630</v>
      </c>
      <c r="E31" s="147">
        <v>4.0416731315776504</v>
      </c>
      <c r="F31" s="156">
        <v>7.5686762763626403</v>
      </c>
      <c r="G31" s="147">
        <v>476.82660541084601</v>
      </c>
      <c r="H31" s="156">
        <v>1.87265917602996</v>
      </c>
      <c r="I31" s="147">
        <v>117.977528089888</v>
      </c>
    </row>
    <row r="32" spans="1:9" x14ac:dyDescent="0.25">
      <c r="A32" s="155" t="s">
        <v>156</v>
      </c>
      <c r="B32" s="153">
        <v>141</v>
      </c>
      <c r="C32" s="154">
        <v>8</v>
      </c>
      <c r="D32" s="149">
        <v>193</v>
      </c>
      <c r="E32" s="152">
        <v>4.8951534509096</v>
      </c>
      <c r="F32" s="73">
        <v>27.773920288848799</v>
      </c>
      <c r="G32" s="152">
        <v>670.04582696847604</v>
      </c>
      <c r="H32" s="73">
        <v>5.6737588652482298</v>
      </c>
      <c r="I32" s="152">
        <v>136.87943262411301</v>
      </c>
    </row>
    <row r="33" spans="1:13" x14ac:dyDescent="0.25">
      <c r="A33" s="155" t="s">
        <v>155</v>
      </c>
      <c r="B33" s="153">
        <v>280</v>
      </c>
      <c r="C33" s="154">
        <v>4</v>
      </c>
      <c r="D33" s="149">
        <v>364</v>
      </c>
      <c r="E33" s="152">
        <v>4.75753559656098</v>
      </c>
      <c r="F33" s="73">
        <v>6.7964794236585497</v>
      </c>
      <c r="G33" s="152">
        <v>618.47962755292701</v>
      </c>
      <c r="H33" s="73">
        <v>1.4285714285714299</v>
      </c>
      <c r="I33" s="152">
        <v>130</v>
      </c>
    </row>
    <row r="34" spans="1:13" x14ac:dyDescent="0.25">
      <c r="A34" s="155" t="s">
        <v>154</v>
      </c>
      <c r="B34" s="153">
        <v>126</v>
      </c>
      <c r="C34" s="154">
        <v>3</v>
      </c>
      <c r="D34" s="149">
        <v>172</v>
      </c>
      <c r="E34" s="152">
        <v>3.9027412110887401</v>
      </c>
      <c r="F34" s="73">
        <v>9.2922409787827203</v>
      </c>
      <c r="G34" s="152">
        <v>532.75514945020905</v>
      </c>
      <c r="H34" s="73">
        <v>2.38095238095238</v>
      </c>
      <c r="I34" s="152">
        <v>136.50793650793699</v>
      </c>
    </row>
    <row r="35" spans="1:13" x14ac:dyDescent="0.25">
      <c r="A35" s="151" t="s">
        <v>5</v>
      </c>
      <c r="B35" s="157">
        <v>731</v>
      </c>
      <c r="C35" s="158">
        <v>18</v>
      </c>
      <c r="D35" s="149">
        <v>1022</v>
      </c>
      <c r="E35" s="147">
        <v>4.63067075044105</v>
      </c>
      <c r="F35" s="156">
        <v>11.402472436106599</v>
      </c>
      <c r="G35" s="147">
        <v>647.40704609449404</v>
      </c>
      <c r="H35" s="156">
        <v>2.46238030095759</v>
      </c>
      <c r="I35" s="147">
        <v>139.80848153214799</v>
      </c>
    </row>
    <row r="36" spans="1:13" x14ac:dyDescent="0.25">
      <c r="A36" s="151" t="s">
        <v>153</v>
      </c>
      <c r="B36" s="157">
        <v>461</v>
      </c>
      <c r="C36" s="158">
        <v>12</v>
      </c>
      <c r="D36" s="149">
        <v>571</v>
      </c>
      <c r="E36" s="147">
        <v>4.7427983539094702</v>
      </c>
      <c r="F36" s="156">
        <v>12.3456790123457</v>
      </c>
      <c r="G36" s="147">
        <v>587.44855967078195</v>
      </c>
      <c r="H36" s="156">
        <v>2.6030368763557501</v>
      </c>
      <c r="I36" s="147">
        <v>123.86117136659399</v>
      </c>
    </row>
    <row r="37" spans="1:13" x14ac:dyDescent="0.25">
      <c r="A37" s="155" t="s">
        <v>152</v>
      </c>
      <c r="B37" s="153">
        <v>136</v>
      </c>
      <c r="C37" s="154">
        <v>2</v>
      </c>
      <c r="D37" s="149">
        <v>153</v>
      </c>
      <c r="E37" s="152">
        <v>5.2404438964241704</v>
      </c>
      <c r="F37" s="73">
        <v>7.7065351418002503</v>
      </c>
      <c r="G37" s="152">
        <v>589.54993834771801</v>
      </c>
      <c r="H37" s="73">
        <v>1.47058823529412</v>
      </c>
      <c r="I37" s="152">
        <v>112.5</v>
      </c>
    </row>
    <row r="38" spans="1:13" x14ac:dyDescent="0.25">
      <c r="A38" s="151" t="s">
        <v>151</v>
      </c>
      <c r="B38" s="157">
        <v>563</v>
      </c>
      <c r="C38" s="158">
        <v>14</v>
      </c>
      <c r="D38" s="149">
        <v>703</v>
      </c>
      <c r="E38" s="147">
        <v>4.7752737512616701</v>
      </c>
      <c r="F38" s="156">
        <v>11.874570607044999</v>
      </c>
      <c r="G38" s="147">
        <v>596.273081196617</v>
      </c>
      <c r="H38" s="156">
        <v>2.4866785079929001</v>
      </c>
      <c r="I38" s="147">
        <v>124.866785079929</v>
      </c>
    </row>
    <row r="39" spans="1:13" x14ac:dyDescent="0.25">
      <c r="A39" s="155" t="s">
        <v>150</v>
      </c>
      <c r="B39" s="153">
        <v>252</v>
      </c>
      <c r="C39" s="154">
        <v>0</v>
      </c>
      <c r="D39" s="149">
        <v>320</v>
      </c>
      <c r="E39" s="152">
        <v>7.1550255536626901</v>
      </c>
      <c r="F39" s="73">
        <v>0</v>
      </c>
      <c r="G39" s="152">
        <v>908.574673480976</v>
      </c>
      <c r="H39" s="73">
        <v>0</v>
      </c>
      <c r="I39" s="152">
        <v>126.984126984127</v>
      </c>
    </row>
    <row r="40" spans="1:13" x14ac:dyDescent="0.25">
      <c r="A40" s="151" t="s">
        <v>3</v>
      </c>
      <c r="B40" s="157">
        <v>935</v>
      </c>
      <c r="C40" s="158">
        <v>13</v>
      </c>
      <c r="D40" s="149">
        <v>1164</v>
      </c>
      <c r="E40" s="147">
        <v>6.1966491702454798</v>
      </c>
      <c r="F40" s="156">
        <v>8.6156619479348908</v>
      </c>
      <c r="G40" s="147">
        <v>771.43311595355499</v>
      </c>
      <c r="H40" s="156">
        <v>1.3903743315507999</v>
      </c>
      <c r="I40" s="147">
        <v>124.491978609626</v>
      </c>
    </row>
    <row r="41" spans="1:13" x14ac:dyDescent="0.25">
      <c r="A41" s="155" t="s">
        <v>149</v>
      </c>
      <c r="B41" s="153">
        <v>85</v>
      </c>
      <c r="C41" s="154">
        <v>2</v>
      </c>
      <c r="D41" s="149">
        <v>115</v>
      </c>
      <c r="E41" s="152">
        <v>3.8067940076583699</v>
      </c>
      <c r="F41" s="73">
        <v>8.9571623709608801</v>
      </c>
      <c r="G41" s="152">
        <v>515.03683633025003</v>
      </c>
      <c r="H41" s="73">
        <v>2.3529411764705901</v>
      </c>
      <c r="I41" s="152">
        <v>135.29411764705901</v>
      </c>
    </row>
    <row r="42" spans="1:13" x14ac:dyDescent="0.25">
      <c r="A42" s="151" t="s">
        <v>148</v>
      </c>
      <c r="B42" s="149">
        <v>11472</v>
      </c>
      <c r="C42" s="150">
        <v>194</v>
      </c>
      <c r="D42" s="149">
        <v>15021</v>
      </c>
      <c r="E42" s="145">
        <v>0.25702969609352727</v>
      </c>
      <c r="F42" s="148">
        <v>4.3465621549986304</v>
      </c>
      <c r="G42" s="147">
        <v>336.54489757852798</v>
      </c>
      <c r="H42" s="146">
        <v>1.6910739191073918</v>
      </c>
      <c r="I42" s="145">
        <v>130.93619246861925</v>
      </c>
    </row>
    <row r="43" spans="1:13" x14ac:dyDescent="0.25">
      <c r="A43" s="151" t="s">
        <v>147</v>
      </c>
      <c r="B43" s="149">
        <v>5295</v>
      </c>
      <c r="C43" s="150">
        <v>158</v>
      </c>
      <c r="D43" s="149">
        <v>7371</v>
      </c>
      <c r="E43" s="145">
        <v>0.11863426087998839</v>
      </c>
      <c r="F43" s="148">
        <v>3.5399836107720803</v>
      </c>
      <c r="G43" s="147">
        <v>165.1469569303861</v>
      </c>
      <c r="H43" s="146">
        <v>2.9839471199244572</v>
      </c>
      <c r="I43" s="145">
        <v>139.20679886685551</v>
      </c>
    </row>
    <row r="44" spans="1:13" x14ac:dyDescent="0.25">
      <c r="A44" s="107" t="s">
        <v>24</v>
      </c>
      <c r="B44" s="105">
        <v>16767</v>
      </c>
      <c r="C44" s="144">
        <v>352</v>
      </c>
      <c r="D44" s="105">
        <v>22392</v>
      </c>
      <c r="E44" s="143">
        <v>0.37566395697351568</v>
      </c>
      <c r="F44" s="143">
        <v>7.8865457657707116</v>
      </c>
      <c r="G44" s="104">
        <v>501.6918545089141</v>
      </c>
      <c r="H44" s="106">
        <v>2.0993618417128888</v>
      </c>
      <c r="I44" s="143">
        <v>133.5480407944176</v>
      </c>
      <c r="K44" s="142"/>
      <c r="L44" s="142"/>
      <c r="M44" s="142"/>
    </row>
    <row r="45" spans="1:13" ht="15" customHeight="1" x14ac:dyDescent="0.25">
      <c r="A45" s="395" t="s">
        <v>43</v>
      </c>
      <c r="B45" s="305"/>
      <c r="C45" s="305"/>
      <c r="D45" s="305"/>
      <c r="E45" s="305"/>
      <c r="F45" s="305"/>
      <c r="G45" s="305"/>
      <c r="H45" s="305"/>
      <c r="I45" s="305"/>
    </row>
    <row r="46" spans="1:13" ht="15" customHeight="1" x14ac:dyDescent="0.25">
      <c r="A46" s="396" t="s">
        <v>42</v>
      </c>
      <c r="B46" s="303"/>
      <c r="C46" s="303"/>
      <c r="D46" s="303"/>
      <c r="E46" s="303"/>
      <c r="F46" s="303"/>
      <c r="G46" s="303"/>
      <c r="H46" s="303"/>
      <c r="I46" s="303"/>
    </row>
  </sheetData>
  <mergeCells count="10">
    <mergeCell ref="B6:B7"/>
    <mergeCell ref="A45:I45"/>
    <mergeCell ref="A46:I46"/>
    <mergeCell ref="I6:I7"/>
    <mergeCell ref="C6:C7"/>
    <mergeCell ref="D6:D7"/>
    <mergeCell ref="E6:E7"/>
    <mergeCell ref="F6:F7"/>
    <mergeCell ref="G6:G7"/>
    <mergeCell ref="H6:H7"/>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42"/>
  <sheetViews>
    <sheetView workbookViewId="0">
      <selection activeCell="B2" sqref="B2"/>
    </sheetView>
  </sheetViews>
  <sheetFormatPr defaultRowHeight="15" x14ac:dyDescent="0.25"/>
  <sheetData>
    <row r="2" spans="2:8" x14ac:dyDescent="0.25">
      <c r="B2" s="23" t="s">
        <v>342</v>
      </c>
      <c r="C2" s="257"/>
      <c r="D2" s="257"/>
      <c r="E2" s="257"/>
      <c r="F2" s="257"/>
      <c r="G2" s="257"/>
      <c r="H2" s="257"/>
    </row>
    <row r="3" spans="2:8" x14ac:dyDescent="0.25">
      <c r="B3" s="397" t="s">
        <v>122</v>
      </c>
      <c r="C3" s="398"/>
      <c r="D3" s="398"/>
      <c r="E3" s="398"/>
      <c r="F3" s="398"/>
      <c r="G3" s="398"/>
      <c r="H3" s="257"/>
    </row>
    <row r="4" spans="2:8" x14ac:dyDescent="0.25">
      <c r="B4" s="356" t="s">
        <v>280</v>
      </c>
      <c r="C4" s="399" t="s">
        <v>84</v>
      </c>
      <c r="D4" s="399"/>
      <c r="E4" s="399"/>
      <c r="F4" s="386" t="s">
        <v>281</v>
      </c>
      <c r="G4" s="386"/>
      <c r="H4" s="386"/>
    </row>
    <row r="5" spans="2:8" x14ac:dyDescent="0.25">
      <c r="B5" s="357"/>
      <c r="C5" s="134" t="s">
        <v>15</v>
      </c>
      <c r="D5" s="134" t="s">
        <v>14</v>
      </c>
      <c r="E5" s="134" t="s">
        <v>13</v>
      </c>
      <c r="F5" s="134" t="s">
        <v>15</v>
      </c>
      <c r="G5" s="134" t="s">
        <v>14</v>
      </c>
      <c r="H5" s="134" t="s">
        <v>13</v>
      </c>
    </row>
    <row r="6" spans="2:8" x14ac:dyDescent="0.25">
      <c r="B6" s="266" t="s">
        <v>11</v>
      </c>
      <c r="C6" s="267">
        <v>474</v>
      </c>
      <c r="D6" s="268">
        <v>1</v>
      </c>
      <c r="E6" s="267">
        <v>605</v>
      </c>
      <c r="F6" s="268">
        <v>72</v>
      </c>
      <c r="G6" s="267">
        <v>3</v>
      </c>
      <c r="H6" s="268">
        <v>125</v>
      </c>
    </row>
    <row r="7" spans="2:8" x14ac:dyDescent="0.25">
      <c r="B7" s="266" t="s">
        <v>10</v>
      </c>
      <c r="C7" s="267">
        <v>658</v>
      </c>
      <c r="D7" s="150">
        <v>9</v>
      </c>
      <c r="E7" s="267">
        <v>807</v>
      </c>
      <c r="F7" s="268">
        <v>213</v>
      </c>
      <c r="G7" s="149">
        <v>2</v>
      </c>
      <c r="H7" s="268">
        <v>324</v>
      </c>
    </row>
    <row r="8" spans="2:8" x14ac:dyDescent="0.25">
      <c r="B8" s="269" t="s">
        <v>175</v>
      </c>
      <c r="C8" s="198">
        <v>65</v>
      </c>
      <c r="D8" s="197">
        <v>1</v>
      </c>
      <c r="E8" s="198">
        <v>74</v>
      </c>
      <c r="F8" s="197">
        <v>31</v>
      </c>
      <c r="G8" s="203">
        <v>1</v>
      </c>
      <c r="H8" s="197">
        <v>48</v>
      </c>
    </row>
    <row r="9" spans="2:8" x14ac:dyDescent="0.25">
      <c r="B9" s="266" t="s">
        <v>9</v>
      </c>
      <c r="C9" s="267">
        <v>716</v>
      </c>
      <c r="D9" s="268">
        <v>8</v>
      </c>
      <c r="E9" s="267">
        <v>959</v>
      </c>
      <c r="F9" s="268">
        <v>93</v>
      </c>
      <c r="G9" s="149">
        <v>3</v>
      </c>
      <c r="H9" s="268">
        <v>143</v>
      </c>
    </row>
    <row r="10" spans="2:8" x14ac:dyDescent="0.25">
      <c r="B10" s="269" t="s">
        <v>174</v>
      </c>
      <c r="C10" s="198">
        <v>34</v>
      </c>
      <c r="D10" s="197">
        <v>1</v>
      </c>
      <c r="E10" s="198">
        <v>45</v>
      </c>
      <c r="F10" s="197">
        <v>32</v>
      </c>
      <c r="G10" s="203">
        <v>3</v>
      </c>
      <c r="H10" s="197">
        <v>46</v>
      </c>
    </row>
    <row r="11" spans="2:8" x14ac:dyDescent="0.25">
      <c r="B11" s="269" t="s">
        <v>172</v>
      </c>
      <c r="C11" s="198">
        <v>59</v>
      </c>
      <c r="D11" s="139" t="s">
        <v>21</v>
      </c>
      <c r="E11" s="198">
        <v>81</v>
      </c>
      <c r="F11" s="197">
        <v>32</v>
      </c>
      <c r="G11" s="203" t="s">
        <v>21</v>
      </c>
      <c r="H11" s="197">
        <v>51</v>
      </c>
    </row>
    <row r="12" spans="2:8" x14ac:dyDescent="0.25">
      <c r="B12" s="266" t="s">
        <v>8</v>
      </c>
      <c r="C12" s="267">
        <v>766</v>
      </c>
      <c r="D12" s="268">
        <v>7</v>
      </c>
      <c r="E12" s="267">
        <v>969</v>
      </c>
      <c r="F12" s="268">
        <v>195</v>
      </c>
      <c r="G12" s="149">
        <v>10</v>
      </c>
      <c r="H12" s="268">
        <v>293</v>
      </c>
    </row>
    <row r="13" spans="2:8" x14ac:dyDescent="0.25">
      <c r="B13" s="269" t="s">
        <v>171</v>
      </c>
      <c r="C13" s="198">
        <v>267</v>
      </c>
      <c r="D13" s="197">
        <v>3</v>
      </c>
      <c r="E13" s="198">
        <v>337</v>
      </c>
      <c r="F13" s="197">
        <v>84</v>
      </c>
      <c r="G13" s="203">
        <v>3</v>
      </c>
      <c r="H13" s="197">
        <v>121</v>
      </c>
    </row>
    <row r="14" spans="2:8" x14ac:dyDescent="0.25">
      <c r="B14" s="269" t="s">
        <v>170</v>
      </c>
      <c r="C14" s="198">
        <v>51</v>
      </c>
      <c r="D14" s="197">
        <v>1</v>
      </c>
      <c r="E14" s="198">
        <v>63</v>
      </c>
      <c r="F14" s="197">
        <v>46</v>
      </c>
      <c r="G14" s="203">
        <v>5</v>
      </c>
      <c r="H14" s="197">
        <v>72</v>
      </c>
    </row>
    <row r="15" spans="2:8" x14ac:dyDescent="0.25">
      <c r="B15" s="269" t="s">
        <v>169</v>
      </c>
      <c r="C15" s="198">
        <v>58</v>
      </c>
      <c r="D15" s="197">
        <v>2</v>
      </c>
      <c r="E15" s="198">
        <v>78</v>
      </c>
      <c r="F15" s="197">
        <v>13</v>
      </c>
      <c r="G15" s="203" t="s">
        <v>21</v>
      </c>
      <c r="H15" s="197">
        <v>21</v>
      </c>
    </row>
    <row r="16" spans="2:8" x14ac:dyDescent="0.25">
      <c r="B16" s="269" t="s">
        <v>168</v>
      </c>
      <c r="C16" s="198">
        <v>64</v>
      </c>
      <c r="D16" s="197">
        <v>1</v>
      </c>
      <c r="E16" s="198">
        <v>85</v>
      </c>
      <c r="F16" s="197">
        <v>26</v>
      </c>
      <c r="G16" s="203">
        <v>1</v>
      </c>
      <c r="H16" s="197">
        <v>36</v>
      </c>
    </row>
    <row r="17" spans="2:8" x14ac:dyDescent="0.25">
      <c r="B17" s="269" t="s">
        <v>167</v>
      </c>
      <c r="C17" s="198">
        <v>136</v>
      </c>
      <c r="D17" s="197">
        <v>2</v>
      </c>
      <c r="E17" s="198">
        <v>170</v>
      </c>
      <c r="F17" s="197">
        <v>5</v>
      </c>
      <c r="G17" s="203" t="s">
        <v>21</v>
      </c>
      <c r="H17" s="197">
        <v>7</v>
      </c>
    </row>
    <row r="18" spans="2:8" x14ac:dyDescent="0.25">
      <c r="B18" s="269" t="s">
        <v>166</v>
      </c>
      <c r="C18" s="198">
        <v>89</v>
      </c>
      <c r="D18" s="139" t="s">
        <v>21</v>
      </c>
      <c r="E18" s="198">
        <v>124</v>
      </c>
      <c r="F18" s="197">
        <v>11</v>
      </c>
      <c r="G18" s="203" t="s">
        <v>21</v>
      </c>
      <c r="H18" s="197">
        <v>15</v>
      </c>
    </row>
    <row r="19" spans="2:8" x14ac:dyDescent="0.25">
      <c r="B19" s="266" t="s">
        <v>7</v>
      </c>
      <c r="C19" s="267">
        <v>1766</v>
      </c>
      <c r="D19" s="268">
        <v>11</v>
      </c>
      <c r="E19" s="267">
        <v>2206</v>
      </c>
      <c r="F19" s="268">
        <v>179</v>
      </c>
      <c r="G19" s="149">
        <v>7</v>
      </c>
      <c r="H19" s="268">
        <v>294</v>
      </c>
    </row>
    <row r="20" spans="2:8" x14ac:dyDescent="0.25">
      <c r="B20" s="269" t="s">
        <v>165</v>
      </c>
      <c r="C20" s="198">
        <v>70</v>
      </c>
      <c r="D20" s="197">
        <v>2</v>
      </c>
      <c r="E20" s="198">
        <v>88</v>
      </c>
      <c r="F20" s="197">
        <v>23</v>
      </c>
      <c r="G20" s="203" t="s">
        <v>21</v>
      </c>
      <c r="H20" s="197">
        <v>42</v>
      </c>
    </row>
    <row r="21" spans="2:8" x14ac:dyDescent="0.25">
      <c r="B21" s="269" t="s">
        <v>164</v>
      </c>
      <c r="C21" s="198">
        <v>9</v>
      </c>
      <c r="D21" s="197">
        <v>1</v>
      </c>
      <c r="E21" s="198">
        <v>12</v>
      </c>
      <c r="F21" s="197">
        <v>43</v>
      </c>
      <c r="G21" s="203">
        <v>3</v>
      </c>
      <c r="H21" s="197">
        <v>61</v>
      </c>
    </row>
    <row r="22" spans="2:8" x14ac:dyDescent="0.25">
      <c r="B22" s="269" t="s">
        <v>163</v>
      </c>
      <c r="C22" s="198">
        <v>211</v>
      </c>
      <c r="D22" s="197">
        <v>2</v>
      </c>
      <c r="E22" s="198">
        <v>274</v>
      </c>
      <c r="F22" s="197">
        <v>69</v>
      </c>
      <c r="G22" s="203">
        <v>1</v>
      </c>
      <c r="H22" s="197">
        <v>113</v>
      </c>
    </row>
    <row r="23" spans="2:8" x14ac:dyDescent="0.25">
      <c r="B23" s="269" t="s">
        <v>162</v>
      </c>
      <c r="C23" s="198">
        <v>39</v>
      </c>
      <c r="D23" s="197">
        <v>1</v>
      </c>
      <c r="E23" s="198">
        <v>44</v>
      </c>
      <c r="F23" s="197">
        <v>27</v>
      </c>
      <c r="G23" s="203">
        <v>2</v>
      </c>
      <c r="H23" s="197">
        <v>45</v>
      </c>
    </row>
    <row r="24" spans="2:8" x14ac:dyDescent="0.25">
      <c r="B24" s="269" t="s">
        <v>161</v>
      </c>
      <c r="C24" s="198">
        <v>95</v>
      </c>
      <c r="D24" s="139" t="s">
        <v>21</v>
      </c>
      <c r="E24" s="198">
        <v>121</v>
      </c>
      <c r="F24" s="197">
        <v>48</v>
      </c>
      <c r="G24" s="203">
        <v>2</v>
      </c>
      <c r="H24" s="197">
        <v>79</v>
      </c>
    </row>
    <row r="25" spans="2:8" x14ac:dyDescent="0.25">
      <c r="B25" s="269" t="s">
        <v>160</v>
      </c>
      <c r="C25" s="198">
        <v>45</v>
      </c>
      <c r="D25" s="139" t="s">
        <v>21</v>
      </c>
      <c r="E25" s="198">
        <v>70</v>
      </c>
      <c r="F25" s="197">
        <v>54</v>
      </c>
      <c r="G25" s="203">
        <v>4</v>
      </c>
      <c r="H25" s="197">
        <v>84</v>
      </c>
    </row>
    <row r="26" spans="2:8" x14ac:dyDescent="0.25">
      <c r="B26" s="266" t="s">
        <v>6</v>
      </c>
      <c r="C26" s="267">
        <v>468</v>
      </c>
      <c r="D26" s="268">
        <v>7</v>
      </c>
      <c r="E26" s="267">
        <v>541</v>
      </c>
      <c r="F26" s="268">
        <v>66</v>
      </c>
      <c r="G26" s="149">
        <v>3</v>
      </c>
      <c r="H26" s="268">
        <v>89</v>
      </c>
    </row>
    <row r="27" spans="2:8" x14ac:dyDescent="0.25">
      <c r="B27" s="269" t="s">
        <v>159</v>
      </c>
      <c r="C27" s="198">
        <v>40</v>
      </c>
      <c r="D27" s="139" t="s">
        <v>21</v>
      </c>
      <c r="E27" s="198">
        <v>60</v>
      </c>
      <c r="F27" s="197">
        <v>25</v>
      </c>
      <c r="G27" s="203">
        <v>1</v>
      </c>
      <c r="H27" s="197">
        <v>44</v>
      </c>
    </row>
    <row r="28" spans="2:8" x14ac:dyDescent="0.25">
      <c r="B28" s="269" t="s">
        <v>158</v>
      </c>
      <c r="C28" s="198">
        <v>74</v>
      </c>
      <c r="D28" s="139" t="s">
        <v>21</v>
      </c>
      <c r="E28" s="198">
        <v>100</v>
      </c>
      <c r="F28" s="197">
        <v>23</v>
      </c>
      <c r="G28" s="203">
        <v>3</v>
      </c>
      <c r="H28" s="197">
        <v>37</v>
      </c>
    </row>
    <row r="29" spans="2:8" x14ac:dyDescent="0.25">
      <c r="B29" s="269" t="s">
        <v>157</v>
      </c>
      <c r="C29" s="198">
        <v>50</v>
      </c>
      <c r="D29" s="139" t="s">
        <v>21</v>
      </c>
      <c r="E29" s="198">
        <v>64</v>
      </c>
      <c r="F29" s="197">
        <v>48</v>
      </c>
      <c r="G29" s="203">
        <v>1</v>
      </c>
      <c r="H29" s="197">
        <v>77</v>
      </c>
    </row>
    <row r="30" spans="2:8" x14ac:dyDescent="0.25">
      <c r="B30" s="266" t="s">
        <v>282</v>
      </c>
      <c r="C30" s="267">
        <v>626</v>
      </c>
      <c r="D30" s="268">
        <v>7</v>
      </c>
      <c r="E30" s="267">
        <v>828</v>
      </c>
      <c r="F30" s="268">
        <v>105</v>
      </c>
      <c r="G30" s="267">
        <v>11</v>
      </c>
      <c r="H30" s="268">
        <v>194</v>
      </c>
    </row>
    <row r="31" spans="2:8" x14ac:dyDescent="0.25">
      <c r="B31" s="269" t="s">
        <v>156</v>
      </c>
      <c r="C31" s="198">
        <v>103</v>
      </c>
      <c r="D31" s="139">
        <v>4</v>
      </c>
      <c r="E31" s="198">
        <v>126</v>
      </c>
      <c r="F31" s="197">
        <v>38</v>
      </c>
      <c r="G31" s="203">
        <v>4</v>
      </c>
      <c r="H31" s="197">
        <v>67</v>
      </c>
    </row>
    <row r="32" spans="2:8" x14ac:dyDescent="0.25">
      <c r="B32" s="269" t="s">
        <v>155</v>
      </c>
      <c r="C32" s="198">
        <v>190</v>
      </c>
      <c r="D32" s="139">
        <v>1</v>
      </c>
      <c r="E32" s="198">
        <v>224</v>
      </c>
      <c r="F32" s="197">
        <v>90</v>
      </c>
      <c r="G32" s="203">
        <v>3</v>
      </c>
      <c r="H32" s="197">
        <v>140</v>
      </c>
    </row>
    <row r="33" spans="2:8" x14ac:dyDescent="0.25">
      <c r="B33" s="269" t="s">
        <v>154</v>
      </c>
      <c r="C33" s="198">
        <v>78</v>
      </c>
      <c r="D33" s="139" t="s">
        <v>21</v>
      </c>
      <c r="E33" s="198">
        <v>96</v>
      </c>
      <c r="F33" s="197">
        <v>48</v>
      </c>
      <c r="G33" s="198">
        <v>3</v>
      </c>
      <c r="H33" s="197">
        <v>76</v>
      </c>
    </row>
    <row r="34" spans="2:8" x14ac:dyDescent="0.25">
      <c r="B34" s="266" t="s">
        <v>151</v>
      </c>
      <c r="C34" s="267">
        <v>451</v>
      </c>
      <c r="D34" s="150">
        <v>5</v>
      </c>
      <c r="E34" s="267">
        <v>538</v>
      </c>
      <c r="F34" s="268">
        <v>112</v>
      </c>
      <c r="G34" s="149">
        <v>9</v>
      </c>
      <c r="H34" s="268">
        <v>165</v>
      </c>
    </row>
    <row r="35" spans="2:8" x14ac:dyDescent="0.25">
      <c r="B35" s="266" t="s">
        <v>153</v>
      </c>
      <c r="C35" s="267">
        <v>330</v>
      </c>
      <c r="D35" s="150">
        <v>5</v>
      </c>
      <c r="E35" s="267">
        <v>391</v>
      </c>
      <c r="F35" s="268">
        <v>131</v>
      </c>
      <c r="G35" s="149">
        <v>7</v>
      </c>
      <c r="H35" s="268">
        <v>180</v>
      </c>
    </row>
    <row r="36" spans="2:8" x14ac:dyDescent="0.25">
      <c r="B36" s="269" t="s">
        <v>152</v>
      </c>
      <c r="C36" s="198">
        <v>117</v>
      </c>
      <c r="D36" s="139">
        <v>2</v>
      </c>
      <c r="E36" s="198">
        <v>131</v>
      </c>
      <c r="F36" s="197">
        <v>19</v>
      </c>
      <c r="G36" s="203" t="s">
        <v>21</v>
      </c>
      <c r="H36" s="197">
        <v>22</v>
      </c>
    </row>
    <row r="37" spans="2:8" x14ac:dyDescent="0.25">
      <c r="B37" s="266" t="s">
        <v>3</v>
      </c>
      <c r="C37" s="267">
        <v>737</v>
      </c>
      <c r="D37" s="268">
        <v>8</v>
      </c>
      <c r="E37" s="267">
        <v>870</v>
      </c>
      <c r="F37" s="268">
        <v>198</v>
      </c>
      <c r="G37" s="149">
        <v>5</v>
      </c>
      <c r="H37" s="268">
        <v>294</v>
      </c>
    </row>
    <row r="38" spans="2:8" x14ac:dyDescent="0.25">
      <c r="B38" s="269" t="s">
        <v>150</v>
      </c>
      <c r="C38" s="198">
        <v>244</v>
      </c>
      <c r="D38" s="139" t="s">
        <v>21</v>
      </c>
      <c r="E38" s="198">
        <v>306</v>
      </c>
      <c r="F38" s="197">
        <v>8</v>
      </c>
      <c r="G38" s="203" t="s">
        <v>21</v>
      </c>
      <c r="H38" s="197">
        <v>14</v>
      </c>
    </row>
    <row r="39" spans="2:8" x14ac:dyDescent="0.25">
      <c r="B39" s="269" t="s">
        <v>149</v>
      </c>
      <c r="C39" s="198">
        <v>70</v>
      </c>
      <c r="D39" s="139">
        <v>1</v>
      </c>
      <c r="E39" s="198">
        <v>97</v>
      </c>
      <c r="F39" s="197">
        <v>15</v>
      </c>
      <c r="G39" s="203">
        <v>1</v>
      </c>
      <c r="H39" s="197">
        <v>18</v>
      </c>
    </row>
    <row r="40" spans="2:8" x14ac:dyDescent="0.25">
      <c r="B40" s="151" t="s">
        <v>283</v>
      </c>
      <c r="C40" s="267">
        <v>9250</v>
      </c>
      <c r="D40" s="268">
        <v>93</v>
      </c>
      <c r="E40" s="267">
        <v>11584</v>
      </c>
      <c r="F40" s="268">
        <v>2222</v>
      </c>
      <c r="G40" s="267">
        <v>101</v>
      </c>
      <c r="H40" s="268">
        <v>3437</v>
      </c>
    </row>
    <row r="41" spans="2:8" x14ac:dyDescent="0.25">
      <c r="B41" s="266" t="s">
        <v>147</v>
      </c>
      <c r="C41" s="267">
        <v>2770</v>
      </c>
      <c r="D41" s="268">
        <v>50</v>
      </c>
      <c r="E41" s="267">
        <v>3606</v>
      </c>
      <c r="F41" s="268">
        <v>2525</v>
      </c>
      <c r="G41" s="267">
        <v>108</v>
      </c>
      <c r="H41" s="268">
        <v>3765</v>
      </c>
    </row>
    <row r="42" spans="2:8" x14ac:dyDescent="0.25">
      <c r="B42" s="270" t="s">
        <v>124</v>
      </c>
      <c r="C42" s="271">
        <v>12020</v>
      </c>
      <c r="D42" s="271">
        <v>143</v>
      </c>
      <c r="E42" s="271">
        <v>15190</v>
      </c>
      <c r="F42" s="271">
        <v>4747</v>
      </c>
      <c r="G42" s="271">
        <v>209</v>
      </c>
      <c r="H42" s="271">
        <v>7202</v>
      </c>
    </row>
  </sheetData>
  <mergeCells count="4">
    <mergeCell ref="B3:G3"/>
    <mergeCell ref="B4:B5"/>
    <mergeCell ref="C4:E4"/>
    <mergeCell ref="F4:H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9"/>
  <sheetViews>
    <sheetView workbookViewId="0">
      <selection activeCell="B2" sqref="B2"/>
    </sheetView>
  </sheetViews>
  <sheetFormatPr defaultRowHeight="15" x14ac:dyDescent="0.25"/>
  <sheetData>
    <row r="2" spans="2:11" x14ac:dyDescent="0.25">
      <c r="B2" s="66" t="s">
        <v>317</v>
      </c>
      <c r="C2" s="66"/>
      <c r="D2" s="66"/>
      <c r="E2" s="66"/>
      <c r="F2" s="66"/>
      <c r="G2" s="66"/>
      <c r="H2" s="66"/>
      <c r="I2" s="66"/>
      <c r="J2" s="66"/>
      <c r="K2" s="66"/>
    </row>
    <row r="3" spans="2:11" x14ac:dyDescent="0.25">
      <c r="B3" s="196" t="s">
        <v>198</v>
      </c>
      <c r="C3" s="196"/>
      <c r="D3" s="196"/>
      <c r="E3" s="196"/>
      <c r="F3" s="196"/>
      <c r="G3" s="196"/>
      <c r="H3" s="196"/>
      <c r="I3" s="196"/>
      <c r="J3" s="196"/>
      <c r="K3" s="196"/>
    </row>
    <row r="4" spans="2:11" x14ac:dyDescent="0.25">
      <c r="B4" s="311" t="s">
        <v>53</v>
      </c>
      <c r="C4" s="319">
        <v>2019</v>
      </c>
      <c r="D4" s="319"/>
      <c r="E4" s="319"/>
      <c r="F4" s="321">
        <v>2010</v>
      </c>
      <c r="G4" s="321"/>
      <c r="H4" s="321"/>
      <c r="I4" s="319" t="s">
        <v>197</v>
      </c>
      <c r="J4" s="319"/>
      <c r="K4" s="319"/>
    </row>
    <row r="5" spans="2:11" x14ac:dyDescent="0.25">
      <c r="B5" s="323"/>
      <c r="C5" s="320"/>
      <c r="D5" s="320"/>
      <c r="E5" s="320"/>
      <c r="F5" s="322"/>
      <c r="G5" s="322"/>
      <c r="H5" s="322"/>
      <c r="I5" s="320"/>
      <c r="J5" s="320"/>
      <c r="K5" s="320"/>
    </row>
    <row r="6" spans="2:11" x14ac:dyDescent="0.25">
      <c r="B6" s="312"/>
      <c r="C6" s="194" t="s">
        <v>15</v>
      </c>
      <c r="D6" s="21" t="s">
        <v>14</v>
      </c>
      <c r="E6" s="194" t="s">
        <v>13</v>
      </c>
      <c r="F6" s="21" t="s">
        <v>15</v>
      </c>
      <c r="G6" s="194" t="s">
        <v>14</v>
      </c>
      <c r="H6" s="21" t="s">
        <v>13</v>
      </c>
      <c r="I6" s="194" t="s">
        <v>15</v>
      </c>
      <c r="J6" s="21" t="s">
        <v>14</v>
      </c>
      <c r="K6" s="194" t="s">
        <v>13</v>
      </c>
    </row>
    <row r="7" spans="2:11" x14ac:dyDescent="0.25">
      <c r="B7" s="103" t="s">
        <v>11</v>
      </c>
      <c r="C7" s="102">
        <v>1041</v>
      </c>
      <c r="D7" s="193">
        <v>22</v>
      </c>
      <c r="E7" s="102">
        <v>1423</v>
      </c>
      <c r="F7" s="192">
        <v>1297</v>
      </c>
      <c r="G7" s="102">
        <v>25</v>
      </c>
      <c r="H7" s="192">
        <v>1852</v>
      </c>
      <c r="I7" s="187">
        <v>-19.739999999999998</v>
      </c>
      <c r="J7" s="191">
        <v>-12</v>
      </c>
      <c r="K7" s="187">
        <v>-23.16</v>
      </c>
    </row>
    <row r="8" spans="2:11" x14ac:dyDescent="0.25">
      <c r="B8" s="103" t="s">
        <v>10</v>
      </c>
      <c r="C8" s="102">
        <v>1495</v>
      </c>
      <c r="D8" s="193">
        <v>33</v>
      </c>
      <c r="E8" s="102">
        <v>2001</v>
      </c>
      <c r="F8" s="192">
        <v>1655</v>
      </c>
      <c r="G8" s="102">
        <v>39</v>
      </c>
      <c r="H8" s="192">
        <v>2283</v>
      </c>
      <c r="I8" s="187">
        <v>-9.67</v>
      </c>
      <c r="J8" s="191">
        <v>-15.38</v>
      </c>
      <c r="K8" s="187">
        <v>-12.35</v>
      </c>
    </row>
    <row r="9" spans="2:11" ht="27" x14ac:dyDescent="0.25">
      <c r="B9" s="103" t="s">
        <v>9</v>
      </c>
      <c r="C9" s="102">
        <v>1731</v>
      </c>
      <c r="D9" s="193">
        <v>30</v>
      </c>
      <c r="E9" s="102">
        <v>2410</v>
      </c>
      <c r="F9" s="192">
        <v>2321</v>
      </c>
      <c r="G9" s="102">
        <v>48</v>
      </c>
      <c r="H9" s="192">
        <v>3251</v>
      </c>
      <c r="I9" s="187">
        <v>-25.42</v>
      </c>
      <c r="J9" s="191">
        <v>-37.5</v>
      </c>
      <c r="K9" s="187">
        <v>-25.87</v>
      </c>
    </row>
    <row r="10" spans="2:11" x14ac:dyDescent="0.25">
      <c r="B10" s="103" t="s">
        <v>8</v>
      </c>
      <c r="C10" s="102">
        <v>2631</v>
      </c>
      <c r="D10" s="193">
        <v>57</v>
      </c>
      <c r="E10" s="102">
        <v>3503</v>
      </c>
      <c r="F10" s="192">
        <v>3298</v>
      </c>
      <c r="G10" s="102">
        <v>58</v>
      </c>
      <c r="H10" s="192">
        <v>4639</v>
      </c>
      <c r="I10" s="187">
        <v>-20.22</v>
      </c>
      <c r="J10" s="191">
        <v>-1.72</v>
      </c>
      <c r="K10" s="187">
        <v>-24.49</v>
      </c>
    </row>
    <row r="11" spans="2:11" x14ac:dyDescent="0.25">
      <c r="B11" s="103" t="s">
        <v>7</v>
      </c>
      <c r="C11" s="102">
        <v>3805</v>
      </c>
      <c r="D11" s="193">
        <v>68</v>
      </c>
      <c r="E11" s="102">
        <v>5197</v>
      </c>
      <c r="F11" s="192">
        <v>4261</v>
      </c>
      <c r="G11" s="102">
        <v>86</v>
      </c>
      <c r="H11" s="192">
        <v>5934</v>
      </c>
      <c r="I11" s="187">
        <v>-10.7</v>
      </c>
      <c r="J11" s="191">
        <v>-20.93</v>
      </c>
      <c r="K11" s="187">
        <v>-12.42</v>
      </c>
    </row>
    <row r="12" spans="2:11" x14ac:dyDescent="0.25">
      <c r="B12" s="103" t="s">
        <v>6</v>
      </c>
      <c r="C12" s="102">
        <v>1129</v>
      </c>
      <c r="D12" s="193">
        <v>33</v>
      </c>
      <c r="E12" s="102">
        <v>1466</v>
      </c>
      <c r="F12" s="192">
        <v>1406</v>
      </c>
      <c r="G12" s="102">
        <v>44</v>
      </c>
      <c r="H12" s="192">
        <v>1893</v>
      </c>
      <c r="I12" s="187">
        <v>-19.7</v>
      </c>
      <c r="J12" s="191">
        <v>-25</v>
      </c>
      <c r="K12" s="187">
        <v>-22.56</v>
      </c>
    </row>
    <row r="13" spans="2:11" x14ac:dyDescent="0.25">
      <c r="B13" s="103" t="s">
        <v>5</v>
      </c>
      <c r="C13" s="102">
        <v>1620</v>
      </c>
      <c r="D13" s="193">
        <v>42</v>
      </c>
      <c r="E13" s="102">
        <v>2208</v>
      </c>
      <c r="F13" s="192">
        <v>1900</v>
      </c>
      <c r="G13" s="102">
        <v>44</v>
      </c>
      <c r="H13" s="192">
        <v>2718</v>
      </c>
      <c r="I13" s="187">
        <v>-14.74</v>
      </c>
      <c r="J13" s="191">
        <v>-4.55</v>
      </c>
      <c r="K13" s="187">
        <v>-18.760000000000002</v>
      </c>
    </row>
    <row r="14" spans="2:11" x14ac:dyDescent="0.25">
      <c r="B14" s="103" t="s">
        <v>4</v>
      </c>
      <c r="C14" s="102">
        <v>1615</v>
      </c>
      <c r="D14" s="193">
        <v>43</v>
      </c>
      <c r="E14" s="102">
        <v>2034</v>
      </c>
      <c r="F14" s="192">
        <v>1764</v>
      </c>
      <c r="G14" s="102">
        <v>34</v>
      </c>
      <c r="H14" s="192">
        <v>2337</v>
      </c>
      <c r="I14" s="187">
        <v>-8.4499999999999993</v>
      </c>
      <c r="J14" s="191">
        <v>26.47</v>
      </c>
      <c r="K14" s="187">
        <v>-12.97</v>
      </c>
    </row>
    <row r="15" spans="2:11" x14ac:dyDescent="0.25">
      <c r="B15" s="103" t="s">
        <v>3</v>
      </c>
      <c r="C15" s="102">
        <v>1700</v>
      </c>
      <c r="D15" s="190">
        <v>24</v>
      </c>
      <c r="E15" s="102">
        <v>2150</v>
      </c>
      <c r="F15" s="189">
        <v>2251</v>
      </c>
      <c r="G15" s="102">
        <v>23</v>
      </c>
      <c r="H15" s="189">
        <v>3094</v>
      </c>
      <c r="I15" s="187">
        <v>-24.48</v>
      </c>
      <c r="J15" s="188">
        <v>4.3499999999999996</v>
      </c>
      <c r="K15" s="187">
        <v>-30.51</v>
      </c>
    </row>
    <row r="16" spans="2:11" ht="27" x14ac:dyDescent="0.25">
      <c r="B16" s="97" t="s">
        <v>24</v>
      </c>
      <c r="C16" s="27">
        <v>16767</v>
      </c>
      <c r="D16" s="27">
        <v>352</v>
      </c>
      <c r="E16" s="27">
        <v>22392</v>
      </c>
      <c r="F16" s="27">
        <v>20153</v>
      </c>
      <c r="G16" s="27">
        <v>401</v>
      </c>
      <c r="H16" s="27">
        <v>28001</v>
      </c>
      <c r="I16" s="186">
        <v>-16.8</v>
      </c>
      <c r="J16" s="186">
        <v>-12.22</v>
      </c>
      <c r="K16" s="186">
        <v>-20.03</v>
      </c>
    </row>
    <row r="17" spans="2:11" x14ac:dyDescent="0.25">
      <c r="B17" s="95" t="s">
        <v>49</v>
      </c>
      <c r="C17" s="94">
        <v>172183</v>
      </c>
      <c r="D17" s="94">
        <v>3173</v>
      </c>
      <c r="E17" s="94">
        <v>241384</v>
      </c>
      <c r="F17" s="105">
        <v>212997</v>
      </c>
      <c r="G17" s="105">
        <v>4114</v>
      </c>
      <c r="H17" s="105">
        <v>304720</v>
      </c>
      <c r="I17" s="143">
        <v>-19.16</v>
      </c>
      <c r="J17" s="143">
        <v>-22.87</v>
      </c>
      <c r="K17" s="143">
        <v>-20.78</v>
      </c>
    </row>
    <row r="20" spans="2:11" x14ac:dyDescent="0.25">
      <c r="C20" s="185"/>
      <c r="D20" s="185"/>
      <c r="E20" s="185"/>
    </row>
    <row r="21" spans="2:11" x14ac:dyDescent="0.25">
      <c r="C21" s="185"/>
      <c r="D21" s="185"/>
      <c r="E21" s="185"/>
    </row>
    <row r="22" spans="2:11" x14ac:dyDescent="0.25">
      <c r="C22" s="185"/>
      <c r="D22" s="185"/>
      <c r="E22" s="185"/>
    </row>
    <row r="23" spans="2:11" x14ac:dyDescent="0.25">
      <c r="C23" s="185"/>
      <c r="D23" s="185"/>
      <c r="E23" s="185"/>
    </row>
    <row r="24" spans="2:11" x14ac:dyDescent="0.25">
      <c r="C24" s="185"/>
      <c r="D24" s="185"/>
      <c r="E24" s="185"/>
    </row>
    <row r="25" spans="2:11" x14ac:dyDescent="0.25">
      <c r="C25" s="185"/>
      <c r="D25" s="185"/>
      <c r="E25" s="185"/>
    </row>
    <row r="26" spans="2:11" x14ac:dyDescent="0.25">
      <c r="C26" s="185"/>
      <c r="D26" s="185"/>
      <c r="E26" s="185"/>
    </row>
    <row r="27" spans="2:11" x14ac:dyDescent="0.25">
      <c r="C27" s="185"/>
      <c r="D27" s="185"/>
      <c r="E27" s="185"/>
    </row>
    <row r="28" spans="2:11" x14ac:dyDescent="0.25">
      <c r="C28" s="185"/>
      <c r="D28" s="185"/>
      <c r="E28" s="185"/>
    </row>
    <row r="29" spans="2:11" x14ac:dyDescent="0.25">
      <c r="C29" s="185"/>
      <c r="D29" s="185"/>
      <c r="E29" s="185"/>
    </row>
  </sheetData>
  <mergeCells count="4">
    <mergeCell ref="B4:B6"/>
    <mergeCell ref="C4:E5"/>
    <mergeCell ref="F4:H5"/>
    <mergeCell ref="I4:K5"/>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D29"/>
  <sheetViews>
    <sheetView workbookViewId="0">
      <selection activeCell="B6" sqref="B6"/>
    </sheetView>
  </sheetViews>
  <sheetFormatPr defaultRowHeight="15" x14ac:dyDescent="0.25"/>
  <cols>
    <col min="2" max="2" width="18.85546875" customWidth="1"/>
    <col min="3" max="3" width="21" customWidth="1"/>
    <col min="4" max="4" width="21.140625" customWidth="1"/>
  </cols>
  <sheetData>
    <row r="5" spans="2:4" x14ac:dyDescent="0.25">
      <c r="B5" s="66" t="s">
        <v>313</v>
      </c>
      <c r="C5" s="141"/>
      <c r="D5" s="141"/>
    </row>
    <row r="6" spans="2:4" x14ac:dyDescent="0.25">
      <c r="B6" s="296" t="s">
        <v>314</v>
      </c>
    </row>
    <row r="7" spans="2:4" x14ac:dyDescent="0.25">
      <c r="B7" s="400" t="s">
        <v>146</v>
      </c>
      <c r="C7" s="324" t="s">
        <v>145</v>
      </c>
      <c r="D7" s="324"/>
    </row>
    <row r="8" spans="2:4" x14ac:dyDescent="0.25">
      <c r="B8" s="400"/>
      <c r="C8" s="140" t="s">
        <v>144</v>
      </c>
      <c r="D8" s="140" t="s">
        <v>143</v>
      </c>
    </row>
    <row r="9" spans="2:4" x14ac:dyDescent="0.25">
      <c r="B9" s="78" t="s">
        <v>142</v>
      </c>
      <c r="C9" s="112">
        <v>186.75222128433848</v>
      </c>
      <c r="D9" s="139">
        <v>1082000631</v>
      </c>
    </row>
    <row r="10" spans="2:4" x14ac:dyDescent="0.25">
      <c r="B10" s="78" t="s">
        <v>141</v>
      </c>
      <c r="C10" s="112">
        <v>195.77080565479082</v>
      </c>
      <c r="D10" s="139">
        <v>378995835</v>
      </c>
    </row>
    <row r="11" spans="2:4" x14ac:dyDescent="0.25">
      <c r="B11" s="78" t="s">
        <v>140</v>
      </c>
      <c r="C11" s="112">
        <v>207.5169721817141</v>
      </c>
      <c r="D11" s="139">
        <v>116189064</v>
      </c>
    </row>
    <row r="12" spans="2:4" x14ac:dyDescent="0.25">
      <c r="B12" s="78" t="s">
        <v>139</v>
      </c>
      <c r="C12" s="112">
        <v>222.53321495260127</v>
      </c>
      <c r="D12" s="139">
        <v>27946500</v>
      </c>
    </row>
    <row r="13" spans="2:4" x14ac:dyDescent="0.25">
      <c r="B13" s="78" t="s">
        <v>138</v>
      </c>
      <c r="C13" s="112">
        <v>223.19114340548103</v>
      </c>
      <c r="D13" s="139">
        <v>1112418249</v>
      </c>
    </row>
    <row r="14" spans="2:4" x14ac:dyDescent="0.25">
      <c r="B14" s="78" t="s">
        <v>137</v>
      </c>
      <c r="C14" s="112">
        <v>228.48495916747831</v>
      </c>
      <c r="D14" s="139">
        <v>373580334</v>
      </c>
    </row>
    <row r="15" spans="2:4" x14ac:dyDescent="0.25">
      <c r="B15" s="78" t="s">
        <v>136</v>
      </c>
      <c r="C15" s="112">
        <v>255.92119392290977</v>
      </c>
      <c r="D15" s="139">
        <v>1112973249</v>
      </c>
    </row>
    <row r="16" spans="2:4" x14ac:dyDescent="0.25">
      <c r="B16" s="78" t="s">
        <v>135</v>
      </c>
      <c r="C16" s="112">
        <v>266.1171734769901</v>
      </c>
      <c r="D16" s="139">
        <v>348260892</v>
      </c>
    </row>
    <row r="17" spans="2:4" x14ac:dyDescent="0.25">
      <c r="B17" s="78" t="s">
        <v>134</v>
      </c>
      <c r="C17" s="112">
        <v>270.17740906769563</v>
      </c>
      <c r="D17" s="139">
        <v>238066824</v>
      </c>
    </row>
    <row r="18" spans="2:4" x14ac:dyDescent="0.25">
      <c r="B18" s="78" t="s">
        <v>133</v>
      </c>
      <c r="C18" s="112">
        <v>272.4989349194359</v>
      </c>
      <c r="D18" s="139">
        <v>330619824</v>
      </c>
    </row>
    <row r="19" spans="2:4" x14ac:dyDescent="0.25">
      <c r="B19" s="78" t="s">
        <v>132</v>
      </c>
      <c r="C19" s="112">
        <v>273.74382772229995</v>
      </c>
      <c r="D19" s="139">
        <v>1100087340</v>
      </c>
    </row>
    <row r="20" spans="2:4" x14ac:dyDescent="0.25">
      <c r="B20" s="78" t="s">
        <v>131</v>
      </c>
      <c r="C20" s="112">
        <v>285.43334726147509</v>
      </c>
      <c r="D20" s="139">
        <v>86754897</v>
      </c>
    </row>
    <row r="21" spans="2:4" x14ac:dyDescent="0.25">
      <c r="B21" s="78" t="s">
        <v>130</v>
      </c>
      <c r="C21" s="112">
        <v>286.73849737135129</v>
      </c>
      <c r="D21" s="139">
        <v>2890975380</v>
      </c>
    </row>
    <row r="22" spans="2:4" x14ac:dyDescent="0.25">
      <c r="B22" s="78" t="s">
        <v>129</v>
      </c>
      <c r="C22" s="112">
        <v>290.77579949848541</v>
      </c>
      <c r="D22" s="139">
        <v>312161778</v>
      </c>
    </row>
    <row r="23" spans="2:4" x14ac:dyDescent="0.25">
      <c r="B23" s="78" t="s">
        <v>128</v>
      </c>
      <c r="C23" s="112">
        <v>295.96190494823588</v>
      </c>
      <c r="D23" s="139">
        <v>1452219660</v>
      </c>
    </row>
    <row r="24" spans="2:4" x14ac:dyDescent="0.25">
      <c r="B24" s="78" t="s">
        <v>127</v>
      </c>
      <c r="C24" s="112">
        <v>298.1601130593686</v>
      </c>
      <c r="D24" s="139">
        <v>1750889508</v>
      </c>
    </row>
    <row r="25" spans="2:4" x14ac:dyDescent="0.25">
      <c r="B25" s="78" t="s">
        <v>126</v>
      </c>
      <c r="C25" s="112">
        <v>346.54472444623616</v>
      </c>
      <c r="D25" s="139">
        <v>527384064</v>
      </c>
    </row>
    <row r="26" spans="2:4" x14ac:dyDescent="0.25">
      <c r="B26" s="78" t="s">
        <v>125</v>
      </c>
      <c r="C26" s="112">
        <v>361.02081404975866</v>
      </c>
      <c r="D26" s="139">
        <v>1345230342</v>
      </c>
    </row>
    <row r="27" spans="2:4" x14ac:dyDescent="0.25">
      <c r="B27" s="78" t="s">
        <v>124</v>
      </c>
      <c r="C27" s="112">
        <v>371.69258603084381</v>
      </c>
      <c r="D27" s="139">
        <v>1658974590</v>
      </c>
    </row>
    <row r="28" spans="2:4" x14ac:dyDescent="0.25">
      <c r="B28" s="78" t="s">
        <v>123</v>
      </c>
      <c r="C28" s="112">
        <v>393.71086639685535</v>
      </c>
      <c r="D28" s="139">
        <v>609024843</v>
      </c>
    </row>
    <row r="29" spans="2:4" x14ac:dyDescent="0.25">
      <c r="B29" s="138" t="s">
        <v>113</v>
      </c>
      <c r="C29" s="137">
        <v>279.5052892070039</v>
      </c>
      <c r="D29" s="136">
        <v>16854753804</v>
      </c>
    </row>
  </sheetData>
  <mergeCells count="2">
    <mergeCell ref="B7:B8"/>
    <mergeCell ref="C7:D7"/>
  </mergeCells>
  <conditionalFormatting sqref="C9:C28">
    <cfRule type="dataBar" priority="2">
      <dataBar>
        <cfvo type="min"/>
        <cfvo type="max"/>
        <color rgb="FF638EC6"/>
      </dataBar>
      <extLst>
        <ext xmlns:x14="http://schemas.microsoft.com/office/spreadsheetml/2009/9/main" uri="{B025F937-C7B1-47D3-B67F-A62EFF666E3E}">
          <x14:id>{DE8E6AC4-8ADA-4901-BB09-6406974018E3}</x14:id>
        </ext>
      </extLst>
    </cfRule>
  </conditionalFormatting>
  <conditionalFormatting sqref="D9:D28">
    <cfRule type="dataBar" priority="1">
      <dataBar>
        <cfvo type="min"/>
        <cfvo type="max"/>
        <color rgb="FFFF555A"/>
      </dataBar>
      <extLst>
        <ext xmlns:x14="http://schemas.microsoft.com/office/spreadsheetml/2009/9/main" uri="{B025F937-C7B1-47D3-B67F-A62EFF666E3E}">
          <x14:id>{B6C8676B-98D2-44CB-AE29-40921F43400A}</x14:id>
        </ext>
      </extLst>
    </cfRule>
  </conditionalFormatting>
  <pageMargins left="0.7" right="0.7" top="0.75" bottom="0.75" header="0.3" footer="0.3"/>
  <pageSetup paperSize="9" orientation="portrait" horizontalDpi="300" verticalDpi="300" r:id="rId1"/>
  <extLst>
    <ext xmlns:x14="http://schemas.microsoft.com/office/spreadsheetml/2009/9/main" uri="{78C0D931-6437-407d-A8EE-F0AAD7539E65}">
      <x14:conditionalFormattings>
        <x14:conditionalFormatting xmlns:xm="http://schemas.microsoft.com/office/excel/2006/main">
          <x14:cfRule type="dataBar" id="{DE8E6AC4-8ADA-4901-BB09-6406974018E3}">
            <x14:dataBar minLength="0" maxLength="100" gradient="0">
              <x14:cfvo type="autoMin"/>
              <x14:cfvo type="autoMax"/>
              <x14:negativeFillColor rgb="FFFF0000"/>
              <x14:axisColor rgb="FF000000"/>
            </x14:dataBar>
          </x14:cfRule>
          <xm:sqref>C9:C28</xm:sqref>
        </x14:conditionalFormatting>
        <x14:conditionalFormatting xmlns:xm="http://schemas.microsoft.com/office/excel/2006/main">
          <x14:cfRule type="dataBar" id="{B6C8676B-98D2-44CB-AE29-40921F43400A}">
            <x14:dataBar minLength="0" maxLength="100" gradient="0">
              <x14:cfvo type="autoMin"/>
              <x14:cfvo type="autoMax"/>
              <x14:negativeFillColor rgb="FFFF0000"/>
              <x14:axisColor rgb="FF000000"/>
            </x14:dataBar>
          </x14:cfRule>
          <xm:sqref>D9:D28</xm:sqref>
        </x14:conditionalFormatting>
      </x14:conditionalFormatting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19"/>
  <sheetViews>
    <sheetView workbookViewId="0">
      <selection activeCell="B2" sqref="B2"/>
    </sheetView>
  </sheetViews>
  <sheetFormatPr defaultRowHeight="15" x14ac:dyDescent="0.25"/>
  <sheetData>
    <row r="2" spans="1:15" x14ac:dyDescent="0.25">
      <c r="A2" s="67"/>
      <c r="B2" s="67" t="s">
        <v>343</v>
      </c>
      <c r="C2" s="67"/>
      <c r="D2" s="67"/>
      <c r="E2" s="67"/>
      <c r="F2" s="67"/>
      <c r="G2" s="67"/>
      <c r="H2" s="67"/>
      <c r="I2" s="67"/>
      <c r="J2" s="67"/>
      <c r="K2" s="67"/>
      <c r="L2" s="67"/>
      <c r="M2" s="67"/>
      <c r="N2" s="67"/>
      <c r="O2" s="67"/>
    </row>
    <row r="3" spans="1:15" ht="15.75" thickBot="1" x14ac:dyDescent="0.3">
      <c r="B3" s="184" t="s">
        <v>308</v>
      </c>
      <c r="C3" s="281"/>
      <c r="D3" s="281"/>
      <c r="E3" s="281"/>
      <c r="F3" s="281"/>
      <c r="G3" s="281"/>
      <c r="H3" s="281"/>
      <c r="I3" s="281"/>
      <c r="J3" s="281"/>
      <c r="K3" s="281"/>
      <c r="L3" s="281"/>
      <c r="M3" s="281"/>
      <c r="N3" s="281"/>
      <c r="O3" s="281"/>
    </row>
    <row r="4" spans="1:15" x14ac:dyDescent="0.25">
      <c r="B4" s="401" t="s">
        <v>20</v>
      </c>
      <c r="C4" s="403" t="s">
        <v>301</v>
      </c>
      <c r="D4" s="403"/>
      <c r="E4" s="403"/>
      <c r="F4" s="403"/>
      <c r="G4" s="403"/>
      <c r="H4" s="403"/>
      <c r="I4" s="403"/>
      <c r="J4" s="403"/>
      <c r="K4" s="403"/>
      <c r="L4" s="403"/>
      <c r="M4" s="403"/>
      <c r="N4" s="403"/>
      <c r="O4" s="283"/>
    </row>
    <row r="5" spans="1:15" x14ac:dyDescent="0.25">
      <c r="B5" s="402"/>
      <c r="C5" s="320" t="s">
        <v>84</v>
      </c>
      <c r="D5" s="320"/>
      <c r="E5" s="320"/>
      <c r="F5" s="320"/>
      <c r="G5" s="404" t="s">
        <v>185</v>
      </c>
      <c r="H5" s="404"/>
      <c r="I5" s="404"/>
      <c r="J5" s="404"/>
      <c r="K5" s="320" t="s">
        <v>302</v>
      </c>
      <c r="L5" s="320"/>
      <c r="M5" s="320"/>
      <c r="N5" s="320"/>
      <c r="O5" s="195"/>
    </row>
    <row r="6" spans="1:15" ht="40.5" x14ac:dyDescent="0.25">
      <c r="B6" s="402"/>
      <c r="C6" s="140" t="s">
        <v>303</v>
      </c>
      <c r="D6" s="140" t="s">
        <v>304</v>
      </c>
      <c r="E6" s="140" t="s">
        <v>305</v>
      </c>
      <c r="F6" s="140" t="s">
        <v>2</v>
      </c>
      <c r="G6" s="140" t="s">
        <v>303</v>
      </c>
      <c r="H6" s="140" t="s">
        <v>304</v>
      </c>
      <c r="I6" s="140" t="s">
        <v>305</v>
      </c>
      <c r="J6" s="140" t="s">
        <v>2</v>
      </c>
      <c r="K6" s="140" t="s">
        <v>303</v>
      </c>
      <c r="L6" s="140" t="s">
        <v>304</v>
      </c>
      <c r="M6" s="140" t="s">
        <v>305</v>
      </c>
      <c r="N6" s="140" t="s">
        <v>306</v>
      </c>
      <c r="O6" s="140" t="s">
        <v>2</v>
      </c>
    </row>
    <row r="7" spans="1:15" x14ac:dyDescent="0.25">
      <c r="B7" s="284" t="s">
        <v>11</v>
      </c>
      <c r="C7" s="108">
        <v>66</v>
      </c>
      <c r="D7" s="115">
        <v>124</v>
      </c>
      <c r="E7" s="108">
        <v>520</v>
      </c>
      <c r="F7" s="285">
        <v>710</v>
      </c>
      <c r="G7" s="108">
        <v>68</v>
      </c>
      <c r="H7" s="285" t="s">
        <v>21</v>
      </c>
      <c r="I7" s="108" t="s">
        <v>21</v>
      </c>
      <c r="J7" s="115">
        <v>68</v>
      </c>
      <c r="K7" s="108">
        <v>52</v>
      </c>
      <c r="L7" s="285">
        <v>147</v>
      </c>
      <c r="M7" s="284">
        <v>64</v>
      </c>
      <c r="N7" s="108" t="s">
        <v>21</v>
      </c>
      <c r="O7" s="284">
        <v>263</v>
      </c>
    </row>
    <row r="8" spans="1:15" x14ac:dyDescent="0.25">
      <c r="B8" s="284" t="s">
        <v>10</v>
      </c>
      <c r="C8" s="108">
        <v>64</v>
      </c>
      <c r="D8" s="115">
        <v>80</v>
      </c>
      <c r="E8" s="108">
        <v>808</v>
      </c>
      <c r="F8" s="285">
        <v>952</v>
      </c>
      <c r="G8" s="108">
        <v>80</v>
      </c>
      <c r="H8" s="285" t="s">
        <v>21</v>
      </c>
      <c r="I8" s="108" t="s">
        <v>21</v>
      </c>
      <c r="J8" s="115">
        <v>80</v>
      </c>
      <c r="K8" s="108">
        <v>133</v>
      </c>
      <c r="L8" s="285">
        <v>120</v>
      </c>
      <c r="M8" s="284">
        <v>210</v>
      </c>
      <c r="N8" s="108" t="s">
        <v>21</v>
      </c>
      <c r="O8" s="284">
        <v>463</v>
      </c>
    </row>
    <row r="9" spans="1:15" ht="27" x14ac:dyDescent="0.25">
      <c r="B9" s="284" t="s">
        <v>9</v>
      </c>
      <c r="C9" s="108">
        <v>42</v>
      </c>
      <c r="D9" s="115">
        <v>118</v>
      </c>
      <c r="E9" s="108">
        <v>1071</v>
      </c>
      <c r="F9" s="285">
        <v>1231</v>
      </c>
      <c r="G9" s="108">
        <v>64</v>
      </c>
      <c r="H9" s="285" t="s">
        <v>21</v>
      </c>
      <c r="I9" s="108" t="s">
        <v>21</v>
      </c>
      <c r="J9" s="115">
        <v>64</v>
      </c>
      <c r="K9" s="108">
        <v>59</v>
      </c>
      <c r="L9" s="285">
        <v>105</v>
      </c>
      <c r="M9" s="284">
        <v>272</v>
      </c>
      <c r="N9" s="108" t="s">
        <v>21</v>
      </c>
      <c r="O9" s="284">
        <v>436</v>
      </c>
    </row>
    <row r="10" spans="1:15" x14ac:dyDescent="0.25">
      <c r="B10" s="284" t="s">
        <v>8</v>
      </c>
      <c r="C10" s="108">
        <v>41</v>
      </c>
      <c r="D10" s="115">
        <v>108</v>
      </c>
      <c r="E10" s="108">
        <v>1730</v>
      </c>
      <c r="F10" s="285">
        <v>1879</v>
      </c>
      <c r="G10" s="108">
        <v>84</v>
      </c>
      <c r="H10" s="285" t="s">
        <v>21</v>
      </c>
      <c r="I10" s="108" t="s">
        <v>21</v>
      </c>
      <c r="J10" s="115">
        <v>84</v>
      </c>
      <c r="K10" s="108">
        <v>50</v>
      </c>
      <c r="L10" s="285">
        <v>79</v>
      </c>
      <c r="M10" s="284">
        <v>539</v>
      </c>
      <c r="N10" s="108" t="s">
        <v>21</v>
      </c>
      <c r="O10" s="284">
        <v>668</v>
      </c>
    </row>
    <row r="11" spans="1:15" x14ac:dyDescent="0.25">
      <c r="B11" s="284" t="s">
        <v>7</v>
      </c>
      <c r="C11" s="108">
        <v>19</v>
      </c>
      <c r="D11" s="115">
        <v>346</v>
      </c>
      <c r="E11" s="108">
        <v>2402</v>
      </c>
      <c r="F11" s="285">
        <v>2767</v>
      </c>
      <c r="G11" s="108">
        <v>357</v>
      </c>
      <c r="H11" s="285">
        <v>1</v>
      </c>
      <c r="I11" s="108" t="s">
        <v>21</v>
      </c>
      <c r="J11" s="115">
        <v>358</v>
      </c>
      <c r="K11" s="108">
        <v>16</v>
      </c>
      <c r="L11" s="285">
        <v>251</v>
      </c>
      <c r="M11" s="284">
        <v>412</v>
      </c>
      <c r="N11" s="108">
        <v>1</v>
      </c>
      <c r="O11" s="284">
        <v>680</v>
      </c>
    </row>
    <row r="12" spans="1:15" x14ac:dyDescent="0.25">
      <c r="B12" s="284" t="s">
        <v>6</v>
      </c>
      <c r="C12" s="108">
        <v>21</v>
      </c>
      <c r="D12" s="115">
        <v>111</v>
      </c>
      <c r="E12" s="108">
        <v>651</v>
      </c>
      <c r="F12" s="285">
        <v>783</v>
      </c>
      <c r="G12" s="108">
        <v>32</v>
      </c>
      <c r="H12" s="285">
        <v>6</v>
      </c>
      <c r="I12" s="108">
        <v>3</v>
      </c>
      <c r="J12" s="115">
        <v>41</v>
      </c>
      <c r="K12" s="108">
        <v>33</v>
      </c>
      <c r="L12" s="285">
        <v>127</v>
      </c>
      <c r="M12" s="284">
        <v>145</v>
      </c>
      <c r="N12" s="108" t="s">
        <v>21</v>
      </c>
      <c r="O12" s="284">
        <v>305</v>
      </c>
    </row>
    <row r="13" spans="1:15" x14ac:dyDescent="0.25">
      <c r="B13" s="284" t="s">
        <v>5</v>
      </c>
      <c r="C13" s="108">
        <v>40</v>
      </c>
      <c r="D13" s="115">
        <v>103</v>
      </c>
      <c r="E13" s="108">
        <v>1037</v>
      </c>
      <c r="F13" s="285">
        <v>1180</v>
      </c>
      <c r="G13" s="108">
        <v>56</v>
      </c>
      <c r="H13" s="285" t="s">
        <v>21</v>
      </c>
      <c r="I13" s="108" t="s">
        <v>21</v>
      </c>
      <c r="J13" s="115">
        <v>56</v>
      </c>
      <c r="K13" s="108">
        <v>45</v>
      </c>
      <c r="L13" s="285">
        <v>66</v>
      </c>
      <c r="M13" s="284">
        <v>273</v>
      </c>
      <c r="N13" s="108" t="s">
        <v>21</v>
      </c>
      <c r="O13" s="284">
        <v>384</v>
      </c>
    </row>
    <row r="14" spans="1:15" ht="27" x14ac:dyDescent="0.25">
      <c r="B14" s="284" t="s">
        <v>4</v>
      </c>
      <c r="C14" s="108">
        <v>49</v>
      </c>
      <c r="D14" s="115">
        <v>188</v>
      </c>
      <c r="E14" s="108">
        <v>916</v>
      </c>
      <c r="F14" s="285">
        <v>1153</v>
      </c>
      <c r="G14" s="108">
        <v>65</v>
      </c>
      <c r="H14" s="285" t="s">
        <v>21</v>
      </c>
      <c r="I14" s="108" t="s">
        <v>21</v>
      </c>
      <c r="J14" s="115">
        <v>65</v>
      </c>
      <c r="K14" s="108">
        <v>79</v>
      </c>
      <c r="L14" s="285">
        <v>100</v>
      </c>
      <c r="M14" s="284">
        <v>218</v>
      </c>
      <c r="N14" s="108" t="s">
        <v>21</v>
      </c>
      <c r="O14" s="284">
        <v>397</v>
      </c>
    </row>
    <row r="15" spans="1:15" x14ac:dyDescent="0.25">
      <c r="B15" s="284" t="s">
        <v>3</v>
      </c>
      <c r="C15" s="108">
        <v>123</v>
      </c>
      <c r="D15" s="115">
        <v>54</v>
      </c>
      <c r="E15" s="108">
        <v>1188</v>
      </c>
      <c r="F15" s="285">
        <v>1365</v>
      </c>
      <c r="G15" s="108">
        <v>34</v>
      </c>
      <c r="H15" s="285" t="s">
        <v>21</v>
      </c>
      <c r="I15" s="108" t="s">
        <v>21</v>
      </c>
      <c r="J15" s="115">
        <v>34</v>
      </c>
      <c r="K15" s="108">
        <v>135</v>
      </c>
      <c r="L15" s="285">
        <v>25</v>
      </c>
      <c r="M15" s="284">
        <v>141</v>
      </c>
      <c r="N15" s="108" t="s">
        <v>21</v>
      </c>
      <c r="O15" s="284">
        <v>301</v>
      </c>
    </row>
    <row r="16" spans="1:15" x14ac:dyDescent="0.25">
      <c r="B16" s="107" t="s">
        <v>2</v>
      </c>
      <c r="C16" s="105">
        <v>465</v>
      </c>
      <c r="D16" s="105">
        <v>1232</v>
      </c>
      <c r="E16" s="105">
        <v>10323</v>
      </c>
      <c r="F16" s="105">
        <v>12020</v>
      </c>
      <c r="G16" s="105">
        <v>840</v>
      </c>
      <c r="H16" s="105">
        <v>7</v>
      </c>
      <c r="I16" s="286">
        <v>3</v>
      </c>
      <c r="J16" s="105">
        <v>850</v>
      </c>
      <c r="K16" s="105">
        <v>602</v>
      </c>
      <c r="L16" s="105">
        <v>1020</v>
      </c>
      <c r="M16" s="105">
        <v>2274</v>
      </c>
      <c r="N16" s="105">
        <v>1</v>
      </c>
      <c r="O16" s="105">
        <v>3897</v>
      </c>
    </row>
    <row r="17" spans="2:15" x14ac:dyDescent="0.25">
      <c r="B17" s="287"/>
      <c r="C17" s="2"/>
      <c r="D17" s="2"/>
      <c r="E17" s="2"/>
      <c r="F17" s="2"/>
      <c r="G17" s="2"/>
      <c r="H17" s="2"/>
      <c r="I17" s="2"/>
      <c r="J17" s="2"/>
      <c r="K17" s="2"/>
      <c r="L17" s="2"/>
      <c r="M17" s="2"/>
      <c r="N17" s="2"/>
      <c r="O17" s="2"/>
    </row>
    <row r="18" spans="2:15" x14ac:dyDescent="0.25">
      <c r="B18" s="280" t="s">
        <v>112</v>
      </c>
      <c r="C18" s="2"/>
      <c r="D18" s="2"/>
      <c r="E18" s="2"/>
      <c r="F18" s="2"/>
      <c r="G18" s="2"/>
      <c r="H18" s="2"/>
      <c r="I18" s="2"/>
      <c r="J18" s="2"/>
      <c r="K18" s="2"/>
      <c r="L18" s="2"/>
      <c r="M18" s="2"/>
      <c r="N18" s="2"/>
      <c r="O18" s="2"/>
    </row>
    <row r="19" spans="2:15" x14ac:dyDescent="0.25">
      <c r="B19" s="280" t="s">
        <v>307</v>
      </c>
      <c r="C19" s="2"/>
      <c r="D19" s="2"/>
      <c r="E19" s="2"/>
      <c r="F19" s="2"/>
      <c r="G19" s="2"/>
      <c r="H19" s="2"/>
      <c r="I19" s="2"/>
      <c r="J19" s="2"/>
      <c r="K19" s="2"/>
      <c r="L19" s="2"/>
      <c r="M19" s="2"/>
      <c r="N19" s="2"/>
      <c r="O19" s="2"/>
    </row>
  </sheetData>
  <mergeCells count="5">
    <mergeCell ref="B4:B6"/>
    <mergeCell ref="C4:N4"/>
    <mergeCell ref="C5:F5"/>
    <mergeCell ref="G5:J5"/>
    <mergeCell ref="K5:N5"/>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9"/>
  <sheetViews>
    <sheetView workbookViewId="0">
      <selection activeCell="B2" sqref="B2"/>
    </sheetView>
  </sheetViews>
  <sheetFormatPr defaultRowHeight="15" x14ac:dyDescent="0.25"/>
  <sheetData>
    <row r="2" spans="2:7" x14ac:dyDescent="0.25">
      <c r="B2" s="66" t="s">
        <v>344</v>
      </c>
      <c r="C2" s="2"/>
      <c r="D2" s="2"/>
      <c r="E2" s="2"/>
      <c r="F2" s="2"/>
      <c r="G2" s="2"/>
    </row>
    <row r="3" spans="2:7" x14ac:dyDescent="0.25">
      <c r="B3" s="297" t="s">
        <v>310</v>
      </c>
      <c r="C3" s="298"/>
      <c r="D3" s="2"/>
      <c r="E3" s="2"/>
      <c r="F3" s="2"/>
      <c r="G3" s="2"/>
    </row>
    <row r="4" spans="2:7" ht="40.5" x14ac:dyDescent="0.25">
      <c r="B4" s="288" t="s">
        <v>258</v>
      </c>
      <c r="C4" s="289" t="s">
        <v>303</v>
      </c>
      <c r="D4" s="289" t="s">
        <v>304</v>
      </c>
      <c r="E4" s="289" t="s">
        <v>305</v>
      </c>
      <c r="F4" s="289" t="s">
        <v>306</v>
      </c>
      <c r="G4" s="289" t="s">
        <v>2</v>
      </c>
    </row>
    <row r="5" spans="2:7" x14ac:dyDescent="0.25">
      <c r="B5" s="290" t="s">
        <v>257</v>
      </c>
      <c r="C5" s="192">
        <v>129</v>
      </c>
      <c r="D5" s="291">
        <v>151</v>
      </c>
      <c r="E5" s="192">
        <v>914</v>
      </c>
      <c r="F5" s="292" t="s">
        <v>21</v>
      </c>
      <c r="G5" s="192">
        <v>1194</v>
      </c>
    </row>
    <row r="6" spans="2:7" x14ac:dyDescent="0.25">
      <c r="B6" s="290" t="s">
        <v>256</v>
      </c>
      <c r="C6" s="192">
        <v>117</v>
      </c>
      <c r="D6" s="291">
        <v>154</v>
      </c>
      <c r="E6" s="192">
        <v>853</v>
      </c>
      <c r="F6" s="292" t="s">
        <v>21</v>
      </c>
      <c r="G6" s="192">
        <v>1124</v>
      </c>
    </row>
    <row r="7" spans="2:7" x14ac:dyDescent="0.25">
      <c r="B7" s="290" t="s">
        <v>255</v>
      </c>
      <c r="C7" s="192">
        <v>156</v>
      </c>
      <c r="D7" s="291">
        <v>181</v>
      </c>
      <c r="E7" s="192">
        <v>1069</v>
      </c>
      <c r="F7" s="292" t="s">
        <v>21</v>
      </c>
      <c r="G7" s="192">
        <v>1406</v>
      </c>
    </row>
    <row r="8" spans="2:7" x14ac:dyDescent="0.25">
      <c r="B8" s="290" t="s">
        <v>254</v>
      </c>
      <c r="C8" s="192">
        <v>154</v>
      </c>
      <c r="D8" s="291">
        <v>179</v>
      </c>
      <c r="E8" s="192">
        <v>947</v>
      </c>
      <c r="F8" s="292" t="s">
        <v>21</v>
      </c>
      <c r="G8" s="192">
        <v>1280</v>
      </c>
    </row>
    <row r="9" spans="2:7" x14ac:dyDescent="0.25">
      <c r="B9" s="290" t="s">
        <v>253</v>
      </c>
      <c r="C9" s="192">
        <v>141</v>
      </c>
      <c r="D9" s="291">
        <v>172</v>
      </c>
      <c r="E9" s="192">
        <v>1027</v>
      </c>
      <c r="F9" s="292" t="s">
        <v>21</v>
      </c>
      <c r="G9" s="192">
        <v>1340</v>
      </c>
    </row>
    <row r="10" spans="2:7" x14ac:dyDescent="0.25">
      <c r="B10" s="290" t="s">
        <v>252</v>
      </c>
      <c r="C10" s="192">
        <v>193</v>
      </c>
      <c r="D10" s="291">
        <v>243</v>
      </c>
      <c r="E10" s="192">
        <v>1317</v>
      </c>
      <c r="F10" s="292" t="s">
        <v>21</v>
      </c>
      <c r="G10" s="192">
        <v>1753</v>
      </c>
    </row>
    <row r="11" spans="2:7" x14ac:dyDescent="0.25">
      <c r="B11" s="290" t="s">
        <v>251</v>
      </c>
      <c r="C11" s="192">
        <v>205</v>
      </c>
      <c r="D11" s="291">
        <v>242</v>
      </c>
      <c r="E11" s="192">
        <v>1196</v>
      </c>
      <c r="F11" s="292">
        <v>1</v>
      </c>
      <c r="G11" s="192">
        <v>1644</v>
      </c>
    </row>
    <row r="12" spans="2:7" x14ac:dyDescent="0.25">
      <c r="B12" s="290" t="s">
        <v>250</v>
      </c>
      <c r="C12" s="192">
        <v>186</v>
      </c>
      <c r="D12" s="291">
        <v>174</v>
      </c>
      <c r="E12" s="192">
        <v>965</v>
      </c>
      <c r="F12" s="292" t="s">
        <v>21</v>
      </c>
      <c r="G12" s="192">
        <v>1325</v>
      </c>
    </row>
    <row r="13" spans="2:7" x14ac:dyDescent="0.25">
      <c r="B13" s="290" t="s">
        <v>249</v>
      </c>
      <c r="C13" s="192">
        <v>173</v>
      </c>
      <c r="D13" s="291">
        <v>200</v>
      </c>
      <c r="E13" s="192">
        <v>1152</v>
      </c>
      <c r="F13" s="292" t="s">
        <v>21</v>
      </c>
      <c r="G13" s="192">
        <v>1525</v>
      </c>
    </row>
    <row r="14" spans="2:7" x14ac:dyDescent="0.25">
      <c r="B14" s="290" t="s">
        <v>248</v>
      </c>
      <c r="C14" s="192">
        <v>138</v>
      </c>
      <c r="D14" s="291">
        <v>210</v>
      </c>
      <c r="E14" s="192">
        <v>1213</v>
      </c>
      <c r="F14" s="292" t="s">
        <v>21</v>
      </c>
      <c r="G14" s="192">
        <v>1561</v>
      </c>
    </row>
    <row r="15" spans="2:7" x14ac:dyDescent="0.25">
      <c r="B15" s="290" t="s">
        <v>247</v>
      </c>
      <c r="C15" s="192">
        <v>157</v>
      </c>
      <c r="D15" s="291">
        <v>177</v>
      </c>
      <c r="E15" s="192">
        <v>1023</v>
      </c>
      <c r="F15" s="292" t="s">
        <v>21</v>
      </c>
      <c r="G15" s="192">
        <v>1357</v>
      </c>
    </row>
    <row r="16" spans="2:7" x14ac:dyDescent="0.25">
      <c r="B16" s="290" t="s">
        <v>246</v>
      </c>
      <c r="C16" s="192">
        <v>158</v>
      </c>
      <c r="D16" s="291">
        <v>176</v>
      </c>
      <c r="E16" s="192">
        <v>924</v>
      </c>
      <c r="F16" s="292" t="s">
        <v>21</v>
      </c>
      <c r="G16" s="192">
        <v>1258</v>
      </c>
    </row>
    <row r="17" spans="2:7" x14ac:dyDescent="0.25">
      <c r="B17" s="107" t="s">
        <v>108</v>
      </c>
      <c r="C17" s="144">
        <v>1907</v>
      </c>
      <c r="D17" s="144">
        <v>2259</v>
      </c>
      <c r="E17" s="144">
        <v>12600</v>
      </c>
      <c r="F17" s="144">
        <v>1</v>
      </c>
      <c r="G17" s="144">
        <v>16767</v>
      </c>
    </row>
    <row r="18" spans="2:7" x14ac:dyDescent="0.25">
      <c r="B18" s="178"/>
      <c r="C18" s="2"/>
      <c r="D18" s="2"/>
      <c r="E18" s="2"/>
      <c r="F18" s="2"/>
      <c r="G18" s="178"/>
    </row>
    <row r="19" spans="2:7" x14ac:dyDescent="0.25">
      <c r="B19" s="280" t="s">
        <v>112</v>
      </c>
      <c r="C19" s="2"/>
      <c r="D19" s="2"/>
      <c r="E19" s="2"/>
      <c r="F19" s="2"/>
      <c r="G19" s="280"/>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4"/>
  <sheetViews>
    <sheetView workbookViewId="0">
      <selection activeCell="B2" sqref="B2"/>
    </sheetView>
  </sheetViews>
  <sheetFormatPr defaultRowHeight="15" x14ac:dyDescent="0.25"/>
  <sheetData>
    <row r="2" spans="2:7" x14ac:dyDescent="0.25">
      <c r="B2" s="66" t="s">
        <v>345</v>
      </c>
      <c r="C2" s="2"/>
      <c r="D2" s="2"/>
      <c r="E2" s="2"/>
      <c r="F2" s="2"/>
      <c r="G2" s="66"/>
    </row>
    <row r="3" spans="2:7" x14ac:dyDescent="0.25">
      <c r="B3" s="297" t="s">
        <v>308</v>
      </c>
      <c r="C3" s="2"/>
      <c r="D3" s="2"/>
      <c r="E3" s="2"/>
      <c r="F3" s="2"/>
      <c r="G3" s="184"/>
    </row>
    <row r="4" spans="2:7" ht="54" x14ac:dyDescent="0.25">
      <c r="B4" s="293" t="s">
        <v>19</v>
      </c>
      <c r="C4" s="140" t="s">
        <v>303</v>
      </c>
      <c r="D4" s="140" t="s">
        <v>304</v>
      </c>
      <c r="E4" s="140" t="s">
        <v>305</v>
      </c>
      <c r="F4" s="140" t="s">
        <v>306</v>
      </c>
      <c r="G4" s="293" t="s">
        <v>2</v>
      </c>
    </row>
    <row r="5" spans="2:7" x14ac:dyDescent="0.25">
      <c r="B5" s="88" t="s">
        <v>266</v>
      </c>
      <c r="C5" s="108">
        <v>295</v>
      </c>
      <c r="D5" s="294">
        <v>300</v>
      </c>
      <c r="E5" s="108">
        <v>1987</v>
      </c>
      <c r="F5" s="285" t="s">
        <v>21</v>
      </c>
      <c r="G5" s="108">
        <v>2582</v>
      </c>
    </row>
    <row r="6" spans="2:7" x14ac:dyDescent="0.25">
      <c r="B6" s="88" t="s">
        <v>265</v>
      </c>
      <c r="C6" s="108">
        <v>246</v>
      </c>
      <c r="D6" s="294">
        <v>295</v>
      </c>
      <c r="E6" s="108">
        <v>2043</v>
      </c>
      <c r="F6" s="285" t="s">
        <v>21</v>
      </c>
      <c r="G6" s="108">
        <v>2584</v>
      </c>
    </row>
    <row r="7" spans="2:7" x14ac:dyDescent="0.25">
      <c r="B7" s="88" t="s">
        <v>264</v>
      </c>
      <c r="C7" s="108">
        <v>259</v>
      </c>
      <c r="D7" s="294">
        <v>303</v>
      </c>
      <c r="E7" s="108">
        <v>2025</v>
      </c>
      <c r="F7" s="285" t="s">
        <v>21</v>
      </c>
      <c r="G7" s="108">
        <v>2587</v>
      </c>
    </row>
    <row r="8" spans="2:7" x14ac:dyDescent="0.25">
      <c r="B8" s="88" t="s">
        <v>263</v>
      </c>
      <c r="C8" s="108">
        <v>269</v>
      </c>
      <c r="D8" s="294">
        <v>287</v>
      </c>
      <c r="E8" s="108">
        <v>1938</v>
      </c>
      <c r="F8" s="285">
        <v>1</v>
      </c>
      <c r="G8" s="108">
        <v>2495</v>
      </c>
    </row>
    <row r="9" spans="2:7" x14ac:dyDescent="0.25">
      <c r="B9" s="88" t="s">
        <v>262</v>
      </c>
      <c r="C9" s="108">
        <v>275</v>
      </c>
      <c r="D9" s="294">
        <v>300</v>
      </c>
      <c r="E9" s="108">
        <v>1969</v>
      </c>
      <c r="F9" s="285" t="s">
        <v>21</v>
      </c>
      <c r="G9" s="108">
        <v>2544</v>
      </c>
    </row>
    <row r="10" spans="2:7" x14ac:dyDescent="0.25">
      <c r="B10" s="88" t="s">
        <v>261</v>
      </c>
      <c r="C10" s="108">
        <v>287</v>
      </c>
      <c r="D10" s="294">
        <v>358</v>
      </c>
      <c r="E10" s="108">
        <v>1682</v>
      </c>
      <c r="F10" s="285" t="s">
        <v>21</v>
      </c>
      <c r="G10" s="108">
        <v>2327</v>
      </c>
    </row>
    <row r="11" spans="2:7" x14ac:dyDescent="0.25">
      <c r="B11" s="88" t="s">
        <v>260</v>
      </c>
      <c r="C11" s="108">
        <v>276</v>
      </c>
      <c r="D11" s="294">
        <v>416</v>
      </c>
      <c r="E11" s="108">
        <v>956</v>
      </c>
      <c r="F11" s="285" t="s">
        <v>21</v>
      </c>
      <c r="G11" s="108">
        <v>1648</v>
      </c>
    </row>
    <row r="12" spans="2:7" x14ac:dyDescent="0.25">
      <c r="B12" s="107" t="s">
        <v>2</v>
      </c>
      <c r="C12" s="105">
        <v>1907</v>
      </c>
      <c r="D12" s="105">
        <v>2259</v>
      </c>
      <c r="E12" s="105">
        <v>12600</v>
      </c>
      <c r="F12" s="105">
        <v>1</v>
      </c>
      <c r="G12" s="105">
        <v>16767</v>
      </c>
    </row>
    <row r="13" spans="2:7" x14ac:dyDescent="0.25">
      <c r="B13" s="178"/>
      <c r="C13" s="2"/>
      <c r="D13" s="2"/>
      <c r="E13" s="2"/>
      <c r="F13" s="2"/>
      <c r="G13" s="178"/>
    </row>
    <row r="14" spans="2:7" x14ac:dyDescent="0.25">
      <c r="B14" s="282" t="s">
        <v>112</v>
      </c>
      <c r="C14" s="281"/>
      <c r="D14" s="281"/>
      <c r="E14" s="281"/>
      <c r="F14" s="281"/>
      <c r="G14" s="281"/>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32"/>
  <sheetViews>
    <sheetView topLeftCell="A3" workbookViewId="0">
      <selection activeCell="A3" sqref="A3"/>
    </sheetView>
  </sheetViews>
  <sheetFormatPr defaultRowHeight="15" x14ac:dyDescent="0.25"/>
  <sheetData>
    <row r="3" spans="1:6" x14ac:dyDescent="0.25">
      <c r="A3" s="66" t="s">
        <v>346</v>
      </c>
      <c r="B3" s="91"/>
      <c r="C3" s="91"/>
      <c r="D3" s="91"/>
      <c r="E3" s="90"/>
    </row>
    <row r="4" spans="1:6" x14ac:dyDescent="0.25">
      <c r="A4" s="299" t="s">
        <v>122</v>
      </c>
      <c r="B4" s="300"/>
      <c r="C4" s="135"/>
      <c r="D4" s="135"/>
      <c r="E4" s="135"/>
    </row>
    <row r="5" spans="1:6" x14ac:dyDescent="0.25">
      <c r="A5" s="405" t="s">
        <v>47</v>
      </c>
      <c r="B5" s="342" t="s">
        <v>121</v>
      </c>
      <c r="C5" s="342" t="s">
        <v>120</v>
      </c>
      <c r="D5" s="342" t="s">
        <v>119</v>
      </c>
      <c r="E5" s="407" t="s">
        <v>118</v>
      </c>
      <c r="F5" s="406" t="s">
        <v>2</v>
      </c>
    </row>
    <row r="6" spans="1:6" x14ac:dyDescent="0.25">
      <c r="A6" s="405"/>
      <c r="B6" s="342"/>
      <c r="C6" s="342"/>
      <c r="D6" s="342"/>
      <c r="E6" s="408"/>
      <c r="F6" s="406"/>
    </row>
    <row r="7" spans="1:6" x14ac:dyDescent="0.25">
      <c r="A7" s="78">
        <v>1</v>
      </c>
      <c r="B7" s="132">
        <v>55</v>
      </c>
      <c r="C7" s="132">
        <v>90</v>
      </c>
      <c r="D7" s="132">
        <v>120</v>
      </c>
      <c r="E7" s="132" t="s">
        <v>21</v>
      </c>
      <c r="F7" s="132">
        <v>265</v>
      </c>
    </row>
    <row r="8" spans="1:6" x14ac:dyDescent="0.25">
      <c r="A8" s="78">
        <v>2</v>
      </c>
      <c r="B8" s="132">
        <v>39</v>
      </c>
      <c r="C8" s="132">
        <v>62</v>
      </c>
      <c r="D8" s="132">
        <v>62</v>
      </c>
      <c r="E8" s="132" t="s">
        <v>21</v>
      </c>
      <c r="F8" s="132">
        <v>163</v>
      </c>
    </row>
    <row r="9" spans="1:6" x14ac:dyDescent="0.25">
      <c r="A9" s="78">
        <v>3</v>
      </c>
      <c r="B9" s="132">
        <v>25</v>
      </c>
      <c r="C9" s="132">
        <v>47</v>
      </c>
      <c r="D9" s="132">
        <v>31</v>
      </c>
      <c r="E9" s="132" t="s">
        <v>21</v>
      </c>
      <c r="F9" s="132">
        <v>103</v>
      </c>
    </row>
    <row r="10" spans="1:6" x14ac:dyDescent="0.25">
      <c r="A10" s="78">
        <v>4</v>
      </c>
      <c r="B10" s="132">
        <v>31</v>
      </c>
      <c r="C10" s="132">
        <v>42</v>
      </c>
      <c r="D10" s="132">
        <v>34</v>
      </c>
      <c r="E10" s="132" t="s">
        <v>21</v>
      </c>
      <c r="F10" s="132">
        <v>107</v>
      </c>
    </row>
    <row r="11" spans="1:6" x14ac:dyDescent="0.25">
      <c r="A11" s="78">
        <v>5</v>
      </c>
      <c r="B11" s="132">
        <v>38</v>
      </c>
      <c r="C11" s="132">
        <v>36</v>
      </c>
      <c r="D11" s="132">
        <v>33</v>
      </c>
      <c r="E11" s="132" t="s">
        <v>21</v>
      </c>
      <c r="F11" s="132">
        <v>107</v>
      </c>
    </row>
    <row r="12" spans="1:6" x14ac:dyDescent="0.25">
      <c r="A12" s="78">
        <v>6</v>
      </c>
      <c r="B12" s="132">
        <v>48</v>
      </c>
      <c r="C12" s="132">
        <v>83</v>
      </c>
      <c r="D12" s="132">
        <v>52</v>
      </c>
      <c r="E12" s="132" t="s">
        <v>21</v>
      </c>
      <c r="F12" s="132">
        <v>183</v>
      </c>
    </row>
    <row r="13" spans="1:6" x14ac:dyDescent="0.25">
      <c r="A13" s="78">
        <v>7</v>
      </c>
      <c r="B13" s="132">
        <v>66</v>
      </c>
      <c r="C13" s="132">
        <v>89</v>
      </c>
      <c r="D13" s="132">
        <v>154</v>
      </c>
      <c r="E13" s="132" t="s">
        <v>21</v>
      </c>
      <c r="F13" s="132">
        <v>309</v>
      </c>
    </row>
    <row r="14" spans="1:6" x14ac:dyDescent="0.25">
      <c r="A14" s="78">
        <v>8</v>
      </c>
      <c r="B14" s="132">
        <v>98</v>
      </c>
      <c r="C14" s="132">
        <v>83</v>
      </c>
      <c r="D14" s="132">
        <v>786</v>
      </c>
      <c r="E14" s="132" t="s">
        <v>21</v>
      </c>
      <c r="F14" s="132">
        <v>967</v>
      </c>
    </row>
    <row r="15" spans="1:6" x14ac:dyDescent="0.25">
      <c r="A15" s="78">
        <v>9</v>
      </c>
      <c r="B15" s="132">
        <v>135</v>
      </c>
      <c r="C15" s="132">
        <v>71</v>
      </c>
      <c r="D15" s="132">
        <v>997</v>
      </c>
      <c r="E15" s="132" t="s">
        <v>21</v>
      </c>
      <c r="F15" s="301">
        <v>1203</v>
      </c>
    </row>
    <row r="16" spans="1:6" x14ac:dyDescent="0.25">
      <c r="A16" s="78">
        <v>10</v>
      </c>
      <c r="B16" s="132">
        <v>101</v>
      </c>
      <c r="C16" s="132">
        <v>81</v>
      </c>
      <c r="D16" s="132">
        <v>784</v>
      </c>
      <c r="E16" s="132" t="s">
        <v>21</v>
      </c>
      <c r="F16" s="301">
        <v>966</v>
      </c>
    </row>
    <row r="17" spans="1:6" x14ac:dyDescent="0.25">
      <c r="A17" s="78">
        <v>11</v>
      </c>
      <c r="B17" s="132">
        <v>94</v>
      </c>
      <c r="C17" s="132">
        <v>100</v>
      </c>
      <c r="D17" s="132">
        <v>822</v>
      </c>
      <c r="E17" s="132" t="s">
        <v>21</v>
      </c>
      <c r="F17" s="301">
        <v>1016</v>
      </c>
    </row>
    <row r="18" spans="1:6" x14ac:dyDescent="0.25">
      <c r="A18" s="78">
        <v>12</v>
      </c>
      <c r="B18" s="132">
        <v>108</v>
      </c>
      <c r="C18" s="132">
        <v>108</v>
      </c>
      <c r="D18" s="132">
        <v>916</v>
      </c>
      <c r="E18" s="132" t="s">
        <v>21</v>
      </c>
      <c r="F18" s="301">
        <v>1132</v>
      </c>
    </row>
    <row r="19" spans="1:6" x14ac:dyDescent="0.25">
      <c r="A19" s="78">
        <v>13</v>
      </c>
      <c r="B19" s="132">
        <v>110</v>
      </c>
      <c r="C19" s="132">
        <v>101</v>
      </c>
      <c r="D19" s="132">
        <v>911</v>
      </c>
      <c r="E19" s="132" t="s">
        <v>21</v>
      </c>
      <c r="F19" s="301">
        <v>1122</v>
      </c>
    </row>
    <row r="20" spans="1:6" x14ac:dyDescent="0.25">
      <c r="A20" s="78">
        <v>14</v>
      </c>
      <c r="B20" s="132">
        <v>97</v>
      </c>
      <c r="C20" s="132">
        <v>85</v>
      </c>
      <c r="D20" s="132">
        <v>822</v>
      </c>
      <c r="E20" s="132" t="s">
        <v>21</v>
      </c>
      <c r="F20" s="301">
        <v>1004</v>
      </c>
    </row>
    <row r="21" spans="1:6" x14ac:dyDescent="0.25">
      <c r="A21" s="78">
        <v>15</v>
      </c>
      <c r="B21" s="132">
        <v>96</v>
      </c>
      <c r="C21" s="132">
        <v>69</v>
      </c>
      <c r="D21" s="132">
        <v>773</v>
      </c>
      <c r="E21" s="132" t="s">
        <v>21</v>
      </c>
      <c r="F21" s="301">
        <v>938</v>
      </c>
    </row>
    <row r="22" spans="1:6" x14ac:dyDescent="0.25">
      <c r="A22" s="78">
        <v>16</v>
      </c>
      <c r="B22" s="132">
        <v>135</v>
      </c>
      <c r="C22" s="132">
        <v>97</v>
      </c>
      <c r="D22" s="132">
        <v>810</v>
      </c>
      <c r="E22" s="132" t="s">
        <v>21</v>
      </c>
      <c r="F22" s="301">
        <v>1042</v>
      </c>
    </row>
    <row r="23" spans="1:6" x14ac:dyDescent="0.25">
      <c r="A23" s="78">
        <v>17</v>
      </c>
      <c r="B23" s="132">
        <v>96</v>
      </c>
      <c r="C23" s="132">
        <v>105</v>
      </c>
      <c r="D23" s="132">
        <v>842</v>
      </c>
      <c r="E23" s="132">
        <v>1</v>
      </c>
      <c r="F23" s="301">
        <v>1044</v>
      </c>
    </row>
    <row r="24" spans="1:6" x14ac:dyDescent="0.25">
      <c r="A24" s="78">
        <v>18</v>
      </c>
      <c r="B24" s="132">
        <v>152</v>
      </c>
      <c r="C24" s="132">
        <v>175</v>
      </c>
      <c r="D24" s="301">
        <v>1095</v>
      </c>
      <c r="E24" s="132" t="s">
        <v>21</v>
      </c>
      <c r="F24" s="301">
        <v>1422</v>
      </c>
    </row>
    <row r="25" spans="1:6" x14ac:dyDescent="0.25">
      <c r="A25" s="78">
        <v>19</v>
      </c>
      <c r="B25" s="132">
        <v>123</v>
      </c>
      <c r="C25" s="132">
        <v>195</v>
      </c>
      <c r="D25" s="132">
        <v>881</v>
      </c>
      <c r="E25" s="132" t="s">
        <v>21</v>
      </c>
      <c r="F25" s="301">
        <v>1199</v>
      </c>
    </row>
    <row r="26" spans="1:6" x14ac:dyDescent="0.25">
      <c r="A26" s="78">
        <v>20</v>
      </c>
      <c r="B26" s="132">
        <v>78</v>
      </c>
      <c r="C26" s="132">
        <v>208</v>
      </c>
      <c r="D26" s="132">
        <v>569</v>
      </c>
      <c r="E26" s="132" t="s">
        <v>21</v>
      </c>
      <c r="F26" s="301">
        <v>855</v>
      </c>
    </row>
    <row r="27" spans="1:6" x14ac:dyDescent="0.25">
      <c r="A27" s="78">
        <v>21</v>
      </c>
      <c r="B27" s="132">
        <v>79</v>
      </c>
      <c r="C27" s="132">
        <v>114</v>
      </c>
      <c r="D27" s="132">
        <v>383</v>
      </c>
      <c r="E27" s="132" t="s">
        <v>21</v>
      </c>
      <c r="F27" s="301">
        <v>576</v>
      </c>
    </row>
    <row r="28" spans="1:6" x14ac:dyDescent="0.25">
      <c r="A28" s="78">
        <v>22</v>
      </c>
      <c r="B28" s="132">
        <v>40</v>
      </c>
      <c r="C28" s="132">
        <v>90</v>
      </c>
      <c r="D28" s="132">
        <v>274</v>
      </c>
      <c r="E28" s="132" t="s">
        <v>21</v>
      </c>
      <c r="F28" s="301">
        <v>404</v>
      </c>
    </row>
    <row r="29" spans="1:6" x14ac:dyDescent="0.25">
      <c r="A29" s="78">
        <v>23</v>
      </c>
      <c r="B29" s="132">
        <v>31</v>
      </c>
      <c r="C29" s="132">
        <v>59</v>
      </c>
      <c r="D29" s="132">
        <v>213</v>
      </c>
      <c r="E29" s="132" t="s">
        <v>21</v>
      </c>
      <c r="F29" s="301">
        <v>303</v>
      </c>
    </row>
    <row r="30" spans="1:6" x14ac:dyDescent="0.25">
      <c r="A30" s="78">
        <v>24</v>
      </c>
      <c r="B30" s="132">
        <v>32</v>
      </c>
      <c r="C30" s="132">
        <v>69</v>
      </c>
      <c r="D30" s="132">
        <v>206</v>
      </c>
      <c r="E30" s="132" t="s">
        <v>21</v>
      </c>
      <c r="F30" s="301">
        <v>307</v>
      </c>
    </row>
    <row r="31" spans="1:6" x14ac:dyDescent="0.25">
      <c r="A31" s="133" t="s">
        <v>44</v>
      </c>
      <c r="B31" s="132" t="s">
        <v>21</v>
      </c>
      <c r="C31" s="132" t="s">
        <v>21</v>
      </c>
      <c r="D31" s="132">
        <v>30</v>
      </c>
      <c r="E31" s="132" t="s">
        <v>21</v>
      </c>
      <c r="F31" s="301">
        <v>30</v>
      </c>
    </row>
    <row r="32" spans="1:6" x14ac:dyDescent="0.25">
      <c r="A32" s="107" t="s">
        <v>2</v>
      </c>
      <c r="B32" s="144">
        <v>1907</v>
      </c>
      <c r="C32" s="144">
        <v>2259</v>
      </c>
      <c r="D32" s="144">
        <v>12600</v>
      </c>
      <c r="E32" s="144">
        <v>1</v>
      </c>
      <c r="F32" s="144">
        <v>16767</v>
      </c>
    </row>
  </sheetData>
  <mergeCells count="6">
    <mergeCell ref="A5:A6"/>
    <mergeCell ref="B5:B6"/>
    <mergeCell ref="C5:C6"/>
    <mergeCell ref="D5:D6"/>
    <mergeCell ref="F5:F6"/>
    <mergeCell ref="E5:E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21"/>
  <sheetViews>
    <sheetView workbookViewId="0">
      <selection activeCell="A3" sqref="A3:G3"/>
    </sheetView>
  </sheetViews>
  <sheetFormatPr defaultRowHeight="11.25" x14ac:dyDescent="0.2"/>
  <cols>
    <col min="1" max="1" width="25.42578125" style="128" customWidth="1"/>
    <col min="2" max="5" width="11.28515625" style="127" customWidth="1"/>
    <col min="6" max="16384" width="9.140625" style="126"/>
  </cols>
  <sheetData>
    <row r="1" spans="1:11" ht="15" customHeight="1" x14ac:dyDescent="0.2"/>
    <row r="2" spans="1:11" ht="11.25" customHeight="1" x14ac:dyDescent="0.2"/>
    <row r="3" spans="1:11" ht="28.5" customHeight="1" x14ac:dyDescent="0.2">
      <c r="A3" s="327" t="s">
        <v>318</v>
      </c>
      <c r="B3" s="327"/>
      <c r="C3" s="327"/>
      <c r="D3" s="327"/>
      <c r="E3" s="327"/>
      <c r="F3" s="327"/>
      <c r="G3" s="327"/>
    </row>
    <row r="4" spans="1:11" ht="14.25" customHeight="1" x14ac:dyDescent="0.2">
      <c r="A4" s="326" t="s">
        <v>117</v>
      </c>
      <c r="B4" s="326"/>
      <c r="C4" s="326"/>
      <c r="D4" s="326"/>
      <c r="E4" s="326"/>
    </row>
    <row r="5" spans="1:11" x14ac:dyDescent="0.2">
      <c r="A5" s="316" t="s">
        <v>53</v>
      </c>
      <c r="B5" s="324">
        <v>2019</v>
      </c>
      <c r="C5" s="324">
        <v>2017</v>
      </c>
      <c r="D5" s="325">
        <v>2018</v>
      </c>
      <c r="E5" s="325">
        <v>2016</v>
      </c>
    </row>
    <row r="6" spans="1:11" x14ac:dyDescent="0.2">
      <c r="A6" s="317"/>
      <c r="B6" s="324" t="s">
        <v>116</v>
      </c>
      <c r="C6" s="324" t="s">
        <v>115</v>
      </c>
      <c r="D6" s="325" t="s">
        <v>116</v>
      </c>
      <c r="E6" s="325" t="s">
        <v>115</v>
      </c>
    </row>
    <row r="7" spans="1:11" ht="27" x14ac:dyDescent="0.25">
      <c r="A7" s="318"/>
      <c r="B7" s="21" t="s">
        <v>34</v>
      </c>
      <c r="C7" s="21" t="s">
        <v>33</v>
      </c>
      <c r="D7" s="21" t="s">
        <v>34</v>
      </c>
      <c r="E7" s="21" t="s">
        <v>33</v>
      </c>
    </row>
    <row r="8" spans="1:11" ht="13.5" x14ac:dyDescent="0.2">
      <c r="A8" s="103" t="s">
        <v>11</v>
      </c>
      <c r="B8" s="131">
        <v>2.11</v>
      </c>
      <c r="C8" s="74">
        <v>1.52</v>
      </c>
      <c r="D8" s="48">
        <v>1.98</v>
      </c>
      <c r="E8" s="13">
        <v>1.41</v>
      </c>
      <c r="H8" s="130"/>
      <c r="I8" s="130"/>
      <c r="J8" s="130"/>
      <c r="K8" s="130"/>
    </row>
    <row r="9" spans="1:11" ht="13.5" x14ac:dyDescent="0.2">
      <c r="A9" s="103" t="s">
        <v>10</v>
      </c>
      <c r="B9" s="131">
        <v>2.21</v>
      </c>
      <c r="C9" s="74">
        <v>1.62</v>
      </c>
      <c r="D9" s="48">
        <v>2.4</v>
      </c>
      <c r="E9" s="13">
        <v>1.76</v>
      </c>
      <c r="H9" s="130"/>
      <c r="I9" s="130"/>
      <c r="J9" s="130"/>
      <c r="K9" s="130"/>
    </row>
    <row r="10" spans="1:11" ht="13.5" x14ac:dyDescent="0.2">
      <c r="A10" s="103" t="s">
        <v>9</v>
      </c>
      <c r="B10" s="131">
        <v>1.73</v>
      </c>
      <c r="C10" s="74">
        <v>1.23</v>
      </c>
      <c r="D10" s="48">
        <v>1.81</v>
      </c>
      <c r="E10" s="13">
        <v>1.3</v>
      </c>
      <c r="H10" s="130"/>
      <c r="I10" s="130"/>
      <c r="J10" s="130"/>
      <c r="K10" s="130"/>
    </row>
    <row r="11" spans="1:11" ht="13.5" x14ac:dyDescent="0.2">
      <c r="A11" s="103" t="s">
        <v>8</v>
      </c>
      <c r="B11" s="131">
        <v>2.17</v>
      </c>
      <c r="C11" s="74">
        <v>1.6</v>
      </c>
      <c r="D11" s="48">
        <v>1.49</v>
      </c>
      <c r="E11" s="13">
        <v>1.08</v>
      </c>
      <c r="H11" s="130"/>
      <c r="I11" s="130"/>
      <c r="J11" s="130"/>
      <c r="K11" s="130"/>
    </row>
    <row r="12" spans="1:11" ht="13.5" x14ac:dyDescent="0.2">
      <c r="A12" s="103" t="s">
        <v>7</v>
      </c>
      <c r="B12" s="131">
        <v>1.79</v>
      </c>
      <c r="C12" s="74">
        <v>1.29</v>
      </c>
      <c r="D12" s="48">
        <v>1.97</v>
      </c>
      <c r="E12" s="13">
        <v>1.42</v>
      </c>
      <c r="H12" s="130"/>
      <c r="I12" s="130"/>
      <c r="J12" s="130"/>
      <c r="K12" s="130"/>
    </row>
    <row r="13" spans="1:11" ht="13.5" x14ac:dyDescent="0.2">
      <c r="A13" s="103" t="s">
        <v>6</v>
      </c>
      <c r="B13" s="131">
        <v>2.92</v>
      </c>
      <c r="C13" s="74">
        <v>2.2000000000000002</v>
      </c>
      <c r="D13" s="48">
        <v>3.6</v>
      </c>
      <c r="E13" s="13">
        <v>2.54</v>
      </c>
      <c r="H13" s="130"/>
      <c r="I13" s="130"/>
      <c r="J13" s="130"/>
      <c r="K13" s="130"/>
    </row>
    <row r="14" spans="1:11" ht="13.5" x14ac:dyDescent="0.2">
      <c r="A14" s="103" t="s">
        <v>5</v>
      </c>
      <c r="B14" s="131">
        <v>2.59</v>
      </c>
      <c r="C14" s="74">
        <v>1.87</v>
      </c>
      <c r="D14" s="48">
        <v>2.11</v>
      </c>
      <c r="E14" s="13">
        <v>1.52</v>
      </c>
      <c r="H14" s="130"/>
      <c r="I14" s="130"/>
      <c r="J14" s="130"/>
      <c r="K14" s="130"/>
    </row>
    <row r="15" spans="1:11" ht="15" x14ac:dyDescent="0.25">
      <c r="A15" s="103" t="s">
        <v>4</v>
      </c>
      <c r="B15" s="131">
        <v>2.66</v>
      </c>
      <c r="C15" s="74">
        <v>2.0699999999999998</v>
      </c>
      <c r="D15" s="48">
        <v>1.61</v>
      </c>
      <c r="E15" s="13">
        <v>1.22</v>
      </c>
      <c r="F15"/>
      <c r="G15"/>
      <c r="H15" s="130"/>
      <c r="I15" s="130"/>
      <c r="J15" s="130"/>
      <c r="K15" s="130"/>
    </row>
    <row r="16" spans="1:11" ht="15" x14ac:dyDescent="0.25">
      <c r="A16" s="103" t="s">
        <v>3</v>
      </c>
      <c r="B16" s="131">
        <v>1.41</v>
      </c>
      <c r="C16" s="74">
        <v>1.1000000000000001</v>
      </c>
      <c r="D16" s="48">
        <v>0.93</v>
      </c>
      <c r="E16" s="13">
        <v>0.73</v>
      </c>
      <c r="F16"/>
      <c r="G16"/>
      <c r="H16" s="130"/>
      <c r="I16" s="130"/>
      <c r="J16" s="130"/>
      <c r="K16" s="130"/>
    </row>
    <row r="17" spans="1:11" ht="15" x14ac:dyDescent="0.25">
      <c r="A17" s="97" t="s">
        <v>114</v>
      </c>
      <c r="B17" s="96">
        <v>2.1</v>
      </c>
      <c r="C17" s="96">
        <v>1.55</v>
      </c>
      <c r="D17" s="96">
        <v>1.9</v>
      </c>
      <c r="E17" s="96">
        <v>1.39</v>
      </c>
      <c r="F17"/>
      <c r="G17"/>
      <c r="H17" s="130"/>
      <c r="I17" s="130"/>
      <c r="J17" s="130"/>
      <c r="K17" s="130"/>
    </row>
    <row r="18" spans="1:11" ht="15" x14ac:dyDescent="0.25">
      <c r="A18" s="97" t="s">
        <v>113</v>
      </c>
      <c r="B18" s="96">
        <v>1.84</v>
      </c>
      <c r="C18" s="96">
        <v>1.3</v>
      </c>
      <c r="D18" s="96">
        <v>1.93</v>
      </c>
      <c r="E18" s="96">
        <v>1.35</v>
      </c>
      <c r="F18"/>
      <c r="G18"/>
      <c r="H18" s="130"/>
      <c r="I18" s="130"/>
      <c r="J18" s="130"/>
      <c r="K18" s="130"/>
    </row>
    <row r="19" spans="1:11" ht="15" x14ac:dyDescent="0.25">
      <c r="A19" s="129" t="s">
        <v>112</v>
      </c>
      <c r="B19"/>
      <c r="C19"/>
      <c r="D19"/>
      <c r="E19"/>
    </row>
    <row r="20" spans="1:11" ht="15" x14ac:dyDescent="0.25">
      <c r="A20" s="129" t="s">
        <v>111</v>
      </c>
      <c r="B20"/>
      <c r="C20"/>
      <c r="D20"/>
      <c r="E20"/>
    </row>
    <row r="21" spans="1:11" ht="15" x14ac:dyDescent="0.25">
      <c r="A21" s="129" t="s">
        <v>110</v>
      </c>
      <c r="B21"/>
      <c r="C21"/>
      <c r="D21"/>
      <c r="E21"/>
    </row>
  </sheetData>
  <mergeCells count="5">
    <mergeCell ref="A5:A7"/>
    <mergeCell ref="B5:C6"/>
    <mergeCell ref="D5:E6"/>
    <mergeCell ref="A4:E4"/>
    <mergeCell ref="A3:G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249977111117893"/>
  </sheetPr>
  <dimension ref="A1:K21"/>
  <sheetViews>
    <sheetView showGridLines="0" workbookViewId="0">
      <selection activeCell="A2" sqref="A2"/>
    </sheetView>
  </sheetViews>
  <sheetFormatPr defaultRowHeight="11.25" x14ac:dyDescent="0.2"/>
  <cols>
    <col min="1" max="1" width="23.7109375" style="164" customWidth="1"/>
    <col min="2" max="16384" width="9.140625" style="2"/>
  </cols>
  <sheetData>
    <row r="1" spans="1:11" x14ac:dyDescent="0.2">
      <c r="A1" s="184"/>
    </row>
    <row r="2" spans="1:11" ht="15" x14ac:dyDescent="0.25">
      <c r="A2" s="66" t="s">
        <v>319</v>
      </c>
      <c r="B2" s="141"/>
      <c r="C2" s="141"/>
      <c r="D2" s="141"/>
      <c r="E2" s="141"/>
      <c r="F2" s="66"/>
    </row>
    <row r="3" spans="1:11" ht="15" x14ac:dyDescent="0.25">
      <c r="A3" s="304" t="s">
        <v>196</v>
      </c>
      <c r="B3" s="305"/>
      <c r="C3" s="305"/>
      <c r="D3" s="305"/>
      <c r="E3" s="305"/>
      <c r="F3" s="68"/>
    </row>
    <row r="4" spans="1:11" ht="11.25" customHeight="1" x14ac:dyDescent="0.2">
      <c r="A4" s="328" t="s">
        <v>53</v>
      </c>
      <c r="B4" s="324">
        <v>2019</v>
      </c>
      <c r="C4" s="324">
        <v>2019</v>
      </c>
      <c r="D4" s="325">
        <v>2010</v>
      </c>
      <c r="E4" s="325">
        <v>2010</v>
      </c>
      <c r="F4" s="328"/>
    </row>
    <row r="5" spans="1:11" ht="11.25" customHeight="1" x14ac:dyDescent="0.2">
      <c r="A5" s="328"/>
      <c r="B5" s="324" t="s">
        <v>195</v>
      </c>
      <c r="C5" s="324" t="s">
        <v>115</v>
      </c>
      <c r="D5" s="325" t="s">
        <v>195</v>
      </c>
      <c r="E5" s="325" t="s">
        <v>115</v>
      </c>
      <c r="F5" s="328"/>
    </row>
    <row r="6" spans="1:11" ht="27" x14ac:dyDescent="0.25">
      <c r="A6" s="328"/>
      <c r="B6" s="21" t="s">
        <v>194</v>
      </c>
      <c r="C6" s="21" t="s">
        <v>33</v>
      </c>
      <c r="D6" s="21" t="s">
        <v>194</v>
      </c>
      <c r="E6" s="21" t="s">
        <v>33</v>
      </c>
      <c r="F6" s="328"/>
    </row>
    <row r="7" spans="1:11" ht="13.5" x14ac:dyDescent="0.2">
      <c r="A7" s="182" t="s">
        <v>11</v>
      </c>
      <c r="B7" s="181">
        <v>2.11</v>
      </c>
      <c r="C7" s="180">
        <v>1.52</v>
      </c>
      <c r="D7" s="181">
        <v>1.93</v>
      </c>
      <c r="E7" s="180">
        <v>1.33</v>
      </c>
      <c r="H7" s="179"/>
      <c r="I7" s="179"/>
      <c r="J7" s="179"/>
      <c r="K7" s="179"/>
    </row>
    <row r="8" spans="1:11" ht="13.5" x14ac:dyDescent="0.2">
      <c r="A8" s="182" t="s">
        <v>10</v>
      </c>
      <c r="B8" s="181">
        <v>2.21</v>
      </c>
      <c r="C8" s="180">
        <v>1.62</v>
      </c>
      <c r="D8" s="181">
        <v>2.36</v>
      </c>
      <c r="E8" s="180">
        <v>1.68</v>
      </c>
      <c r="H8" s="179"/>
      <c r="I8" s="179"/>
      <c r="J8" s="179"/>
      <c r="K8" s="179"/>
    </row>
    <row r="9" spans="1:11" ht="13.5" x14ac:dyDescent="0.2">
      <c r="A9" s="182" t="s">
        <v>9</v>
      </c>
      <c r="B9" s="181">
        <v>1.73</v>
      </c>
      <c r="C9" s="180">
        <v>1.23</v>
      </c>
      <c r="D9" s="181">
        <v>2.0699999999999998</v>
      </c>
      <c r="E9" s="180">
        <v>1.45</v>
      </c>
      <c r="H9" s="179"/>
      <c r="I9" s="179"/>
      <c r="J9" s="179"/>
      <c r="K9" s="179"/>
    </row>
    <row r="10" spans="1:11" ht="13.5" x14ac:dyDescent="0.2">
      <c r="A10" s="182" t="s">
        <v>8</v>
      </c>
      <c r="B10" s="181">
        <v>2.17</v>
      </c>
      <c r="C10" s="180">
        <v>1.6</v>
      </c>
      <c r="D10" s="181">
        <v>1.76</v>
      </c>
      <c r="E10" s="180">
        <v>1.23</v>
      </c>
      <c r="H10" s="179"/>
      <c r="I10" s="179"/>
      <c r="J10" s="179"/>
      <c r="K10" s="179"/>
    </row>
    <row r="11" spans="1:11" ht="13.5" x14ac:dyDescent="0.2">
      <c r="A11" s="182" t="s">
        <v>7</v>
      </c>
      <c r="B11" s="181">
        <v>1.79</v>
      </c>
      <c r="C11" s="180">
        <v>1.29</v>
      </c>
      <c r="D11" s="181">
        <v>2.02</v>
      </c>
      <c r="E11" s="180">
        <v>1.43</v>
      </c>
      <c r="H11" s="179"/>
      <c r="I11" s="179"/>
      <c r="J11" s="179"/>
      <c r="K11" s="179"/>
    </row>
    <row r="12" spans="1:11" ht="13.5" x14ac:dyDescent="0.2">
      <c r="A12" s="182" t="s">
        <v>6</v>
      </c>
      <c r="B12" s="181">
        <v>2.92</v>
      </c>
      <c r="C12" s="180">
        <v>2.2000000000000002</v>
      </c>
      <c r="D12" s="181">
        <v>3.13</v>
      </c>
      <c r="E12" s="180">
        <v>2.27</v>
      </c>
      <c r="H12" s="179"/>
      <c r="I12" s="179"/>
      <c r="J12" s="179"/>
      <c r="K12" s="179"/>
    </row>
    <row r="13" spans="1:11" ht="13.5" x14ac:dyDescent="0.2">
      <c r="A13" s="182" t="s">
        <v>5</v>
      </c>
      <c r="B13" s="181">
        <v>2.59</v>
      </c>
      <c r="C13" s="180">
        <v>1.87</v>
      </c>
      <c r="D13" s="181">
        <v>2.3199999999999998</v>
      </c>
      <c r="E13" s="180">
        <v>1.59</v>
      </c>
      <c r="H13" s="183"/>
      <c r="I13" s="179"/>
      <c r="J13" s="179"/>
      <c r="K13" s="179"/>
    </row>
    <row r="14" spans="1:11" ht="13.5" x14ac:dyDescent="0.2">
      <c r="A14" s="182" t="s">
        <v>4</v>
      </c>
      <c r="B14" s="181">
        <v>2.66</v>
      </c>
      <c r="C14" s="180">
        <v>2.0699999999999998</v>
      </c>
      <c r="D14" s="181">
        <v>1.93</v>
      </c>
      <c r="E14" s="180">
        <v>1.43</v>
      </c>
      <c r="H14" s="179"/>
      <c r="I14" s="179"/>
      <c r="J14" s="179"/>
      <c r="K14" s="179"/>
    </row>
    <row r="15" spans="1:11" ht="13.5" x14ac:dyDescent="0.2">
      <c r="A15" s="182" t="s">
        <v>3</v>
      </c>
      <c r="B15" s="181">
        <v>1.41</v>
      </c>
      <c r="C15" s="180">
        <v>1.1000000000000001</v>
      </c>
      <c r="D15" s="181">
        <v>1.02</v>
      </c>
      <c r="E15" s="180">
        <v>0.74</v>
      </c>
      <c r="H15" s="179"/>
      <c r="I15" s="179"/>
      <c r="J15" s="179"/>
      <c r="K15" s="179"/>
    </row>
    <row r="16" spans="1:11" ht="13.5" x14ac:dyDescent="0.25">
      <c r="A16" s="107" t="s">
        <v>24</v>
      </c>
      <c r="B16" s="106">
        <v>2.1</v>
      </c>
      <c r="C16" s="106">
        <v>1.55</v>
      </c>
      <c r="D16" s="106">
        <v>1.99</v>
      </c>
      <c r="E16" s="106">
        <v>1.41</v>
      </c>
      <c r="H16" s="179"/>
      <c r="I16" s="179"/>
      <c r="J16" s="179"/>
      <c r="K16" s="179"/>
    </row>
    <row r="17" spans="1:5" ht="13.5" x14ac:dyDescent="0.25">
      <c r="A17" s="107" t="s">
        <v>49</v>
      </c>
      <c r="B17" s="106">
        <v>1.84</v>
      </c>
      <c r="C17" s="106">
        <v>1.3</v>
      </c>
      <c r="D17" s="106">
        <v>1.93</v>
      </c>
      <c r="E17" s="106">
        <v>1.33</v>
      </c>
    </row>
    <row r="18" spans="1:5" ht="15" customHeight="1" x14ac:dyDescent="0.2">
      <c r="A18" s="129" t="s">
        <v>112</v>
      </c>
    </row>
    <row r="19" spans="1:5" ht="11.25" customHeight="1" x14ac:dyDescent="0.2">
      <c r="A19" s="129" t="s">
        <v>111</v>
      </c>
    </row>
    <row r="20" spans="1:5" ht="11.25" customHeight="1" x14ac:dyDescent="0.2">
      <c r="A20" s="129" t="s">
        <v>110</v>
      </c>
    </row>
    <row r="21" spans="1:5" x14ac:dyDescent="0.2">
      <c r="A21" s="178"/>
    </row>
  </sheetData>
  <mergeCells count="5">
    <mergeCell ref="A3:E3"/>
    <mergeCell ref="A4:A6"/>
    <mergeCell ref="B4:C5"/>
    <mergeCell ref="D4:E5"/>
    <mergeCell ref="F4:F6"/>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I30"/>
  <sheetViews>
    <sheetView topLeftCell="A2" zoomScaleNormal="100" zoomScaleSheetLayoutView="100" workbookViewId="0">
      <selection activeCell="B2" sqref="B2:I2"/>
    </sheetView>
  </sheetViews>
  <sheetFormatPr defaultRowHeight="15" x14ac:dyDescent="0.25"/>
  <cols>
    <col min="8" max="8" width="10.140625" customWidth="1"/>
    <col min="9" max="9" width="10.7109375" customWidth="1"/>
  </cols>
  <sheetData>
    <row r="2" spans="2:9" x14ac:dyDescent="0.25">
      <c r="B2" s="327" t="s">
        <v>320</v>
      </c>
      <c r="C2" s="327"/>
      <c r="D2" s="327"/>
      <c r="E2" s="327"/>
      <c r="F2" s="327"/>
      <c r="G2" s="327"/>
      <c r="H2" s="327"/>
      <c r="I2" s="327"/>
    </row>
    <row r="3" spans="2:9" ht="14.45" customHeight="1" x14ac:dyDescent="0.25">
      <c r="B3" s="304" t="s">
        <v>109</v>
      </c>
      <c r="C3" s="305"/>
      <c r="D3" s="305"/>
      <c r="E3" s="305"/>
      <c r="F3" s="305"/>
      <c r="I3" s="125"/>
    </row>
    <row r="4" spans="2:9" ht="19.899999999999999" customHeight="1" x14ac:dyDescent="0.25">
      <c r="B4" s="329" t="s">
        <v>108</v>
      </c>
      <c r="C4" s="330" t="s">
        <v>15</v>
      </c>
      <c r="D4" s="330" t="s">
        <v>14</v>
      </c>
      <c r="E4" s="330" t="s">
        <v>13</v>
      </c>
      <c r="F4" s="330" t="s">
        <v>107</v>
      </c>
      <c r="G4" s="330" t="s">
        <v>12</v>
      </c>
      <c r="H4" s="330" t="s">
        <v>106</v>
      </c>
      <c r="I4" s="330" t="s">
        <v>105</v>
      </c>
    </row>
    <row r="5" spans="2:9" x14ac:dyDescent="0.25">
      <c r="B5" s="329"/>
      <c r="C5" s="330"/>
      <c r="D5" s="330"/>
      <c r="E5" s="330"/>
      <c r="F5" s="331"/>
      <c r="G5" s="331"/>
      <c r="H5" s="331"/>
      <c r="I5" s="331"/>
    </row>
    <row r="6" spans="2:9" x14ac:dyDescent="0.25">
      <c r="B6" s="329"/>
      <c r="C6" s="330"/>
      <c r="D6" s="330"/>
      <c r="E6" s="330"/>
      <c r="F6" s="331"/>
      <c r="G6" s="331"/>
      <c r="H6" s="331"/>
      <c r="I6" s="331"/>
    </row>
    <row r="7" spans="2:9" x14ac:dyDescent="0.25">
      <c r="B7" s="329"/>
      <c r="C7" s="330"/>
      <c r="D7" s="330"/>
      <c r="E7" s="330"/>
      <c r="F7" s="331"/>
      <c r="G7" s="331"/>
      <c r="H7" s="331"/>
      <c r="I7" s="331"/>
    </row>
    <row r="8" spans="2:9" x14ac:dyDescent="0.25">
      <c r="B8" s="329"/>
      <c r="C8" s="330"/>
      <c r="D8" s="330"/>
      <c r="E8" s="330"/>
      <c r="F8" s="331"/>
      <c r="G8" s="331"/>
      <c r="H8" s="331"/>
      <c r="I8" s="331"/>
    </row>
    <row r="9" spans="2:9" x14ac:dyDescent="0.25">
      <c r="B9" s="78">
        <v>2001</v>
      </c>
      <c r="C9" s="108">
        <v>27524</v>
      </c>
      <c r="D9" s="115">
        <v>819</v>
      </c>
      <c r="E9" s="108">
        <v>38345</v>
      </c>
      <c r="F9" s="79">
        <v>20.510400000000001</v>
      </c>
      <c r="G9" s="112">
        <v>2.9755799999999999</v>
      </c>
      <c r="H9" s="79" t="s">
        <v>104</v>
      </c>
      <c r="I9" s="112" t="s">
        <v>104</v>
      </c>
    </row>
    <row r="10" spans="2:9" x14ac:dyDescent="0.25">
      <c r="B10" s="78">
        <v>2002</v>
      </c>
      <c r="C10" s="108">
        <v>27333</v>
      </c>
      <c r="D10" s="115">
        <v>793</v>
      </c>
      <c r="E10" s="108">
        <v>38034</v>
      </c>
      <c r="F10" s="79">
        <v>19.744599999999998</v>
      </c>
      <c r="G10" s="112">
        <v>2.9012500000000001</v>
      </c>
      <c r="H10" s="79">
        <v>-3.1745999999999999</v>
      </c>
      <c r="I10" s="112">
        <v>-3.1745999999999999</v>
      </c>
    </row>
    <row r="11" spans="2:9" x14ac:dyDescent="0.25">
      <c r="B11" s="78">
        <v>2003</v>
      </c>
      <c r="C11" s="108">
        <v>26508</v>
      </c>
      <c r="D11" s="115">
        <v>757</v>
      </c>
      <c r="E11" s="108">
        <v>36633</v>
      </c>
      <c r="F11" s="79">
        <v>18.686199999999999</v>
      </c>
      <c r="G11" s="112">
        <v>2.8557399999999999</v>
      </c>
      <c r="H11" s="79">
        <v>-4.5396999999999998</v>
      </c>
      <c r="I11" s="112">
        <v>-7.5701999999999998</v>
      </c>
    </row>
    <row r="12" spans="2:9" x14ac:dyDescent="0.25">
      <c r="B12" s="78">
        <v>2004</v>
      </c>
      <c r="C12" s="108">
        <v>25935</v>
      </c>
      <c r="D12" s="115">
        <v>681</v>
      </c>
      <c r="E12" s="108">
        <v>35838</v>
      </c>
      <c r="F12" s="79">
        <v>16.630600000000001</v>
      </c>
      <c r="G12" s="112">
        <v>2.6257999999999999</v>
      </c>
      <c r="H12" s="79">
        <v>-10.0396</v>
      </c>
      <c r="I12" s="112">
        <v>-16.849799999999998</v>
      </c>
    </row>
    <row r="13" spans="2:9" x14ac:dyDescent="0.25">
      <c r="B13" s="78">
        <v>2005</v>
      </c>
      <c r="C13" s="108">
        <v>24290</v>
      </c>
      <c r="D13" s="115">
        <v>635</v>
      </c>
      <c r="E13" s="108">
        <v>33384</v>
      </c>
      <c r="F13" s="79">
        <v>15.3674</v>
      </c>
      <c r="G13" s="112">
        <v>2.6142400000000001</v>
      </c>
      <c r="H13" s="79">
        <v>-6.7548000000000004</v>
      </c>
      <c r="I13" s="112">
        <v>-22.4664</v>
      </c>
    </row>
    <row r="14" spans="2:9" x14ac:dyDescent="0.25">
      <c r="B14" s="78">
        <v>2006</v>
      </c>
      <c r="C14" s="108">
        <v>24024</v>
      </c>
      <c r="D14" s="115">
        <v>541</v>
      </c>
      <c r="E14" s="108">
        <v>33339</v>
      </c>
      <c r="F14" s="79">
        <v>13.001899999999999</v>
      </c>
      <c r="G14" s="112">
        <v>2.2519100000000001</v>
      </c>
      <c r="H14" s="79">
        <v>-14.803100000000001</v>
      </c>
      <c r="I14" s="112">
        <v>-33.943800000000003</v>
      </c>
    </row>
    <row r="15" spans="2:9" x14ac:dyDescent="0.25">
      <c r="B15" s="78">
        <v>2007</v>
      </c>
      <c r="C15" s="108">
        <v>23110</v>
      </c>
      <c r="D15" s="115">
        <v>533</v>
      </c>
      <c r="E15" s="108">
        <v>31862</v>
      </c>
      <c r="F15" s="79">
        <v>12.694100000000001</v>
      </c>
      <c r="G15" s="112">
        <v>2.3063600000000002</v>
      </c>
      <c r="H15" s="79">
        <v>-1.4786999999999999</v>
      </c>
      <c r="I15" s="112">
        <v>-34.9206</v>
      </c>
    </row>
    <row r="16" spans="2:9" x14ac:dyDescent="0.25">
      <c r="B16" s="78">
        <v>2008</v>
      </c>
      <c r="C16" s="108">
        <v>21794</v>
      </c>
      <c r="D16" s="115">
        <v>526</v>
      </c>
      <c r="E16" s="108">
        <v>29821</v>
      </c>
      <c r="F16" s="79">
        <v>12.376899999999999</v>
      </c>
      <c r="G16" s="112">
        <v>2.41351</v>
      </c>
      <c r="H16" s="79">
        <v>-1.3132999999999999</v>
      </c>
      <c r="I16" s="112">
        <v>-35.775300000000001</v>
      </c>
    </row>
    <row r="17" spans="2:9" x14ac:dyDescent="0.25">
      <c r="B17" s="78">
        <v>2009</v>
      </c>
      <c r="C17" s="108">
        <v>20445</v>
      </c>
      <c r="D17" s="115">
        <v>422</v>
      </c>
      <c r="E17" s="108">
        <v>28084</v>
      </c>
      <c r="F17" s="79">
        <v>9.8323999999999998</v>
      </c>
      <c r="G17" s="112">
        <v>2.0640700000000001</v>
      </c>
      <c r="H17" s="79">
        <v>-19.771899999999999</v>
      </c>
      <c r="I17" s="112">
        <v>-48.473700000000001</v>
      </c>
    </row>
    <row r="18" spans="2:9" x14ac:dyDescent="0.25">
      <c r="B18" s="78">
        <v>2010</v>
      </c>
      <c r="C18" s="108">
        <v>20153</v>
      </c>
      <c r="D18" s="115">
        <v>401</v>
      </c>
      <c r="E18" s="108">
        <v>28001</v>
      </c>
      <c r="F18" s="79">
        <v>9.2844999999999995</v>
      </c>
      <c r="G18" s="112">
        <v>1.9897800000000001</v>
      </c>
      <c r="H18" s="79">
        <v>-4.9763000000000002</v>
      </c>
      <c r="I18" s="112">
        <v>-51.0379</v>
      </c>
    </row>
    <row r="19" spans="2:9" x14ac:dyDescent="0.25">
      <c r="B19" s="78">
        <v>2011</v>
      </c>
      <c r="C19" s="108">
        <v>20415</v>
      </c>
      <c r="D19" s="115">
        <v>400</v>
      </c>
      <c r="E19" s="108">
        <v>27989</v>
      </c>
      <c r="F19" s="79">
        <v>9.2245000000000008</v>
      </c>
      <c r="G19" s="112">
        <v>1.9593400000000001</v>
      </c>
      <c r="H19" s="79">
        <v>-0.24940000000000001</v>
      </c>
      <c r="I19" s="112">
        <v>-51.16</v>
      </c>
    </row>
    <row r="20" spans="2:9" x14ac:dyDescent="0.25">
      <c r="B20" s="78">
        <v>2012</v>
      </c>
      <c r="C20" s="108">
        <v>18321</v>
      </c>
      <c r="D20" s="115">
        <v>380</v>
      </c>
      <c r="E20" s="108">
        <v>24906</v>
      </c>
      <c r="F20" s="79">
        <v>8.7169000000000008</v>
      </c>
      <c r="G20" s="112">
        <v>2.0741200000000002</v>
      </c>
      <c r="H20" s="79">
        <v>-5</v>
      </c>
      <c r="I20" s="112">
        <v>-53.601999999999997</v>
      </c>
    </row>
    <row r="21" spans="2:9" x14ac:dyDescent="0.25">
      <c r="B21" s="78">
        <v>2013</v>
      </c>
      <c r="C21" s="108">
        <v>18136</v>
      </c>
      <c r="D21" s="115">
        <v>344</v>
      </c>
      <c r="E21" s="108">
        <v>24915</v>
      </c>
      <c r="F21" s="79">
        <v>7.7971000000000004</v>
      </c>
      <c r="G21" s="112">
        <v>1.8967799999999999</v>
      </c>
      <c r="H21" s="79">
        <v>-9.4736999999999991</v>
      </c>
      <c r="I21" s="112">
        <v>-57.997599999999998</v>
      </c>
    </row>
    <row r="22" spans="2:9" x14ac:dyDescent="0.25">
      <c r="B22" s="78">
        <v>2014</v>
      </c>
      <c r="C22" s="108">
        <v>17455</v>
      </c>
      <c r="D22" s="115">
        <v>327</v>
      </c>
      <c r="E22" s="108">
        <v>23905</v>
      </c>
      <c r="F22" s="79">
        <v>7.3509000000000002</v>
      </c>
      <c r="G22" s="112">
        <v>1.8733900000000001</v>
      </c>
      <c r="H22" s="79">
        <v>-4.9419000000000004</v>
      </c>
      <c r="I22" s="112">
        <v>-60.073300000000003</v>
      </c>
    </row>
    <row r="23" spans="2:9" x14ac:dyDescent="0.25">
      <c r="B23" s="78">
        <v>2015</v>
      </c>
      <c r="C23" s="108">
        <v>17385</v>
      </c>
      <c r="D23" s="115">
        <v>326</v>
      </c>
      <c r="E23" s="108">
        <v>23788</v>
      </c>
      <c r="F23" s="79">
        <v>7.327</v>
      </c>
      <c r="G23" s="112">
        <v>1.8751800000000001</v>
      </c>
      <c r="H23" s="79">
        <v>-0.30580000000000002</v>
      </c>
      <c r="I23" s="112">
        <v>-60.195399999999999</v>
      </c>
    </row>
    <row r="24" spans="2:9" x14ac:dyDescent="0.25">
      <c r="B24" s="124">
        <v>2016</v>
      </c>
      <c r="C24" s="108">
        <v>17406</v>
      </c>
      <c r="D24" s="115">
        <v>307</v>
      </c>
      <c r="E24" s="108">
        <v>23594</v>
      </c>
      <c r="F24" s="79">
        <v>6.9012000000000002</v>
      </c>
      <c r="G24" s="112">
        <v>1.76376</v>
      </c>
      <c r="H24" s="79">
        <v>-5.8281999999999998</v>
      </c>
      <c r="I24" s="112">
        <v>-62.515300000000003</v>
      </c>
    </row>
    <row r="25" spans="2:9" x14ac:dyDescent="0.25">
      <c r="B25" s="124">
        <v>2017</v>
      </c>
      <c r="C25" s="108">
        <v>17362</v>
      </c>
      <c r="D25" s="115">
        <v>378</v>
      </c>
      <c r="E25" s="108">
        <v>23500</v>
      </c>
      <c r="F25" s="79">
        <v>8.4930000000000003</v>
      </c>
      <c r="G25" s="112">
        <v>2.1771699999999998</v>
      </c>
      <c r="H25" s="79">
        <v>23.126999999999999</v>
      </c>
      <c r="I25" s="112">
        <v>-53.846200000000003</v>
      </c>
    </row>
    <row r="26" spans="2:9" x14ac:dyDescent="0.25">
      <c r="B26" s="124">
        <v>2018</v>
      </c>
      <c r="C26" s="108">
        <v>16597</v>
      </c>
      <c r="D26" s="115">
        <v>316</v>
      </c>
      <c r="E26" s="108">
        <v>22402</v>
      </c>
      <c r="F26" s="79">
        <v>7.0914999999999999</v>
      </c>
      <c r="G26" s="112">
        <v>1.9039600000000001</v>
      </c>
      <c r="H26" s="79">
        <v>-16.402100000000001</v>
      </c>
      <c r="I26" s="112">
        <v>-61.416400000000003</v>
      </c>
    </row>
    <row r="27" spans="2:9" x14ac:dyDescent="0.25">
      <c r="B27" s="124">
        <v>2019</v>
      </c>
      <c r="C27" s="108">
        <v>16767</v>
      </c>
      <c r="D27" s="115">
        <v>352</v>
      </c>
      <c r="E27" s="108">
        <v>22392</v>
      </c>
      <c r="F27" s="79">
        <v>7.8864999999999998</v>
      </c>
      <c r="G27" s="112">
        <v>2.0993599999999999</v>
      </c>
      <c r="H27" s="79">
        <v>11.3924</v>
      </c>
      <c r="I27" s="112">
        <v>-57.020800000000001</v>
      </c>
    </row>
    <row r="28" spans="2:9" x14ac:dyDescent="0.25">
      <c r="B28" s="123" t="s">
        <v>103</v>
      </c>
      <c r="C28" s="3"/>
      <c r="D28" s="3"/>
      <c r="E28" s="3"/>
      <c r="F28" s="3"/>
      <c r="G28" s="3"/>
      <c r="H28" s="3"/>
      <c r="I28" s="3"/>
    </row>
    <row r="29" spans="2:9" x14ac:dyDescent="0.25">
      <c r="B29" s="122" t="s">
        <v>102</v>
      </c>
      <c r="C29" s="121"/>
      <c r="D29" s="3"/>
      <c r="E29" s="3"/>
      <c r="F29" s="3"/>
      <c r="G29" s="3"/>
      <c r="H29" s="3"/>
      <c r="I29" s="3"/>
    </row>
    <row r="30" spans="2:9" x14ac:dyDescent="0.25">
      <c r="B30" s="122" t="s">
        <v>101</v>
      </c>
      <c r="C30" s="121"/>
      <c r="D30" s="3"/>
      <c r="E30" s="3"/>
      <c r="F30" s="3"/>
      <c r="G30" s="3"/>
      <c r="H30" s="3"/>
      <c r="I30" s="3"/>
    </row>
  </sheetData>
  <mergeCells count="10">
    <mergeCell ref="B2:I2"/>
    <mergeCell ref="B3:F3"/>
    <mergeCell ref="B4:B8"/>
    <mergeCell ref="C4:C8"/>
    <mergeCell ref="D4:D8"/>
    <mergeCell ref="E4:E8"/>
    <mergeCell ref="F4:F8"/>
    <mergeCell ref="G4:G8"/>
    <mergeCell ref="H4:H8"/>
    <mergeCell ref="I4:I8"/>
  </mergeCells>
  <pageMargins left="3.937007874015748E-2" right="3.937007874015748E-2" top="0.35433070866141736" bottom="0.35433070866141736" header="0.31496062992125984" footer="0.31496062992125984"/>
  <pageSetup paperSize="9" scale="89" orientation="portrait" r:id="rId1"/>
  <headerFooter>
    <oddHeader>&amp;L&amp;F</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12"/>
  <sheetViews>
    <sheetView zoomScaleNormal="100" workbookViewId="0">
      <selection activeCell="A3" sqref="A3"/>
    </sheetView>
  </sheetViews>
  <sheetFormatPr defaultRowHeight="15" x14ac:dyDescent="0.25"/>
  <cols>
    <col min="1" max="1" width="14" customWidth="1"/>
    <col min="7" max="7" width="7.7109375" customWidth="1"/>
    <col min="8" max="8" width="7" customWidth="1"/>
  </cols>
  <sheetData>
    <row r="1" spans="1:9" s="257" customFormat="1" x14ac:dyDescent="0.25"/>
    <row r="2" spans="1:9" s="257" customFormat="1" x14ac:dyDescent="0.25"/>
    <row r="3" spans="1:9" x14ac:dyDescent="0.25">
      <c r="A3" s="257" t="s">
        <v>321</v>
      </c>
    </row>
    <row r="4" spans="1:9" x14ac:dyDescent="0.25">
      <c r="A4" s="205" t="s">
        <v>279</v>
      </c>
    </row>
    <row r="5" spans="1:9" x14ac:dyDescent="0.25">
      <c r="A5" s="332"/>
      <c r="B5" s="324" t="s">
        <v>24</v>
      </c>
      <c r="C5" s="324" t="s">
        <v>132</v>
      </c>
      <c r="D5" s="325" t="s">
        <v>49</v>
      </c>
      <c r="E5" s="325"/>
      <c r="F5" s="324" t="s">
        <v>24</v>
      </c>
      <c r="G5" s="324" t="s">
        <v>132</v>
      </c>
      <c r="H5" s="325" t="s">
        <v>49</v>
      </c>
      <c r="I5" s="325" t="s">
        <v>49</v>
      </c>
    </row>
    <row r="6" spans="1:9" x14ac:dyDescent="0.25">
      <c r="A6" s="333"/>
      <c r="B6" s="335" t="s">
        <v>82</v>
      </c>
      <c r="C6" s="335"/>
      <c r="D6" s="335"/>
      <c r="E6" s="335"/>
      <c r="F6" s="335" t="s">
        <v>221</v>
      </c>
      <c r="G6" s="335"/>
      <c r="H6" s="335"/>
      <c r="I6" s="335"/>
    </row>
    <row r="7" spans="1:9" x14ac:dyDescent="0.25">
      <c r="A7" s="334"/>
      <c r="B7" s="213">
        <v>2010</v>
      </c>
      <c r="C7" s="213">
        <v>2019</v>
      </c>
      <c r="D7" s="213">
        <v>2010</v>
      </c>
      <c r="E7" s="213">
        <v>2019</v>
      </c>
      <c r="F7" s="214">
        <v>2010</v>
      </c>
      <c r="G7" s="214">
        <v>2019</v>
      </c>
      <c r="H7" s="214">
        <v>2010</v>
      </c>
      <c r="I7" s="214">
        <v>2019</v>
      </c>
    </row>
    <row r="8" spans="1:9" x14ac:dyDescent="0.25">
      <c r="A8" s="212" t="s">
        <v>225</v>
      </c>
      <c r="B8" s="218">
        <v>7</v>
      </c>
      <c r="C8" s="216">
        <v>8</v>
      </c>
      <c r="D8" s="217">
        <v>70</v>
      </c>
      <c r="E8" s="216">
        <v>35</v>
      </c>
      <c r="F8" s="208">
        <v>1.7</v>
      </c>
      <c r="G8" s="207">
        <v>2.2727272727272729</v>
      </c>
      <c r="H8" s="208">
        <v>1.7</v>
      </c>
      <c r="I8" s="207">
        <v>1.1030570438071228</v>
      </c>
    </row>
    <row r="9" spans="1:9" x14ac:dyDescent="0.25">
      <c r="A9" s="212" t="s">
        <v>224</v>
      </c>
      <c r="B9" s="218">
        <v>46</v>
      </c>
      <c r="C9" s="216">
        <v>29</v>
      </c>
      <c r="D9" s="217">
        <v>668</v>
      </c>
      <c r="E9" s="216">
        <v>406</v>
      </c>
      <c r="F9" s="208">
        <v>11.5</v>
      </c>
      <c r="G9" s="207">
        <v>8.2386363636363633</v>
      </c>
      <c r="H9" s="208">
        <v>16.2</v>
      </c>
      <c r="I9" s="207">
        <v>12.795461708162623</v>
      </c>
    </row>
    <row r="10" spans="1:9" x14ac:dyDescent="0.25">
      <c r="A10" s="212" t="s">
        <v>223</v>
      </c>
      <c r="B10" s="218">
        <v>118</v>
      </c>
      <c r="C10" s="216">
        <v>126</v>
      </c>
      <c r="D10" s="217">
        <v>1064</v>
      </c>
      <c r="E10" s="216">
        <v>994</v>
      </c>
      <c r="F10" s="208">
        <v>29.4</v>
      </c>
      <c r="G10" s="207">
        <v>35.795454545454547</v>
      </c>
      <c r="H10" s="208">
        <v>25.9</v>
      </c>
      <c r="I10" s="207">
        <v>31.326820044122282</v>
      </c>
    </row>
    <row r="11" spans="1:9" x14ac:dyDescent="0.25">
      <c r="A11" s="212" t="s">
        <v>222</v>
      </c>
      <c r="B11" s="218">
        <v>230</v>
      </c>
      <c r="C11" s="216">
        <v>189</v>
      </c>
      <c r="D11" s="217">
        <v>2312</v>
      </c>
      <c r="E11" s="216">
        <v>1738</v>
      </c>
      <c r="F11" s="208">
        <v>57.4</v>
      </c>
      <c r="G11" s="207">
        <v>53.69318181818182</v>
      </c>
      <c r="H11" s="208">
        <v>56.2</v>
      </c>
      <c r="I11" s="207">
        <v>54.774661203907968</v>
      </c>
    </row>
    <row r="12" spans="1:9" x14ac:dyDescent="0.25">
      <c r="A12" s="107" t="s">
        <v>215</v>
      </c>
      <c r="B12" s="144">
        <v>401</v>
      </c>
      <c r="C12" s="144">
        <v>352</v>
      </c>
      <c r="D12" s="144">
        <v>4114</v>
      </c>
      <c r="E12" s="144">
        <v>3173</v>
      </c>
      <c r="F12" s="143">
        <v>100</v>
      </c>
      <c r="G12" s="143">
        <v>100</v>
      </c>
      <c r="H12" s="143">
        <v>100</v>
      </c>
      <c r="I12" s="143">
        <v>100</v>
      </c>
    </row>
  </sheetData>
  <mergeCells count="7">
    <mergeCell ref="A5:A7"/>
    <mergeCell ref="B5:C5"/>
    <mergeCell ref="D5:E5"/>
    <mergeCell ref="F5:G5"/>
    <mergeCell ref="H5:I5"/>
    <mergeCell ref="B6:E6"/>
    <mergeCell ref="F6:I6"/>
  </mergeCells>
  <pageMargins left="0.7" right="0.7" top="0.75" bottom="0.75" header="0.3" footer="0.3"/>
  <pageSetup paperSize="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3:I13"/>
  <sheetViews>
    <sheetView zoomScaleNormal="100" workbookViewId="0">
      <selection activeCell="A3" sqref="A3"/>
    </sheetView>
  </sheetViews>
  <sheetFormatPr defaultRowHeight="12" x14ac:dyDescent="0.2"/>
  <cols>
    <col min="1" max="1" width="13.5703125" style="206" customWidth="1"/>
    <col min="2" max="3" width="9.7109375" style="206" customWidth="1"/>
    <col min="4" max="4" width="8.85546875" style="206" customWidth="1"/>
    <col min="5" max="5" width="9.140625" style="206" bestFit="1" customWidth="1"/>
    <col min="6" max="9" width="9.140625" style="206" customWidth="1"/>
    <col min="10" max="13" width="5" style="206" bestFit="1" customWidth="1"/>
    <col min="14" max="14" width="4" style="206" bestFit="1" customWidth="1"/>
    <col min="15" max="16384" width="9.140625" style="206"/>
  </cols>
  <sheetData>
    <row r="3" spans="1:9" ht="15" x14ac:dyDescent="0.25">
      <c r="A3" s="66" t="s">
        <v>322</v>
      </c>
      <c r="B3" s="141"/>
      <c r="C3" s="141"/>
      <c r="D3" s="141"/>
      <c r="E3" s="141"/>
      <c r="F3" s="141"/>
      <c r="G3" s="141"/>
      <c r="H3" s="141"/>
      <c r="I3"/>
    </row>
    <row r="4" spans="1:9" ht="12.75" x14ac:dyDescent="0.2">
      <c r="A4" s="205" t="s">
        <v>279</v>
      </c>
    </row>
    <row r="5" spans="1:9" ht="12.75" x14ac:dyDescent="0.25">
      <c r="A5" s="332"/>
      <c r="B5" s="324" t="s">
        <v>24</v>
      </c>
      <c r="C5" s="324" t="s">
        <v>132</v>
      </c>
      <c r="D5" s="325" t="s">
        <v>49</v>
      </c>
      <c r="E5" s="325" t="s">
        <v>49</v>
      </c>
      <c r="F5" s="324" t="s">
        <v>24</v>
      </c>
      <c r="G5" s="324" t="s">
        <v>132</v>
      </c>
      <c r="H5" s="325" t="s">
        <v>49</v>
      </c>
      <c r="I5" s="325" t="s">
        <v>49</v>
      </c>
    </row>
    <row r="6" spans="1:9" ht="13.5" x14ac:dyDescent="0.25">
      <c r="A6" s="333"/>
      <c r="B6" s="335" t="s">
        <v>82</v>
      </c>
      <c r="C6" s="335"/>
      <c r="D6" s="335"/>
      <c r="E6" s="335"/>
      <c r="F6" s="335" t="s">
        <v>221</v>
      </c>
      <c r="G6" s="335"/>
      <c r="H6" s="335"/>
      <c r="I6" s="335"/>
    </row>
    <row r="7" spans="1:9" ht="13.5" x14ac:dyDescent="0.25">
      <c r="A7" s="334"/>
      <c r="B7" s="215">
        <v>2010</v>
      </c>
      <c r="C7" s="214">
        <v>2019</v>
      </c>
      <c r="D7" s="214">
        <v>2010</v>
      </c>
      <c r="E7" s="214">
        <v>2019</v>
      </c>
      <c r="F7" s="213">
        <v>2010</v>
      </c>
      <c r="G7" s="213">
        <v>2019</v>
      </c>
      <c r="H7" s="213">
        <v>2010</v>
      </c>
      <c r="I7" s="213">
        <v>2019</v>
      </c>
    </row>
    <row r="8" spans="1:9" ht="13.5" x14ac:dyDescent="0.25">
      <c r="A8" s="212" t="s">
        <v>220</v>
      </c>
      <c r="B8" s="108">
        <v>12</v>
      </c>
      <c r="C8" s="210">
        <v>5</v>
      </c>
      <c r="D8" s="211">
        <v>206</v>
      </c>
      <c r="E8" s="210">
        <v>88</v>
      </c>
      <c r="F8" s="209">
        <v>3</v>
      </c>
      <c r="G8" s="207">
        <v>1.4204545454545454</v>
      </c>
      <c r="H8" s="208">
        <v>5</v>
      </c>
      <c r="I8" s="207">
        <v>2.7734005672864797</v>
      </c>
    </row>
    <row r="9" spans="1:9" ht="13.5" x14ac:dyDescent="0.25">
      <c r="A9" s="212" t="s">
        <v>219</v>
      </c>
      <c r="B9" s="108">
        <v>89</v>
      </c>
      <c r="C9" s="210">
        <v>69</v>
      </c>
      <c r="D9" s="211">
        <v>950</v>
      </c>
      <c r="E9" s="210">
        <v>698</v>
      </c>
      <c r="F9" s="209">
        <v>22.2</v>
      </c>
      <c r="G9" s="207">
        <v>19.602272727272727</v>
      </c>
      <c r="H9" s="208">
        <v>23.1</v>
      </c>
      <c r="I9" s="207">
        <v>21.998109045067761</v>
      </c>
    </row>
    <row r="10" spans="1:9" ht="13.5" x14ac:dyDescent="0.25">
      <c r="A10" s="212" t="s">
        <v>218</v>
      </c>
      <c r="B10" s="108">
        <v>50</v>
      </c>
      <c r="C10" s="210">
        <v>60</v>
      </c>
      <c r="D10" s="211">
        <v>265</v>
      </c>
      <c r="E10" s="210">
        <v>253</v>
      </c>
      <c r="F10" s="209">
        <v>12.5</v>
      </c>
      <c r="G10" s="207">
        <v>17.045454545454543</v>
      </c>
      <c r="H10" s="208">
        <v>6.4</v>
      </c>
      <c r="I10" s="207">
        <v>7.9735266309486299</v>
      </c>
    </row>
    <row r="11" spans="1:9" ht="13.5" x14ac:dyDescent="0.25">
      <c r="A11" s="212" t="s">
        <v>217</v>
      </c>
      <c r="B11" s="108">
        <v>66</v>
      </c>
      <c r="C11" s="210">
        <v>57</v>
      </c>
      <c r="D11" s="211">
        <v>621</v>
      </c>
      <c r="E11" s="210">
        <v>534</v>
      </c>
      <c r="F11" s="209">
        <v>16.5</v>
      </c>
      <c r="G11" s="207">
        <v>16.193181818181817</v>
      </c>
      <c r="H11" s="208">
        <v>15.1</v>
      </c>
      <c r="I11" s="207">
        <v>16.829498896942958</v>
      </c>
    </row>
    <row r="12" spans="1:9" ht="13.5" x14ac:dyDescent="0.25">
      <c r="A12" s="212" t="s">
        <v>216</v>
      </c>
      <c r="B12" s="108">
        <v>184</v>
      </c>
      <c r="C12" s="210">
        <v>161</v>
      </c>
      <c r="D12" s="211">
        <v>2072</v>
      </c>
      <c r="E12" s="210">
        <v>1600</v>
      </c>
      <c r="F12" s="209">
        <v>45.9</v>
      </c>
      <c r="G12" s="207">
        <v>45.738636363636367</v>
      </c>
      <c r="H12" s="208">
        <v>50.4</v>
      </c>
      <c r="I12" s="207">
        <v>50.425464859754179</v>
      </c>
    </row>
    <row r="13" spans="1:9" ht="13.5" x14ac:dyDescent="0.25">
      <c r="A13" s="107" t="s">
        <v>215</v>
      </c>
      <c r="B13" s="144">
        <v>401</v>
      </c>
      <c r="C13" s="144">
        <v>352</v>
      </c>
      <c r="D13" s="144">
        <v>4114</v>
      </c>
      <c r="E13" s="144">
        <v>3173</v>
      </c>
      <c r="F13" s="143">
        <v>100</v>
      </c>
      <c r="G13" s="143">
        <v>100</v>
      </c>
      <c r="H13" s="143">
        <v>100</v>
      </c>
      <c r="I13" s="143">
        <v>100</v>
      </c>
    </row>
  </sheetData>
  <mergeCells count="7">
    <mergeCell ref="A5:A7"/>
    <mergeCell ref="B5:C5"/>
    <mergeCell ref="D5:E5"/>
    <mergeCell ref="F5:G5"/>
    <mergeCell ref="H5:I5"/>
    <mergeCell ref="B6:E6"/>
    <mergeCell ref="F6:I6"/>
  </mergeCells>
  <pageMargins left="0.7" right="0.7" top="0.75" bottom="0.75" header="0.3" footer="0.3"/>
  <pageSetup paperSize="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0"/>
  <sheetViews>
    <sheetView workbookViewId="0">
      <selection activeCell="A2" sqref="A2"/>
    </sheetView>
  </sheetViews>
  <sheetFormatPr defaultRowHeight="15" x14ac:dyDescent="0.25"/>
  <sheetData>
    <row r="2" spans="1:9" x14ac:dyDescent="0.25">
      <c r="A2" s="66" t="s">
        <v>323</v>
      </c>
    </row>
    <row r="3" spans="1:9" x14ac:dyDescent="0.25">
      <c r="A3" s="205" t="s">
        <v>214</v>
      </c>
    </row>
    <row r="4" spans="1:9" x14ac:dyDescent="0.25">
      <c r="A4" s="336" t="s">
        <v>213</v>
      </c>
      <c r="B4" s="338" t="s">
        <v>24</v>
      </c>
      <c r="C4" s="338"/>
      <c r="D4" s="338"/>
      <c r="E4" s="338"/>
      <c r="F4" s="339" t="s">
        <v>49</v>
      </c>
      <c r="G4" s="339"/>
      <c r="H4" s="339"/>
      <c r="I4" s="339"/>
    </row>
    <row r="5" spans="1:9" x14ac:dyDescent="0.25">
      <c r="A5" s="337"/>
      <c r="B5" s="340">
        <v>2010</v>
      </c>
      <c r="C5" s="340"/>
      <c r="D5" s="341">
        <v>2019</v>
      </c>
      <c r="E5" s="341"/>
      <c r="F5" s="340">
        <v>2010</v>
      </c>
      <c r="G5" s="340"/>
      <c r="H5" s="341">
        <v>2019</v>
      </c>
      <c r="I5" s="341"/>
    </row>
    <row r="6" spans="1:9" x14ac:dyDescent="0.25">
      <c r="A6" s="337"/>
      <c r="B6" s="161" t="s">
        <v>212</v>
      </c>
      <c r="C6" s="161" t="s">
        <v>13</v>
      </c>
      <c r="D6" s="161" t="s">
        <v>212</v>
      </c>
      <c r="E6" s="161" t="s">
        <v>13</v>
      </c>
      <c r="F6" s="161" t="s">
        <v>212</v>
      </c>
      <c r="G6" s="161" t="s">
        <v>13</v>
      </c>
      <c r="H6" s="161" t="s">
        <v>212</v>
      </c>
      <c r="I6" s="161" t="s">
        <v>13</v>
      </c>
    </row>
    <row r="7" spans="1:9" x14ac:dyDescent="0.25">
      <c r="A7" s="202" t="s">
        <v>211</v>
      </c>
      <c r="B7" s="201">
        <v>4</v>
      </c>
      <c r="C7" s="199">
        <v>434</v>
      </c>
      <c r="D7" s="203">
        <v>5</v>
      </c>
      <c r="E7" s="197">
        <v>308</v>
      </c>
      <c r="F7" s="200">
        <v>27</v>
      </c>
      <c r="G7" s="199">
        <v>3381</v>
      </c>
      <c r="H7" s="198">
        <v>17</v>
      </c>
      <c r="I7" s="197">
        <v>3167</v>
      </c>
    </row>
    <row r="8" spans="1:9" x14ac:dyDescent="0.25">
      <c r="A8" s="202" t="s">
        <v>210</v>
      </c>
      <c r="B8" s="204">
        <v>1</v>
      </c>
      <c r="C8" s="199">
        <v>362</v>
      </c>
      <c r="D8" s="201">
        <v>1</v>
      </c>
      <c r="E8" s="197">
        <v>255</v>
      </c>
      <c r="F8" s="200">
        <v>14</v>
      </c>
      <c r="G8" s="199">
        <v>3137</v>
      </c>
      <c r="H8" s="198">
        <v>4</v>
      </c>
      <c r="I8" s="197">
        <v>2821</v>
      </c>
    </row>
    <row r="9" spans="1:9" x14ac:dyDescent="0.25">
      <c r="A9" s="202" t="s">
        <v>209</v>
      </c>
      <c r="B9" s="203">
        <v>2</v>
      </c>
      <c r="C9" s="199">
        <v>642</v>
      </c>
      <c r="D9" s="204">
        <v>2</v>
      </c>
      <c r="E9" s="197">
        <v>465</v>
      </c>
      <c r="F9" s="200">
        <v>29</v>
      </c>
      <c r="G9" s="199">
        <v>6314</v>
      </c>
      <c r="H9" s="198">
        <v>14</v>
      </c>
      <c r="I9" s="197">
        <v>5101</v>
      </c>
    </row>
    <row r="10" spans="1:9" x14ac:dyDescent="0.25">
      <c r="A10" s="202" t="s">
        <v>208</v>
      </c>
      <c r="B10" s="200">
        <v>7</v>
      </c>
      <c r="C10" s="199">
        <v>1138</v>
      </c>
      <c r="D10" s="204">
        <v>5</v>
      </c>
      <c r="E10" s="197">
        <v>709</v>
      </c>
      <c r="F10" s="200">
        <v>121</v>
      </c>
      <c r="G10" s="199">
        <v>14678</v>
      </c>
      <c r="H10" s="198">
        <v>67</v>
      </c>
      <c r="I10" s="197">
        <v>8711</v>
      </c>
    </row>
    <row r="11" spans="1:9" x14ac:dyDescent="0.25">
      <c r="A11" s="202" t="s">
        <v>207</v>
      </c>
      <c r="B11" s="200">
        <v>15</v>
      </c>
      <c r="C11" s="199">
        <v>1922</v>
      </c>
      <c r="D11" s="198">
        <v>11</v>
      </c>
      <c r="E11" s="197">
        <v>1269</v>
      </c>
      <c r="F11" s="200">
        <v>253</v>
      </c>
      <c r="G11" s="199">
        <v>23858</v>
      </c>
      <c r="H11" s="198">
        <v>145</v>
      </c>
      <c r="I11" s="197">
        <v>15657</v>
      </c>
    </row>
    <row r="12" spans="1:9" x14ac:dyDescent="0.25">
      <c r="A12" s="202" t="s">
        <v>206</v>
      </c>
      <c r="B12" s="201">
        <v>24</v>
      </c>
      <c r="C12" s="199">
        <v>2312</v>
      </c>
      <c r="D12" s="203">
        <v>13</v>
      </c>
      <c r="E12" s="197">
        <v>1733</v>
      </c>
      <c r="F12" s="200">
        <v>294</v>
      </c>
      <c r="G12" s="199">
        <v>28690</v>
      </c>
      <c r="H12" s="198">
        <v>194</v>
      </c>
      <c r="I12" s="197">
        <v>20213</v>
      </c>
    </row>
    <row r="13" spans="1:9" x14ac:dyDescent="0.25">
      <c r="A13" s="202" t="s">
        <v>205</v>
      </c>
      <c r="B13" s="200">
        <v>33</v>
      </c>
      <c r="C13" s="199">
        <v>2936</v>
      </c>
      <c r="D13" s="198">
        <v>20</v>
      </c>
      <c r="E13" s="197">
        <v>1993</v>
      </c>
      <c r="F13" s="200">
        <v>351</v>
      </c>
      <c r="G13" s="199">
        <v>32620</v>
      </c>
      <c r="H13" s="198">
        <v>218</v>
      </c>
      <c r="I13" s="197">
        <v>23093</v>
      </c>
    </row>
    <row r="14" spans="1:9" x14ac:dyDescent="0.25">
      <c r="A14" s="202" t="s">
        <v>204</v>
      </c>
      <c r="B14" s="200">
        <v>110</v>
      </c>
      <c r="C14" s="199">
        <v>8429</v>
      </c>
      <c r="D14" s="198">
        <v>64</v>
      </c>
      <c r="E14" s="197">
        <v>5406</v>
      </c>
      <c r="F14" s="200">
        <v>948</v>
      </c>
      <c r="G14" s="199">
        <v>86891</v>
      </c>
      <c r="H14" s="198">
        <v>556</v>
      </c>
      <c r="I14" s="197">
        <v>57333</v>
      </c>
    </row>
    <row r="15" spans="1:9" x14ac:dyDescent="0.25">
      <c r="A15" s="202" t="s">
        <v>203</v>
      </c>
      <c r="B15" s="200">
        <v>45</v>
      </c>
      <c r="C15" s="199">
        <v>3801</v>
      </c>
      <c r="D15" s="198">
        <v>55</v>
      </c>
      <c r="E15" s="197">
        <v>3807</v>
      </c>
      <c r="F15" s="200">
        <v>522</v>
      </c>
      <c r="G15" s="199">
        <v>40907</v>
      </c>
      <c r="H15" s="198">
        <v>501</v>
      </c>
      <c r="I15" s="197">
        <v>40046</v>
      </c>
    </row>
    <row r="16" spans="1:9" x14ac:dyDescent="0.25">
      <c r="A16" s="202" t="s">
        <v>202</v>
      </c>
      <c r="B16" s="200">
        <v>16</v>
      </c>
      <c r="C16" s="199">
        <v>1255</v>
      </c>
      <c r="D16" s="198">
        <v>26</v>
      </c>
      <c r="E16" s="197">
        <v>1600</v>
      </c>
      <c r="F16" s="200">
        <v>195</v>
      </c>
      <c r="G16" s="199">
        <v>13488</v>
      </c>
      <c r="H16" s="198">
        <v>221</v>
      </c>
      <c r="I16" s="197">
        <v>16712</v>
      </c>
    </row>
    <row r="17" spans="1:9" x14ac:dyDescent="0.25">
      <c r="A17" s="202" t="s">
        <v>201</v>
      </c>
      <c r="B17" s="200">
        <v>22</v>
      </c>
      <c r="C17" s="199">
        <v>1124</v>
      </c>
      <c r="D17" s="198">
        <v>23</v>
      </c>
      <c r="E17" s="197">
        <v>1149</v>
      </c>
      <c r="F17" s="200">
        <v>202</v>
      </c>
      <c r="G17" s="199">
        <v>11264</v>
      </c>
      <c r="H17" s="198">
        <v>194</v>
      </c>
      <c r="I17" s="197">
        <v>12060</v>
      </c>
    </row>
    <row r="18" spans="1:9" x14ac:dyDescent="0.25">
      <c r="A18" s="202" t="s">
        <v>200</v>
      </c>
      <c r="B18" s="200">
        <v>118</v>
      </c>
      <c r="C18" s="199">
        <v>3211</v>
      </c>
      <c r="D18" s="198">
        <v>126</v>
      </c>
      <c r="E18" s="197">
        <v>3260</v>
      </c>
      <c r="F18" s="200">
        <v>1064</v>
      </c>
      <c r="G18" s="199">
        <v>28223</v>
      </c>
      <c r="H18" s="198">
        <v>994</v>
      </c>
      <c r="I18" s="197">
        <v>31176</v>
      </c>
    </row>
    <row r="19" spans="1:9" x14ac:dyDescent="0.25">
      <c r="A19" s="202" t="s">
        <v>199</v>
      </c>
      <c r="B19" s="201">
        <v>4</v>
      </c>
      <c r="C19" s="199">
        <v>435</v>
      </c>
      <c r="D19" s="200">
        <v>1</v>
      </c>
      <c r="E19" s="197">
        <v>438</v>
      </c>
      <c r="F19" s="200">
        <v>94</v>
      </c>
      <c r="G19" s="199">
        <v>11269</v>
      </c>
      <c r="H19" s="198">
        <v>48</v>
      </c>
      <c r="I19" s="197">
        <v>5294</v>
      </c>
    </row>
    <row r="20" spans="1:9" x14ac:dyDescent="0.25">
      <c r="A20" s="107" t="s">
        <v>2</v>
      </c>
      <c r="B20" s="105">
        <v>401</v>
      </c>
      <c r="C20" s="144">
        <v>28001</v>
      </c>
      <c r="D20" s="105">
        <f>SUM(D7:D19)</f>
        <v>352</v>
      </c>
      <c r="E20" s="105">
        <f>SUM(E7:E19)</f>
        <v>22392</v>
      </c>
      <c r="F20" s="105">
        <v>4114</v>
      </c>
      <c r="G20" s="144">
        <v>304720</v>
      </c>
      <c r="H20" s="105">
        <v>3173</v>
      </c>
      <c r="I20" s="105">
        <v>241384</v>
      </c>
    </row>
  </sheetData>
  <mergeCells count="7">
    <mergeCell ref="A4:A6"/>
    <mergeCell ref="B4:E4"/>
    <mergeCell ref="F4:I4"/>
    <mergeCell ref="B5:C5"/>
    <mergeCell ref="D5:E5"/>
    <mergeCell ref="F5:G5"/>
    <mergeCell ref="H5:I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34</vt:i4>
      </vt:variant>
      <vt:variant>
        <vt:lpstr>Intervalli denominati</vt:lpstr>
      </vt:variant>
      <vt:variant>
        <vt:i4>1</vt:i4>
      </vt:variant>
    </vt:vector>
  </HeadingPairs>
  <TitlesOfParts>
    <vt:vector size="35" baseType="lpstr">
      <vt:lpstr>Tav.1</vt:lpstr>
      <vt:lpstr>Tav.1.1</vt:lpstr>
      <vt:lpstr>Tav.1.2</vt:lpstr>
      <vt:lpstr>Tav.2</vt:lpstr>
      <vt:lpstr>Tav.2.1</vt:lpstr>
      <vt:lpstr>Tav.3</vt:lpstr>
      <vt:lpstr>Tav.4.1</vt:lpstr>
      <vt:lpstr>Tav.4.2</vt:lpstr>
      <vt:lpstr>Tav. 4.3</vt:lpstr>
      <vt:lpstr>Tav. 5</vt:lpstr>
      <vt:lpstr>Tav.5.1</vt:lpstr>
      <vt:lpstr>Tav.5.2</vt:lpstr>
      <vt:lpstr>Tav. 6</vt:lpstr>
      <vt:lpstr>Tav 6.1</vt:lpstr>
      <vt:lpstr>Tav. 6.2</vt:lpstr>
      <vt:lpstr>Tav. 7</vt:lpstr>
      <vt:lpstr>Tav. 8</vt:lpstr>
      <vt:lpstr>Tav.9</vt:lpstr>
      <vt:lpstr>Tav.10</vt:lpstr>
      <vt:lpstr>Tav.10.1</vt:lpstr>
      <vt:lpstr>Tav.10.2</vt:lpstr>
      <vt:lpstr>Tav.11</vt:lpstr>
      <vt:lpstr>Tav.12</vt:lpstr>
      <vt:lpstr>Tavola 13</vt:lpstr>
      <vt:lpstr>Tav. 14</vt:lpstr>
      <vt:lpstr>tav_15</vt:lpstr>
      <vt:lpstr>Tav. 16</vt:lpstr>
      <vt:lpstr>Tav.17</vt:lpstr>
      <vt:lpstr>Tavola 18</vt:lpstr>
      <vt:lpstr>Tav.19</vt:lpstr>
      <vt:lpstr>Tavola 20</vt:lpstr>
      <vt:lpstr>Tavola 21</vt:lpstr>
      <vt:lpstr>Tavola 22</vt:lpstr>
      <vt:lpstr>Tav.23</vt:lpstr>
      <vt:lpstr>Tav.3!Area_stampa</vt:lpstr>
    </vt:vector>
  </TitlesOfParts>
  <Company>ISTAT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Flavio Pancella</dc:creator>
  <cp:lastModifiedBy>Utente Windows</cp:lastModifiedBy>
  <dcterms:created xsi:type="dcterms:W3CDTF">2020-10-16T13:07:36Z</dcterms:created>
  <dcterms:modified xsi:type="dcterms:W3CDTF">2020-03-04T21:16:36Z</dcterms:modified>
</cp:coreProperties>
</file>