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ENTE\Desktop\KIT\KIT Friuli\"/>
    </mc:Choice>
  </mc:AlternateContent>
  <bookViews>
    <workbookView xWindow="0" yWindow="0" windowWidth="19200" windowHeight="6480" firstSheet="28" activeTab="33"/>
  </bookViews>
  <sheets>
    <sheet name="TAVOLA 1" sheetId="6" r:id="rId1"/>
    <sheet name="TAVOLA 1.1" sheetId="53" r:id="rId2"/>
    <sheet name="TAVOLA 1.2" sheetId="54" r:id="rId3"/>
    <sheet name="TAVOLA 2" sheetId="55" r:id="rId4"/>
    <sheet name="TAVOLA 2.1" sheetId="56" r:id="rId5"/>
    <sheet name="TAVOLA 3" sheetId="29" r:id="rId6"/>
    <sheet name="TAVOLA 4.1" sheetId="30" r:id="rId7"/>
    <sheet name="TAVOLA 4.2" sheetId="31" r:id="rId8"/>
    <sheet name="TAVOLA 4.3" sheetId="32" r:id="rId9"/>
    <sheet name="TAVOLA 5" sheetId="57" r:id="rId10"/>
    <sheet name="TAVOLA 5.1" sheetId="58" r:id="rId11"/>
    <sheet name="TAVOLA 5.2" sheetId="59" r:id="rId12"/>
    <sheet name="TAVOLA 6" sheetId="33" r:id="rId13"/>
    <sheet name="TAVOLA 6.1" sheetId="34" r:id="rId14"/>
    <sheet name="TAVOLA 6.2" sheetId="35" r:id="rId15"/>
    <sheet name="TAVOLA 7" sheetId="36" r:id="rId16"/>
    <sheet name="TAVOLA 8" sheetId="37" r:id="rId17"/>
    <sheet name="TAVOLA 9" sheetId="39" r:id="rId18"/>
    <sheet name="TAVOLA 10" sheetId="40" r:id="rId19"/>
    <sheet name="TAVOLA 10.1" sheetId="41" r:id="rId20"/>
    <sheet name="TAVOLA 10.2" sheetId="42" r:id="rId21"/>
    <sheet name="TAVOLA 11" sheetId="43" r:id="rId22"/>
    <sheet name="TAVOLA 12" sheetId="44" r:id="rId23"/>
    <sheet name="TAVOLA 13" sheetId="45" r:id="rId24"/>
    <sheet name="TAVOLA 14" sheetId="60" r:id="rId25"/>
    <sheet name="TAVOLA 15" sheetId="61" r:id="rId26"/>
    <sheet name="TAVOLA 16" sheetId="38" r:id="rId27"/>
    <sheet name="TAVOLA 17" sheetId="51" r:id="rId28"/>
    <sheet name="TAVOLA 18" sheetId="52" r:id="rId29"/>
    <sheet name="TAVOLA 19" sheetId="62" r:id="rId30"/>
    <sheet name="TAVOLA 20" sheetId="47" r:id="rId31"/>
    <sheet name="TAVOLA 21" sheetId="48" r:id="rId32"/>
    <sheet name="TAVOLA 22" sheetId="49" r:id="rId33"/>
    <sheet name="TAVOLA 23" sheetId="50" r:id="rId3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45" l="1"/>
  <c r="H17" i="45"/>
  <c r="H16" i="45"/>
  <c r="H15" i="45"/>
  <c r="H14" i="45"/>
  <c r="H13" i="45"/>
  <c r="H12" i="45"/>
  <c r="H11" i="45"/>
  <c r="H10" i="45"/>
  <c r="H9" i="45"/>
  <c r="H8" i="45"/>
  <c r="H7" i="45"/>
  <c r="H6" i="45"/>
  <c r="H5" i="45"/>
  <c r="E19" i="32" l="1"/>
  <c r="D19" i="32"/>
</calcChain>
</file>

<file path=xl/sharedStrings.xml><?xml version="1.0" encoding="utf-8"?>
<sst xmlns="http://schemas.openxmlformats.org/spreadsheetml/2006/main" count="834" uniqueCount="327">
  <si>
    <t>PROVINCE</t>
  </si>
  <si>
    <t>Incidenti</t>
  </si>
  <si>
    <t>Morti</t>
  </si>
  <si>
    <t>Feriti</t>
  </si>
  <si>
    <t>Italia</t>
  </si>
  <si>
    <t>Anni 2019 e 2018, valori assoluti e variazioni percentuali</t>
  </si>
  <si>
    <t>Morti Differenza 2019/2018  (valori assoluti)</t>
  </si>
  <si>
    <t>Morti - Variazioni % 2019/2010</t>
  </si>
  <si>
    <t>Friuli     Venezia Giulia</t>
  </si>
  <si>
    <t>TAVOLA 1. INCIDENTI STRADALI, MORTI E FERITI PER PROVINCIA. FRIULI VENEZIA GIULIA.</t>
  </si>
  <si>
    <t>Udine</t>
  </si>
  <si>
    <t>Gorizia</t>
  </si>
  <si>
    <t>Trieste</t>
  </si>
  <si>
    <t>Pordenone</t>
  </si>
  <si>
    <t>Puglia</t>
  </si>
  <si>
    <t>Tasso di mortalità 2019</t>
  </si>
  <si>
    <t>Anni 2019 e 2010</t>
  </si>
  <si>
    <t>Indice mortalità</t>
  </si>
  <si>
    <t>Indice di gravità</t>
  </si>
  <si>
    <t xml:space="preserve"> Indice  di      mortalità (a)</t>
  </si>
  <si>
    <t xml:space="preserve"> Indice   di gravità (b)</t>
  </si>
  <si>
    <t>Friuli Venezia Giulia</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</si>
  <si>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</si>
  <si>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</si>
  <si>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</si>
  <si>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</si>
  <si>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</si>
  <si>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</si>
  <si>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</si>
  <si>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</si>
  <si>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</si>
  <si>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</si>
  <si>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</si>
  <si>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</si>
  <si>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</si>
  <si>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Valori assoluti</t>
  </si>
  <si>
    <t>Composizioni percentuali</t>
  </si>
  <si>
    <t>Bambini (0 - 14)</t>
  </si>
  <si>
    <t>Giovani (15 - 24)</t>
  </si>
  <si>
    <t>Anziani (65+)</t>
  </si>
  <si>
    <t>Altri utenti</t>
  </si>
  <si>
    <t>TOTALE</t>
  </si>
  <si>
    <t xml:space="preserve">TAVOLA 4.2.  UTENTI VULNERABILI MORTI IN INCIDENTI STRADALI PER CATEGORIA DI UTENTE DELLA STRADA IN FRIULI VENEZIA GIULIA E IN ITALIA. </t>
  </si>
  <si>
    <t>Ciclomotori  (a)</t>
  </si>
  <si>
    <t>-</t>
  </si>
  <si>
    <t>Motocicli (a)</t>
  </si>
  <si>
    <t>Velocipedi (a)</t>
  </si>
  <si>
    <t>Pedoni</t>
  </si>
  <si>
    <t>Altri Utenti</t>
  </si>
  <si>
    <t xml:space="preserve">TAVOLA 4.3. UTENTI  MORTI E FERITI IN INCIDENTI STRADALI PER CLASSI DI ETA' IN FRIULI VENEZIA GIULIA E IN ITALIA. </t>
  </si>
  <si>
    <t>Anni 2010 e 2019,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</si>
  <si>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</si>
  <si>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</si>
  <si>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</si>
  <si>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</si>
  <si>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</si>
  <si>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</si>
  <si>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</si>
  <si>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</si>
  <si>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</si>
  <si>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</si>
  <si>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</si>
  <si>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</si>
  <si>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</si>
  <si>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</si>
  <si>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</si>
  <si>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Totale</t>
  </si>
  <si>
    <t>Anno 2019, valori assoluti</t>
  </si>
  <si>
    <t>PROVINCIA</t>
  </si>
  <si>
    <t>STRADE URBANE</t>
  </si>
  <si>
    <t>STRADE EXTRAURBANE</t>
  </si>
  <si>
    <t>Incrocio</t>
  </si>
  <si>
    <t>Rotatoria</t>
  </si>
  <si>
    <t>Intersezione</t>
  </si>
  <si>
    <t>Rettilineo</t>
  </si>
  <si>
    <t>Curva</t>
  </si>
  <si>
    <t>Altro (passaggio a livello, dosso, pendenza, galleria)</t>
  </si>
  <si>
    <t>Anno 2019, composizioni percentuali</t>
  </si>
  <si>
    <t>Strade Urbane</t>
  </si>
  <si>
    <t>Altro (passaggo a livello, dosso,  pendenze, galleria)</t>
  </si>
  <si>
    <t>Strade ExtraUrbane</t>
  </si>
  <si>
    <t>Anno 2019, valori assoluti e composizioni percentuali</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</si>
  <si>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</si>
  <si>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</si>
  <si>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</si>
  <si>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</si>
  <si>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</si>
  <si>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</si>
  <si>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</si>
  <si>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</si>
  <si>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</si>
  <si>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</si>
  <si>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</si>
  <si>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</si>
  <si>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</si>
  <si>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</si>
  <si>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</si>
  <si>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</si>
  <si>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</si>
  <si>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</si>
  <si>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</si>
  <si>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</si>
  <si>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</si>
  <si>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TAVOLA 16. MORTI E FERITI PER CATEGORIA DI UTENTI E GENERE. FRIULI VENEZIA GIULIA.</t>
  </si>
  <si>
    <t>Anno 2019, valori assoluti, composizioni percentuali e indice di gravità</t>
  </si>
  <si>
    <t>CATEGORIA DI UTENTE</t>
  </si>
  <si>
    <t>Indice di gravità (a)</t>
  </si>
  <si>
    <t>Composizione    percentuale</t>
  </si>
  <si>
    <t>Valori   assoluti</t>
  </si>
  <si>
    <t>Composizione  percentuale</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</si>
  <si>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</si>
  <si>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</si>
  <si>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</si>
  <si>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</si>
  <si>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</si>
  <si>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</si>
  <si>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</si>
  <si>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</si>
  <si>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</si>
  <si>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(b) Rapporto tra il numero dei feriti e il numero degli incidenti stradali con lesioni a persone, moltiplicato 100.</t>
  </si>
  <si>
    <t>(a) Rapporto tra il numero dei morti e il numero degli incidenti stradali con lesioni a persone, moltiplicato 100.</t>
  </si>
  <si>
    <t>Non rilevata</t>
  </si>
  <si>
    <t>Indice di lesività (b)</t>
  </si>
  <si>
    <t>Indice di mortalità (a)</t>
  </si>
  <si>
    <t>ORA DEL GIORNO</t>
  </si>
  <si>
    <t>Anno 2019, valori assoluti e indicatori</t>
  </si>
  <si>
    <t>(b) Rapporto tra il numero dei morti e il numero degli incidenti stradali con lesioni a persone, moltiplicato 100.</t>
  </si>
  <si>
    <t>(a) Dalle ore 22 alle ore 6.</t>
  </si>
  <si>
    <t>Altre notti</t>
  </si>
  <si>
    <t>Sabato notte</t>
  </si>
  <si>
    <t>Venerdì notte</t>
  </si>
  <si>
    <t>Anno 2019, valori assoluti e indice di mortalità.</t>
  </si>
  <si>
    <t xml:space="preserve"> Anno 2019, valori assoluti e variazioni</t>
  </si>
  <si>
    <t>TIPOLOGIA DI COMUNE</t>
  </si>
  <si>
    <t xml:space="preserve">Variazioni </t>
  </si>
  <si>
    <t>2019/2018</t>
  </si>
  <si>
    <t>Numero comuni</t>
  </si>
  <si>
    <t>%</t>
  </si>
  <si>
    <t>Polo</t>
  </si>
  <si>
    <t>Cintura</t>
  </si>
  <si>
    <t>Totale Centri</t>
  </si>
  <si>
    <t>Intermedio</t>
  </si>
  <si>
    <t>Periferico</t>
  </si>
  <si>
    <t>Totale Aree interne</t>
  </si>
  <si>
    <t>Anno 2019 e 2018, Indicatori</t>
  </si>
  <si>
    <t xml:space="preserve"> Indice  di      mortalità(a)</t>
  </si>
  <si>
    <t>(a) Rapporto percentuale  tra il numero dei morti e il numero degli incidenti con lesioni a persone.</t>
  </si>
  <si>
    <t>(b) Rapporto percentuale tra il numero dei morti e il complesso degli infortunati (morti e feriti) in incidenti con lesioni a persone.</t>
  </si>
  <si>
    <t>Agente di Polizia stradale</t>
  </si>
  <si>
    <t>Carabiniere</t>
  </si>
  <si>
    <t>Agente di Polizia municipale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</si>
  <si>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</si>
  <si>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</si>
  <si>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</si>
  <si>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</si>
  <si>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</si>
  <si>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</si>
  <si>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</si>
  <si>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</si>
  <si>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</si>
  <si>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</si>
  <si>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</si>
  <si>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</si>
  <si>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</si>
  <si>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</si>
  <si>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</si>
  <si>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</si>
  <si>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</si>
  <si>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Strade urbane</t>
  </si>
  <si>
    <t>Autostrade e raccordi</t>
  </si>
  <si>
    <t>Altre strade (a)</t>
  </si>
  <si>
    <t>(a) Sono incluse nella categoria 'Altre strade': le strade Statali, Regionali, Provinciali fuori dall'abitato e Comunali extraurbane.</t>
  </si>
  <si>
    <t>Polizia Municipale</t>
  </si>
  <si>
    <t>Carabinieri</t>
  </si>
  <si>
    <t>Polizia Stradale</t>
  </si>
  <si>
    <t xml:space="preserve">Anno 2019, valori assoluti </t>
  </si>
  <si>
    <t>TAVOLA 23. INCIDENTI STRADALI CON LESIONI A PERSONE PER ORGANO DI RILEVAZIONE E ORA DEL GIORNO. FRIULI VENEZIA GIULIA</t>
  </si>
  <si>
    <t>Friuli-Venezia Giulia</t>
  </si>
  <si>
    <t>Altri comuni</t>
  </si>
  <si>
    <t>Totale comuni &gt;10.000 abitanti</t>
  </si>
  <si>
    <t>Spilimbergo</t>
  </si>
  <si>
    <t>San Vito al Tagliamento</t>
  </si>
  <si>
    <t>Sacile</t>
  </si>
  <si>
    <t>Porcia</t>
  </si>
  <si>
    <t>Maniago</t>
  </si>
  <si>
    <t>Fontanafredda</t>
  </si>
  <si>
    <t>Fiume Veneto</t>
  </si>
  <si>
    <t>Cordenons</t>
  </si>
  <si>
    <t>Azzano Decimo</t>
  </si>
  <si>
    <t>Muggia</t>
  </si>
  <si>
    <t>Ronchi dei Legionari</t>
  </si>
  <si>
    <t>Monfalcone</t>
  </si>
  <si>
    <t>Tolmezzo</t>
  </si>
  <si>
    <t>Tavagnacco</t>
  </si>
  <si>
    <t>Latisana</t>
  </si>
  <si>
    <t>Gemona del Friuli</t>
  </si>
  <si>
    <t>Codroipo</t>
  </si>
  <si>
    <t>Cividale del Friuli</t>
  </si>
  <si>
    <t>Cervignano del Friuli</t>
  </si>
  <si>
    <t>Altri Comuni</t>
  </si>
  <si>
    <t>Feriti per 100.000 ab.</t>
  </si>
  <si>
    <t>Morti per 100.000 ab.</t>
  </si>
  <si>
    <t>Incidenti per 1.000 ab.</t>
  </si>
  <si>
    <t>CAPOLUOGHI</t>
  </si>
  <si>
    <t>TAVOLA 17. INCIDENTI STRADALI, MORTI E FERITI NEI COMUNI CAPOLUOGO E NEI COMUNI CON ALMENO 10.000 ABITANTI. FRIULI VENEZIA GIULIA.</t>
  </si>
  <si>
    <t xml:space="preserve">TAVOLA 18. INCIDENTI STRADALI, MORTI E FERITI PER CATEGORIA DELLA STRADA NEI COMUNI CAPOLUOGO E NEI COMUNI CON ALMENO 10.000 ABITANTI. FRIULI VENEZIA GIULIA. </t>
  </si>
  <si>
    <r>
      <t xml:space="preserve">CAPOLUOGHI
</t>
    </r>
    <r>
      <rPr>
        <sz val="9"/>
        <color rgb="FF000000"/>
        <rFont val="Arial Narrow"/>
        <family val="2"/>
      </rPr>
      <t>Altri Comuni</t>
    </r>
  </si>
  <si>
    <t xml:space="preserve">Strade extra-urbane </t>
  </si>
  <si>
    <t>Totale comuni &gt; 10.000 abitanti</t>
  </si>
  <si>
    <t>Friuli  Venezia Giulia</t>
  </si>
  <si>
    <t>Variazioni %                                           2019/2018</t>
  </si>
  <si>
    <t>Variazioni %                                           2019/2010</t>
  </si>
  <si>
    <t>Anni 2019 e 2010, valori assoluti e variazioni percentuali</t>
  </si>
  <si>
    <t>Anni 2019-2018</t>
  </si>
  <si>
    <t>Indice mortalità(a)</t>
  </si>
  <si>
    <t xml:space="preserve">Anno 2019, valori assoluti e indicatori </t>
  </si>
  <si>
    <t>AMBITO STRADALE</t>
  </si>
  <si>
    <t>Indice di  mortalità (a)</t>
  </si>
  <si>
    <t>Indice di lesività  (b)</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</si>
  <si>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</si>
  <si>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</si>
  <si>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</si>
  <si>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</si>
  <si>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2018, valori assoluti e indicatori</t>
  </si>
  <si>
    <t>(a)</t>
  </si>
  <si>
    <t>(b)</t>
  </si>
  <si>
    <t>(c) Sono incluse nella categoria 'Altre strade' le srade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</si>
  <si>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</si>
  <si>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</si>
  <si>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</si>
  <si>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</si>
  <si>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</si>
  <si>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</si>
  <si>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</si>
  <si>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</si>
  <si>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</si>
  <si>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</si>
  <si>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</si>
  <si>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</si>
  <si>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</si>
  <si>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</si>
  <si>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</si>
  <si>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</si>
  <si>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</si>
  <si>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</si>
  <si>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</si>
  <si>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</si>
  <si>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</si>
  <si>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</si>
  <si>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</si>
  <si>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</si>
  <si>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</si>
  <si>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</si>
  <si>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</si>
  <si>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</si>
  <si>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</si>
  <si>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</si>
  <si>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</si>
  <si>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</si>
  <si>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</si>
  <si>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</si>
  <si>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FRIULI VENEZIA GIULIA. </t>
  </si>
  <si>
    <t>Anno 2019, valori assoluti e valori percentuali</t>
  </si>
  <si>
    <t>CLASSE DI ETA'</t>
  </si>
  <si>
    <t>VALORI ASSOLUTI</t>
  </si>
  <si>
    <t>&lt; 14</t>
  </si>
  <si>
    <t>15-29</t>
  </si>
  <si>
    <t>30-44</t>
  </si>
  <si>
    <t>45-64</t>
  </si>
  <si>
    <t>65 +</t>
  </si>
  <si>
    <t>Età imprecisata</t>
  </si>
  <si>
    <t xml:space="preserve">Totale </t>
  </si>
  <si>
    <t>VALORI PERCENTUALI</t>
  </si>
  <si>
    <t>TAVOLA 19. COSTI SOCIALI TOTALI E PRO-CAPITE PER REGIONE. ITALIA 2019</t>
  </si>
  <si>
    <t>REGIONI</t>
  </si>
  <si>
    <t>COSTO SOCIALE (a)</t>
  </si>
  <si>
    <t>PROCAPITE (in euro)</t>
  </si>
  <si>
    <t>TOTALE (in euro)</t>
  </si>
  <si>
    <t>Campania</t>
  </si>
  <si>
    <t>Calabria</t>
  </si>
  <si>
    <t>Basilicata</t>
  </si>
  <si>
    <t xml:space="preserve">Valle d'Aosta/Vallée d'Aoste </t>
  </si>
  <si>
    <t>Sicilia</t>
  </si>
  <si>
    <t>Sardegna</t>
  </si>
  <si>
    <t>Piemonte</t>
  </si>
  <si>
    <t>Abruzzo</t>
  </si>
  <si>
    <t>Umbria</t>
  </si>
  <si>
    <t>Friuli-Venezia-Giulia</t>
  </si>
  <si>
    <t>Molise</t>
  </si>
  <si>
    <t>Lombardia</t>
  </si>
  <si>
    <t>Trentino-A.Adige</t>
  </si>
  <si>
    <t>Veneto</t>
  </si>
  <si>
    <t>Lazio</t>
  </si>
  <si>
    <t>Marche</t>
  </si>
  <si>
    <t>Toscana</t>
  </si>
  <si>
    <t>Emilia-Romagna</t>
  </si>
  <si>
    <t>Liguria</t>
  </si>
  <si>
    <t>ITALIA</t>
  </si>
  <si>
    <t>Friuli V.G.</t>
  </si>
  <si>
    <t>TAVOLA 20 INCIDENTI STRADALI CON LESIONI A PERSONE PER ORGANO DI RILEVAZIONE, CATEGORIA DELLA STRADA E PROVINCIA. Friuli Venezia Giulia , ANNO 2019, valori assoluti.</t>
  </si>
  <si>
    <t>TAVOLA 21 INCIDENTI STRADALI CON LESIONI A PERSONE PER ORGANO DI RILEVAZIONE E MESE. Friuli Venezia Giulia , ANNO 2019, valori assoluti.</t>
  </si>
  <si>
    <t>TAVOLA 22 INCIDENTI STRADALI CON LESIONI A PERSONE PER ORGANO DI RILEVAZIONE E GIORNO DELLA SETTIMANA.Friuli Venezia Giulia , ANNO 2019, valori assoluti.</t>
  </si>
  <si>
    <t>Anno 2019, valori assoluti e composizioni percentuali e indice di mortalità</t>
  </si>
  <si>
    <t>TAVOLA 1.1. INCIDENTI STRADALI CON LESIONI A PERSONE, MORTI E FERITI PER PROVINCIA, FRIULI VENEZIA GIULIA</t>
  </si>
  <si>
    <t>TAVOLA 1.2. INCIDENTI STRADALI CON LESIONI A PERSONE, MORTI E FERITI  PER PROVINCIA, FRIULI VENEZIA GIULIA</t>
  </si>
  <si>
    <t>TAVOLA 2. INDICE DI MORTALITA' E DI GRAVITA' PER PROVINCIA, FRIULI VENEZIA GIULIA</t>
  </si>
  <si>
    <t>TAVOLA 2.1: INDICE DI MORTALITA' E DI GRAVITA' PER PROVINCIA, FRIULI VENEZIA GIULIA</t>
  </si>
  <si>
    <t>TAVOLA 3. INCIDENTI STRADALI CON LESIONI A PERSONE MORTI E FERITI, FRIULI VENEZIA GIULIA</t>
  </si>
  <si>
    <t xml:space="preserve">TAVOLA 4.1. UTENTI VULNERABILI  MORTI IN INCIDENTI STRADALI PER ETA' IN FRIULI VENEZIA GIULIA E IN ITALIA. </t>
  </si>
  <si>
    <t>Anni 2010 e 2019, valori assoluti e composizioni percentuali</t>
  </si>
  <si>
    <t>TAVOLA 5. INCIDENTI STRADALI CON LESIONI A PERSONE SECONDO LA CATEGORIA DELLA STRADA, FRIULI VENEZIA GIULIA</t>
  </si>
  <si>
    <t>TAVOLA 5.1. INCIDENTI STRADALI CON LESIONI A PERSONE SECONDO LA CATEGORIA DELLA STRADA, FRIULI VENEZIA GIULIA</t>
  </si>
  <si>
    <t>TAVOLA 5.2 INCIDENTI STRADALI CON LESIONI A PERSONE SECONDO IL TIPO DI STRADA, FRIULI VENEZIA GIULIA</t>
  </si>
  <si>
    <t>TAVOLA 6. INCIDENTI STRADALI CON LESIONI A PERSONE PER PROVINCIA, CARATTERISTICA DELLA STRADA E AMBITO STRADALE, FRIULI VENEZIA GIULIA</t>
  </si>
  <si>
    <t>TAVOLA 6.1. INCIDENTI STRADALI CON LESIONI A PERSONE PER PROVINCIA, CARATTERISTICA DELLA STRADA E AMBITO STRADALE, FRIULI VENEZIA GIULIA</t>
  </si>
  <si>
    <t>TAVOLA  6.2. INCIDENTI STRADALI CON LESIONI A PERSONE PER PROVINCIA, CARATTERISTICA DELLA STRADA E AMBITO STRADALE, FRIULI VENEZIA GIULIA</t>
  </si>
  <si>
    <t>TAVOLA 7. INCIDENTI STRADALI CON LESIONI A PERSONE, MORTI E FERITI PER MESE, FRIULI VENEZIA GIULIA</t>
  </si>
  <si>
    <t>TAVOLA 8. INCIDENTI STRADALI CON LESIONI A PERSONE MORTI E FERITI PER GIORNO DELLA SETTIMANA, FRIULI VENEZIA GIULIA</t>
  </si>
  <si>
    <t>TAVOLA 9. INCIDENTI STRADALI CON LESIONI A PERSONE MORTI E FERITI PER ORA DEL GIORNO, FRIULI VENEZIA GIULIA</t>
  </si>
  <si>
    <t xml:space="preserve">TAVOLA 10. INCIDENTI STRADALI CON LESIONI A PERSONE, MORTI E FERITI E INDICE DI MORTALITA', PER PROVINCIA, GIORNO DELLA SETTIMANA E FASCIA ORARIA NOTTURNA (a), FRIULI VENEZIA GIULIA </t>
  </si>
  <si>
    <t>TAVOLA 10.1. INCIDENTI STRADALI CON LESIONI A PERSONE, MORTI E FERITI E INDICE DI MORTALITA', PER PROVINCIA, GIORNO DELLA SETTIMANA E FASCIA ORARIA NOTTURNA (a), STRADE URBANE, FRIULI VENEZIA GIULIA</t>
  </si>
  <si>
    <t>TAVOLA 10.2. INCIDENTI STRADALI CON LESIONI A PERSONE, MORTI E FERITI E INDICE DI MORTALITA', PER PROVINCIA, GIORNO DELLA SETTIMANA E FASCIA ORARIA NOTTURNA (a). STRADE EXTRAURBANE, FRIULI VENEZIA GIULIA</t>
  </si>
  <si>
    <t>TAVOLA11. INCIDENTI STRADALI, MORTI E FERITIPER TIPOLOGIA DI COMUNE, FRIULI VENEZIA GIULIA</t>
  </si>
  <si>
    <t>TAVOLA 12. INCIDENTI STRADALI, MORTI E FERITI PER TIPOLOGIA DI COMUNE, FRIULI VENEZIA GIULIA</t>
  </si>
  <si>
    <t xml:space="preserve">TAVOLA 13. INCIDENTI STRADALI CON LESIONI A PERSONE INFORTUNATE SECONDO LA NATURA, FRIULI VENEZIA GIULIA </t>
  </si>
  <si>
    <t>Anno 2019, valori assoluti e composizioni percentuali (a) (b)</t>
  </si>
  <si>
    <t>TAVOLA 14. CAUSE ACCERTATE O PRESUNTE DI INCIDENTE SECONDO L’AMBITO STRADALE, FRIULI VENEZIA GIULIA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</si>
</sst>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0.0"/>
    <numFmt numFmtId="166" formatCode="#,##0.0"/>
    <numFmt numFmtId="167" formatCode="0.0000"/>
    <numFmt numFmtId="168" formatCode="_-* #,##0_-;\-* #,##0_-;_-* &quot;-&quot;??_-;_-@_-"/>
  </numFmts>
  <fonts count="34" x14ac:knownFonts="1">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11"/>
      <color theme="1"/>
      <name val="Calibri"/>
      <family val="2"/>
      <scheme val="minor"/>
    </font>
    <font>
      <sz val="7.5"/>
      <color rgb="FF000000"/>
      <name val="Arial Narrow"/>
      <family val="2"/>
    </font>
    <font>
      <sz val="8"/>
      <color theme="1"/>
      <name val="Arial"/>
      <family val="2"/>
    </font>
    <font>
      <sz val="7.5"/>
      <color theme="1"/>
      <name val="Arial Narrow"/>
      <family val="2"/>
    </font>
    <font>
      <sz val="9"/>
      <color theme="1"/>
      <name val="Calibri"/>
      <family val="2"/>
      <scheme val="minor"/>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9.5"/>
      <name val="Arial Narrow"/>
      <family val="2"/>
    </font>
    <font>
      <b/>
      <sz val="9"/>
      <color theme="0"/>
      <name val="Arial Narrow"/>
      <family val="2"/>
    </font>
    <font>
      <sz val="9.5"/>
      <name val="Calibri"/>
      <family val="2"/>
      <scheme val="minor"/>
    </font>
    <font>
      <b/>
      <sz val="8"/>
      <color theme="0" tint="-0.499984740745262"/>
      <name val="Arial"/>
      <family val="2"/>
    </font>
    <font>
      <b/>
      <sz val="8"/>
      <color theme="1"/>
      <name val="Arial"/>
      <family val="2"/>
    </font>
    <font>
      <sz val="7"/>
      <color theme="1"/>
      <name val="Arial"/>
      <family val="2"/>
    </font>
    <font>
      <sz val="7.5"/>
      <color rgb="FF000000"/>
      <name val="Arial"/>
      <family val="2"/>
    </font>
    <font>
      <sz val="11"/>
      <color theme="1"/>
      <name val="Arial Narrow"/>
      <family val="2"/>
    </font>
    <font>
      <b/>
      <sz val="10"/>
      <color theme="0" tint="-0.499984740745262"/>
      <name val="Arial Narrow"/>
      <family val="2"/>
    </font>
    <font>
      <i/>
      <sz val="8"/>
      <color theme="1"/>
      <name val="Arial"/>
      <family val="2"/>
    </font>
    <font>
      <sz val="9"/>
      <color rgb="FFFFFFFF"/>
      <name val="Arial Narrow"/>
      <family val="2"/>
    </font>
    <font>
      <sz val="8"/>
      <color theme="1"/>
      <name val="Calibri"/>
      <family val="2"/>
      <scheme val="minor"/>
    </font>
    <font>
      <sz val="10"/>
      <name val="MS Sans Serif"/>
      <family val="2"/>
    </font>
    <font>
      <sz val="10"/>
      <name val="Arial"/>
      <family val="2"/>
    </font>
    <font>
      <b/>
      <sz val="10"/>
      <color theme="0"/>
      <name val="Arial"/>
      <family val="2"/>
    </font>
    <font>
      <sz val="8"/>
      <color rgb="FF000000"/>
      <name val="Arial Narrow"/>
      <family val="2"/>
    </font>
  </fonts>
  <fills count="13">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C1C1C1"/>
      </left>
      <right/>
      <top/>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top/>
      <bottom style="medium">
        <color indexed="64"/>
      </bottom>
      <diagonal/>
    </border>
    <border>
      <left/>
      <right/>
      <top style="medium">
        <color indexed="64"/>
      </top>
      <bottom/>
      <diagonal/>
    </border>
    <border>
      <left style="medium">
        <color rgb="FFC1C1C1"/>
      </left>
      <right/>
      <top style="medium">
        <color rgb="FFC1C1C1"/>
      </top>
      <bottom/>
      <diagonal/>
    </border>
    <border>
      <left/>
      <right/>
      <top style="medium">
        <color rgb="FFC1C1C1"/>
      </top>
      <bottom/>
      <diagonal/>
    </border>
  </borders>
  <cellStyleXfs count="5">
    <xf numFmtId="0" fontId="0" fillId="0" borderId="0"/>
    <xf numFmtId="164" fontId="8" fillId="0" borderId="0" applyFont="0" applyFill="0" applyBorder="0" applyAlignment="0" applyProtection="0"/>
    <xf numFmtId="9" fontId="8" fillId="0" borderId="0" applyFont="0" applyFill="0" applyBorder="0" applyAlignment="0" applyProtection="0"/>
    <xf numFmtId="0" fontId="30" fillId="0" borderId="0"/>
    <xf numFmtId="0" fontId="31" fillId="0" borderId="0"/>
  </cellStyleXfs>
  <cellXfs count="391">
    <xf numFmtId="0" fontId="0" fillId="0" borderId="0" xfId="0"/>
    <xf numFmtId="0" fontId="4" fillId="3" borderId="2" xfId="0" applyFont="1" applyFill="1" applyBorder="1" applyAlignment="1">
      <alignment horizontal="right" vertical="center" wrapText="1"/>
    </xf>
    <xf numFmtId="0" fontId="4" fillId="0" borderId="3" xfId="0" applyFont="1" applyBorder="1" applyAlignment="1">
      <alignment vertical="center" wrapText="1"/>
    </xf>
    <xf numFmtId="3" fontId="4" fillId="2" borderId="3" xfId="0" applyNumberFormat="1" applyFont="1" applyFill="1" applyBorder="1" applyAlignment="1">
      <alignment horizontal="right" vertical="center" wrapText="1"/>
    </xf>
    <xf numFmtId="3" fontId="4" fillId="3" borderId="3" xfId="0" applyNumberFormat="1" applyFont="1" applyFill="1" applyBorder="1" applyAlignment="1">
      <alignment horizontal="right" vertical="center" wrapText="1"/>
    </xf>
    <xf numFmtId="0" fontId="4" fillId="2" borderId="3" xfId="0" applyFont="1" applyFill="1" applyBorder="1" applyAlignment="1">
      <alignment horizontal="right" vertical="center" wrapText="1"/>
    </xf>
    <xf numFmtId="0" fontId="5" fillId="4" borderId="3" xfId="0" applyFont="1" applyFill="1" applyBorder="1" applyAlignment="1">
      <alignment vertical="center" wrapText="1"/>
    </xf>
    <xf numFmtId="3" fontId="5" fillId="4" borderId="3" xfId="0" applyNumberFormat="1" applyFont="1" applyFill="1" applyBorder="1" applyAlignment="1">
      <alignment horizontal="right" vertical="center" wrapText="1"/>
    </xf>
    <xf numFmtId="0" fontId="5" fillId="4" borderId="3" xfId="0" applyFont="1" applyFill="1" applyBorder="1" applyAlignment="1">
      <alignment horizontal="right" vertical="center" wrapText="1"/>
    </xf>
    <xf numFmtId="165" fontId="5" fillId="4" borderId="3" xfId="0" applyNumberFormat="1" applyFont="1" applyFill="1" applyBorder="1" applyAlignment="1">
      <alignment horizontal="right" vertical="center" wrapText="1"/>
    </xf>
    <xf numFmtId="0" fontId="5" fillId="4" borderId="2" xfId="0" applyFont="1" applyFill="1" applyBorder="1" applyAlignment="1">
      <alignment vertical="center" wrapText="1"/>
    </xf>
    <xf numFmtId="3" fontId="5" fillId="4" borderId="2" xfId="0" applyNumberFormat="1" applyFont="1" applyFill="1" applyBorder="1" applyAlignment="1">
      <alignment horizontal="right" vertical="center" wrapText="1"/>
    </xf>
    <xf numFmtId="0" fontId="5" fillId="4" borderId="2" xfId="0" applyFont="1" applyFill="1" applyBorder="1" applyAlignment="1">
      <alignment horizontal="right" vertical="center" wrapText="1"/>
    </xf>
    <xf numFmtId="165" fontId="5" fillId="4" borderId="2" xfId="0" applyNumberFormat="1" applyFont="1" applyFill="1" applyBorder="1" applyAlignment="1">
      <alignment horizontal="right" vertical="center" wrapText="1"/>
    </xf>
    <xf numFmtId="0" fontId="1" fillId="0" borderId="0" xfId="0" applyFont="1" applyAlignment="1">
      <alignment horizontal="justify"/>
    </xf>
    <xf numFmtId="0" fontId="0" fillId="0" borderId="0" xfId="0" applyAlignment="1"/>
    <xf numFmtId="166" fontId="4" fillId="2" borderId="3" xfId="0" applyNumberFormat="1" applyFont="1" applyFill="1" applyBorder="1" applyAlignment="1">
      <alignment horizontal="right" vertical="center" wrapText="1"/>
    </xf>
    <xf numFmtId="166" fontId="5" fillId="4" borderId="2" xfId="0" applyNumberFormat="1" applyFont="1" applyFill="1" applyBorder="1" applyAlignment="1">
      <alignment horizontal="right" vertical="center" wrapText="1"/>
    </xf>
    <xf numFmtId="166" fontId="4" fillId="3" borderId="3" xfId="0" applyNumberFormat="1" applyFont="1" applyFill="1" applyBorder="1" applyAlignment="1">
      <alignment horizontal="right" vertical="center" wrapText="1"/>
    </xf>
    <xf numFmtId="0" fontId="0" fillId="0" borderId="0" xfId="0" applyAlignment="1"/>
    <xf numFmtId="0" fontId="0" fillId="0" borderId="0" xfId="0" applyBorder="1" applyAlignment="1"/>
    <xf numFmtId="0" fontId="1" fillId="0" borderId="0" xfId="0" applyFont="1" applyAlignment="1"/>
    <xf numFmtId="0" fontId="4" fillId="0" borderId="3" xfId="0" applyFont="1" applyBorder="1" applyAlignment="1">
      <alignment wrapText="1"/>
    </xf>
    <xf numFmtId="0" fontId="5" fillId="4" borderId="3" xfId="0" applyFont="1" applyFill="1" applyBorder="1" applyAlignment="1">
      <alignment wrapText="1"/>
    </xf>
    <xf numFmtId="0" fontId="9" fillId="0" borderId="0" xfId="0" applyFont="1" applyAlignment="1"/>
    <xf numFmtId="0" fontId="10" fillId="0" borderId="0" xfId="0" applyFont="1"/>
    <xf numFmtId="0" fontId="4" fillId="6" borderId="3" xfId="0" applyFont="1" applyFill="1" applyBorder="1" applyAlignment="1">
      <alignment horizontal="right" wrapText="1"/>
    </xf>
    <xf numFmtId="165" fontId="4" fillId="5" borderId="3" xfId="0" applyNumberFormat="1" applyFont="1" applyFill="1" applyBorder="1" applyAlignment="1">
      <alignment horizontal="right" wrapText="1"/>
    </xf>
    <xf numFmtId="165" fontId="5" fillId="4" borderId="3" xfId="0" applyNumberFormat="1" applyFont="1" applyFill="1" applyBorder="1" applyAlignment="1">
      <alignment wrapText="1"/>
    </xf>
    <xf numFmtId="165" fontId="4" fillId="0" borderId="3" xfId="0" applyNumberFormat="1" applyFont="1" applyFill="1" applyBorder="1" applyAlignment="1">
      <alignment horizontal="right" wrapText="1"/>
    </xf>
    <xf numFmtId="165" fontId="4" fillId="6" borderId="3" xfId="0" applyNumberFormat="1" applyFont="1" applyFill="1" applyBorder="1" applyAlignment="1">
      <alignment horizontal="right" wrapText="1"/>
    </xf>
    <xf numFmtId="165" fontId="10" fillId="0" borderId="0" xfId="0" applyNumberFormat="1" applyFont="1"/>
    <xf numFmtId="0" fontId="4" fillId="0" borderId="3" xfId="0" applyFont="1" applyBorder="1" applyAlignment="1">
      <alignment horizontal="left" wrapText="1"/>
    </xf>
    <xf numFmtId="3" fontId="4" fillId="7" borderId="3" xfId="0" applyNumberFormat="1" applyFont="1" applyFill="1" applyBorder="1" applyAlignment="1">
      <alignment horizontal="right" wrapText="1"/>
    </xf>
    <xf numFmtId="3" fontId="4" fillId="0" borderId="3" xfId="0" applyNumberFormat="1" applyFont="1" applyBorder="1" applyAlignment="1">
      <alignment horizontal="right" wrapText="1"/>
    </xf>
    <xf numFmtId="165" fontId="4" fillId="0" borderId="3" xfId="0" applyNumberFormat="1" applyFont="1" applyBorder="1" applyAlignment="1">
      <alignment horizontal="right" wrapText="1"/>
    </xf>
    <xf numFmtId="165" fontId="4" fillId="7" borderId="3" xfId="0" applyNumberFormat="1" applyFont="1" applyFill="1" applyBorder="1" applyAlignment="1">
      <alignment horizontal="right" wrapText="1"/>
    </xf>
    <xf numFmtId="0" fontId="4" fillId="0" borderId="5" xfId="0" applyFont="1" applyBorder="1" applyAlignment="1">
      <alignment horizontal="left" wrapText="1"/>
    </xf>
    <xf numFmtId="0" fontId="9" fillId="8" borderId="6" xfId="0" applyFont="1" applyFill="1" applyBorder="1" applyAlignment="1">
      <alignment vertical="top"/>
    </xf>
    <xf numFmtId="0" fontId="11" fillId="0" borderId="0" xfId="0" applyFont="1"/>
    <xf numFmtId="0" fontId="9" fillId="8" borderId="7" xfId="0" applyFont="1" applyFill="1" applyBorder="1" applyAlignment="1">
      <alignment vertical="top"/>
    </xf>
    <xf numFmtId="0" fontId="11" fillId="0" borderId="7" xfId="0" applyFont="1" applyBorder="1"/>
    <xf numFmtId="1" fontId="4" fillId="6" borderId="3" xfId="0" applyNumberFormat="1" applyFont="1" applyFill="1" applyBorder="1" applyAlignment="1">
      <alignment horizontal="right" wrapText="1"/>
    </xf>
    <xf numFmtId="0" fontId="4" fillId="6" borderId="3" xfId="0" applyNumberFormat="1" applyFont="1" applyFill="1" applyBorder="1" applyAlignment="1">
      <alignment horizontal="right" wrapText="1"/>
    </xf>
    <xf numFmtId="3" fontId="4" fillId="7" borderId="3" xfId="0" applyNumberFormat="1" applyFont="1" applyFill="1" applyBorder="1" applyAlignment="1">
      <alignment wrapText="1"/>
    </xf>
    <xf numFmtId="3" fontId="4" fillId="0" borderId="3" xfId="0" quotePrefix="1" applyNumberFormat="1" applyFont="1" applyFill="1" applyBorder="1" applyAlignment="1">
      <alignment horizontal="right" wrapText="1"/>
    </xf>
    <xf numFmtId="3" fontId="4" fillId="5" borderId="3" xfId="0" applyNumberFormat="1" applyFont="1" applyFill="1" applyBorder="1" applyAlignment="1">
      <alignment wrapText="1"/>
    </xf>
    <xf numFmtId="3" fontId="4" fillId="0" borderId="3" xfId="0" applyNumberFormat="1" applyFont="1" applyFill="1" applyBorder="1" applyAlignment="1">
      <alignment wrapText="1"/>
    </xf>
    <xf numFmtId="165" fontId="4" fillId="7" borderId="3" xfId="2" applyNumberFormat="1" applyFont="1" applyFill="1" applyBorder="1" applyAlignment="1">
      <alignment horizontal="right" wrapText="1"/>
    </xf>
    <xf numFmtId="165" fontId="4" fillId="5" borderId="3" xfId="2" applyNumberFormat="1" applyFont="1" applyFill="1" applyBorder="1" applyAlignment="1">
      <alignment horizontal="right" wrapText="1"/>
    </xf>
    <xf numFmtId="165" fontId="4" fillId="0" borderId="3" xfId="2" applyNumberFormat="1" applyFont="1" applyFill="1" applyBorder="1" applyAlignment="1">
      <alignment horizontal="right" wrapText="1"/>
    </xf>
    <xf numFmtId="3" fontId="5" fillId="4" borderId="3" xfId="0" applyNumberFormat="1" applyFont="1" applyFill="1" applyBorder="1" applyAlignment="1">
      <alignment wrapText="1"/>
    </xf>
    <xf numFmtId="166" fontId="5" fillId="4" borderId="3" xfId="0" applyNumberFormat="1" applyFont="1" applyFill="1" applyBorder="1" applyAlignment="1">
      <alignment horizontal="right" wrapText="1"/>
    </xf>
    <xf numFmtId="0" fontId="12" fillId="0" borderId="0" xfId="0" applyFont="1" applyFill="1"/>
    <xf numFmtId="1" fontId="4" fillId="0" borderId="3" xfId="0" applyNumberFormat="1" applyFont="1" applyFill="1" applyBorder="1" applyAlignment="1">
      <alignment horizontal="right" wrapText="1"/>
    </xf>
    <xf numFmtId="3" fontId="4" fillId="0" borderId="3" xfId="0" applyNumberFormat="1" applyFont="1" applyFill="1" applyBorder="1" applyAlignment="1">
      <alignment horizontal="right" wrapText="1"/>
    </xf>
    <xf numFmtId="3" fontId="4" fillId="5" borderId="3" xfId="0" applyNumberFormat="1" applyFont="1" applyFill="1" applyBorder="1" applyAlignment="1">
      <alignment horizontal="right" wrapText="1"/>
    </xf>
    <xf numFmtId="0" fontId="13" fillId="0" borderId="0" xfId="0" applyFont="1"/>
    <xf numFmtId="0" fontId="16" fillId="6" borderId="3" xfId="0" applyFont="1" applyFill="1" applyBorder="1" applyAlignment="1">
      <alignment horizontal="right"/>
    </xf>
    <xf numFmtId="0" fontId="17" fillId="6" borderId="3" xfId="0" applyFont="1" applyFill="1" applyBorder="1" applyAlignment="1">
      <alignment vertical="top" wrapText="1"/>
    </xf>
    <xf numFmtId="3" fontId="17" fillId="5" borderId="3" xfId="0" quotePrefix="1" applyNumberFormat="1" applyFont="1" applyFill="1" applyBorder="1" applyAlignment="1">
      <alignment horizontal="right"/>
    </xf>
    <xf numFmtId="3" fontId="17" fillId="6" borderId="3" xfId="0" applyNumberFormat="1" applyFont="1" applyFill="1" applyBorder="1" applyAlignment="1">
      <alignment horizontal="right"/>
    </xf>
    <xf numFmtId="3" fontId="16" fillId="5" borderId="3" xfId="0" applyNumberFormat="1" applyFont="1" applyFill="1" applyBorder="1" applyAlignment="1">
      <alignment horizontal="right"/>
    </xf>
    <xf numFmtId="3" fontId="16" fillId="6" borderId="3" xfId="0" applyNumberFormat="1" applyFont="1" applyFill="1" applyBorder="1"/>
    <xf numFmtId="3" fontId="17" fillId="5" borderId="3" xfId="0" applyNumberFormat="1" applyFont="1" applyFill="1" applyBorder="1" applyAlignment="1">
      <alignment horizontal="right"/>
    </xf>
    <xf numFmtId="3" fontId="16" fillId="5" borderId="3" xfId="0" applyNumberFormat="1" applyFont="1" applyFill="1" applyBorder="1"/>
    <xf numFmtId="3" fontId="16" fillId="5" borderId="3" xfId="0" quotePrefix="1" applyNumberFormat="1" applyFont="1" applyFill="1" applyBorder="1" applyAlignment="1">
      <alignment horizontal="right"/>
    </xf>
    <xf numFmtId="3" fontId="5" fillId="4" borderId="3" xfId="0" applyNumberFormat="1" applyFont="1" applyFill="1" applyBorder="1" applyAlignment="1">
      <alignment horizontal="right" wrapText="1"/>
    </xf>
    <xf numFmtId="0" fontId="1" fillId="0" borderId="0" xfId="0" applyFont="1" applyBorder="1" applyAlignment="1"/>
    <xf numFmtId="0" fontId="18" fillId="0" borderId="0" xfId="0" applyFont="1" applyAlignment="1">
      <alignment horizontal="left" vertical="center"/>
    </xf>
    <xf numFmtId="0" fontId="4" fillId="6" borderId="3" xfId="0" applyFont="1" applyFill="1" applyBorder="1" applyAlignment="1">
      <alignment horizontal="right"/>
    </xf>
    <xf numFmtId="0" fontId="3" fillId="6" borderId="3" xfId="0" applyFont="1" applyFill="1" applyBorder="1" applyAlignment="1">
      <alignment horizontal="right"/>
    </xf>
    <xf numFmtId="0" fontId="16" fillId="6" borderId="3" xfId="0" applyFont="1" applyFill="1" applyBorder="1" applyAlignment="1">
      <alignment horizontal="left" vertical="center" wrapText="1"/>
    </xf>
    <xf numFmtId="0" fontId="16" fillId="5" borderId="3" xfId="0" applyFont="1" applyFill="1" applyBorder="1" applyAlignment="1">
      <alignment horizontal="right" vertical="center"/>
    </xf>
    <xf numFmtId="0" fontId="16" fillId="0" borderId="3" xfId="0" applyFont="1" applyFill="1" applyBorder="1" applyAlignment="1">
      <alignment horizontal="right" vertical="center"/>
    </xf>
    <xf numFmtId="0" fontId="15" fillId="5" borderId="3" xfId="0" applyFont="1" applyFill="1" applyBorder="1" applyAlignment="1">
      <alignment horizontal="right" vertical="center"/>
    </xf>
    <xf numFmtId="0" fontId="16" fillId="0" borderId="3" xfId="0" applyFont="1" applyFill="1" applyBorder="1" applyAlignment="1">
      <alignment horizontal="right"/>
    </xf>
    <xf numFmtId="0" fontId="16" fillId="5" borderId="3" xfId="0" applyFont="1" applyFill="1" applyBorder="1" applyAlignment="1">
      <alignment horizontal="right"/>
    </xf>
    <xf numFmtId="0" fontId="15" fillId="0" borderId="3" xfId="0" applyFont="1" applyFill="1" applyBorder="1" applyAlignment="1">
      <alignment horizontal="right"/>
    </xf>
    <xf numFmtId="0" fontId="19" fillId="4" borderId="3" xfId="0" applyFont="1" applyFill="1" applyBorder="1" applyAlignment="1">
      <alignment horizontal="left" vertical="center" wrapText="1"/>
    </xf>
    <xf numFmtId="3" fontId="19" fillId="4" borderId="3" xfId="0" applyNumberFormat="1" applyFont="1" applyFill="1" applyBorder="1" applyAlignment="1">
      <alignment horizontal="right" vertical="center" wrapText="1"/>
    </xf>
    <xf numFmtId="3" fontId="19" fillId="4" borderId="3" xfId="0" applyNumberFormat="1" applyFont="1" applyFill="1" applyBorder="1" applyAlignment="1">
      <alignment horizontal="right" wrapText="1"/>
    </xf>
    <xf numFmtId="0" fontId="1" fillId="6" borderId="0" xfId="0" applyFont="1" applyFill="1" applyAlignment="1">
      <alignment vertical="top"/>
    </xf>
    <xf numFmtId="0" fontId="18" fillId="0" borderId="0" xfId="0" applyFont="1" applyAlignment="1">
      <alignment vertical="top"/>
    </xf>
    <xf numFmtId="0" fontId="18" fillId="0" borderId="0" xfId="0" applyFont="1" applyAlignment="1">
      <alignment horizontal="justify" vertical="top"/>
    </xf>
    <xf numFmtId="165" fontId="16" fillId="5" borderId="3" xfId="0" applyNumberFormat="1" applyFont="1" applyFill="1" applyBorder="1" applyAlignment="1">
      <alignment horizontal="right" vertical="center"/>
    </xf>
    <xf numFmtId="165" fontId="16" fillId="6" borderId="3" xfId="0" applyNumberFormat="1" applyFont="1" applyFill="1" applyBorder="1" applyAlignment="1">
      <alignment horizontal="right" vertical="center"/>
    </xf>
    <xf numFmtId="165" fontId="19" fillId="4" borderId="3" xfId="0" applyNumberFormat="1" applyFont="1" applyFill="1" applyBorder="1" applyAlignment="1">
      <alignment horizontal="right" vertical="center"/>
    </xf>
    <xf numFmtId="0" fontId="1" fillId="0" borderId="0" xfId="0" applyFont="1"/>
    <xf numFmtId="2" fontId="3" fillId="0" borderId="3" xfId="0" applyNumberFormat="1" applyFont="1" applyBorder="1" applyAlignment="1">
      <alignment horizontal="right" wrapText="1"/>
    </xf>
    <xf numFmtId="2" fontId="4" fillId="6" borderId="3" xfId="0" applyNumberFormat="1" applyFont="1" applyFill="1" applyBorder="1" applyAlignment="1">
      <alignment horizontal="right" wrapText="1"/>
    </xf>
    <xf numFmtId="165" fontId="3" fillId="6" borderId="3" xfId="0" applyNumberFormat="1" applyFont="1" applyFill="1" applyBorder="1" applyAlignment="1">
      <alignment horizontal="right" wrapText="1"/>
    </xf>
    <xf numFmtId="0" fontId="16" fillId="6" borderId="3" xfId="0" applyFont="1" applyFill="1" applyBorder="1" applyAlignment="1">
      <alignment horizontal="left" wrapText="1"/>
    </xf>
    <xf numFmtId="165" fontId="16" fillId="5" borderId="3" xfId="0" applyNumberFormat="1" applyFont="1" applyFill="1" applyBorder="1" applyAlignment="1">
      <alignment horizontal="right"/>
    </xf>
    <xf numFmtId="165" fontId="16" fillId="6" borderId="3" xfId="0" applyNumberFormat="1" applyFont="1" applyFill="1" applyBorder="1" applyAlignment="1">
      <alignment horizontal="right"/>
    </xf>
    <xf numFmtId="0" fontId="19" fillId="4" borderId="3" xfId="0" applyFont="1" applyFill="1" applyBorder="1" applyAlignment="1">
      <alignment horizontal="left" wrapText="1"/>
    </xf>
    <xf numFmtId="165" fontId="19" fillId="4" borderId="3" xfId="0" applyNumberFormat="1" applyFont="1" applyFill="1" applyBorder="1" applyAlignment="1">
      <alignment horizontal="right"/>
    </xf>
    <xf numFmtId="0" fontId="21" fillId="0" borderId="0" xfId="0" applyFont="1"/>
    <xf numFmtId="167" fontId="21" fillId="0" borderId="0" xfId="0" applyNumberFormat="1" applyFont="1"/>
    <xf numFmtId="0" fontId="4" fillId="9" borderId="3" xfId="0" applyFont="1" applyFill="1" applyBorder="1" applyAlignment="1">
      <alignment horizontal="right"/>
    </xf>
    <xf numFmtId="0" fontId="16" fillId="9" borderId="3" xfId="0" applyFont="1" applyFill="1" applyBorder="1" applyAlignment="1">
      <alignment horizontal="left" vertical="center" wrapText="1"/>
    </xf>
    <xf numFmtId="3" fontId="16" fillId="10" borderId="3" xfId="0" applyNumberFormat="1" applyFont="1" applyFill="1" applyBorder="1" applyAlignment="1">
      <alignment horizontal="right" vertical="center"/>
    </xf>
    <xf numFmtId="3" fontId="16" fillId="9" borderId="3" xfId="0" applyNumberFormat="1" applyFont="1" applyFill="1" applyBorder="1" applyAlignment="1">
      <alignment horizontal="right" vertical="center"/>
    </xf>
    <xf numFmtId="165" fontId="16" fillId="9" borderId="3" xfId="0" applyNumberFormat="1" applyFont="1" applyFill="1" applyBorder="1" applyAlignment="1">
      <alignment horizontal="right" vertical="center"/>
    </xf>
    <xf numFmtId="165" fontId="16" fillId="10" borderId="3" xfId="0" applyNumberFormat="1" applyFont="1" applyFill="1" applyBorder="1" applyAlignment="1">
      <alignment horizontal="right" vertical="center"/>
    </xf>
    <xf numFmtId="3" fontId="16" fillId="9" borderId="3" xfId="0" applyNumberFormat="1" applyFont="1" applyFill="1" applyBorder="1" applyAlignment="1">
      <alignment horizontal="right" vertical="center" wrapText="1"/>
    </xf>
    <xf numFmtId="3" fontId="16" fillId="10" borderId="3" xfId="0" applyNumberFormat="1" applyFont="1" applyFill="1" applyBorder="1" applyAlignment="1">
      <alignment horizontal="right" vertical="center" wrapText="1"/>
    </xf>
    <xf numFmtId="165" fontId="16" fillId="9" borderId="3" xfId="0" applyNumberFormat="1" applyFont="1" applyFill="1" applyBorder="1" applyAlignment="1">
      <alignment horizontal="right" vertical="center" wrapText="1"/>
    </xf>
    <xf numFmtId="165" fontId="16" fillId="10" borderId="3" xfId="0" applyNumberFormat="1" applyFont="1" applyFill="1" applyBorder="1" applyAlignment="1">
      <alignment horizontal="right" vertical="center" wrapText="1"/>
    </xf>
    <xf numFmtId="0" fontId="19" fillId="11" borderId="3" xfId="0" applyFont="1" applyFill="1" applyBorder="1" applyAlignment="1">
      <alignment horizontal="left" vertical="center" wrapText="1"/>
    </xf>
    <xf numFmtId="3" fontId="19" fillId="11" borderId="3" xfId="0" applyNumberFormat="1" applyFont="1" applyFill="1" applyBorder="1" applyAlignment="1">
      <alignment horizontal="right" vertical="center" wrapText="1"/>
    </xf>
    <xf numFmtId="165" fontId="19" fillId="11" borderId="3" xfId="0" applyNumberFormat="1" applyFont="1" applyFill="1" applyBorder="1" applyAlignment="1">
      <alignment horizontal="right" vertical="center" wrapText="1"/>
    </xf>
    <xf numFmtId="3" fontId="16" fillId="0" borderId="3" xfId="0" applyNumberFormat="1" applyFont="1" applyBorder="1" applyAlignment="1">
      <alignment horizontal="right" vertical="center"/>
    </xf>
    <xf numFmtId="3" fontId="16" fillId="5" borderId="3" xfId="0" applyNumberFormat="1" applyFont="1" applyFill="1" applyBorder="1" applyAlignment="1">
      <alignment horizontal="right" vertical="center"/>
    </xf>
    <xf numFmtId="165" fontId="16" fillId="5" borderId="3" xfId="0" applyNumberFormat="1" applyFont="1" applyFill="1" applyBorder="1" applyAlignment="1">
      <alignment horizontal="right" vertical="center" wrapText="1"/>
    </xf>
    <xf numFmtId="165" fontId="16" fillId="0" borderId="3" xfId="0" applyNumberFormat="1" applyFont="1" applyBorder="1" applyAlignment="1">
      <alignment horizontal="right" vertical="center"/>
    </xf>
    <xf numFmtId="165" fontId="19" fillId="4" borderId="3" xfId="0" applyNumberFormat="1" applyFont="1" applyFill="1" applyBorder="1" applyAlignment="1">
      <alignment horizontal="right" vertical="center" wrapText="1"/>
    </xf>
    <xf numFmtId="0" fontId="1" fillId="0" borderId="0" xfId="0" applyFont="1" applyAlignment="1">
      <alignment vertical="center"/>
    </xf>
    <xf numFmtId="0" fontId="18" fillId="0" borderId="0" xfId="0" applyFont="1"/>
    <xf numFmtId="0" fontId="4" fillId="6" borderId="3" xfId="0" applyFont="1" applyFill="1" applyBorder="1" applyAlignment="1">
      <alignment horizontal="right" wrapText="1"/>
    </xf>
    <xf numFmtId="0" fontId="23" fillId="6" borderId="3" xfId="0" applyFont="1" applyFill="1" applyBorder="1" applyAlignment="1">
      <alignment horizontal="left" wrapText="1"/>
    </xf>
    <xf numFmtId="1" fontId="4" fillId="7" borderId="3" xfId="0" applyNumberFormat="1" applyFont="1" applyFill="1" applyBorder="1" applyAlignment="1">
      <alignment horizontal="right" wrapText="1"/>
    </xf>
    <xf numFmtId="0" fontId="3" fillId="0" borderId="3" xfId="0" applyFont="1" applyBorder="1" applyAlignment="1">
      <alignment horizontal="left" wrapText="1"/>
    </xf>
    <xf numFmtId="1" fontId="3" fillId="7" borderId="3" xfId="0" applyNumberFormat="1" applyFont="1" applyFill="1" applyBorder="1" applyAlignment="1">
      <alignment horizontal="right" wrapText="1"/>
    </xf>
    <xf numFmtId="165" fontId="3" fillId="0" borderId="3" xfId="0" applyNumberFormat="1" applyFont="1" applyBorder="1" applyAlignment="1">
      <alignment horizontal="right" wrapText="1"/>
    </xf>
    <xf numFmtId="3" fontId="3" fillId="7" borderId="3" xfId="0" applyNumberFormat="1" applyFont="1" applyFill="1" applyBorder="1" applyAlignment="1">
      <alignment horizontal="right" wrapText="1"/>
    </xf>
    <xf numFmtId="165" fontId="3" fillId="7" borderId="3" xfId="0" applyNumberFormat="1" applyFont="1" applyFill="1" applyBorder="1" applyAlignment="1">
      <alignment horizontal="right" wrapText="1"/>
    </xf>
    <xf numFmtId="165" fontId="23" fillId="6" borderId="3" xfId="0" applyNumberFormat="1" applyFont="1" applyFill="1" applyBorder="1" applyAlignment="1">
      <alignment horizontal="left" wrapText="1"/>
    </xf>
    <xf numFmtId="1" fontId="5" fillId="4" borderId="3" xfId="0" applyNumberFormat="1" applyFont="1" applyFill="1" applyBorder="1" applyAlignment="1">
      <alignment horizontal="right" wrapText="1"/>
    </xf>
    <xf numFmtId="165" fontId="5" fillId="4" borderId="3" xfId="0" applyNumberFormat="1" applyFont="1" applyFill="1" applyBorder="1" applyAlignment="1">
      <alignment horizontal="right" wrapText="1"/>
    </xf>
    <xf numFmtId="0" fontId="0" fillId="0" borderId="0" xfId="0"/>
    <xf numFmtId="0" fontId="9" fillId="0" borderId="0" xfId="0" applyFont="1" applyBorder="1" applyAlignment="1">
      <alignment horizontal="left" wrapText="1"/>
    </xf>
    <xf numFmtId="0" fontId="9" fillId="0" borderId="0" xfId="0" applyFont="1" applyBorder="1" applyAlignment="1">
      <alignment horizontal="justify" vertical="center"/>
    </xf>
    <xf numFmtId="165" fontId="19" fillId="4" borderId="3" xfId="0" applyNumberFormat="1" applyFont="1" applyFill="1" applyBorder="1" applyAlignment="1">
      <alignment vertical="center"/>
    </xf>
    <xf numFmtId="3" fontId="19" fillId="4" borderId="3" xfId="0" applyNumberFormat="1" applyFont="1" applyFill="1" applyBorder="1" applyAlignment="1">
      <alignment vertical="center" wrapText="1"/>
    </xf>
    <xf numFmtId="0" fontId="19" fillId="4" borderId="3" xfId="0" applyFont="1" applyFill="1" applyBorder="1" applyAlignment="1">
      <alignment horizontal="left" vertical="center"/>
    </xf>
    <xf numFmtId="165" fontId="4" fillId="0" borderId="3" xfId="0" applyNumberFormat="1" applyFont="1" applyBorder="1" applyAlignment="1">
      <alignment horizontal="right" vertical="center" wrapText="1"/>
    </xf>
    <xf numFmtId="1" fontId="4" fillId="5" borderId="3" xfId="0" applyNumberFormat="1" applyFont="1" applyFill="1" applyBorder="1" applyAlignment="1">
      <alignment horizontal="right" wrapText="1"/>
    </xf>
    <xf numFmtId="3" fontId="4" fillId="0" borderId="3" xfId="0" applyNumberFormat="1" applyFont="1" applyBorder="1" applyAlignment="1">
      <alignment horizontal="right" vertical="center" wrapText="1"/>
    </xf>
    <xf numFmtId="3" fontId="4" fillId="5" borderId="3" xfId="0" applyNumberFormat="1" applyFont="1" applyFill="1" applyBorder="1" applyAlignment="1">
      <alignment vertical="center" wrapText="1"/>
    </xf>
    <xf numFmtId="1" fontId="4" fillId="0" borderId="3" xfId="0" applyNumberFormat="1" applyFont="1" applyBorder="1" applyAlignment="1">
      <alignment horizontal="right" wrapText="1"/>
    </xf>
    <xf numFmtId="165" fontId="16" fillId="5" borderId="3" xfId="0" applyNumberFormat="1" applyFont="1" applyFill="1" applyBorder="1" applyAlignment="1">
      <alignment vertical="center"/>
    </xf>
    <xf numFmtId="0" fontId="4" fillId="0" borderId="3" xfId="0" applyFont="1" applyBorder="1" applyAlignment="1">
      <alignment horizontal="left" vertical="center"/>
    </xf>
    <xf numFmtId="165" fontId="16" fillId="0" borderId="3" xfId="0" applyNumberFormat="1" applyFont="1" applyBorder="1" applyAlignment="1">
      <alignment vertical="center"/>
    </xf>
    <xf numFmtId="3" fontId="4" fillId="0" borderId="3" xfId="0" applyNumberFormat="1" applyFont="1" applyBorder="1" applyAlignment="1">
      <alignment vertical="center" wrapText="1"/>
    </xf>
    <xf numFmtId="0" fontId="4" fillId="0" borderId="3" xfId="0" applyFont="1" applyFill="1" applyBorder="1" applyAlignment="1">
      <alignment horizontal="right" wrapText="1"/>
    </xf>
    <xf numFmtId="0" fontId="4" fillId="0" borderId="3" xfId="0" applyFont="1" applyFill="1" applyBorder="1" applyAlignment="1">
      <alignment horizontal="right"/>
    </xf>
    <xf numFmtId="0" fontId="3" fillId="6" borderId="3" xfId="0" applyFont="1" applyFill="1" applyBorder="1" applyAlignment="1">
      <alignment wrapText="1"/>
    </xf>
    <xf numFmtId="167" fontId="21" fillId="0" borderId="0" xfId="0" applyNumberFormat="1" applyFont="1" applyAlignment="1"/>
    <xf numFmtId="0" fontId="21" fillId="0" borderId="0" xfId="0" applyFont="1" applyAlignment="1"/>
    <xf numFmtId="2" fontId="10" fillId="0" borderId="0" xfId="0" applyNumberFormat="1" applyFont="1"/>
    <xf numFmtId="2" fontId="11" fillId="0" borderId="0" xfId="0" applyNumberFormat="1" applyFont="1"/>
    <xf numFmtId="0" fontId="9" fillId="0" borderId="0" xfId="0" applyFont="1" applyBorder="1" applyAlignment="1">
      <alignment horizontal="left" vertical="center"/>
    </xf>
    <xf numFmtId="165" fontId="19" fillId="4" borderId="3" xfId="0" applyNumberFormat="1" applyFont="1" applyFill="1" applyBorder="1" applyAlignment="1">
      <alignment vertical="center" wrapText="1"/>
    </xf>
    <xf numFmtId="168" fontId="19" fillId="4" borderId="3" xfId="1" applyNumberFormat="1" applyFont="1" applyFill="1" applyBorder="1" applyAlignment="1">
      <alignment vertical="center" wrapText="1"/>
    </xf>
    <xf numFmtId="0" fontId="19" fillId="4" borderId="3" xfId="0" applyFont="1" applyFill="1" applyBorder="1" applyAlignment="1">
      <alignment vertical="center" wrapText="1"/>
    </xf>
    <xf numFmtId="0" fontId="19" fillId="4" borderId="3" xfId="0" applyFont="1" applyFill="1" applyBorder="1" applyAlignment="1">
      <alignment horizontal="right" vertical="center" wrapText="1"/>
    </xf>
    <xf numFmtId="1" fontId="19" fillId="4" borderId="3" xfId="0" applyNumberFormat="1" applyFont="1" applyFill="1" applyBorder="1" applyAlignment="1">
      <alignment horizontal="right" vertical="center" wrapText="1"/>
    </xf>
    <xf numFmtId="165" fontId="4" fillId="6" borderId="3" xfId="0" applyNumberFormat="1" applyFont="1" applyFill="1" applyBorder="1" applyAlignment="1">
      <alignment vertical="center" wrapText="1"/>
    </xf>
    <xf numFmtId="168" fontId="4" fillId="5" borderId="3" xfId="1" applyNumberFormat="1" applyFont="1" applyFill="1" applyBorder="1" applyAlignment="1">
      <alignment vertical="center" wrapText="1"/>
    </xf>
    <xf numFmtId="0" fontId="4" fillId="6" borderId="3" xfId="0" applyFont="1" applyFill="1" applyBorder="1" applyAlignment="1">
      <alignment vertical="center" wrapText="1"/>
    </xf>
    <xf numFmtId="165" fontId="4" fillId="6" borderId="3" xfId="0" applyNumberFormat="1" applyFont="1" applyFill="1" applyBorder="1" applyAlignment="1">
      <alignment horizontal="right" vertical="center" wrapText="1"/>
    </xf>
    <xf numFmtId="0" fontId="4" fillId="5" borderId="3" xfId="0" applyFont="1" applyFill="1" applyBorder="1" applyAlignment="1">
      <alignment vertical="center" wrapText="1"/>
    </xf>
    <xf numFmtId="0" fontId="4" fillId="6" borderId="3" xfId="0" applyFont="1" applyFill="1" applyBorder="1" applyAlignment="1">
      <alignment horizontal="right" vertical="center" wrapText="1"/>
    </xf>
    <xf numFmtId="0" fontId="4" fillId="6" borderId="3" xfId="0" applyFont="1" applyFill="1" applyBorder="1" applyAlignment="1">
      <alignment horizontal="left" vertical="center"/>
    </xf>
    <xf numFmtId="0" fontId="18" fillId="0" borderId="0" xfId="0" applyFont="1" applyBorder="1" applyAlignment="1">
      <alignment horizontal="left" vertical="center"/>
    </xf>
    <xf numFmtId="0" fontId="26" fillId="0" borderId="0" xfId="0" applyFont="1" applyAlignment="1"/>
    <xf numFmtId="0" fontId="18" fillId="0" borderId="0" xfId="0" applyFont="1" applyAlignment="1"/>
    <xf numFmtId="0" fontId="4" fillId="3" borderId="3" xfId="0" applyFont="1" applyFill="1" applyBorder="1" applyAlignment="1">
      <alignment horizontal="right" vertical="center" wrapText="1"/>
    </xf>
    <xf numFmtId="0" fontId="4" fillId="3" borderId="3" xfId="0" quotePrefix="1" applyFont="1" applyFill="1" applyBorder="1" applyAlignment="1">
      <alignment horizontal="right" vertical="center" wrapText="1"/>
    </xf>
    <xf numFmtId="0" fontId="4" fillId="3" borderId="3" xfId="0" applyFont="1" applyFill="1" applyBorder="1" applyAlignment="1">
      <alignment vertical="center" wrapText="1"/>
    </xf>
    <xf numFmtId="0" fontId="4" fillId="7" borderId="3" xfId="0" applyFont="1" applyFill="1" applyBorder="1" applyAlignment="1">
      <alignment horizontal="right" vertical="center" wrapText="1"/>
    </xf>
    <xf numFmtId="165" fontId="4" fillId="5"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0" fontId="4" fillId="7" borderId="3" xfId="0" applyFont="1" applyFill="1" applyBorder="1" applyAlignment="1">
      <alignment horizontal="right" vertical="center"/>
    </xf>
    <xf numFmtId="1" fontId="4" fillId="7" borderId="3" xfId="0" applyNumberFormat="1" applyFont="1" applyFill="1" applyBorder="1" applyAlignment="1">
      <alignment horizontal="right" vertical="center" wrapText="1"/>
    </xf>
    <xf numFmtId="1" fontId="4" fillId="6"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3" fillId="3" borderId="3" xfId="0" applyFont="1" applyFill="1" applyBorder="1" applyAlignment="1">
      <alignment vertical="center" wrapText="1"/>
    </xf>
    <xf numFmtId="0" fontId="3" fillId="7" borderId="3" xfId="0" applyFont="1" applyFill="1" applyBorder="1" applyAlignment="1">
      <alignment horizontal="right" vertical="center" wrapText="1"/>
    </xf>
    <xf numFmtId="165" fontId="3" fillId="5" borderId="3" xfId="0" applyNumberFormat="1" applyFont="1" applyFill="1" applyBorder="1" applyAlignment="1">
      <alignment horizontal="right" vertical="center" wrapText="1"/>
    </xf>
    <xf numFmtId="3" fontId="3"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wrapText="1"/>
    </xf>
    <xf numFmtId="0" fontId="3" fillId="7" borderId="3" xfId="0" applyFont="1" applyFill="1" applyBorder="1" applyAlignment="1">
      <alignment horizontal="right" vertical="center"/>
    </xf>
    <xf numFmtId="1" fontId="3" fillId="7" borderId="3" xfId="0" applyNumberFormat="1" applyFont="1" applyFill="1" applyBorder="1" applyAlignment="1">
      <alignment horizontal="right" vertical="center" wrapText="1"/>
    </xf>
    <xf numFmtId="1" fontId="3" fillId="3" borderId="3" xfId="0" applyNumberFormat="1" applyFont="1" applyFill="1" applyBorder="1" applyAlignment="1">
      <alignment horizontal="right" vertical="center" wrapText="1"/>
    </xf>
    <xf numFmtId="0" fontId="4" fillId="6" borderId="3" xfId="0" applyFont="1" applyFill="1" applyBorder="1" applyAlignment="1">
      <alignment horizontal="right" vertical="center"/>
    </xf>
    <xf numFmtId="0" fontId="3" fillId="0" borderId="3" xfId="0" applyFont="1" applyBorder="1" applyAlignment="1">
      <alignment vertical="center" wrapText="1"/>
    </xf>
    <xf numFmtId="3" fontId="3" fillId="6" borderId="3" xfId="0" applyNumberFormat="1" applyFont="1" applyFill="1" applyBorder="1" applyAlignment="1">
      <alignment horizontal="right" vertical="center" wrapText="1"/>
    </xf>
    <xf numFmtId="1" fontId="3" fillId="0" borderId="3" xfId="0" applyNumberFormat="1" applyFont="1" applyBorder="1" applyAlignment="1">
      <alignment horizontal="right" vertical="center" wrapText="1"/>
    </xf>
    <xf numFmtId="0" fontId="5" fillId="4" borderId="8" xfId="0" applyFont="1" applyFill="1" applyBorder="1" applyAlignment="1">
      <alignment wrapText="1"/>
    </xf>
    <xf numFmtId="1" fontId="5" fillId="4" borderId="3" xfId="0" applyNumberFormat="1" applyFont="1" applyFill="1" applyBorder="1" applyAlignment="1">
      <alignment horizontal="right" vertical="center" wrapText="1"/>
    </xf>
    <xf numFmtId="0" fontId="4" fillId="6" borderId="8" xfId="0" applyFont="1" applyFill="1" applyBorder="1" applyAlignment="1">
      <alignment horizontal="right" wrapText="1"/>
    </xf>
    <xf numFmtId="0" fontId="16" fillId="3" borderId="8" xfId="0" applyFont="1" applyFill="1" applyBorder="1" applyAlignment="1">
      <alignment wrapText="1"/>
    </xf>
    <xf numFmtId="165" fontId="4" fillId="7" borderId="8" xfId="0" applyNumberFormat="1" applyFont="1" applyFill="1" applyBorder="1" applyAlignment="1">
      <alignment horizontal="right" wrapText="1"/>
    </xf>
    <xf numFmtId="165" fontId="4" fillId="0" borderId="8" xfId="0" applyNumberFormat="1" applyFont="1" applyBorder="1" applyAlignment="1">
      <alignment horizontal="right" wrapText="1"/>
    </xf>
    <xf numFmtId="165" fontId="4" fillId="5" borderId="8" xfId="0" applyNumberFormat="1" applyFont="1" applyFill="1" applyBorder="1" applyAlignment="1">
      <alignment horizontal="right" wrapText="1"/>
    </xf>
    <xf numFmtId="165" fontId="4" fillId="6" borderId="8" xfId="0" applyNumberFormat="1" applyFont="1" applyFill="1" applyBorder="1" applyAlignment="1">
      <alignment horizontal="right" wrapText="1"/>
    </xf>
    <xf numFmtId="0" fontId="15" fillId="3" borderId="8" xfId="0" applyFont="1" applyFill="1" applyBorder="1" applyAlignment="1">
      <alignment wrapText="1"/>
    </xf>
    <xf numFmtId="0" fontId="15" fillId="0" borderId="8" xfId="0" applyFont="1" applyBorder="1" applyAlignment="1">
      <alignment wrapText="1"/>
    </xf>
    <xf numFmtId="165" fontId="5" fillId="4" borderId="8" xfId="0" applyNumberFormat="1" applyFont="1" applyFill="1" applyBorder="1" applyAlignment="1">
      <alignment horizontal="right" wrapText="1"/>
    </xf>
    <xf numFmtId="0" fontId="10" fillId="0" borderId="0" xfId="0" applyFont="1" applyAlignment="1"/>
    <xf numFmtId="0" fontId="6" fillId="0" borderId="0" xfId="0" applyFont="1" applyAlignment="1">
      <alignment horizontal="left" vertical="center"/>
    </xf>
    <xf numFmtId="0" fontId="3" fillId="0" borderId="3" xfId="0" applyFont="1" applyBorder="1" applyAlignment="1">
      <alignment horizontal="left" vertical="center" wrapText="1"/>
    </xf>
    <xf numFmtId="0" fontId="3" fillId="6" borderId="3" xfId="0" applyFont="1" applyFill="1" applyBorder="1" applyAlignment="1">
      <alignment horizontal="right" wrapText="1"/>
    </xf>
    <xf numFmtId="3" fontId="4" fillId="0" borderId="3" xfId="0" applyNumberFormat="1" applyFont="1" applyBorder="1" applyAlignment="1">
      <alignment wrapText="1"/>
    </xf>
    <xf numFmtId="3" fontId="3" fillId="0" borderId="3" xfId="0" applyNumberFormat="1" applyFont="1" applyBorder="1" applyAlignment="1">
      <alignment horizontal="right" wrapText="1"/>
    </xf>
    <xf numFmtId="3" fontId="16" fillId="6" borderId="3" xfId="0" applyNumberFormat="1" applyFont="1" applyFill="1" applyBorder="1" applyAlignment="1">
      <alignment horizontal="right" vertical="center"/>
    </xf>
    <xf numFmtId="165" fontId="16" fillId="6" borderId="3" xfId="0" applyNumberFormat="1" applyFont="1" applyFill="1" applyBorder="1" applyAlignment="1">
      <alignment horizontal="right" vertical="center" wrapText="1"/>
    </xf>
    <xf numFmtId="0" fontId="15" fillId="6" borderId="3" xfId="0" applyFont="1" applyFill="1" applyBorder="1" applyAlignment="1">
      <alignment horizontal="left" vertical="center" wrapText="1"/>
    </xf>
    <xf numFmtId="3" fontId="15" fillId="5" borderId="3" xfId="0" applyNumberFormat="1" applyFont="1" applyFill="1" applyBorder="1" applyAlignment="1">
      <alignment horizontal="right" vertical="center"/>
    </xf>
    <xf numFmtId="3" fontId="15" fillId="6" borderId="3" xfId="0" applyNumberFormat="1" applyFont="1" applyFill="1" applyBorder="1" applyAlignment="1">
      <alignment horizontal="right" vertical="center"/>
    </xf>
    <xf numFmtId="165" fontId="15" fillId="6" borderId="3" xfId="0" applyNumberFormat="1" applyFont="1" applyFill="1" applyBorder="1" applyAlignment="1">
      <alignment horizontal="right" vertical="center" wrapText="1"/>
    </xf>
    <xf numFmtId="165" fontId="15" fillId="5" borderId="3" xfId="0" applyNumberFormat="1" applyFont="1" applyFill="1" applyBorder="1" applyAlignment="1">
      <alignment horizontal="right" vertical="center"/>
    </xf>
    <xf numFmtId="0" fontId="19" fillId="4" borderId="1" xfId="0" applyFont="1" applyFill="1" applyBorder="1" applyAlignment="1">
      <alignment horizontal="left" vertical="center" wrapText="1"/>
    </xf>
    <xf numFmtId="3" fontId="19" fillId="4" borderId="1" xfId="0" applyNumberFormat="1" applyFont="1" applyFill="1" applyBorder="1" applyAlignment="1">
      <alignment horizontal="right" vertical="center"/>
    </xf>
    <xf numFmtId="0" fontId="10" fillId="0" borderId="0" xfId="0" applyFont="1" applyAlignment="1">
      <alignment horizontal="left"/>
    </xf>
    <xf numFmtId="0" fontId="27" fillId="0" borderId="0" xfId="0" applyFont="1" applyAlignment="1">
      <alignment horizontal="left" vertical="top"/>
    </xf>
    <xf numFmtId="0" fontId="3" fillId="0" borderId="3" xfId="0" applyFont="1" applyFill="1" applyBorder="1" applyAlignment="1">
      <alignment wrapText="1"/>
    </xf>
    <xf numFmtId="3" fontId="28" fillId="4" borderId="3" xfId="0" applyNumberFormat="1" applyFont="1" applyFill="1" applyBorder="1" applyAlignment="1">
      <alignment horizontal="right" wrapText="1"/>
    </xf>
    <xf numFmtId="0" fontId="10" fillId="0" borderId="0" xfId="0" applyFont="1" applyAlignment="1">
      <alignment vertical="center"/>
    </xf>
    <xf numFmtId="0" fontId="3" fillId="0" borderId="1" xfId="0" applyFont="1" applyBorder="1" applyAlignment="1">
      <alignment horizontal="left" vertical="center"/>
    </xf>
    <xf numFmtId="0" fontId="3" fillId="6" borderId="1" xfId="0" applyFont="1" applyFill="1" applyBorder="1" applyAlignment="1">
      <alignment horizontal="right" wrapText="1"/>
    </xf>
    <xf numFmtId="0" fontId="3" fillId="0" borderId="3" xfId="0" applyFont="1" applyBorder="1" applyAlignment="1">
      <alignment horizontal="left" vertical="top"/>
    </xf>
    <xf numFmtId="3" fontId="4" fillId="0" borderId="3" xfId="0" applyNumberFormat="1" applyFont="1" applyBorder="1" applyAlignment="1">
      <alignment vertical="top" wrapText="1"/>
    </xf>
    <xf numFmtId="3" fontId="4" fillId="5" borderId="3" xfId="0" applyNumberFormat="1" applyFont="1" applyFill="1" applyBorder="1" applyAlignment="1">
      <alignment vertical="top" wrapText="1"/>
    </xf>
    <xf numFmtId="3" fontId="3" fillId="5" borderId="3" xfId="0" applyNumberFormat="1" applyFont="1" applyFill="1" applyBorder="1" applyAlignment="1">
      <alignment horizontal="right" vertical="top" wrapText="1"/>
    </xf>
    <xf numFmtId="0" fontId="3" fillId="6" borderId="3" xfId="0" applyFont="1" applyFill="1" applyBorder="1" applyAlignment="1">
      <alignment horizontal="right" wrapText="1"/>
    </xf>
    <xf numFmtId="0" fontId="20" fillId="0" borderId="0" xfId="0" applyFont="1" applyBorder="1" applyAlignment="1"/>
    <xf numFmtId="0" fontId="18" fillId="0" borderId="0" xfId="0" applyFont="1" applyBorder="1" applyAlignment="1"/>
    <xf numFmtId="166" fontId="15" fillId="6" borderId="3" xfId="0" applyNumberFormat="1" applyFont="1" applyFill="1" applyBorder="1" applyAlignment="1">
      <alignment horizontal="right"/>
    </xf>
    <xf numFmtId="165" fontId="15" fillId="5" borderId="3" xfId="0" applyNumberFormat="1" applyFont="1" applyFill="1" applyBorder="1" applyAlignment="1">
      <alignment horizontal="right"/>
    </xf>
    <xf numFmtId="165" fontId="15" fillId="6" borderId="3" xfId="0" applyNumberFormat="1" applyFont="1" applyFill="1" applyBorder="1" applyAlignment="1">
      <alignment horizontal="right"/>
    </xf>
    <xf numFmtId="166" fontId="15" fillId="5" borderId="3" xfId="0" applyNumberFormat="1" applyFont="1" applyFill="1" applyBorder="1" applyAlignment="1">
      <alignment horizontal="right"/>
    </xf>
    <xf numFmtId="3" fontId="15" fillId="5" borderId="3" xfId="0" applyNumberFormat="1" applyFont="1" applyFill="1" applyBorder="1" applyAlignment="1">
      <alignment horizontal="right"/>
    </xf>
    <xf numFmtId="3" fontId="15" fillId="6" borderId="3" xfId="0" applyNumberFormat="1" applyFont="1" applyFill="1" applyBorder="1" applyAlignment="1">
      <alignment horizontal="right"/>
    </xf>
    <xf numFmtId="0" fontId="15" fillId="6" borderId="3" xfId="0" applyFont="1" applyFill="1" applyBorder="1" applyAlignment="1">
      <alignment horizontal="left"/>
    </xf>
    <xf numFmtId="0" fontId="4" fillId="0" borderId="3" xfId="0" applyFont="1" applyBorder="1" applyAlignment="1">
      <alignment horizontal="right" wrapText="1"/>
    </xf>
    <xf numFmtId="0" fontId="16" fillId="6" borderId="3" xfId="0" applyFont="1" applyFill="1" applyBorder="1" applyAlignment="1">
      <alignment horizontal="left"/>
    </xf>
    <xf numFmtId="165" fontId="3" fillId="5" borderId="3" xfId="0" applyNumberFormat="1" applyFont="1" applyFill="1" applyBorder="1" applyAlignment="1">
      <alignment horizontal="right" wrapText="1"/>
    </xf>
    <xf numFmtId="0" fontId="15" fillId="5" borderId="3" xfId="0" applyFont="1" applyFill="1" applyBorder="1" applyAlignment="1">
      <alignment horizontal="right"/>
    </xf>
    <xf numFmtId="0" fontId="3" fillId="0" borderId="3" xfId="0" applyFont="1" applyBorder="1" applyAlignment="1">
      <alignment horizontal="right" wrapText="1"/>
    </xf>
    <xf numFmtId="0" fontId="15" fillId="6" borderId="3" xfId="0" applyFont="1" applyFill="1" applyBorder="1" applyAlignment="1">
      <alignment horizontal="right"/>
    </xf>
    <xf numFmtId="0" fontId="4" fillId="6" borderId="3" xfId="0" applyFont="1" applyFill="1" applyBorder="1" applyAlignment="1">
      <alignment wrapText="1"/>
    </xf>
    <xf numFmtId="0" fontId="13" fillId="0" borderId="0" xfId="0" applyFont="1" applyAlignment="1">
      <alignment vertical="center"/>
    </xf>
    <xf numFmtId="3" fontId="15" fillId="5" borderId="3" xfId="0" applyNumberFormat="1" applyFont="1" applyFill="1" applyBorder="1"/>
    <xf numFmtId="3" fontId="15" fillId="6" borderId="3" xfId="0" applyNumberFormat="1" applyFont="1" applyFill="1" applyBorder="1"/>
    <xf numFmtId="0" fontId="15" fillId="6" borderId="3" xfId="0" applyFont="1" applyFill="1" applyBorder="1"/>
    <xf numFmtId="0" fontId="16" fillId="6" borderId="3" xfId="0" applyFont="1" applyFill="1" applyBorder="1"/>
    <xf numFmtId="3" fontId="16" fillId="6" borderId="3" xfId="0" applyNumberFormat="1" applyFont="1" applyFill="1" applyBorder="1" applyAlignment="1">
      <alignment horizontal="right"/>
    </xf>
    <xf numFmtId="0" fontId="19" fillId="4" borderId="3" xfId="0" applyFont="1" applyFill="1" applyBorder="1"/>
    <xf numFmtId="3" fontId="19" fillId="4" borderId="3" xfId="0" applyNumberFormat="1" applyFont="1" applyFill="1" applyBorder="1"/>
    <xf numFmtId="0" fontId="0" fillId="0" borderId="0" xfId="0" applyAlignment="1"/>
    <xf numFmtId="0" fontId="0" fillId="0" borderId="0" xfId="0"/>
    <xf numFmtId="0" fontId="6" fillId="0" borderId="0" xfId="0" applyFont="1" applyAlignment="1">
      <alignment vertical="top"/>
    </xf>
    <xf numFmtId="0" fontId="4" fillId="6" borderId="1" xfId="0" applyFont="1" applyFill="1" applyBorder="1" applyAlignment="1">
      <alignment horizontal="right" wrapText="1"/>
    </xf>
    <xf numFmtId="0" fontId="2" fillId="0" borderId="2" xfId="0" applyFont="1" applyBorder="1" applyAlignment="1"/>
    <xf numFmtId="166" fontId="4" fillId="0" borderId="3" xfId="0" applyNumberFormat="1" applyFont="1" applyBorder="1" applyAlignment="1">
      <alignment vertical="top" wrapText="1"/>
    </xf>
    <xf numFmtId="0" fontId="4" fillId="0" borderId="3" xfId="0" applyFont="1" applyBorder="1" applyAlignment="1">
      <alignment vertical="top" wrapText="1"/>
    </xf>
    <xf numFmtId="0" fontId="29" fillId="0" borderId="0" xfId="0" applyFont="1"/>
    <xf numFmtId="165" fontId="4" fillId="7" borderId="3" xfId="0" applyNumberFormat="1" applyFont="1" applyFill="1" applyBorder="1" applyAlignment="1">
      <alignment horizontal="right" vertical="center" wrapText="1"/>
    </xf>
    <xf numFmtId="165" fontId="6" fillId="0" borderId="0" xfId="0" applyNumberFormat="1" applyFont="1" applyAlignment="1">
      <alignment vertical="top"/>
    </xf>
    <xf numFmtId="0" fontId="9" fillId="0" borderId="0" xfId="0" applyFont="1" applyFill="1" applyAlignment="1">
      <alignment horizontal="left" vertical="top"/>
    </xf>
    <xf numFmtId="0" fontId="9" fillId="6" borderId="0" xfId="0" applyFont="1" applyFill="1" applyAlignment="1">
      <alignment horizontal="left" vertical="top"/>
    </xf>
    <xf numFmtId="0" fontId="11" fillId="6" borderId="0" xfId="0" applyFont="1" applyFill="1"/>
    <xf numFmtId="2" fontId="11" fillId="6" borderId="0" xfId="0" applyNumberFormat="1" applyFont="1" applyFill="1"/>
    <xf numFmtId="0" fontId="9" fillId="8" borderId="0" xfId="0" applyFont="1" applyFill="1" applyAlignment="1">
      <alignment horizontal="left" vertical="top"/>
    </xf>
    <xf numFmtId="0" fontId="17" fillId="6" borderId="3" xfId="3" applyFont="1" applyFill="1" applyBorder="1" applyAlignment="1">
      <alignment horizontal="right"/>
    </xf>
    <xf numFmtId="2" fontId="16" fillId="6" borderId="3" xfId="0" applyNumberFormat="1" applyFont="1" applyFill="1" applyBorder="1" applyAlignment="1">
      <alignment horizontal="right" wrapText="1"/>
    </xf>
    <xf numFmtId="2" fontId="3" fillId="6" borderId="3" xfId="0" applyNumberFormat="1" applyFont="1" applyFill="1" applyBorder="1" applyAlignment="1">
      <alignment horizontal="right" wrapText="1"/>
    </xf>
    <xf numFmtId="2" fontId="23" fillId="6" borderId="3" xfId="0" applyNumberFormat="1" applyFont="1" applyFill="1" applyBorder="1" applyAlignment="1">
      <alignment horizontal="left" wrapText="1"/>
    </xf>
    <xf numFmtId="2" fontId="4" fillId="0" borderId="3" xfId="0" applyNumberFormat="1" applyFont="1" applyBorder="1" applyAlignment="1">
      <alignment horizontal="left" wrapText="1"/>
    </xf>
    <xf numFmtId="2" fontId="5" fillId="4" borderId="3" xfId="0" applyNumberFormat="1" applyFont="1" applyFill="1" applyBorder="1" applyAlignment="1">
      <alignment wrapText="1"/>
    </xf>
    <xf numFmtId="49" fontId="32" fillId="12" borderId="3" xfId="0" applyNumberFormat="1" applyFont="1" applyFill="1" applyBorder="1"/>
    <xf numFmtId="165" fontId="19" fillId="12" borderId="3" xfId="0" applyNumberFormat="1" applyFont="1" applyFill="1" applyBorder="1" applyAlignment="1">
      <alignment horizontal="right" wrapText="1"/>
    </xf>
    <xf numFmtId="3" fontId="19" fillId="12" borderId="3" xfId="0" applyNumberFormat="1" applyFont="1" applyFill="1" applyBorder="1" applyAlignment="1">
      <alignment horizontal="right"/>
    </xf>
    <xf numFmtId="0" fontId="5" fillId="4" borderId="0" xfId="0" applyFont="1" applyFill="1" applyBorder="1" applyAlignment="1">
      <alignment vertical="center" wrapText="1"/>
    </xf>
    <xf numFmtId="0" fontId="3" fillId="2" borderId="1"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2" xfId="0" applyFont="1" applyFill="1" applyBorder="1" applyAlignment="1">
      <alignment horizontal="center" vertical="top" wrapText="1"/>
    </xf>
    <xf numFmtId="0" fontId="1" fillId="0" borderId="0" xfId="0" applyFont="1" applyAlignment="1">
      <alignment horizontal="justify"/>
    </xf>
    <xf numFmtId="0" fontId="0" fillId="0" borderId="0" xfId="0" applyAlignment="1"/>
    <xf numFmtId="0" fontId="2" fillId="0" borderId="0" xfId="0" applyFont="1" applyBorder="1" applyAlignment="1">
      <alignment horizontal="justify"/>
    </xf>
    <xf numFmtId="0" fontId="0" fillId="0" borderId="0" xfId="0" applyBorder="1" applyAlignment="1"/>
    <xf numFmtId="0" fontId="3" fillId="0" borderId="1"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 xfId="0" applyFont="1" applyBorder="1" applyAlignment="1">
      <alignment horizontal="justify"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3" fillId="7" borderId="1" xfId="0" applyFont="1" applyFill="1" applyBorder="1" applyAlignment="1">
      <alignment horizontal="center" wrapText="1"/>
    </xf>
    <xf numFmtId="0" fontId="3" fillId="7" borderId="2" xfId="0" applyFont="1" applyFill="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0" xfId="0" applyFont="1" applyBorder="1" applyAlignment="1">
      <alignment horizontal="center" vertical="center" wrapText="1"/>
    </xf>
    <xf numFmtId="0" fontId="2" fillId="0" borderId="2" xfId="0" applyFont="1" applyBorder="1" applyAlignment="1">
      <alignment horizontal="justify"/>
    </xf>
    <xf numFmtId="0" fontId="3" fillId="7" borderId="3" xfId="0" applyFont="1" applyFill="1" applyBorder="1" applyAlignment="1">
      <alignment horizontal="center" wrapText="1"/>
    </xf>
    <xf numFmtId="0" fontId="3" fillId="0" borderId="3" xfId="0" applyFont="1" applyBorder="1" applyAlignment="1">
      <alignment horizontal="center" wrapText="1"/>
    </xf>
    <xf numFmtId="0" fontId="3" fillId="0" borderId="3" xfId="0" applyFont="1" applyBorder="1" applyAlignment="1">
      <alignment horizontal="justify" wrapText="1"/>
    </xf>
    <xf numFmtId="0" fontId="3" fillId="5" borderId="3" xfId="0" applyFont="1" applyFill="1" applyBorder="1" applyAlignment="1">
      <alignment horizontal="center" wrapText="1"/>
    </xf>
    <xf numFmtId="0" fontId="1" fillId="0" borderId="0" xfId="0" applyFont="1" applyAlignment="1">
      <alignment horizontal="left"/>
    </xf>
    <xf numFmtId="0" fontId="4" fillId="6" borderId="3" xfId="0" applyFont="1" applyFill="1" applyBorder="1" applyAlignment="1">
      <alignment horizontal="left"/>
    </xf>
    <xf numFmtId="0" fontId="4" fillId="6" borderId="3" xfId="0" applyFont="1" applyFill="1" applyBorder="1" applyAlignment="1">
      <alignment horizontal="center" wrapText="1"/>
    </xf>
    <xf numFmtId="0" fontId="0" fillId="6" borderId="3" xfId="0" applyFill="1" applyBorder="1" applyAlignment="1">
      <alignment horizontal="center" wrapText="1"/>
    </xf>
    <xf numFmtId="0" fontId="12" fillId="0" borderId="1" xfId="0" applyFont="1" applyBorder="1" applyAlignment="1">
      <alignment horizontal="center"/>
    </xf>
    <xf numFmtId="0" fontId="12" fillId="0" borderId="0" xfId="0" applyFont="1" applyBorder="1" applyAlignment="1">
      <alignment horizontal="center"/>
    </xf>
    <xf numFmtId="0" fontId="12" fillId="0" borderId="2" xfId="0" applyFont="1" applyBorder="1" applyAlignment="1">
      <alignment horizontal="center"/>
    </xf>
    <xf numFmtId="0" fontId="3" fillId="0" borderId="3" xfId="0" applyFont="1" applyFill="1" applyBorder="1" applyAlignment="1">
      <alignment horizontal="center" wrapText="1"/>
    </xf>
    <xf numFmtId="0" fontId="14" fillId="6" borderId="3" xfId="0" applyFont="1" applyFill="1" applyBorder="1" applyAlignment="1">
      <alignment wrapText="1"/>
    </xf>
    <xf numFmtId="0" fontId="16" fillId="6" borderId="3" xfId="0" applyFont="1" applyFill="1" applyBorder="1" applyAlignment="1"/>
    <xf numFmtId="0" fontId="15" fillId="5" borderId="3" xfId="0" applyFont="1" applyFill="1" applyBorder="1" applyAlignment="1">
      <alignment horizontal="center"/>
    </xf>
    <xf numFmtId="0" fontId="15" fillId="0" borderId="3" xfId="0" applyFont="1" applyBorder="1" applyAlignment="1">
      <alignment horizontal="center"/>
    </xf>
    <xf numFmtId="0" fontId="16" fillId="0" borderId="3" xfId="0" applyFont="1" applyBorder="1" applyAlignment="1">
      <alignment horizontal="center"/>
    </xf>
    <xf numFmtId="0" fontId="16" fillId="5" borderId="3" xfId="0" applyFont="1" applyFill="1" applyBorder="1" applyAlignment="1">
      <alignment horizontal="center"/>
    </xf>
    <xf numFmtId="0" fontId="3" fillId="6" borderId="1" xfId="0" applyFont="1" applyFill="1" applyBorder="1" applyAlignment="1">
      <alignment horizontal="left" wrapText="1"/>
    </xf>
    <xf numFmtId="0" fontId="3" fillId="6" borderId="2" xfId="0" applyFont="1" applyFill="1" applyBorder="1" applyAlignment="1">
      <alignment horizontal="left" wrapText="1"/>
    </xf>
    <xf numFmtId="0" fontId="4" fillId="6" borderId="3" xfId="0" applyFont="1" applyFill="1" applyBorder="1" applyAlignment="1">
      <alignment horizontal="right" wrapText="1"/>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14" fillId="5" borderId="3" xfId="0" applyFont="1" applyFill="1" applyBorder="1" applyAlignment="1">
      <alignment horizontal="center" vertical="center"/>
    </xf>
    <xf numFmtId="0" fontId="14" fillId="0" borderId="3" xfId="0" applyFont="1" applyFill="1" applyBorder="1" applyAlignment="1">
      <alignment horizontal="center" vertical="center"/>
    </xf>
    <xf numFmtId="0" fontId="18" fillId="0" borderId="0" xfId="0" applyFont="1" applyAlignment="1">
      <alignment horizontal="justify"/>
    </xf>
    <xf numFmtId="0" fontId="20" fillId="0" borderId="0" xfId="0" applyFont="1"/>
    <xf numFmtId="0" fontId="3" fillId="0" borderId="1" xfId="0" applyFont="1" applyBorder="1" applyAlignment="1">
      <alignment horizontal="left"/>
    </xf>
    <xf numFmtId="0" fontId="3" fillId="0" borderId="2" xfId="0" applyFont="1" applyBorder="1" applyAlignment="1">
      <alignment horizontal="left"/>
    </xf>
    <xf numFmtId="2" fontId="3" fillId="6" borderId="3" xfId="0" applyNumberFormat="1" applyFont="1" applyFill="1" applyBorder="1" applyAlignment="1">
      <alignment horizontal="center" vertical="center" wrapText="1"/>
    </xf>
    <xf numFmtId="0" fontId="3" fillId="9" borderId="1" xfId="0" applyFont="1" applyFill="1" applyBorder="1" applyAlignment="1">
      <alignment horizontal="left" vertical="center" wrapText="1"/>
    </xf>
    <xf numFmtId="0" fontId="15" fillId="9" borderId="2" xfId="0" applyFont="1" applyFill="1" applyBorder="1" applyAlignment="1">
      <alignment horizontal="left" vertical="center" wrapText="1"/>
    </xf>
    <xf numFmtId="0" fontId="22" fillId="5" borderId="3" xfId="0" applyFont="1" applyFill="1" applyBorder="1" applyAlignment="1">
      <alignment horizontal="center"/>
    </xf>
    <xf numFmtId="0" fontId="3" fillId="9" borderId="3" xfId="0" applyFont="1" applyFill="1" applyBorder="1" applyAlignment="1">
      <alignment horizontal="center"/>
    </xf>
    <xf numFmtId="0" fontId="3" fillId="6"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5" borderId="3" xfId="0" applyFont="1" applyFill="1" applyBorder="1" applyAlignment="1">
      <alignment horizontal="center"/>
    </xf>
    <xf numFmtId="0" fontId="3" fillId="6" borderId="3" xfId="0" applyFont="1" applyFill="1" applyBorder="1" applyAlignment="1">
      <alignment horizontal="center"/>
    </xf>
    <xf numFmtId="0" fontId="9" fillId="0" borderId="0" xfId="0" applyFont="1" applyBorder="1" applyAlignment="1">
      <alignment horizontal="justify" vertical="center"/>
    </xf>
    <xf numFmtId="0" fontId="25" fillId="0" borderId="0" xfId="0" applyFont="1" applyBorder="1" applyAlignment="1">
      <alignment vertical="center"/>
    </xf>
    <xf numFmtId="0" fontId="9" fillId="0" borderId="0" xfId="0" applyFont="1" applyBorder="1" applyAlignment="1">
      <alignment horizontal="left" wrapText="1"/>
    </xf>
    <xf numFmtId="0" fontId="3" fillId="6" borderId="0" xfId="0" applyFont="1" applyFill="1" applyBorder="1" applyAlignment="1">
      <alignment horizontal="left" vertical="center"/>
    </xf>
    <xf numFmtId="0" fontId="3" fillId="6" borderId="3"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3" borderId="3" xfId="0" applyFont="1" applyFill="1" applyBorder="1" applyAlignment="1">
      <alignment horizontal="left" vertical="center" wrapText="1"/>
    </xf>
    <xf numFmtId="0" fontId="3" fillId="7"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0" borderId="0" xfId="0" applyFont="1" applyAlignment="1">
      <alignment horizontal="justify"/>
    </xf>
    <xf numFmtId="0" fontId="25" fillId="0" borderId="0" xfId="0" applyFont="1" applyAlignment="1"/>
    <xf numFmtId="0" fontId="3" fillId="3" borderId="9" xfId="0" applyFont="1" applyFill="1" applyBorder="1" applyAlignment="1">
      <alignment horizontal="justify" wrapText="1"/>
    </xf>
    <xf numFmtId="0" fontId="3" fillId="3" borderId="0" xfId="0" applyFont="1" applyFill="1" applyBorder="1" applyAlignment="1">
      <alignment horizontal="justify" wrapText="1"/>
    </xf>
    <xf numFmtId="0" fontId="3" fillId="3" borderId="8" xfId="0" applyFont="1" applyFill="1" applyBorder="1" applyAlignment="1">
      <alignment horizontal="justify" wrapText="1"/>
    </xf>
    <xf numFmtId="0" fontId="3" fillId="7" borderId="9" xfId="0" applyFont="1" applyFill="1" applyBorder="1" applyAlignment="1">
      <alignment horizontal="center" wrapText="1"/>
    </xf>
    <xf numFmtId="0" fontId="3" fillId="7" borderId="8" xfId="0" applyFont="1" applyFill="1" applyBorder="1" applyAlignment="1">
      <alignment horizontal="center" wrapText="1"/>
    </xf>
    <xf numFmtId="0" fontId="3" fillId="0" borderId="9" xfId="0" applyFont="1" applyBorder="1" applyAlignment="1">
      <alignment horizontal="center" wrapText="1"/>
    </xf>
    <xf numFmtId="0" fontId="3" fillId="0" borderId="8" xfId="0" applyFont="1" applyBorder="1" applyAlignment="1">
      <alignment horizontal="center" wrapText="1"/>
    </xf>
    <xf numFmtId="0" fontId="3" fillId="6"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5" borderId="3" xfId="0" applyFont="1" applyFill="1" applyBorder="1" applyAlignment="1">
      <alignment horizontal="center" vertical="center"/>
    </xf>
    <xf numFmtId="0" fontId="4" fillId="0" borderId="3" xfId="0" applyFont="1" applyFill="1" applyBorder="1" applyAlignment="1">
      <alignment horizontal="right" wrapText="1"/>
    </xf>
    <xf numFmtId="0" fontId="14" fillId="0" borderId="3" xfId="3" applyFont="1" applyBorder="1" applyAlignment="1"/>
    <xf numFmtId="0" fontId="3" fillId="6" borderId="3" xfId="0" applyFont="1" applyFill="1" applyBorder="1" applyAlignment="1">
      <alignment horizontal="center" wrapText="1"/>
    </xf>
    <xf numFmtId="0" fontId="9" fillId="0" borderId="1" xfId="0" applyFont="1" applyBorder="1" applyAlignment="1">
      <alignment horizontal="justify" vertical="top"/>
    </xf>
    <xf numFmtId="0" fontId="25" fillId="0" borderId="1" xfId="0" applyFont="1" applyBorder="1" applyAlignment="1">
      <alignment vertical="top"/>
    </xf>
    <xf numFmtId="0" fontId="9" fillId="0" borderId="0" xfId="0" applyFont="1" applyBorder="1" applyAlignment="1">
      <alignment horizontal="justify"/>
    </xf>
    <xf numFmtId="0" fontId="25" fillId="0" borderId="0" xfId="0" applyFont="1" applyBorder="1" applyAlignment="1"/>
    <xf numFmtId="2" fontId="3" fillId="6" borderId="3" xfId="0" applyNumberFormat="1" applyFont="1" applyFill="1" applyBorder="1" applyAlignment="1">
      <alignment horizontal="center"/>
    </xf>
    <xf numFmtId="2" fontId="3" fillId="5" borderId="3" xfId="0" applyNumberFormat="1" applyFont="1" applyFill="1" applyBorder="1" applyAlignment="1">
      <alignment horizontal="center"/>
    </xf>
    <xf numFmtId="2" fontId="16" fillId="6" borderId="3" xfId="0" applyNumberFormat="1" applyFont="1" applyFill="1" applyBorder="1" applyAlignment="1">
      <alignment horizontal="center" wrapText="1"/>
    </xf>
    <xf numFmtId="0" fontId="16" fillId="6" borderId="3" xfId="0" applyFont="1" applyFill="1" applyBorder="1" applyAlignment="1">
      <alignment horizontal="center" wrapText="1"/>
    </xf>
    <xf numFmtId="0" fontId="0" fillId="0" borderId="0" xfId="0"/>
    <xf numFmtId="0" fontId="3" fillId="9" borderId="2" xfId="0" applyFont="1" applyFill="1" applyBorder="1" applyAlignment="1">
      <alignment horizontal="left" vertical="center" wrapText="1"/>
    </xf>
    <xf numFmtId="0" fontId="4" fillId="6" borderId="3" xfId="0" applyFont="1" applyFill="1" applyBorder="1" applyAlignment="1">
      <alignment wrapText="1"/>
    </xf>
    <xf numFmtId="0" fontId="24" fillId="0" borderId="0" xfId="0" applyFont="1" applyBorder="1" applyAlignment="1">
      <alignment horizontal="justify"/>
    </xf>
    <xf numFmtId="0" fontId="24" fillId="0" borderId="0" xfId="0" applyFont="1" applyAlignment="1">
      <alignment horizontal="justify"/>
    </xf>
    <xf numFmtId="0" fontId="18" fillId="6" borderId="0" xfId="0" applyFont="1" applyFill="1" applyBorder="1" applyAlignment="1">
      <alignment horizontal="justify"/>
    </xf>
    <xf numFmtId="0" fontId="18" fillId="6" borderId="0" xfId="0" applyFont="1" applyFill="1" applyBorder="1" applyAlignment="1"/>
    <xf numFmtId="0" fontId="14" fillId="0" borderId="3" xfId="4" applyFont="1" applyBorder="1" applyAlignment="1"/>
    <xf numFmtId="0" fontId="7" fillId="0" borderId="10" xfId="0" applyFont="1" applyBorder="1" applyAlignment="1">
      <alignment horizontal="left" vertical="center"/>
    </xf>
    <xf numFmtId="0" fontId="7" fillId="0" borderId="4" xfId="0" applyFont="1" applyBorder="1" applyAlignment="1">
      <alignment horizontal="left" vertical="center"/>
    </xf>
    <xf numFmtId="0" fontId="7" fillId="0" borderId="11" xfId="0" applyFont="1" applyBorder="1" applyAlignment="1">
      <alignment horizontal="center" vertical="top" wrapText="1"/>
    </xf>
    <xf numFmtId="0" fontId="3" fillId="6" borderId="2" xfId="0" applyFont="1" applyFill="1" applyBorder="1" applyAlignment="1">
      <alignment horizontal="center"/>
    </xf>
    <xf numFmtId="0" fontId="3" fillId="6" borderId="3" xfId="0" applyFont="1" applyFill="1" applyBorder="1" applyAlignment="1">
      <alignment horizontal="left" wrapText="1"/>
    </xf>
    <xf numFmtId="0" fontId="3" fillId="6" borderId="3" xfId="0" applyFont="1" applyFill="1" applyBorder="1" applyAlignment="1">
      <alignment horizontal="right" wrapText="1"/>
    </xf>
    <xf numFmtId="166" fontId="4" fillId="0" borderId="3" xfId="0" quotePrefix="1" applyNumberFormat="1" applyFont="1" applyFill="1" applyBorder="1" applyAlignment="1">
      <alignment horizontal="right" wrapText="1"/>
    </xf>
    <xf numFmtId="166" fontId="19" fillId="4" borderId="1" xfId="0" applyNumberFormat="1" applyFont="1" applyFill="1" applyBorder="1" applyAlignment="1">
      <alignment horizontal="right" vertical="center"/>
    </xf>
    <xf numFmtId="0" fontId="33" fillId="0" borderId="0" xfId="0" applyFont="1" applyAlignment="1">
      <alignment horizontal="left" vertical="center"/>
    </xf>
    <xf numFmtId="168" fontId="5" fillId="4" borderId="3" xfId="1" applyNumberFormat="1" applyFont="1" applyFill="1" applyBorder="1" applyAlignment="1">
      <alignment horizontal="right" wrapText="1"/>
    </xf>
    <xf numFmtId="0" fontId="4" fillId="0" borderId="3" xfId="0" applyFont="1" applyBorder="1" applyAlignment="1">
      <alignment horizontal="right" vertical="top" wrapText="1"/>
    </xf>
    <xf numFmtId="0" fontId="4" fillId="0" borderId="0" xfId="0" applyFont="1" applyAlignment="1">
      <alignment wrapText="1"/>
    </xf>
  </cellXfs>
  <cellStyles count="5">
    <cellStyle name="Migliaia" xfId="1" builtinId="3"/>
    <cellStyle name="Normale" xfId="0" builtinId="0"/>
    <cellStyle name="Normale 2" xfId="4"/>
    <cellStyle name="Normale 2 4" xfId="3"/>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12"/>
  <sheetViews>
    <sheetView workbookViewId="0">
      <selection activeCell="N11" sqref="N11"/>
    </sheetView>
  </sheetViews>
  <sheetFormatPr defaultRowHeight="15" x14ac:dyDescent="0.25"/>
  <cols>
    <col min="1" max="1" width="11.140625" customWidth="1"/>
  </cols>
  <sheetData>
    <row r="2" spans="1:10" x14ac:dyDescent="0.25">
      <c r="A2" s="280" t="s">
        <v>9</v>
      </c>
      <c r="B2" s="281"/>
      <c r="C2" s="281"/>
      <c r="D2" s="281"/>
      <c r="E2" s="281"/>
      <c r="F2" s="281"/>
      <c r="G2" s="281"/>
      <c r="H2" s="281"/>
      <c r="I2" s="281"/>
      <c r="J2" s="281"/>
    </row>
    <row r="3" spans="1:10" x14ac:dyDescent="0.25">
      <c r="A3" s="282" t="s">
        <v>5</v>
      </c>
      <c r="B3" s="283"/>
      <c r="C3" s="283"/>
      <c r="D3" s="283"/>
      <c r="E3" s="283"/>
      <c r="F3" s="283"/>
      <c r="G3" s="283"/>
      <c r="H3" s="283"/>
      <c r="I3" s="283"/>
      <c r="J3" s="283"/>
    </row>
    <row r="4" spans="1:10" x14ac:dyDescent="0.25">
      <c r="A4" s="284" t="s">
        <v>0</v>
      </c>
      <c r="B4" s="287">
        <v>2019</v>
      </c>
      <c r="C4" s="287"/>
      <c r="D4" s="287"/>
      <c r="E4" s="289">
        <v>2018</v>
      </c>
      <c r="F4" s="289"/>
      <c r="G4" s="289"/>
      <c r="H4" s="277" t="s">
        <v>6</v>
      </c>
      <c r="I4" s="277" t="s">
        <v>7</v>
      </c>
      <c r="J4" s="277" t="s">
        <v>15</v>
      </c>
    </row>
    <row r="5" spans="1:10" ht="52.5" customHeight="1" x14ac:dyDescent="0.25">
      <c r="A5" s="285"/>
      <c r="B5" s="288"/>
      <c r="C5" s="288"/>
      <c r="D5" s="288"/>
      <c r="E5" s="290"/>
      <c r="F5" s="290"/>
      <c r="G5" s="290"/>
      <c r="H5" s="278"/>
      <c r="I5" s="278"/>
      <c r="J5" s="278"/>
    </row>
    <row r="6" spans="1:10" x14ac:dyDescent="0.25">
      <c r="A6" s="286"/>
      <c r="B6" s="1" t="s">
        <v>1</v>
      </c>
      <c r="C6" s="1" t="s">
        <v>2</v>
      </c>
      <c r="D6" s="1" t="s">
        <v>3</v>
      </c>
      <c r="E6" s="1" t="s">
        <v>1</v>
      </c>
      <c r="F6" s="1" t="s">
        <v>2</v>
      </c>
      <c r="G6" s="1" t="s">
        <v>3</v>
      </c>
      <c r="H6" s="279"/>
      <c r="I6" s="279"/>
      <c r="J6" s="279"/>
    </row>
    <row r="7" spans="1:10" x14ac:dyDescent="0.25">
      <c r="A7" s="2" t="s">
        <v>10</v>
      </c>
      <c r="B7" s="3">
        <v>1304</v>
      </c>
      <c r="C7" s="4">
        <v>36</v>
      </c>
      <c r="D7" s="3">
        <v>1804</v>
      </c>
      <c r="E7" s="4">
        <v>1190</v>
      </c>
      <c r="F7" s="3">
        <v>38</v>
      </c>
      <c r="G7" s="4">
        <v>1703</v>
      </c>
      <c r="H7" s="5">
        <v>-2</v>
      </c>
      <c r="I7" s="18">
        <v>-37.93</v>
      </c>
      <c r="J7" s="16">
        <v>7.72</v>
      </c>
    </row>
    <row r="8" spans="1:10" x14ac:dyDescent="0.25">
      <c r="A8" s="2" t="s">
        <v>11</v>
      </c>
      <c r="B8" s="3">
        <v>417</v>
      </c>
      <c r="C8" s="4">
        <v>10</v>
      </c>
      <c r="D8" s="3">
        <v>554</v>
      </c>
      <c r="E8" s="4">
        <v>455</v>
      </c>
      <c r="F8" s="3">
        <v>8</v>
      </c>
      <c r="G8" s="4">
        <v>620</v>
      </c>
      <c r="H8" s="5">
        <v>2</v>
      </c>
      <c r="I8" s="18">
        <v>42.86</v>
      </c>
      <c r="J8" s="16">
        <v>5.52</v>
      </c>
    </row>
    <row r="9" spans="1:10" x14ac:dyDescent="0.25">
      <c r="A9" s="2" t="s">
        <v>12</v>
      </c>
      <c r="B9" s="3">
        <v>919</v>
      </c>
      <c r="C9" s="4">
        <v>15</v>
      </c>
      <c r="D9" s="3">
        <v>1125</v>
      </c>
      <c r="E9" s="4">
        <v>980</v>
      </c>
      <c r="F9" s="3">
        <v>11</v>
      </c>
      <c r="G9" s="4">
        <v>1196</v>
      </c>
      <c r="H9" s="5">
        <v>4</v>
      </c>
      <c r="I9" s="18">
        <v>0</v>
      </c>
      <c r="J9" s="16">
        <v>4.07</v>
      </c>
    </row>
    <row r="10" spans="1:10" x14ac:dyDescent="0.25">
      <c r="A10" s="2" t="s">
        <v>13</v>
      </c>
      <c r="B10" s="3">
        <v>681</v>
      </c>
      <c r="C10" s="4">
        <v>11</v>
      </c>
      <c r="D10" s="3">
        <v>919</v>
      </c>
      <c r="E10" s="4">
        <v>726</v>
      </c>
      <c r="F10" s="3">
        <v>20</v>
      </c>
      <c r="G10" s="4">
        <v>1018</v>
      </c>
      <c r="H10" s="5">
        <v>-9</v>
      </c>
      <c r="I10" s="18">
        <v>-52.17</v>
      </c>
      <c r="J10" s="16">
        <v>6.51</v>
      </c>
    </row>
    <row r="11" spans="1:10" ht="27" x14ac:dyDescent="0.25">
      <c r="A11" s="6" t="s">
        <v>8</v>
      </c>
      <c r="B11" s="7">
        <v>3321</v>
      </c>
      <c r="C11" s="7">
        <v>72</v>
      </c>
      <c r="D11" s="7">
        <v>4402</v>
      </c>
      <c r="E11" s="7">
        <v>3351</v>
      </c>
      <c r="F11" s="7">
        <v>77</v>
      </c>
      <c r="G11" s="7">
        <v>4537</v>
      </c>
      <c r="H11" s="8">
        <v>-5</v>
      </c>
      <c r="I11" s="9">
        <v>-30.1</v>
      </c>
      <c r="J11" s="17">
        <v>5.96</v>
      </c>
    </row>
    <row r="12" spans="1:10" x14ac:dyDescent="0.25">
      <c r="A12" s="10" t="s">
        <v>4</v>
      </c>
      <c r="B12" s="11">
        <v>172183</v>
      </c>
      <c r="C12" s="11">
        <v>3173</v>
      </c>
      <c r="D12" s="11">
        <v>241384</v>
      </c>
      <c r="E12" s="11">
        <v>172553</v>
      </c>
      <c r="F12" s="11">
        <v>3334</v>
      </c>
      <c r="G12" s="11">
        <v>242919</v>
      </c>
      <c r="H12" s="12">
        <v>-161</v>
      </c>
      <c r="I12" s="13">
        <v>-22.87</v>
      </c>
      <c r="J12" s="13">
        <v>5.26</v>
      </c>
    </row>
  </sheetData>
  <mergeCells count="8">
    <mergeCell ref="J4:J6"/>
    <mergeCell ref="A2:J2"/>
    <mergeCell ref="A3:J3"/>
    <mergeCell ref="A4:A6"/>
    <mergeCell ref="B4:D5"/>
    <mergeCell ref="E4:G5"/>
    <mergeCell ref="H4:H6"/>
    <mergeCell ref="I4:I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G15" sqref="G15"/>
    </sheetView>
  </sheetViews>
  <sheetFormatPr defaultRowHeight="15" x14ac:dyDescent="0.25"/>
  <cols>
    <col min="1" max="1" width="28.42578125" customWidth="1"/>
    <col min="9" max="11" width="11.28515625" bestFit="1" customWidth="1"/>
  </cols>
  <sheetData>
    <row r="1" spans="1:9" x14ac:dyDescent="0.25">
      <c r="A1" s="21" t="s">
        <v>310</v>
      </c>
      <c r="B1" s="25"/>
      <c r="C1" s="25"/>
      <c r="D1" s="25"/>
      <c r="E1" s="25"/>
      <c r="F1" s="25"/>
      <c r="G1" s="25"/>
      <c r="H1" s="25"/>
      <c r="I1" s="25"/>
    </row>
    <row r="2" spans="1:9" x14ac:dyDescent="0.25">
      <c r="A2" s="167" t="s">
        <v>215</v>
      </c>
      <c r="B2" s="25"/>
      <c r="C2" s="25"/>
      <c r="D2" s="25"/>
      <c r="E2" s="25"/>
      <c r="F2" s="25"/>
      <c r="G2" s="25"/>
      <c r="H2" s="25"/>
      <c r="I2" s="25"/>
    </row>
    <row r="3" spans="1:9" x14ac:dyDescent="0.25">
      <c r="A3" s="318" t="s">
        <v>216</v>
      </c>
      <c r="B3" s="320" t="s">
        <v>1</v>
      </c>
      <c r="C3" s="320" t="s">
        <v>2</v>
      </c>
      <c r="D3" s="320" t="s">
        <v>3</v>
      </c>
      <c r="E3" s="320" t="s">
        <v>217</v>
      </c>
      <c r="F3" s="320" t="s">
        <v>218</v>
      </c>
      <c r="G3" s="25"/>
      <c r="H3" s="25"/>
      <c r="I3" s="25"/>
    </row>
    <row r="4" spans="1:9" x14ac:dyDescent="0.25">
      <c r="A4" s="319"/>
      <c r="B4" s="320"/>
      <c r="C4" s="320"/>
      <c r="D4" s="320"/>
      <c r="E4" s="320"/>
      <c r="F4" s="320"/>
      <c r="G4" s="25"/>
      <c r="H4" s="25"/>
    </row>
    <row r="5" spans="1:9" x14ac:dyDescent="0.25">
      <c r="A5" s="92" t="s">
        <v>168</v>
      </c>
      <c r="B5" s="113">
        <v>2388</v>
      </c>
      <c r="C5" s="207">
        <v>26</v>
      </c>
      <c r="D5" s="113">
        <v>3056</v>
      </c>
      <c r="E5" s="86">
        <v>1.0900000000000001</v>
      </c>
      <c r="F5" s="85">
        <v>127.97</v>
      </c>
      <c r="G5" s="25"/>
      <c r="H5" s="25"/>
    </row>
    <row r="6" spans="1:9" x14ac:dyDescent="0.25">
      <c r="A6" s="92" t="s">
        <v>169</v>
      </c>
      <c r="B6" s="113">
        <v>125</v>
      </c>
      <c r="C6" s="207">
        <v>12</v>
      </c>
      <c r="D6" s="113">
        <v>204</v>
      </c>
      <c r="E6" s="86">
        <v>9.6</v>
      </c>
      <c r="F6" s="85">
        <v>163.19999999999999</v>
      </c>
      <c r="G6" s="25"/>
      <c r="H6" s="25"/>
    </row>
    <row r="7" spans="1:9" x14ac:dyDescent="0.25">
      <c r="A7" s="92" t="s">
        <v>219</v>
      </c>
      <c r="B7" s="113">
        <v>808</v>
      </c>
      <c r="C7" s="207">
        <v>34</v>
      </c>
      <c r="D7" s="113">
        <v>1142</v>
      </c>
      <c r="E7" s="86">
        <v>4.21</v>
      </c>
      <c r="F7" s="85">
        <v>141.34</v>
      </c>
      <c r="G7" s="25"/>
      <c r="H7" s="25"/>
    </row>
    <row r="8" spans="1:9" x14ac:dyDescent="0.25">
      <c r="A8" s="95" t="s">
        <v>66</v>
      </c>
      <c r="B8" s="80">
        <v>3321</v>
      </c>
      <c r="C8" s="80">
        <v>72</v>
      </c>
      <c r="D8" s="80">
        <v>4402</v>
      </c>
      <c r="E8" s="116">
        <v>2.17</v>
      </c>
      <c r="F8" s="116">
        <v>132.55000000000001</v>
      </c>
      <c r="G8" s="25"/>
      <c r="H8" s="25"/>
    </row>
    <row r="9" spans="1:9" x14ac:dyDescent="0.25">
      <c r="A9" s="262" t="s">
        <v>220</v>
      </c>
      <c r="B9" s="25"/>
      <c r="C9" s="25"/>
      <c r="D9" s="25"/>
      <c r="E9" s="150"/>
      <c r="F9" s="150"/>
      <c r="G9" s="25"/>
      <c r="H9" s="25"/>
    </row>
    <row r="10" spans="1:9" x14ac:dyDescent="0.25">
      <c r="A10" s="263" t="s">
        <v>221</v>
      </c>
      <c r="B10" s="264"/>
      <c r="C10" s="264"/>
      <c r="D10" s="264"/>
      <c r="E10" s="265"/>
      <c r="F10" s="265"/>
      <c r="G10" s="264"/>
      <c r="H10" s="25"/>
    </row>
    <row r="11" spans="1:9" x14ac:dyDescent="0.25">
      <c r="A11" s="262" t="s">
        <v>222</v>
      </c>
      <c r="B11" s="39"/>
      <c r="C11" s="39"/>
      <c r="D11" s="39"/>
      <c r="E11" s="151"/>
      <c r="F11" s="151"/>
      <c r="G11" s="39"/>
      <c r="H11" s="25"/>
    </row>
  </sheetData>
  <mergeCells count="6">
    <mergeCell ref="F3:F4"/>
    <mergeCell ref="A3:A4"/>
    <mergeCell ref="B3:B4"/>
    <mergeCell ref="C3:C4"/>
    <mergeCell ref="D3:D4"/>
    <mergeCell ref="E3: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heetViews>
  <sheetFormatPr defaultRowHeight="15" x14ac:dyDescent="0.25"/>
  <cols>
    <col min="1" max="1" width="19.28515625" customWidth="1"/>
  </cols>
  <sheetData>
    <row r="1" spans="1:11" x14ac:dyDescent="0.25">
      <c r="A1" s="21" t="s">
        <v>311</v>
      </c>
      <c r="B1" s="25"/>
      <c r="C1" s="25"/>
      <c r="D1" s="25"/>
      <c r="E1" s="25"/>
      <c r="F1" s="25"/>
      <c r="G1" s="25"/>
      <c r="H1" s="25"/>
      <c r="I1" s="25"/>
      <c r="J1" s="25"/>
      <c r="K1" s="25"/>
    </row>
    <row r="2" spans="1:11" x14ac:dyDescent="0.25">
      <c r="A2" s="69" t="s">
        <v>223</v>
      </c>
      <c r="B2" s="25"/>
      <c r="C2" s="25"/>
      <c r="D2" s="25"/>
      <c r="E2" s="25"/>
      <c r="F2" s="25"/>
      <c r="G2" s="25"/>
      <c r="H2" s="25"/>
      <c r="I2" s="25"/>
      <c r="J2" s="25"/>
      <c r="K2" s="25"/>
    </row>
    <row r="3" spans="1:11" x14ac:dyDescent="0.25">
      <c r="A3" s="318" t="s">
        <v>216</v>
      </c>
      <c r="B3" s="320" t="s">
        <v>1</v>
      </c>
      <c r="C3" s="320" t="s">
        <v>2</v>
      </c>
      <c r="D3" s="320" t="s">
        <v>3</v>
      </c>
      <c r="E3" s="320" t="s">
        <v>123</v>
      </c>
      <c r="F3" s="320" t="s">
        <v>122</v>
      </c>
      <c r="G3" s="25"/>
      <c r="H3" s="25"/>
      <c r="I3" s="25"/>
      <c r="J3" s="25"/>
      <c r="K3" s="25"/>
    </row>
    <row r="4" spans="1:11" x14ac:dyDescent="0.25">
      <c r="A4" s="319"/>
      <c r="B4" s="320"/>
      <c r="C4" s="320"/>
      <c r="D4" s="320"/>
      <c r="E4" s="320" t="s">
        <v>224</v>
      </c>
      <c r="F4" s="320" t="s">
        <v>225</v>
      </c>
      <c r="G4" s="25"/>
      <c r="H4" s="25"/>
      <c r="I4" s="25"/>
      <c r="J4" s="25"/>
      <c r="K4" s="25"/>
    </row>
    <row r="5" spans="1:11" x14ac:dyDescent="0.25">
      <c r="A5" s="92" t="s">
        <v>168</v>
      </c>
      <c r="B5" s="113">
        <v>2335</v>
      </c>
      <c r="C5" s="207">
        <v>31</v>
      </c>
      <c r="D5" s="113">
        <v>2975</v>
      </c>
      <c r="E5" s="86">
        <v>1.33</v>
      </c>
      <c r="F5" s="85">
        <v>127.41</v>
      </c>
      <c r="G5" s="25"/>
      <c r="H5" s="25"/>
      <c r="I5" s="25"/>
      <c r="J5" s="25"/>
      <c r="K5" s="25"/>
    </row>
    <row r="6" spans="1:11" x14ac:dyDescent="0.25">
      <c r="A6" s="92" t="s">
        <v>169</v>
      </c>
      <c r="B6" s="113">
        <v>170</v>
      </c>
      <c r="C6" s="207">
        <v>11</v>
      </c>
      <c r="D6" s="113">
        <v>294</v>
      </c>
      <c r="E6" s="86">
        <v>6.47</v>
      </c>
      <c r="F6" s="85">
        <v>172.94</v>
      </c>
      <c r="G6" s="25"/>
      <c r="H6" s="25"/>
      <c r="I6" s="25"/>
      <c r="J6" s="25"/>
      <c r="K6" s="25"/>
    </row>
    <row r="7" spans="1:11" x14ac:dyDescent="0.25">
      <c r="A7" s="92" t="s">
        <v>219</v>
      </c>
      <c r="B7" s="113">
        <v>846</v>
      </c>
      <c r="C7" s="207">
        <v>35</v>
      </c>
      <c r="D7" s="113">
        <v>1268</v>
      </c>
      <c r="E7" s="86">
        <v>4.1399999999999997</v>
      </c>
      <c r="F7" s="85">
        <v>149.88</v>
      </c>
      <c r="G7" s="25"/>
      <c r="H7" s="25"/>
      <c r="I7" s="25"/>
      <c r="J7" s="25"/>
      <c r="K7" s="25"/>
    </row>
    <row r="8" spans="1:11" x14ac:dyDescent="0.25">
      <c r="A8" s="95" t="s">
        <v>66</v>
      </c>
      <c r="B8" s="80">
        <v>3351</v>
      </c>
      <c r="C8" s="80">
        <v>77</v>
      </c>
      <c r="D8" s="80">
        <v>4537</v>
      </c>
      <c r="E8" s="116">
        <v>2.2999999999999998</v>
      </c>
      <c r="F8" s="116">
        <v>135.38999999999999</v>
      </c>
      <c r="G8" s="25"/>
      <c r="H8" s="25"/>
      <c r="I8" s="25"/>
      <c r="J8" s="25"/>
      <c r="K8" s="25"/>
    </row>
    <row r="9" spans="1:11" x14ac:dyDescent="0.25">
      <c r="A9" s="262" t="s">
        <v>120</v>
      </c>
      <c r="B9" s="25"/>
      <c r="C9" s="25"/>
      <c r="D9" s="25"/>
      <c r="E9" s="25"/>
      <c r="F9" s="25"/>
      <c r="G9" s="25"/>
      <c r="H9" s="25"/>
      <c r="I9" s="25"/>
      <c r="J9" s="25"/>
      <c r="K9" s="25"/>
    </row>
    <row r="10" spans="1:11" x14ac:dyDescent="0.25">
      <c r="A10" s="263" t="s">
        <v>119</v>
      </c>
      <c r="B10" s="25"/>
      <c r="C10" s="25"/>
      <c r="D10" s="25"/>
      <c r="E10" s="25"/>
      <c r="F10" s="25"/>
      <c r="G10" s="25"/>
      <c r="H10" s="25"/>
      <c r="I10" s="25"/>
      <c r="J10" s="25"/>
      <c r="K10" s="25"/>
    </row>
    <row r="11" spans="1:11" x14ac:dyDescent="0.25">
      <c r="A11" s="266" t="s">
        <v>226</v>
      </c>
      <c r="B11" s="25"/>
      <c r="C11" s="25"/>
      <c r="D11" s="25"/>
      <c r="E11" s="25"/>
      <c r="F11" s="25"/>
      <c r="G11" s="25"/>
      <c r="H11" s="25"/>
      <c r="I11" s="25"/>
      <c r="J11" s="25"/>
      <c r="K11" s="25"/>
    </row>
  </sheetData>
  <mergeCells count="6">
    <mergeCell ref="F3:F4"/>
    <mergeCell ref="A3:A4"/>
    <mergeCell ref="B3:B4"/>
    <mergeCell ref="C3:C4"/>
    <mergeCell ref="D3:D4"/>
    <mergeCell ref="E3: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C12" sqref="C12"/>
    </sheetView>
  </sheetViews>
  <sheetFormatPr defaultRowHeight="15" x14ac:dyDescent="0.25"/>
  <cols>
    <col min="1" max="1" width="34.42578125" customWidth="1"/>
  </cols>
  <sheetData>
    <row r="1" spans="1:8" x14ac:dyDescent="0.25">
      <c r="A1" s="21" t="s">
        <v>312</v>
      </c>
      <c r="B1" s="25"/>
      <c r="C1" s="25"/>
      <c r="D1" s="25"/>
      <c r="E1" s="25"/>
      <c r="F1" s="25"/>
      <c r="G1" s="25"/>
      <c r="H1" s="25"/>
    </row>
    <row r="2" spans="1:8" x14ac:dyDescent="0.25">
      <c r="A2" s="167" t="s">
        <v>227</v>
      </c>
      <c r="B2" s="25"/>
      <c r="C2" s="25"/>
      <c r="D2" s="25"/>
      <c r="E2" s="25"/>
      <c r="F2" s="25"/>
      <c r="G2" s="25"/>
      <c r="H2" s="25"/>
    </row>
    <row r="3" spans="1:8" x14ac:dyDescent="0.25">
      <c r="A3" s="318" t="s">
        <v>228</v>
      </c>
      <c r="B3" s="320" t="s">
        <v>1</v>
      </c>
      <c r="C3" s="320" t="s">
        <v>2</v>
      </c>
      <c r="D3" s="320" t="s">
        <v>3</v>
      </c>
      <c r="E3" s="320" t="s">
        <v>123</v>
      </c>
      <c r="F3" s="25"/>
      <c r="G3" s="25"/>
      <c r="H3" s="25"/>
    </row>
    <row r="4" spans="1:8" x14ac:dyDescent="0.25">
      <c r="A4" s="319"/>
      <c r="B4" s="320"/>
      <c r="C4" s="320"/>
      <c r="D4" s="320"/>
      <c r="E4" s="320" t="s">
        <v>224</v>
      </c>
      <c r="F4" s="25"/>
      <c r="G4" s="25"/>
      <c r="H4" s="25"/>
    </row>
    <row r="5" spans="1:8" x14ac:dyDescent="0.25">
      <c r="A5" s="22" t="s">
        <v>229</v>
      </c>
      <c r="B5" s="33">
        <v>607</v>
      </c>
      <c r="C5" s="34">
        <v>5</v>
      </c>
      <c r="D5" s="56">
        <v>734</v>
      </c>
      <c r="E5" s="30">
        <v>0.82</v>
      </c>
      <c r="F5" s="25"/>
      <c r="G5" s="25"/>
      <c r="H5" s="25"/>
    </row>
    <row r="6" spans="1:8" x14ac:dyDescent="0.25">
      <c r="A6" s="22" t="s">
        <v>230</v>
      </c>
      <c r="B6" s="33">
        <v>2462</v>
      </c>
      <c r="C6" s="34">
        <v>56</v>
      </c>
      <c r="D6" s="56">
        <v>3292</v>
      </c>
      <c r="E6" s="30">
        <v>2.27</v>
      </c>
      <c r="F6" s="25"/>
      <c r="G6" s="25"/>
      <c r="H6" s="25"/>
    </row>
    <row r="7" spans="1:8" x14ac:dyDescent="0.25">
      <c r="A7" s="22" t="s">
        <v>231</v>
      </c>
      <c r="B7" s="33">
        <v>252</v>
      </c>
      <c r="C7" s="34">
        <v>11</v>
      </c>
      <c r="D7" s="56">
        <v>376</v>
      </c>
      <c r="E7" s="30">
        <v>4.37</v>
      </c>
      <c r="F7" s="25"/>
      <c r="G7" s="25"/>
      <c r="H7" s="25"/>
    </row>
    <row r="8" spans="1:8" x14ac:dyDescent="0.25">
      <c r="A8" s="23" t="s">
        <v>66</v>
      </c>
      <c r="B8" s="67">
        <v>3321</v>
      </c>
      <c r="C8" s="67">
        <v>72</v>
      </c>
      <c r="D8" s="67">
        <v>4402</v>
      </c>
      <c r="E8" s="129">
        <v>2.17</v>
      </c>
      <c r="F8" s="25"/>
      <c r="G8" s="25"/>
      <c r="H8" s="25"/>
    </row>
    <row r="9" spans="1:8" x14ac:dyDescent="0.25">
      <c r="A9" s="262" t="s">
        <v>22</v>
      </c>
      <c r="B9" s="25"/>
      <c r="C9" s="25"/>
      <c r="D9" s="25"/>
      <c r="E9" s="25"/>
      <c r="F9" s="25"/>
      <c r="G9" s="25"/>
      <c r="H9" s="25"/>
    </row>
    <row r="10" spans="1:8" x14ac:dyDescent="0.25">
      <c r="A10" s="262" t="s">
        <v>23</v>
      </c>
      <c r="B10" s="25"/>
      <c r="C10" s="25"/>
      <c r="D10" s="25"/>
      <c r="E10" s="25"/>
      <c r="F10" s="25"/>
      <c r="G10" s="25"/>
      <c r="H10" s="25"/>
    </row>
  </sheetData>
  <mergeCells count="5">
    <mergeCell ref="A3:A4"/>
    <mergeCell ref="B3:B4"/>
    <mergeCell ref="C3:C4"/>
    <mergeCell ref="D3:D4"/>
    <mergeCell ref="E3:E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I12" sqref="I12"/>
    </sheetView>
  </sheetViews>
  <sheetFormatPr defaultRowHeight="15" x14ac:dyDescent="0.25"/>
  <sheetData>
    <row r="1" spans="1:15" x14ac:dyDescent="0.25">
      <c r="A1" s="21" t="s">
        <v>313</v>
      </c>
      <c r="B1" s="68"/>
      <c r="C1" s="68"/>
      <c r="D1" s="68"/>
      <c r="E1" s="68"/>
      <c r="F1" s="68"/>
      <c r="G1" s="68"/>
      <c r="H1" s="68"/>
      <c r="I1" s="68"/>
      <c r="J1" s="68"/>
      <c r="K1" s="68"/>
      <c r="L1" s="68"/>
      <c r="M1" s="68"/>
      <c r="N1" s="68"/>
      <c r="O1" s="68"/>
    </row>
    <row r="2" spans="1:15" x14ac:dyDescent="0.25">
      <c r="A2" s="69" t="s">
        <v>67</v>
      </c>
      <c r="B2" s="69"/>
      <c r="C2" s="69"/>
      <c r="D2" s="69"/>
      <c r="E2" s="69"/>
      <c r="F2" s="69"/>
      <c r="G2" s="69"/>
      <c r="H2" s="68"/>
      <c r="I2" s="68"/>
      <c r="J2" s="68"/>
      <c r="K2" s="68"/>
      <c r="L2" s="68"/>
      <c r="M2" s="68"/>
      <c r="N2" s="68"/>
      <c r="O2" s="68"/>
    </row>
    <row r="3" spans="1:15" x14ac:dyDescent="0.25">
      <c r="A3" s="321" t="s">
        <v>68</v>
      </c>
      <c r="B3" s="323" t="s">
        <v>69</v>
      </c>
      <c r="C3" s="323"/>
      <c r="D3" s="323"/>
      <c r="E3" s="323"/>
      <c r="F3" s="323"/>
      <c r="G3" s="323"/>
      <c r="H3" s="323"/>
      <c r="I3" s="324" t="s">
        <v>70</v>
      </c>
      <c r="J3" s="324"/>
      <c r="K3" s="324"/>
      <c r="L3" s="324"/>
      <c r="M3" s="324"/>
      <c r="N3" s="324"/>
      <c r="O3" s="324"/>
    </row>
    <row r="4" spans="1:15" ht="81" x14ac:dyDescent="0.25">
      <c r="A4" s="322"/>
      <c r="B4" s="70" t="s">
        <v>71</v>
      </c>
      <c r="C4" s="70" t="s">
        <v>72</v>
      </c>
      <c r="D4" s="70" t="s">
        <v>73</v>
      </c>
      <c r="E4" s="70" t="s">
        <v>74</v>
      </c>
      <c r="F4" s="70" t="s">
        <v>75</v>
      </c>
      <c r="G4" s="26" t="s">
        <v>76</v>
      </c>
      <c r="H4" s="71" t="s">
        <v>66</v>
      </c>
      <c r="I4" s="70" t="s">
        <v>71</v>
      </c>
      <c r="J4" s="70" t="s">
        <v>72</v>
      </c>
      <c r="K4" s="70" t="s">
        <v>73</v>
      </c>
      <c r="L4" s="70" t="s">
        <v>74</v>
      </c>
      <c r="M4" s="70" t="s">
        <v>75</v>
      </c>
      <c r="N4" s="26" t="s">
        <v>76</v>
      </c>
      <c r="O4" s="71" t="s">
        <v>66</v>
      </c>
    </row>
    <row r="5" spans="1:15" x14ac:dyDescent="0.25">
      <c r="A5" s="72" t="s">
        <v>10</v>
      </c>
      <c r="B5" s="73">
        <v>157</v>
      </c>
      <c r="C5" s="74">
        <v>38</v>
      </c>
      <c r="D5" s="73">
        <v>155</v>
      </c>
      <c r="E5" s="74">
        <v>363</v>
      </c>
      <c r="F5" s="73">
        <v>97</v>
      </c>
      <c r="G5" s="74">
        <v>10</v>
      </c>
      <c r="H5" s="75">
        <v>820</v>
      </c>
      <c r="I5" s="76">
        <v>39</v>
      </c>
      <c r="J5" s="77">
        <v>14</v>
      </c>
      <c r="K5" s="76">
        <v>57</v>
      </c>
      <c r="L5" s="77">
        <v>264</v>
      </c>
      <c r="M5" s="76">
        <v>104</v>
      </c>
      <c r="N5" s="77">
        <v>6</v>
      </c>
      <c r="O5" s="78">
        <v>484</v>
      </c>
    </row>
    <row r="6" spans="1:15" x14ac:dyDescent="0.25">
      <c r="A6" s="72" t="s">
        <v>11</v>
      </c>
      <c r="B6" s="73">
        <v>73</v>
      </c>
      <c r="C6" s="74">
        <v>29</v>
      </c>
      <c r="D6" s="73">
        <v>69</v>
      </c>
      <c r="E6" s="74">
        <v>130</v>
      </c>
      <c r="F6" s="73">
        <v>21</v>
      </c>
      <c r="G6" s="74">
        <v>2</v>
      </c>
      <c r="H6" s="75">
        <v>324</v>
      </c>
      <c r="I6" s="76">
        <v>9</v>
      </c>
      <c r="J6" s="77">
        <v>4</v>
      </c>
      <c r="K6" s="76">
        <v>7</v>
      </c>
      <c r="L6" s="77">
        <v>54</v>
      </c>
      <c r="M6" s="76">
        <v>18</v>
      </c>
      <c r="N6" s="77">
        <v>1</v>
      </c>
      <c r="O6" s="78">
        <v>93</v>
      </c>
    </row>
    <row r="7" spans="1:15" x14ac:dyDescent="0.25">
      <c r="A7" s="72" t="s">
        <v>12</v>
      </c>
      <c r="B7" s="73">
        <v>104</v>
      </c>
      <c r="C7" s="74">
        <v>23</v>
      </c>
      <c r="D7" s="73">
        <v>175</v>
      </c>
      <c r="E7" s="74">
        <v>383</v>
      </c>
      <c r="F7" s="73">
        <v>74</v>
      </c>
      <c r="G7" s="74">
        <v>52</v>
      </c>
      <c r="H7" s="75">
        <v>811</v>
      </c>
      <c r="I7" s="76">
        <v>5</v>
      </c>
      <c r="J7" s="77" t="s">
        <v>44</v>
      </c>
      <c r="K7" s="76">
        <v>7</v>
      </c>
      <c r="L7" s="77">
        <v>59</v>
      </c>
      <c r="M7" s="76">
        <v>31</v>
      </c>
      <c r="N7" s="77">
        <v>6</v>
      </c>
      <c r="O7" s="78">
        <v>108</v>
      </c>
    </row>
    <row r="8" spans="1:15" x14ac:dyDescent="0.25">
      <c r="A8" s="72" t="s">
        <v>13</v>
      </c>
      <c r="B8" s="73">
        <v>91</v>
      </c>
      <c r="C8" s="74">
        <v>23</v>
      </c>
      <c r="D8" s="73">
        <v>51</v>
      </c>
      <c r="E8" s="74">
        <v>220</v>
      </c>
      <c r="F8" s="73">
        <v>45</v>
      </c>
      <c r="G8" s="74">
        <v>3</v>
      </c>
      <c r="H8" s="75">
        <v>433</v>
      </c>
      <c r="I8" s="76">
        <v>22</v>
      </c>
      <c r="J8" s="77">
        <v>9</v>
      </c>
      <c r="K8" s="76">
        <v>36</v>
      </c>
      <c r="L8" s="77">
        <v>117</v>
      </c>
      <c r="M8" s="76">
        <v>56</v>
      </c>
      <c r="N8" s="77">
        <v>8</v>
      </c>
      <c r="O8" s="78">
        <v>248</v>
      </c>
    </row>
    <row r="9" spans="1:15" x14ac:dyDescent="0.25">
      <c r="A9" s="79" t="s">
        <v>66</v>
      </c>
      <c r="B9" s="80">
        <v>425</v>
      </c>
      <c r="C9" s="80">
        <v>113</v>
      </c>
      <c r="D9" s="80">
        <v>450</v>
      </c>
      <c r="E9" s="80">
        <v>1096</v>
      </c>
      <c r="F9" s="80">
        <v>237</v>
      </c>
      <c r="G9" s="80">
        <v>67</v>
      </c>
      <c r="H9" s="80">
        <v>2388</v>
      </c>
      <c r="I9" s="81">
        <v>75</v>
      </c>
      <c r="J9" s="81">
        <v>27</v>
      </c>
      <c r="K9" s="81">
        <v>107</v>
      </c>
      <c r="L9" s="81">
        <v>494</v>
      </c>
      <c r="M9" s="81">
        <v>209</v>
      </c>
      <c r="N9" s="81">
        <v>21</v>
      </c>
      <c r="O9" s="81">
        <v>933</v>
      </c>
    </row>
  </sheetData>
  <mergeCells count="3">
    <mergeCell ref="A3:A4"/>
    <mergeCell ref="B3:H3"/>
    <mergeCell ref="I3:O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heetViews>
  <sheetFormatPr defaultRowHeight="15" x14ac:dyDescent="0.25"/>
  <cols>
    <col min="1" max="1" width="15.42578125" customWidth="1"/>
    <col min="2" max="8" width="11" customWidth="1"/>
    <col min="11" max="11" width="31.85546875" customWidth="1"/>
  </cols>
  <sheetData>
    <row r="1" spans="1:8" x14ac:dyDescent="0.25">
      <c r="A1" s="82" t="s">
        <v>314</v>
      </c>
      <c r="B1" s="82"/>
      <c r="C1" s="82"/>
      <c r="D1" s="82"/>
      <c r="E1" s="82"/>
      <c r="F1" s="82"/>
      <c r="G1" s="82"/>
      <c r="H1" s="82"/>
    </row>
    <row r="2" spans="1:8" x14ac:dyDescent="0.25">
      <c r="A2" s="83" t="s">
        <v>77</v>
      </c>
      <c r="B2" s="83"/>
      <c r="C2" s="83"/>
      <c r="D2" s="83"/>
      <c r="E2" s="83"/>
      <c r="F2" s="83"/>
      <c r="G2" s="83"/>
      <c r="H2" s="84"/>
    </row>
    <row r="3" spans="1:8" x14ac:dyDescent="0.25">
      <c r="A3" s="321" t="s">
        <v>0</v>
      </c>
      <c r="B3" s="324" t="s">
        <v>78</v>
      </c>
      <c r="C3" s="324"/>
      <c r="D3" s="324"/>
      <c r="E3" s="324"/>
      <c r="F3" s="324"/>
      <c r="G3" s="324"/>
      <c r="H3" s="324"/>
    </row>
    <row r="4" spans="1:8" ht="54" x14ac:dyDescent="0.25">
      <c r="A4" s="322"/>
      <c r="B4" s="70" t="s">
        <v>71</v>
      </c>
      <c r="C4" s="70" t="s">
        <v>72</v>
      </c>
      <c r="D4" s="70" t="s">
        <v>73</v>
      </c>
      <c r="E4" s="70" t="s">
        <v>74</v>
      </c>
      <c r="F4" s="70" t="s">
        <v>75</v>
      </c>
      <c r="G4" s="26" t="s">
        <v>79</v>
      </c>
      <c r="H4" s="71" t="s">
        <v>66</v>
      </c>
    </row>
    <row r="5" spans="1:8" x14ac:dyDescent="0.25">
      <c r="A5" s="72" t="s">
        <v>10</v>
      </c>
      <c r="B5" s="85">
        <v>19.149999999999999</v>
      </c>
      <c r="C5" s="86">
        <v>4.63</v>
      </c>
      <c r="D5" s="85">
        <v>18.899999999999999</v>
      </c>
      <c r="E5" s="86">
        <v>44.27</v>
      </c>
      <c r="F5" s="85">
        <v>11.83</v>
      </c>
      <c r="G5" s="86">
        <v>1.22</v>
      </c>
      <c r="H5" s="85">
        <v>100</v>
      </c>
    </row>
    <row r="6" spans="1:8" x14ac:dyDescent="0.25">
      <c r="A6" s="72" t="s">
        <v>11</v>
      </c>
      <c r="B6" s="85">
        <v>22.53</v>
      </c>
      <c r="C6" s="86">
        <v>8.9499999999999993</v>
      </c>
      <c r="D6" s="85">
        <v>21.3</v>
      </c>
      <c r="E6" s="86">
        <v>40.119999999999997</v>
      </c>
      <c r="F6" s="85">
        <v>6.48</v>
      </c>
      <c r="G6" s="86">
        <v>0.62</v>
      </c>
      <c r="H6" s="85">
        <v>100</v>
      </c>
    </row>
    <row r="7" spans="1:8" x14ac:dyDescent="0.25">
      <c r="A7" s="72" t="s">
        <v>12</v>
      </c>
      <c r="B7" s="85">
        <v>12.82</v>
      </c>
      <c r="C7" s="86">
        <v>2.84</v>
      </c>
      <c r="D7" s="85">
        <v>21.58</v>
      </c>
      <c r="E7" s="86">
        <v>47.23</v>
      </c>
      <c r="F7" s="85">
        <v>9.1199999999999992</v>
      </c>
      <c r="G7" s="86">
        <v>6.41</v>
      </c>
      <c r="H7" s="85">
        <v>100</v>
      </c>
    </row>
    <row r="8" spans="1:8" x14ac:dyDescent="0.25">
      <c r="A8" s="72" t="s">
        <v>13</v>
      </c>
      <c r="B8" s="85">
        <v>21.02</v>
      </c>
      <c r="C8" s="86">
        <v>5.31</v>
      </c>
      <c r="D8" s="85">
        <v>11.78</v>
      </c>
      <c r="E8" s="86">
        <v>50.81</v>
      </c>
      <c r="F8" s="85">
        <v>10.39</v>
      </c>
      <c r="G8" s="86">
        <v>0.69</v>
      </c>
      <c r="H8" s="85">
        <v>100</v>
      </c>
    </row>
    <row r="9" spans="1:8" x14ac:dyDescent="0.25">
      <c r="A9" s="79" t="s">
        <v>66</v>
      </c>
      <c r="B9" s="87">
        <v>17.8</v>
      </c>
      <c r="C9" s="87">
        <v>4.7300000000000004</v>
      </c>
      <c r="D9" s="87">
        <v>18.84</v>
      </c>
      <c r="E9" s="87">
        <v>45.9</v>
      </c>
      <c r="F9" s="87">
        <v>9.92</v>
      </c>
      <c r="G9" s="87">
        <v>2.81</v>
      </c>
      <c r="H9" s="87">
        <v>100</v>
      </c>
    </row>
  </sheetData>
  <mergeCells count="2">
    <mergeCell ref="A3:A4"/>
    <mergeCell ref="B3:H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heetViews>
  <sheetFormatPr defaultRowHeight="15" x14ac:dyDescent="0.25"/>
  <sheetData>
    <row r="1" spans="1:8" x14ac:dyDescent="0.25">
      <c r="A1" s="88" t="s">
        <v>315</v>
      </c>
    </row>
    <row r="2" spans="1:8" x14ac:dyDescent="0.25">
      <c r="A2" s="325" t="s">
        <v>77</v>
      </c>
      <c r="B2" s="326"/>
      <c r="C2" s="326"/>
      <c r="D2" s="326"/>
      <c r="E2" s="326"/>
      <c r="F2" s="326"/>
      <c r="G2" s="326"/>
    </row>
    <row r="3" spans="1:8" x14ac:dyDescent="0.25">
      <c r="A3" s="327" t="s">
        <v>0</v>
      </c>
      <c r="B3" s="329" t="s">
        <v>80</v>
      </c>
      <c r="C3" s="329"/>
      <c r="D3" s="329"/>
      <c r="E3" s="329"/>
      <c r="F3" s="329"/>
      <c r="G3" s="329"/>
      <c r="H3" s="89"/>
    </row>
    <row r="4" spans="1:8" ht="81" x14ac:dyDescent="0.25">
      <c r="A4" s="328"/>
      <c r="B4" s="90" t="s">
        <v>71</v>
      </c>
      <c r="C4" s="90" t="s">
        <v>72</v>
      </c>
      <c r="D4" s="90" t="s">
        <v>73</v>
      </c>
      <c r="E4" s="90" t="s">
        <v>74</v>
      </c>
      <c r="F4" s="90" t="s">
        <v>75</v>
      </c>
      <c r="G4" s="26" t="s">
        <v>76</v>
      </c>
      <c r="H4" s="91" t="s">
        <v>66</v>
      </c>
    </row>
    <row r="5" spans="1:8" x14ac:dyDescent="0.25">
      <c r="A5" s="92" t="s">
        <v>10</v>
      </c>
      <c r="B5" s="93">
        <v>8.06</v>
      </c>
      <c r="C5" s="94">
        <v>2.89</v>
      </c>
      <c r="D5" s="93">
        <v>11.78</v>
      </c>
      <c r="E5" s="94">
        <v>54.55</v>
      </c>
      <c r="F5" s="93">
        <v>21.49</v>
      </c>
      <c r="G5" s="94">
        <v>1.24</v>
      </c>
      <c r="H5" s="93">
        <v>100</v>
      </c>
    </row>
    <row r="6" spans="1:8" x14ac:dyDescent="0.25">
      <c r="A6" s="92" t="s">
        <v>11</v>
      </c>
      <c r="B6" s="93">
        <v>9.68</v>
      </c>
      <c r="C6" s="94">
        <v>4.3</v>
      </c>
      <c r="D6" s="93">
        <v>7.53</v>
      </c>
      <c r="E6" s="94">
        <v>58.06</v>
      </c>
      <c r="F6" s="93">
        <v>19.350000000000001</v>
      </c>
      <c r="G6" s="94">
        <v>1.08</v>
      </c>
      <c r="H6" s="93">
        <v>100</v>
      </c>
    </row>
    <row r="7" spans="1:8" x14ac:dyDescent="0.25">
      <c r="A7" s="92" t="s">
        <v>12</v>
      </c>
      <c r="B7" s="93">
        <v>4.63</v>
      </c>
      <c r="C7" s="94" t="s">
        <v>31</v>
      </c>
      <c r="D7" s="93">
        <v>6.48</v>
      </c>
      <c r="E7" s="94">
        <v>54.63</v>
      </c>
      <c r="F7" s="93">
        <v>28.7</v>
      </c>
      <c r="G7" s="94">
        <v>5.56</v>
      </c>
      <c r="H7" s="93">
        <v>100</v>
      </c>
    </row>
    <row r="8" spans="1:8" x14ac:dyDescent="0.25">
      <c r="A8" s="92" t="s">
        <v>13</v>
      </c>
      <c r="B8" s="93">
        <v>8.8699999999999992</v>
      </c>
      <c r="C8" s="94">
        <v>3.63</v>
      </c>
      <c r="D8" s="93">
        <v>14.52</v>
      </c>
      <c r="E8" s="94">
        <v>47.18</v>
      </c>
      <c r="F8" s="93">
        <v>22.58</v>
      </c>
      <c r="G8" s="94">
        <v>3.23</v>
      </c>
      <c r="H8" s="93">
        <v>100</v>
      </c>
    </row>
    <row r="9" spans="1:8" x14ac:dyDescent="0.25">
      <c r="A9" s="95" t="s">
        <v>66</v>
      </c>
      <c r="B9" s="96">
        <v>8.0399999999999991</v>
      </c>
      <c r="C9" s="96">
        <v>2.89</v>
      </c>
      <c r="D9" s="96">
        <v>11.47</v>
      </c>
      <c r="E9" s="96">
        <v>52.95</v>
      </c>
      <c r="F9" s="96">
        <v>22.4</v>
      </c>
      <c r="G9" s="96">
        <v>2.25</v>
      </c>
      <c r="H9" s="96">
        <v>100</v>
      </c>
    </row>
  </sheetData>
  <mergeCells count="3">
    <mergeCell ref="A2:G2"/>
    <mergeCell ref="A3:A4"/>
    <mergeCell ref="B3:G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RowHeight="15" x14ac:dyDescent="0.25"/>
  <sheetData>
    <row r="1" spans="1:7" x14ac:dyDescent="0.25">
      <c r="A1" s="88" t="s">
        <v>316</v>
      </c>
      <c r="B1" s="97"/>
      <c r="C1" s="97"/>
      <c r="D1" s="97"/>
      <c r="E1" s="98"/>
      <c r="F1" s="98"/>
      <c r="G1" s="98"/>
    </row>
    <row r="2" spans="1:7" x14ac:dyDescent="0.25">
      <c r="A2" s="69" t="s">
        <v>81</v>
      </c>
      <c r="B2" s="69"/>
      <c r="C2" s="69"/>
      <c r="D2" s="69"/>
      <c r="E2" s="69"/>
      <c r="F2" s="69"/>
      <c r="G2" s="69"/>
    </row>
    <row r="3" spans="1:7" x14ac:dyDescent="0.25">
      <c r="A3" s="330" t="s">
        <v>82</v>
      </c>
      <c r="B3" s="332" t="s">
        <v>35</v>
      </c>
      <c r="C3" s="332"/>
      <c r="D3" s="332"/>
      <c r="E3" s="333" t="s">
        <v>36</v>
      </c>
      <c r="F3" s="333"/>
      <c r="G3" s="333"/>
    </row>
    <row r="4" spans="1:7" x14ac:dyDescent="0.25">
      <c r="A4" s="331"/>
      <c r="B4" s="99" t="s">
        <v>1</v>
      </c>
      <c r="C4" s="99" t="s">
        <v>2</v>
      </c>
      <c r="D4" s="99" t="s">
        <v>3</v>
      </c>
      <c r="E4" s="99" t="s">
        <v>1</v>
      </c>
      <c r="F4" s="99" t="s">
        <v>2</v>
      </c>
      <c r="G4" s="99" t="s">
        <v>3</v>
      </c>
    </row>
    <row r="5" spans="1:7" x14ac:dyDescent="0.25">
      <c r="A5" s="100" t="s">
        <v>83</v>
      </c>
      <c r="B5" s="101">
        <v>232</v>
      </c>
      <c r="C5" s="102">
        <v>7</v>
      </c>
      <c r="D5" s="101">
        <v>299</v>
      </c>
      <c r="E5" s="103">
        <v>6.9858000000000002</v>
      </c>
      <c r="F5" s="104">
        <v>9.7222000000000008</v>
      </c>
      <c r="G5" s="103">
        <v>6.7923999999999998</v>
      </c>
    </row>
    <row r="6" spans="1:7" x14ac:dyDescent="0.25">
      <c r="A6" s="100" t="s">
        <v>84</v>
      </c>
      <c r="B6" s="101">
        <v>225</v>
      </c>
      <c r="C6" s="102">
        <v>5</v>
      </c>
      <c r="D6" s="101">
        <v>304</v>
      </c>
      <c r="E6" s="103">
        <v>6.7751000000000001</v>
      </c>
      <c r="F6" s="104">
        <v>6.9443999999999999</v>
      </c>
      <c r="G6" s="103">
        <v>6.9059999999999997</v>
      </c>
    </row>
    <row r="7" spans="1:7" x14ac:dyDescent="0.25">
      <c r="A7" s="100" t="s">
        <v>85</v>
      </c>
      <c r="B7" s="101">
        <v>278</v>
      </c>
      <c r="C7" s="102">
        <v>2</v>
      </c>
      <c r="D7" s="101">
        <v>382</v>
      </c>
      <c r="E7" s="103">
        <v>8.3710000000000004</v>
      </c>
      <c r="F7" s="104">
        <v>2.7778</v>
      </c>
      <c r="G7" s="103">
        <v>8.6778999999999993</v>
      </c>
    </row>
    <row r="8" spans="1:7" x14ac:dyDescent="0.25">
      <c r="A8" s="100" t="s">
        <v>86</v>
      </c>
      <c r="B8" s="101">
        <v>245</v>
      </c>
      <c r="C8" s="102">
        <v>5</v>
      </c>
      <c r="D8" s="101">
        <v>318</v>
      </c>
      <c r="E8" s="103">
        <v>7.3773</v>
      </c>
      <c r="F8" s="104">
        <v>6.9443999999999999</v>
      </c>
      <c r="G8" s="103">
        <v>7.2240000000000002</v>
      </c>
    </row>
    <row r="9" spans="1:7" x14ac:dyDescent="0.25">
      <c r="A9" s="100" t="s">
        <v>87</v>
      </c>
      <c r="B9" s="101">
        <v>247</v>
      </c>
      <c r="C9" s="102">
        <v>8</v>
      </c>
      <c r="D9" s="101">
        <v>320</v>
      </c>
      <c r="E9" s="103">
        <v>7.4375</v>
      </c>
      <c r="F9" s="104">
        <v>11.1111</v>
      </c>
      <c r="G9" s="103">
        <v>7.2694000000000001</v>
      </c>
    </row>
    <row r="10" spans="1:7" x14ac:dyDescent="0.25">
      <c r="A10" s="100" t="s">
        <v>88</v>
      </c>
      <c r="B10" s="101">
        <v>336</v>
      </c>
      <c r="C10" s="102">
        <v>8</v>
      </c>
      <c r="D10" s="101">
        <v>419</v>
      </c>
      <c r="E10" s="103">
        <v>10.1174</v>
      </c>
      <c r="F10" s="104">
        <v>11.1111</v>
      </c>
      <c r="G10" s="103">
        <v>9.5183999999999997</v>
      </c>
    </row>
    <row r="11" spans="1:7" x14ac:dyDescent="0.25">
      <c r="A11" s="100" t="s">
        <v>89</v>
      </c>
      <c r="B11" s="101">
        <v>313</v>
      </c>
      <c r="C11" s="102">
        <v>3</v>
      </c>
      <c r="D11" s="101">
        <v>428</v>
      </c>
      <c r="E11" s="103">
        <v>9.4248999999999992</v>
      </c>
      <c r="F11" s="104">
        <v>4.1666999999999996</v>
      </c>
      <c r="G11" s="103">
        <v>9.7228999999999992</v>
      </c>
    </row>
    <row r="12" spans="1:7" x14ac:dyDescent="0.25">
      <c r="A12" s="100" t="s">
        <v>90</v>
      </c>
      <c r="B12" s="101">
        <v>305</v>
      </c>
      <c r="C12" s="102">
        <v>7</v>
      </c>
      <c r="D12" s="101">
        <v>428</v>
      </c>
      <c r="E12" s="103">
        <v>9.1839999999999993</v>
      </c>
      <c r="F12" s="104">
        <v>9.7222000000000008</v>
      </c>
      <c r="G12" s="103">
        <v>9.7228999999999992</v>
      </c>
    </row>
    <row r="13" spans="1:7" x14ac:dyDescent="0.25">
      <c r="A13" s="100" t="s">
        <v>91</v>
      </c>
      <c r="B13" s="101">
        <v>292</v>
      </c>
      <c r="C13" s="102">
        <v>6</v>
      </c>
      <c r="D13" s="101">
        <v>389</v>
      </c>
      <c r="E13" s="103">
        <v>8.7925000000000004</v>
      </c>
      <c r="F13" s="104">
        <v>8.3332999999999995</v>
      </c>
      <c r="G13" s="103">
        <v>8.8369</v>
      </c>
    </row>
    <row r="14" spans="1:7" x14ac:dyDescent="0.25">
      <c r="A14" s="100" t="s">
        <v>92</v>
      </c>
      <c r="B14" s="101">
        <v>297</v>
      </c>
      <c r="C14" s="102">
        <v>5</v>
      </c>
      <c r="D14" s="101">
        <v>402</v>
      </c>
      <c r="E14" s="103">
        <v>8.9430999999999994</v>
      </c>
      <c r="F14" s="104">
        <v>6.9443999999999999</v>
      </c>
      <c r="G14" s="103">
        <v>9.1321999999999992</v>
      </c>
    </row>
    <row r="15" spans="1:7" x14ac:dyDescent="0.25">
      <c r="A15" s="100" t="s">
        <v>93</v>
      </c>
      <c r="B15" s="101">
        <v>268</v>
      </c>
      <c r="C15" s="102">
        <v>9</v>
      </c>
      <c r="D15" s="101">
        <v>340</v>
      </c>
      <c r="E15" s="103">
        <v>8.0699000000000005</v>
      </c>
      <c r="F15" s="104">
        <v>12.5</v>
      </c>
      <c r="G15" s="103">
        <v>7.7237999999999998</v>
      </c>
    </row>
    <row r="16" spans="1:7" x14ac:dyDescent="0.25">
      <c r="A16" s="100" t="s">
        <v>94</v>
      </c>
      <c r="B16" s="101">
        <v>283</v>
      </c>
      <c r="C16" s="105">
        <v>7</v>
      </c>
      <c r="D16" s="106">
        <v>373</v>
      </c>
      <c r="E16" s="107">
        <v>8.5214999999999996</v>
      </c>
      <c r="F16" s="108">
        <v>9.7222000000000008</v>
      </c>
      <c r="G16" s="107">
        <v>8.4733999999999998</v>
      </c>
    </row>
    <row r="17" spans="1:7" x14ac:dyDescent="0.25">
      <c r="A17" s="109" t="s">
        <v>66</v>
      </c>
      <c r="B17" s="110">
        <v>3321</v>
      </c>
      <c r="C17" s="110">
        <v>72</v>
      </c>
      <c r="D17" s="110">
        <v>4402</v>
      </c>
      <c r="E17" s="111">
        <v>100</v>
      </c>
      <c r="F17" s="111">
        <v>100</v>
      </c>
      <c r="G17" s="111">
        <v>100</v>
      </c>
    </row>
  </sheetData>
  <mergeCells count="3">
    <mergeCell ref="A3:A4"/>
    <mergeCell ref="B3:D3"/>
    <mergeCell ref="E3:G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defaultRowHeight="15" x14ac:dyDescent="0.25"/>
  <cols>
    <col min="1" max="1" width="10.85546875" customWidth="1"/>
  </cols>
  <sheetData>
    <row r="1" spans="1:7" x14ac:dyDescent="0.25">
      <c r="A1" s="88" t="s">
        <v>317</v>
      </c>
      <c r="B1" s="97"/>
      <c r="C1" s="97"/>
      <c r="D1" s="97"/>
      <c r="E1" s="98"/>
      <c r="F1" s="98"/>
      <c r="G1" s="98"/>
    </row>
    <row r="2" spans="1:7" x14ac:dyDescent="0.25">
      <c r="A2" s="69" t="s">
        <v>81</v>
      </c>
      <c r="B2" s="69"/>
      <c r="C2" s="69"/>
      <c r="D2" s="69"/>
      <c r="E2" s="69"/>
      <c r="F2" s="69"/>
      <c r="G2" s="69"/>
    </row>
    <row r="3" spans="1:7" x14ac:dyDescent="0.25">
      <c r="A3" s="334" t="s">
        <v>95</v>
      </c>
      <c r="B3" s="336" t="s">
        <v>35</v>
      </c>
      <c r="C3" s="336"/>
      <c r="D3" s="336"/>
      <c r="E3" s="337" t="s">
        <v>36</v>
      </c>
      <c r="F3" s="337"/>
      <c r="G3" s="337"/>
    </row>
    <row r="4" spans="1:7" x14ac:dyDescent="0.25">
      <c r="A4" s="335"/>
      <c r="B4" s="70" t="s">
        <v>1</v>
      </c>
      <c r="C4" s="70" t="s">
        <v>2</v>
      </c>
      <c r="D4" s="70" t="s">
        <v>3</v>
      </c>
      <c r="E4" s="70" t="s">
        <v>1</v>
      </c>
      <c r="F4" s="70" t="s">
        <v>2</v>
      </c>
      <c r="G4" s="70" t="s">
        <v>3</v>
      </c>
    </row>
    <row r="5" spans="1:7" x14ac:dyDescent="0.25">
      <c r="A5" s="72" t="s">
        <v>96</v>
      </c>
      <c r="B5" s="112">
        <v>499</v>
      </c>
      <c r="C5" s="113">
        <v>7</v>
      </c>
      <c r="D5" s="112">
        <v>643</v>
      </c>
      <c r="E5" s="114">
        <v>15.025600000000001</v>
      </c>
      <c r="F5" s="115">
        <v>9.7222000000000008</v>
      </c>
      <c r="G5" s="114">
        <v>14.606999999999999</v>
      </c>
    </row>
    <row r="6" spans="1:7" x14ac:dyDescent="0.25">
      <c r="A6" s="72" t="s">
        <v>97</v>
      </c>
      <c r="B6" s="112">
        <v>500</v>
      </c>
      <c r="C6" s="113">
        <v>12</v>
      </c>
      <c r="D6" s="112">
        <v>632</v>
      </c>
      <c r="E6" s="114">
        <v>15.0557</v>
      </c>
      <c r="F6" s="115">
        <v>16.666699999999999</v>
      </c>
      <c r="G6" s="114">
        <v>14.357100000000001</v>
      </c>
    </row>
    <row r="7" spans="1:7" x14ac:dyDescent="0.25">
      <c r="A7" s="72" t="s">
        <v>98</v>
      </c>
      <c r="B7" s="112">
        <v>492</v>
      </c>
      <c r="C7" s="113">
        <v>8</v>
      </c>
      <c r="D7" s="112">
        <v>661</v>
      </c>
      <c r="E7" s="114">
        <v>14.8148</v>
      </c>
      <c r="F7" s="115">
        <v>11.1111</v>
      </c>
      <c r="G7" s="114">
        <v>15.0159</v>
      </c>
    </row>
    <row r="8" spans="1:7" x14ac:dyDescent="0.25">
      <c r="A8" s="72" t="s">
        <v>99</v>
      </c>
      <c r="B8" s="112">
        <v>489</v>
      </c>
      <c r="C8" s="113">
        <v>7</v>
      </c>
      <c r="D8" s="112">
        <v>637</v>
      </c>
      <c r="E8" s="114">
        <v>14.724500000000001</v>
      </c>
      <c r="F8" s="115">
        <v>9.7222000000000008</v>
      </c>
      <c r="G8" s="114">
        <v>14.470700000000001</v>
      </c>
    </row>
    <row r="9" spans="1:7" x14ac:dyDescent="0.25">
      <c r="A9" s="72" t="s">
        <v>100</v>
      </c>
      <c r="B9" s="112">
        <v>520</v>
      </c>
      <c r="C9" s="113">
        <v>10</v>
      </c>
      <c r="D9" s="112">
        <v>674</v>
      </c>
      <c r="E9" s="114">
        <v>15.6579</v>
      </c>
      <c r="F9" s="115">
        <v>13.8889</v>
      </c>
      <c r="G9" s="114">
        <v>15.311199999999999</v>
      </c>
    </row>
    <row r="10" spans="1:7" x14ac:dyDescent="0.25">
      <c r="A10" s="72" t="s">
        <v>101</v>
      </c>
      <c r="B10" s="112">
        <v>468</v>
      </c>
      <c r="C10" s="113">
        <v>16</v>
      </c>
      <c r="D10" s="112">
        <v>625</v>
      </c>
      <c r="E10" s="114">
        <v>14.0921</v>
      </c>
      <c r="F10" s="115">
        <v>22.222200000000001</v>
      </c>
      <c r="G10" s="114">
        <v>14.1981</v>
      </c>
    </row>
    <row r="11" spans="1:7" x14ac:dyDescent="0.25">
      <c r="A11" s="72" t="s">
        <v>102</v>
      </c>
      <c r="B11" s="112">
        <v>353</v>
      </c>
      <c r="C11" s="113">
        <v>12</v>
      </c>
      <c r="D11" s="112">
        <v>530</v>
      </c>
      <c r="E11" s="114">
        <v>10.629300000000001</v>
      </c>
      <c r="F11" s="115">
        <v>16.666699999999999</v>
      </c>
      <c r="G11" s="114">
        <v>12.04</v>
      </c>
    </row>
    <row r="12" spans="1:7" x14ac:dyDescent="0.25">
      <c r="A12" s="79" t="s">
        <v>66</v>
      </c>
      <c r="B12" s="80">
        <v>3321</v>
      </c>
      <c r="C12" s="80">
        <v>72</v>
      </c>
      <c r="D12" s="80">
        <v>4402</v>
      </c>
      <c r="E12" s="116">
        <v>100</v>
      </c>
      <c r="F12" s="116">
        <v>100</v>
      </c>
      <c r="G12" s="116">
        <v>100</v>
      </c>
    </row>
  </sheetData>
  <mergeCells count="3">
    <mergeCell ref="A3:A4"/>
    <mergeCell ref="B3:D3"/>
    <mergeCell ref="E3:G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32"/>
  <sheetViews>
    <sheetView workbookViewId="0">
      <selection activeCell="B2" sqref="B2"/>
    </sheetView>
  </sheetViews>
  <sheetFormatPr defaultRowHeight="15" x14ac:dyDescent="0.25"/>
  <sheetData>
    <row r="2" spans="2:8" x14ac:dyDescent="0.25">
      <c r="B2" s="21" t="s">
        <v>318</v>
      </c>
      <c r="C2" s="149"/>
      <c r="D2" s="149"/>
      <c r="E2" s="149"/>
      <c r="F2" s="148"/>
      <c r="G2" s="148"/>
      <c r="H2" s="148"/>
    </row>
    <row r="3" spans="2:8" x14ac:dyDescent="0.25">
      <c r="B3" s="69" t="s">
        <v>125</v>
      </c>
      <c r="C3" s="69"/>
      <c r="D3" s="69"/>
      <c r="E3" s="69"/>
      <c r="F3" s="69"/>
      <c r="G3" s="69"/>
      <c r="H3" s="69"/>
    </row>
    <row r="4" spans="2:8" ht="27" x14ac:dyDescent="0.25">
      <c r="B4" s="147" t="s">
        <v>124</v>
      </c>
      <c r="C4" s="146" t="s">
        <v>1</v>
      </c>
      <c r="D4" s="146" t="s">
        <v>2</v>
      </c>
      <c r="E4" s="146" t="s">
        <v>3</v>
      </c>
      <c r="F4" s="145" t="s">
        <v>123</v>
      </c>
      <c r="G4" s="145" t="s">
        <v>122</v>
      </c>
      <c r="H4" s="25"/>
    </row>
    <row r="5" spans="2:8" x14ac:dyDescent="0.25">
      <c r="B5" s="142">
        <v>1</v>
      </c>
      <c r="C5" s="139">
        <v>45</v>
      </c>
      <c r="D5" s="144">
        <v>2</v>
      </c>
      <c r="E5" s="139">
        <v>67</v>
      </c>
      <c r="F5" s="143">
        <v>4.4400000000000004</v>
      </c>
      <c r="G5" s="141">
        <v>148.88999999999999</v>
      </c>
      <c r="H5" s="25"/>
    </row>
    <row r="6" spans="2:8" x14ac:dyDescent="0.25">
      <c r="B6" s="142">
        <v>2</v>
      </c>
      <c r="C6" s="139">
        <v>36</v>
      </c>
      <c r="D6" s="138">
        <v>3</v>
      </c>
      <c r="E6" s="139">
        <v>65</v>
      </c>
      <c r="F6" s="136">
        <v>8.33</v>
      </c>
      <c r="G6" s="141">
        <v>180.56</v>
      </c>
      <c r="H6" s="25"/>
    </row>
    <row r="7" spans="2:8" x14ac:dyDescent="0.25">
      <c r="B7" s="142">
        <v>3</v>
      </c>
      <c r="C7" s="139">
        <v>23</v>
      </c>
      <c r="D7" s="138">
        <v>0</v>
      </c>
      <c r="E7" s="139">
        <v>37</v>
      </c>
      <c r="F7" s="136">
        <v>0</v>
      </c>
      <c r="G7" s="141">
        <v>160.87</v>
      </c>
      <c r="H7" s="25"/>
    </row>
    <row r="8" spans="2:8" x14ac:dyDescent="0.25">
      <c r="B8" s="142">
        <v>4</v>
      </c>
      <c r="C8" s="139">
        <v>16</v>
      </c>
      <c r="D8" s="138">
        <v>0</v>
      </c>
      <c r="E8" s="139">
        <v>22</v>
      </c>
      <c r="F8" s="136">
        <v>0</v>
      </c>
      <c r="G8" s="141">
        <v>137.5</v>
      </c>
      <c r="H8" s="25"/>
    </row>
    <row r="9" spans="2:8" x14ac:dyDescent="0.25">
      <c r="B9" s="142">
        <v>5</v>
      </c>
      <c r="C9" s="139">
        <v>21</v>
      </c>
      <c r="D9" s="138">
        <v>2</v>
      </c>
      <c r="E9" s="139">
        <v>37</v>
      </c>
      <c r="F9" s="136">
        <v>9.52</v>
      </c>
      <c r="G9" s="141">
        <v>176.19</v>
      </c>
      <c r="H9" s="25"/>
    </row>
    <row r="10" spans="2:8" x14ac:dyDescent="0.25">
      <c r="B10" s="142">
        <v>6</v>
      </c>
      <c r="C10" s="139">
        <v>35</v>
      </c>
      <c r="D10" s="144">
        <v>3</v>
      </c>
      <c r="E10" s="139">
        <v>48</v>
      </c>
      <c r="F10" s="143">
        <v>8.57</v>
      </c>
      <c r="G10" s="141">
        <v>137.13999999999999</v>
      </c>
      <c r="H10" s="25"/>
    </row>
    <row r="11" spans="2:8" x14ac:dyDescent="0.25">
      <c r="B11" s="142">
        <v>7</v>
      </c>
      <c r="C11" s="139">
        <v>72</v>
      </c>
      <c r="D11" s="138">
        <v>2</v>
      </c>
      <c r="E11" s="139">
        <v>95</v>
      </c>
      <c r="F11" s="115">
        <v>2.78</v>
      </c>
      <c r="G11" s="141">
        <v>131.94</v>
      </c>
      <c r="H11" s="25"/>
    </row>
    <row r="12" spans="2:8" x14ac:dyDescent="0.25">
      <c r="B12" s="142">
        <v>8</v>
      </c>
      <c r="C12" s="139">
        <v>156</v>
      </c>
      <c r="D12" s="144">
        <v>6</v>
      </c>
      <c r="E12" s="139">
        <v>213</v>
      </c>
      <c r="F12" s="143">
        <v>3.85</v>
      </c>
      <c r="G12" s="141">
        <v>136.54</v>
      </c>
      <c r="H12" s="25"/>
    </row>
    <row r="13" spans="2:8" x14ac:dyDescent="0.25">
      <c r="B13" s="142">
        <v>9</v>
      </c>
      <c r="C13" s="139">
        <v>193</v>
      </c>
      <c r="D13" s="138">
        <v>4</v>
      </c>
      <c r="E13" s="139">
        <v>244</v>
      </c>
      <c r="F13" s="136">
        <v>2.0699999999999998</v>
      </c>
      <c r="G13" s="141">
        <v>126.42</v>
      </c>
      <c r="H13" s="25"/>
    </row>
    <row r="14" spans="2:8" x14ac:dyDescent="0.25">
      <c r="B14" s="142">
        <v>10</v>
      </c>
      <c r="C14" s="139">
        <v>185</v>
      </c>
      <c r="D14" s="144">
        <v>4</v>
      </c>
      <c r="E14" s="139">
        <v>213</v>
      </c>
      <c r="F14" s="143">
        <v>2.16</v>
      </c>
      <c r="G14" s="141">
        <v>115.14</v>
      </c>
      <c r="H14" s="25"/>
    </row>
    <row r="15" spans="2:8" x14ac:dyDescent="0.25">
      <c r="B15" s="142">
        <v>11</v>
      </c>
      <c r="C15" s="139">
        <v>232</v>
      </c>
      <c r="D15" s="144">
        <v>1</v>
      </c>
      <c r="E15" s="139">
        <v>297</v>
      </c>
      <c r="F15" s="143">
        <v>0.43</v>
      </c>
      <c r="G15" s="141">
        <v>128.02000000000001</v>
      </c>
      <c r="H15" s="25"/>
    </row>
    <row r="16" spans="2:8" x14ac:dyDescent="0.25">
      <c r="B16" s="142">
        <v>12</v>
      </c>
      <c r="C16" s="139">
        <v>234</v>
      </c>
      <c r="D16" s="144">
        <v>5</v>
      </c>
      <c r="E16" s="139">
        <v>301</v>
      </c>
      <c r="F16" s="143">
        <v>2.14</v>
      </c>
      <c r="G16" s="141">
        <v>128.63</v>
      </c>
      <c r="H16" s="25"/>
    </row>
    <row r="17" spans="2:8" x14ac:dyDescent="0.25">
      <c r="B17" s="142">
        <v>13</v>
      </c>
      <c r="C17" s="139">
        <v>231</v>
      </c>
      <c r="D17" s="138">
        <v>2</v>
      </c>
      <c r="E17" s="139">
        <v>294</v>
      </c>
      <c r="F17" s="115">
        <v>0.87</v>
      </c>
      <c r="G17" s="141">
        <v>127.27</v>
      </c>
      <c r="H17" s="25"/>
    </row>
    <row r="18" spans="2:8" x14ac:dyDescent="0.25">
      <c r="B18" s="142">
        <v>14</v>
      </c>
      <c r="C18" s="139">
        <v>201</v>
      </c>
      <c r="D18" s="144">
        <v>3</v>
      </c>
      <c r="E18" s="139">
        <v>246</v>
      </c>
      <c r="F18" s="143">
        <v>1.49</v>
      </c>
      <c r="G18" s="141">
        <v>122.39</v>
      </c>
      <c r="H18" s="25"/>
    </row>
    <row r="19" spans="2:8" x14ac:dyDescent="0.25">
      <c r="B19" s="142">
        <v>15</v>
      </c>
      <c r="C19" s="139">
        <v>198</v>
      </c>
      <c r="D19" s="144">
        <v>3</v>
      </c>
      <c r="E19" s="139">
        <v>255</v>
      </c>
      <c r="F19" s="143">
        <v>1.52</v>
      </c>
      <c r="G19" s="141">
        <v>128.79</v>
      </c>
      <c r="H19" s="25"/>
    </row>
    <row r="20" spans="2:8" x14ac:dyDescent="0.25">
      <c r="B20" s="142">
        <v>16</v>
      </c>
      <c r="C20" s="139">
        <v>195</v>
      </c>
      <c r="D20" s="144">
        <v>4</v>
      </c>
      <c r="E20" s="139">
        <v>261</v>
      </c>
      <c r="F20" s="143">
        <v>2.0499999999999998</v>
      </c>
      <c r="G20" s="141">
        <v>133.85</v>
      </c>
      <c r="H20" s="25"/>
    </row>
    <row r="21" spans="2:8" x14ac:dyDescent="0.25">
      <c r="B21" s="142">
        <v>17</v>
      </c>
      <c r="C21" s="139">
        <v>221</v>
      </c>
      <c r="D21" s="144">
        <v>2</v>
      </c>
      <c r="E21" s="139">
        <v>300</v>
      </c>
      <c r="F21" s="143">
        <v>0.9</v>
      </c>
      <c r="G21" s="141">
        <v>135.75</v>
      </c>
      <c r="H21" s="25"/>
    </row>
    <row r="22" spans="2:8" x14ac:dyDescent="0.25">
      <c r="B22" s="142">
        <v>18</v>
      </c>
      <c r="C22" s="139">
        <v>271</v>
      </c>
      <c r="D22" s="144">
        <v>4</v>
      </c>
      <c r="E22" s="139">
        <v>368</v>
      </c>
      <c r="F22" s="143">
        <v>1.48</v>
      </c>
      <c r="G22" s="141">
        <v>135.79</v>
      </c>
      <c r="H22" s="25"/>
    </row>
    <row r="23" spans="2:8" x14ac:dyDescent="0.25">
      <c r="B23" s="142">
        <v>19</v>
      </c>
      <c r="C23" s="139">
        <v>226</v>
      </c>
      <c r="D23" s="144">
        <v>1</v>
      </c>
      <c r="E23" s="139">
        <v>303</v>
      </c>
      <c r="F23" s="143">
        <v>0.44</v>
      </c>
      <c r="G23" s="141">
        <v>134.07</v>
      </c>
      <c r="H23" s="25"/>
    </row>
    <row r="24" spans="2:8" x14ac:dyDescent="0.25">
      <c r="B24" s="142">
        <v>20</v>
      </c>
      <c r="C24" s="139">
        <v>199</v>
      </c>
      <c r="D24" s="138">
        <v>5</v>
      </c>
      <c r="E24" s="139">
        <v>271</v>
      </c>
      <c r="F24" s="115">
        <v>2.5099999999999998</v>
      </c>
      <c r="G24" s="141">
        <v>136.18</v>
      </c>
      <c r="H24" s="25"/>
    </row>
    <row r="25" spans="2:8" x14ac:dyDescent="0.25">
      <c r="B25" s="142">
        <v>21</v>
      </c>
      <c r="C25" s="139">
        <v>115</v>
      </c>
      <c r="D25" s="138">
        <v>5</v>
      </c>
      <c r="E25" s="139">
        <v>150</v>
      </c>
      <c r="F25" s="136">
        <v>4.3499999999999996</v>
      </c>
      <c r="G25" s="141">
        <v>130.43</v>
      </c>
      <c r="H25" s="25"/>
    </row>
    <row r="26" spans="2:8" x14ac:dyDescent="0.25">
      <c r="B26" s="142">
        <v>22</v>
      </c>
      <c r="C26" s="139">
        <v>95</v>
      </c>
      <c r="D26" s="138">
        <v>4</v>
      </c>
      <c r="E26" s="139">
        <v>136</v>
      </c>
      <c r="F26" s="136">
        <v>4.21</v>
      </c>
      <c r="G26" s="141">
        <v>143.16</v>
      </c>
      <c r="H26" s="25"/>
    </row>
    <row r="27" spans="2:8" x14ac:dyDescent="0.25">
      <c r="B27" s="32">
        <v>23</v>
      </c>
      <c r="C27" s="139">
        <v>69</v>
      </c>
      <c r="D27" s="140">
        <v>3</v>
      </c>
      <c r="E27" s="137">
        <v>102</v>
      </c>
      <c r="F27" s="35">
        <v>4.3499999999999996</v>
      </c>
      <c r="G27" s="27">
        <v>147.83000000000001</v>
      </c>
      <c r="H27" s="25"/>
    </row>
    <row r="28" spans="2:8" x14ac:dyDescent="0.25">
      <c r="B28" s="32">
        <v>24</v>
      </c>
      <c r="C28" s="139">
        <v>51</v>
      </c>
      <c r="D28" s="138">
        <v>4</v>
      </c>
      <c r="E28" s="137">
        <v>76</v>
      </c>
      <c r="F28" s="136">
        <v>7.84</v>
      </c>
      <c r="G28" s="27">
        <v>149.02000000000001</v>
      </c>
      <c r="H28" s="25"/>
    </row>
    <row r="29" spans="2:8" x14ac:dyDescent="0.25">
      <c r="B29" s="32" t="s">
        <v>121</v>
      </c>
      <c r="C29" s="139">
        <v>1</v>
      </c>
      <c r="D29" s="138">
        <v>0</v>
      </c>
      <c r="E29" s="137">
        <v>1</v>
      </c>
      <c r="F29" s="136">
        <v>0</v>
      </c>
      <c r="G29" s="27">
        <v>100</v>
      </c>
      <c r="H29" s="25"/>
    </row>
    <row r="30" spans="2:8" x14ac:dyDescent="0.25">
      <c r="B30" s="135" t="s">
        <v>66</v>
      </c>
      <c r="C30" s="134">
        <v>3321</v>
      </c>
      <c r="D30" s="134">
        <v>72</v>
      </c>
      <c r="E30" s="134">
        <v>4402</v>
      </c>
      <c r="F30" s="133">
        <v>2.17</v>
      </c>
      <c r="G30" s="133">
        <v>132.55000000000001</v>
      </c>
      <c r="H30" s="25"/>
    </row>
    <row r="31" spans="2:8" ht="27" customHeight="1" x14ac:dyDescent="0.25">
      <c r="B31" s="338" t="s">
        <v>120</v>
      </c>
      <c r="C31" s="339"/>
      <c r="D31" s="339"/>
      <c r="E31" s="339"/>
      <c r="F31" s="339"/>
      <c r="G31" s="339"/>
      <c r="H31" s="132"/>
    </row>
    <row r="32" spans="2:8" ht="23.25" customHeight="1" x14ac:dyDescent="0.25">
      <c r="B32" s="340" t="s">
        <v>119</v>
      </c>
      <c r="C32" s="340"/>
      <c r="D32" s="340"/>
      <c r="E32" s="340"/>
      <c r="F32" s="340"/>
      <c r="G32" s="340"/>
      <c r="H32" s="131"/>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13"/>
  <sheetViews>
    <sheetView topLeftCell="B1" workbookViewId="0">
      <selection activeCell="B2" sqref="B2"/>
    </sheetView>
  </sheetViews>
  <sheetFormatPr defaultRowHeight="15" x14ac:dyDescent="0.25"/>
  <sheetData>
    <row r="2" spans="2:18" x14ac:dyDescent="0.25">
      <c r="B2" s="68" t="s">
        <v>319</v>
      </c>
      <c r="C2" s="25"/>
      <c r="D2" s="25"/>
      <c r="E2" s="25"/>
      <c r="F2" s="150"/>
      <c r="G2" s="25"/>
      <c r="H2" s="25"/>
      <c r="I2" s="25"/>
      <c r="J2" s="150"/>
      <c r="K2" s="25"/>
      <c r="L2" s="25"/>
      <c r="M2" s="25"/>
      <c r="N2" s="150"/>
      <c r="O2" s="25"/>
      <c r="P2" s="25"/>
      <c r="Q2" s="25"/>
      <c r="R2" s="150"/>
    </row>
    <row r="3" spans="2:18" x14ac:dyDescent="0.25">
      <c r="B3" s="165" t="s">
        <v>131</v>
      </c>
      <c r="C3" s="165"/>
      <c r="D3" s="165"/>
      <c r="E3" s="165"/>
      <c r="F3" s="165"/>
      <c r="G3" s="165"/>
      <c r="H3" s="165"/>
      <c r="I3" s="25"/>
      <c r="J3" s="150"/>
      <c r="K3" s="25"/>
      <c r="L3" s="25"/>
      <c r="M3" s="25"/>
      <c r="N3" s="150"/>
      <c r="O3" s="25"/>
      <c r="P3" s="25"/>
      <c r="Q3" s="25"/>
      <c r="R3" s="150"/>
    </row>
    <row r="4" spans="2:18" x14ac:dyDescent="0.25">
      <c r="B4" s="321" t="s">
        <v>68</v>
      </c>
      <c r="C4" s="342" t="s">
        <v>95</v>
      </c>
      <c r="D4" s="342"/>
      <c r="E4" s="342"/>
      <c r="F4" s="342"/>
      <c r="G4" s="342"/>
      <c r="H4" s="342"/>
      <c r="I4" s="342"/>
      <c r="J4" s="342"/>
      <c r="K4" s="342"/>
      <c r="L4" s="342"/>
      <c r="M4" s="342"/>
      <c r="N4" s="342"/>
      <c r="O4" s="342"/>
      <c r="P4" s="342"/>
      <c r="Q4" s="342"/>
      <c r="R4" s="342"/>
    </row>
    <row r="5" spans="2:18" x14ac:dyDescent="0.25">
      <c r="B5" s="341"/>
      <c r="C5" s="343" t="s">
        <v>130</v>
      </c>
      <c r="D5" s="343"/>
      <c r="E5" s="343"/>
      <c r="F5" s="343"/>
      <c r="G5" s="342" t="s">
        <v>129</v>
      </c>
      <c r="H5" s="342"/>
      <c r="I5" s="342"/>
      <c r="J5" s="342"/>
      <c r="K5" s="343" t="s">
        <v>128</v>
      </c>
      <c r="L5" s="343"/>
      <c r="M5" s="343"/>
      <c r="N5" s="343"/>
      <c r="O5" s="342" t="s">
        <v>66</v>
      </c>
      <c r="P5" s="342"/>
      <c r="Q5" s="342"/>
      <c r="R5" s="342"/>
    </row>
    <row r="6" spans="2:18" ht="27" x14ac:dyDescent="0.25">
      <c r="B6" s="322"/>
      <c r="C6" s="26" t="s">
        <v>1</v>
      </c>
      <c r="D6" s="26" t="s">
        <v>2</v>
      </c>
      <c r="E6" s="26" t="s">
        <v>3</v>
      </c>
      <c r="F6" s="90" t="s">
        <v>28</v>
      </c>
      <c r="G6" s="26" t="s">
        <v>1</v>
      </c>
      <c r="H6" s="26" t="s">
        <v>2</v>
      </c>
      <c r="I6" s="26" t="s">
        <v>3</v>
      </c>
      <c r="J6" s="90" t="s">
        <v>28</v>
      </c>
      <c r="K6" s="26" t="s">
        <v>1</v>
      </c>
      <c r="L6" s="26" t="s">
        <v>2</v>
      </c>
      <c r="M6" s="26" t="s">
        <v>3</v>
      </c>
      <c r="N6" s="90" t="s">
        <v>28</v>
      </c>
      <c r="O6" s="26" t="s">
        <v>1</v>
      </c>
      <c r="P6" s="26" t="s">
        <v>2</v>
      </c>
      <c r="Q6" s="26" t="s">
        <v>3</v>
      </c>
      <c r="R6" s="90" t="s">
        <v>28</v>
      </c>
    </row>
    <row r="7" spans="2:18" x14ac:dyDescent="0.25">
      <c r="B7" s="164" t="s">
        <v>10</v>
      </c>
      <c r="C7" s="162">
        <v>25</v>
      </c>
      <c r="D7" s="163">
        <v>1</v>
      </c>
      <c r="E7" s="162">
        <v>32</v>
      </c>
      <c r="F7" s="161">
        <v>4</v>
      </c>
      <c r="G7" s="162">
        <v>39</v>
      </c>
      <c r="H7" s="163">
        <v>3</v>
      </c>
      <c r="I7" s="162">
        <v>68</v>
      </c>
      <c r="J7" s="161">
        <v>7.69</v>
      </c>
      <c r="K7" s="162">
        <v>102</v>
      </c>
      <c r="L7" s="160">
        <v>8</v>
      </c>
      <c r="M7" s="162">
        <v>142</v>
      </c>
      <c r="N7" s="158">
        <v>7.84</v>
      </c>
      <c r="O7" s="159">
        <v>166</v>
      </c>
      <c r="P7" s="160">
        <v>12</v>
      </c>
      <c r="Q7" s="159">
        <v>242</v>
      </c>
      <c r="R7" s="158">
        <v>7.23</v>
      </c>
    </row>
    <row r="8" spans="2:18" x14ac:dyDescent="0.25">
      <c r="B8" s="164" t="s">
        <v>11</v>
      </c>
      <c r="C8" s="162">
        <v>10</v>
      </c>
      <c r="D8" s="163">
        <v>0</v>
      </c>
      <c r="E8" s="162">
        <v>16</v>
      </c>
      <c r="F8" s="161">
        <v>0</v>
      </c>
      <c r="G8" s="162">
        <v>7</v>
      </c>
      <c r="H8" s="163">
        <v>3</v>
      </c>
      <c r="I8" s="162">
        <v>11</v>
      </c>
      <c r="J8" s="161">
        <v>42.86</v>
      </c>
      <c r="K8" s="162">
        <v>23</v>
      </c>
      <c r="L8" s="163">
        <v>0</v>
      </c>
      <c r="M8" s="162">
        <v>39</v>
      </c>
      <c r="N8" s="161">
        <v>0</v>
      </c>
      <c r="O8" s="159">
        <v>40</v>
      </c>
      <c r="P8" s="160">
        <v>3</v>
      </c>
      <c r="Q8" s="159">
        <v>66</v>
      </c>
      <c r="R8" s="158">
        <v>7.5</v>
      </c>
    </row>
    <row r="9" spans="2:18" x14ac:dyDescent="0.25">
      <c r="B9" s="164" t="s">
        <v>12</v>
      </c>
      <c r="C9" s="162">
        <v>17</v>
      </c>
      <c r="D9" s="163">
        <v>1</v>
      </c>
      <c r="E9" s="162">
        <v>24</v>
      </c>
      <c r="F9" s="161">
        <v>5.88</v>
      </c>
      <c r="G9" s="162">
        <v>30</v>
      </c>
      <c r="H9" s="163">
        <v>1</v>
      </c>
      <c r="I9" s="162">
        <v>48</v>
      </c>
      <c r="J9" s="161">
        <v>3.33</v>
      </c>
      <c r="K9" s="162">
        <v>53</v>
      </c>
      <c r="L9" s="163">
        <v>2</v>
      </c>
      <c r="M9" s="162">
        <v>69</v>
      </c>
      <c r="N9" s="161">
        <v>3.77</v>
      </c>
      <c r="O9" s="159">
        <v>100</v>
      </c>
      <c r="P9" s="160">
        <v>4</v>
      </c>
      <c r="Q9" s="159">
        <v>141</v>
      </c>
      <c r="R9" s="158">
        <v>4</v>
      </c>
    </row>
    <row r="10" spans="2:18" x14ac:dyDescent="0.25">
      <c r="B10" s="164" t="s">
        <v>13</v>
      </c>
      <c r="C10" s="162">
        <v>14</v>
      </c>
      <c r="D10" s="163">
        <v>0</v>
      </c>
      <c r="E10" s="162">
        <v>18</v>
      </c>
      <c r="F10" s="161">
        <v>0</v>
      </c>
      <c r="G10" s="162">
        <v>25</v>
      </c>
      <c r="H10" s="163">
        <v>0</v>
      </c>
      <c r="I10" s="162">
        <v>45</v>
      </c>
      <c r="J10" s="161">
        <v>0</v>
      </c>
      <c r="K10" s="162">
        <v>46</v>
      </c>
      <c r="L10" s="163">
        <v>2</v>
      </c>
      <c r="M10" s="162">
        <v>78</v>
      </c>
      <c r="N10" s="161">
        <v>4.3499999999999996</v>
      </c>
      <c r="O10" s="159">
        <v>85</v>
      </c>
      <c r="P10" s="160">
        <v>2</v>
      </c>
      <c r="Q10" s="159">
        <v>141</v>
      </c>
      <c r="R10" s="158">
        <v>2.35</v>
      </c>
    </row>
    <row r="11" spans="2:18" x14ac:dyDescent="0.25">
      <c r="B11" s="135" t="s">
        <v>66</v>
      </c>
      <c r="C11" s="155">
        <v>66</v>
      </c>
      <c r="D11" s="157">
        <v>2</v>
      </c>
      <c r="E11" s="155">
        <v>90</v>
      </c>
      <c r="F11" s="116">
        <v>3.03</v>
      </c>
      <c r="G11" s="155">
        <v>101</v>
      </c>
      <c r="H11" s="156">
        <v>7</v>
      </c>
      <c r="I11" s="155">
        <v>172</v>
      </c>
      <c r="J11" s="116">
        <v>6.93</v>
      </c>
      <c r="K11" s="155">
        <v>224</v>
      </c>
      <c r="L11" s="155">
        <v>12</v>
      </c>
      <c r="M11" s="154">
        <v>328</v>
      </c>
      <c r="N11" s="153">
        <v>5.36</v>
      </c>
      <c r="O11" s="154">
        <v>391</v>
      </c>
      <c r="P11" s="155">
        <v>21</v>
      </c>
      <c r="Q11" s="154">
        <v>590</v>
      </c>
      <c r="R11" s="153">
        <v>5.37</v>
      </c>
    </row>
    <row r="12" spans="2:18" x14ac:dyDescent="0.25">
      <c r="B12" s="152" t="s">
        <v>127</v>
      </c>
      <c r="C12" s="39"/>
      <c r="D12" s="39"/>
      <c r="E12" s="39"/>
      <c r="F12" s="151"/>
      <c r="G12" s="39"/>
      <c r="H12" s="39"/>
      <c r="I12" s="25"/>
      <c r="J12" s="150"/>
      <c r="K12" s="25"/>
      <c r="L12" s="25"/>
      <c r="M12" s="25"/>
      <c r="N12" s="150"/>
      <c r="O12" s="25"/>
      <c r="P12" s="25"/>
      <c r="Q12" s="25"/>
      <c r="R12" s="150"/>
    </row>
    <row r="13" spans="2:18" x14ac:dyDescent="0.25">
      <c r="B13" s="152" t="s">
        <v>126</v>
      </c>
      <c r="C13" s="39"/>
      <c r="D13" s="39"/>
      <c r="E13" s="39"/>
      <c r="F13" s="151"/>
      <c r="G13" s="39"/>
      <c r="H13" s="39"/>
      <c r="I13" s="25"/>
      <c r="J13" s="150"/>
      <c r="K13" s="25"/>
      <c r="L13" s="25"/>
      <c r="M13" s="25"/>
      <c r="N13" s="150"/>
      <c r="O13" s="25"/>
      <c r="P13" s="25"/>
      <c r="Q13" s="25"/>
      <c r="R13" s="150"/>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8"/>
  <sheetViews>
    <sheetView workbookViewId="0">
      <selection activeCell="B2" sqref="B2:K2"/>
    </sheetView>
  </sheetViews>
  <sheetFormatPr defaultRowHeight="15" x14ac:dyDescent="0.25"/>
  <cols>
    <col min="1" max="1" width="9.140625" style="130"/>
    <col min="2" max="2" width="12.42578125" style="130" customWidth="1"/>
    <col min="3" max="16384" width="9.140625" style="130"/>
  </cols>
  <sheetData>
    <row r="2" spans="2:11" x14ac:dyDescent="0.25">
      <c r="B2" s="280" t="s">
        <v>303</v>
      </c>
      <c r="C2" s="280"/>
      <c r="D2" s="280"/>
      <c r="E2" s="280"/>
      <c r="F2" s="280"/>
      <c r="G2" s="280"/>
      <c r="H2" s="280"/>
      <c r="I2" s="280"/>
      <c r="J2" s="280"/>
      <c r="K2" s="280"/>
    </row>
    <row r="3" spans="2:11" x14ac:dyDescent="0.25">
      <c r="B3" s="256" t="s">
        <v>5</v>
      </c>
      <c r="C3" s="256"/>
      <c r="D3" s="256"/>
      <c r="E3" s="256"/>
      <c r="F3" s="256"/>
      <c r="G3" s="256"/>
      <c r="H3" s="256"/>
      <c r="I3" s="256"/>
      <c r="J3" s="256"/>
      <c r="K3" s="256"/>
    </row>
    <row r="4" spans="2:11" x14ac:dyDescent="0.25">
      <c r="B4" s="291" t="s">
        <v>0</v>
      </c>
      <c r="C4" s="294">
        <v>2019</v>
      </c>
      <c r="D4" s="294"/>
      <c r="E4" s="294"/>
      <c r="F4" s="296">
        <v>2018</v>
      </c>
      <c r="G4" s="296"/>
      <c r="H4" s="296"/>
      <c r="I4" s="294" t="s">
        <v>210</v>
      </c>
      <c r="J4" s="294"/>
      <c r="K4" s="294"/>
    </row>
    <row r="5" spans="2:11" x14ac:dyDescent="0.25">
      <c r="B5" s="292"/>
      <c r="C5" s="295"/>
      <c r="D5" s="295"/>
      <c r="E5" s="295"/>
      <c r="F5" s="297"/>
      <c r="G5" s="297"/>
      <c r="H5" s="297"/>
      <c r="I5" s="295"/>
      <c r="J5" s="295"/>
      <c r="K5" s="295"/>
    </row>
    <row r="6" spans="2:11" x14ac:dyDescent="0.25">
      <c r="B6" s="293"/>
      <c r="C6" s="255" t="s">
        <v>1</v>
      </c>
      <c r="D6" s="255" t="s">
        <v>2</v>
      </c>
      <c r="E6" s="255" t="s">
        <v>3</v>
      </c>
      <c r="F6" s="255" t="s">
        <v>1</v>
      </c>
      <c r="G6" s="255" t="s">
        <v>2</v>
      </c>
      <c r="H6" s="255" t="s">
        <v>3</v>
      </c>
      <c r="I6" s="255" t="s">
        <v>1</v>
      </c>
      <c r="J6" s="255" t="s">
        <v>2</v>
      </c>
      <c r="K6" s="255" t="s">
        <v>3</v>
      </c>
    </row>
    <row r="7" spans="2:11" x14ac:dyDescent="0.25">
      <c r="B7" s="2" t="s">
        <v>10</v>
      </c>
      <c r="C7" s="3">
        <v>1304</v>
      </c>
      <c r="D7" s="3">
        <v>36</v>
      </c>
      <c r="E7" s="3">
        <v>1804</v>
      </c>
      <c r="F7" s="4">
        <v>1190</v>
      </c>
      <c r="G7" s="4">
        <v>38</v>
      </c>
      <c r="H7" s="4">
        <v>1703</v>
      </c>
      <c r="I7" s="16">
        <v>9.58</v>
      </c>
      <c r="J7" s="16">
        <v>-5.26</v>
      </c>
      <c r="K7" s="16">
        <v>5.93</v>
      </c>
    </row>
    <row r="8" spans="2:11" x14ac:dyDescent="0.25">
      <c r="B8" s="2" t="s">
        <v>11</v>
      </c>
      <c r="C8" s="3">
        <v>417</v>
      </c>
      <c r="D8" s="3">
        <v>10</v>
      </c>
      <c r="E8" s="3">
        <v>554</v>
      </c>
      <c r="F8" s="4">
        <v>455</v>
      </c>
      <c r="G8" s="4">
        <v>8</v>
      </c>
      <c r="H8" s="4">
        <v>620</v>
      </c>
      <c r="I8" s="16">
        <v>-8.35</v>
      </c>
      <c r="J8" s="16">
        <v>25</v>
      </c>
      <c r="K8" s="16">
        <v>-10.65</v>
      </c>
    </row>
    <row r="9" spans="2:11" x14ac:dyDescent="0.25">
      <c r="B9" s="2" t="s">
        <v>12</v>
      </c>
      <c r="C9" s="3">
        <v>919</v>
      </c>
      <c r="D9" s="3">
        <v>15</v>
      </c>
      <c r="E9" s="3">
        <v>1125</v>
      </c>
      <c r="F9" s="4">
        <v>980</v>
      </c>
      <c r="G9" s="4">
        <v>11</v>
      </c>
      <c r="H9" s="4">
        <v>1196</v>
      </c>
      <c r="I9" s="16">
        <v>-6.22</v>
      </c>
      <c r="J9" s="16">
        <v>36.36</v>
      </c>
      <c r="K9" s="16">
        <v>-5.94</v>
      </c>
    </row>
    <row r="10" spans="2:11" x14ac:dyDescent="0.25">
      <c r="B10" s="2" t="s">
        <v>13</v>
      </c>
      <c r="C10" s="3">
        <v>681</v>
      </c>
      <c r="D10" s="3">
        <v>11</v>
      </c>
      <c r="E10" s="3">
        <v>919</v>
      </c>
      <c r="F10" s="4">
        <v>726</v>
      </c>
      <c r="G10" s="4">
        <v>20</v>
      </c>
      <c r="H10" s="4">
        <v>1018</v>
      </c>
      <c r="I10" s="16">
        <v>-6.2</v>
      </c>
      <c r="J10" s="16">
        <v>-45</v>
      </c>
      <c r="K10" s="16">
        <v>-9.7200000000000006</v>
      </c>
    </row>
    <row r="11" spans="2:11" ht="27" x14ac:dyDescent="0.25">
      <c r="B11" s="6" t="s">
        <v>209</v>
      </c>
      <c r="C11" s="7">
        <v>3321</v>
      </c>
      <c r="D11" s="7">
        <v>72</v>
      </c>
      <c r="E11" s="7">
        <v>4402</v>
      </c>
      <c r="F11" s="7">
        <v>3351</v>
      </c>
      <c r="G11" s="7">
        <v>77</v>
      </c>
      <c r="H11" s="7">
        <v>4537</v>
      </c>
      <c r="I11" s="9">
        <v>-0.9</v>
      </c>
      <c r="J11" s="9">
        <v>-6.49</v>
      </c>
      <c r="K11" s="9">
        <v>-2.98</v>
      </c>
    </row>
    <row r="12" spans="2:11" x14ac:dyDescent="0.25">
      <c r="B12" s="10" t="s">
        <v>4</v>
      </c>
      <c r="C12" s="11">
        <v>172183</v>
      </c>
      <c r="D12" s="11">
        <v>3173</v>
      </c>
      <c r="E12" s="11">
        <v>241384</v>
      </c>
      <c r="F12" s="11">
        <v>172553</v>
      </c>
      <c r="G12" s="11">
        <v>3334</v>
      </c>
      <c r="H12" s="11">
        <v>242919</v>
      </c>
      <c r="I12" s="129">
        <v>-0.21</v>
      </c>
      <c r="J12" s="129">
        <v>-4.83</v>
      </c>
      <c r="K12" s="129">
        <v>-0.63</v>
      </c>
    </row>
    <row r="14" spans="2:11" x14ac:dyDescent="0.25">
      <c r="C14" s="254"/>
      <c r="D14" s="254"/>
      <c r="E14" s="254"/>
    </row>
    <row r="15" spans="2:11" x14ac:dyDescent="0.25">
      <c r="C15" s="254"/>
      <c r="D15" s="254"/>
      <c r="E15" s="254"/>
    </row>
    <row r="16" spans="2:11" x14ac:dyDescent="0.25">
      <c r="C16" s="254"/>
      <c r="D16" s="254"/>
      <c r="E16" s="254"/>
    </row>
    <row r="17" spans="3:5" x14ac:dyDescent="0.25">
      <c r="C17" s="254"/>
      <c r="D17" s="254"/>
      <c r="E17" s="254"/>
    </row>
    <row r="18" spans="3:5" x14ac:dyDescent="0.25">
      <c r="C18" s="254"/>
      <c r="D18" s="254"/>
      <c r="E18" s="254"/>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R13"/>
  <sheetViews>
    <sheetView workbookViewId="0">
      <selection activeCell="B2" sqref="B2"/>
    </sheetView>
  </sheetViews>
  <sheetFormatPr defaultRowHeight="15" x14ac:dyDescent="0.25"/>
  <sheetData>
    <row r="2" spans="2:18" x14ac:dyDescent="0.25">
      <c r="B2" s="68" t="s">
        <v>320</v>
      </c>
      <c r="C2" s="25"/>
      <c r="D2" s="25"/>
      <c r="E2" s="25"/>
      <c r="F2" s="150"/>
      <c r="G2" s="25"/>
      <c r="H2" s="25"/>
      <c r="I2" s="25"/>
      <c r="J2" s="150"/>
      <c r="K2" s="25"/>
      <c r="L2" s="25"/>
      <c r="M2" s="25"/>
      <c r="N2" s="150"/>
      <c r="O2" s="25"/>
      <c r="P2" s="25"/>
      <c r="Q2" s="25"/>
      <c r="R2" s="150"/>
    </row>
    <row r="3" spans="2:18" x14ac:dyDescent="0.25">
      <c r="B3" s="165" t="s">
        <v>131</v>
      </c>
      <c r="C3" s="165"/>
      <c r="D3" s="165"/>
      <c r="E3" s="165"/>
      <c r="F3" s="165"/>
      <c r="G3" s="165"/>
      <c r="H3" s="165"/>
      <c r="I3" s="25"/>
      <c r="J3" s="150"/>
      <c r="K3" s="25"/>
      <c r="L3" s="25"/>
      <c r="M3" s="25"/>
      <c r="N3" s="150"/>
      <c r="O3" s="25"/>
      <c r="P3" s="25"/>
      <c r="Q3" s="25"/>
      <c r="R3" s="150"/>
    </row>
    <row r="4" spans="2:18" x14ac:dyDescent="0.25">
      <c r="B4" s="321" t="s">
        <v>68</v>
      </c>
      <c r="C4" s="342" t="s">
        <v>95</v>
      </c>
      <c r="D4" s="342"/>
      <c r="E4" s="342"/>
      <c r="F4" s="342"/>
      <c r="G4" s="342"/>
      <c r="H4" s="342"/>
      <c r="I4" s="342"/>
      <c r="J4" s="342"/>
      <c r="K4" s="342"/>
      <c r="L4" s="342"/>
      <c r="M4" s="342"/>
      <c r="N4" s="342"/>
      <c r="O4" s="342"/>
      <c r="P4" s="342"/>
      <c r="Q4" s="342"/>
      <c r="R4" s="342"/>
    </row>
    <row r="5" spans="2:18" x14ac:dyDescent="0.25">
      <c r="B5" s="341"/>
      <c r="C5" s="343" t="s">
        <v>130</v>
      </c>
      <c r="D5" s="343"/>
      <c r="E5" s="343"/>
      <c r="F5" s="343"/>
      <c r="G5" s="342" t="s">
        <v>129</v>
      </c>
      <c r="H5" s="342"/>
      <c r="I5" s="342"/>
      <c r="J5" s="342"/>
      <c r="K5" s="343" t="s">
        <v>128</v>
      </c>
      <c r="L5" s="343"/>
      <c r="M5" s="343"/>
      <c r="N5" s="343"/>
      <c r="O5" s="342" t="s">
        <v>66</v>
      </c>
      <c r="P5" s="342"/>
      <c r="Q5" s="342"/>
      <c r="R5" s="342"/>
    </row>
    <row r="6" spans="2:18" ht="27" x14ac:dyDescent="0.25">
      <c r="B6" s="322"/>
      <c r="C6" s="26" t="s">
        <v>1</v>
      </c>
      <c r="D6" s="26" t="s">
        <v>2</v>
      </c>
      <c r="E6" s="26" t="s">
        <v>3</v>
      </c>
      <c r="F6" s="90" t="s">
        <v>28</v>
      </c>
      <c r="G6" s="26" t="s">
        <v>1</v>
      </c>
      <c r="H6" s="26" t="s">
        <v>2</v>
      </c>
      <c r="I6" s="26" t="s">
        <v>3</v>
      </c>
      <c r="J6" s="90" t="s">
        <v>28</v>
      </c>
      <c r="K6" s="26" t="s">
        <v>1</v>
      </c>
      <c r="L6" s="26" t="s">
        <v>2</v>
      </c>
      <c r="M6" s="26" t="s">
        <v>3</v>
      </c>
      <c r="N6" s="90" t="s">
        <v>28</v>
      </c>
      <c r="O6" s="26" t="s">
        <v>1</v>
      </c>
      <c r="P6" s="26" t="s">
        <v>2</v>
      </c>
      <c r="Q6" s="26" t="s">
        <v>3</v>
      </c>
      <c r="R6" s="90" t="s">
        <v>28</v>
      </c>
    </row>
    <row r="7" spans="2:18" x14ac:dyDescent="0.25">
      <c r="B7" s="164" t="s">
        <v>10</v>
      </c>
      <c r="C7" s="162">
        <v>15</v>
      </c>
      <c r="D7" s="163">
        <v>1</v>
      </c>
      <c r="E7" s="162">
        <v>19</v>
      </c>
      <c r="F7" s="161">
        <v>6.67</v>
      </c>
      <c r="G7" s="162">
        <v>17</v>
      </c>
      <c r="H7" s="163">
        <v>1</v>
      </c>
      <c r="I7" s="162">
        <v>27</v>
      </c>
      <c r="J7" s="161">
        <v>5.88</v>
      </c>
      <c r="K7" s="162">
        <v>53</v>
      </c>
      <c r="L7" s="160">
        <v>3</v>
      </c>
      <c r="M7" s="162">
        <v>69</v>
      </c>
      <c r="N7" s="158">
        <v>5.66</v>
      </c>
      <c r="O7" s="159">
        <v>85</v>
      </c>
      <c r="P7" s="160">
        <v>5</v>
      </c>
      <c r="Q7" s="159">
        <v>115</v>
      </c>
      <c r="R7" s="158">
        <v>5.88</v>
      </c>
    </row>
    <row r="8" spans="2:18" x14ac:dyDescent="0.25">
      <c r="B8" s="164" t="s">
        <v>11</v>
      </c>
      <c r="C8" s="162">
        <v>5</v>
      </c>
      <c r="D8" s="163" t="s">
        <v>44</v>
      </c>
      <c r="E8" s="162">
        <v>5</v>
      </c>
      <c r="F8" s="161" t="s">
        <v>44</v>
      </c>
      <c r="G8" s="162">
        <v>5</v>
      </c>
      <c r="H8" s="163" t="s">
        <v>44</v>
      </c>
      <c r="I8" s="162">
        <v>7</v>
      </c>
      <c r="J8" s="161" t="s">
        <v>44</v>
      </c>
      <c r="K8" s="162">
        <v>14</v>
      </c>
      <c r="L8" s="163" t="s">
        <v>44</v>
      </c>
      <c r="M8" s="162">
        <v>23</v>
      </c>
      <c r="N8" s="161" t="s">
        <v>44</v>
      </c>
      <c r="O8" s="159">
        <v>24</v>
      </c>
      <c r="P8" s="160" t="s">
        <v>44</v>
      </c>
      <c r="Q8" s="159">
        <v>35</v>
      </c>
      <c r="R8" s="158" t="s">
        <v>44</v>
      </c>
    </row>
    <row r="9" spans="2:18" x14ac:dyDescent="0.25">
      <c r="B9" s="164" t="s">
        <v>12</v>
      </c>
      <c r="C9" s="162">
        <v>13</v>
      </c>
      <c r="D9" s="163" t="s">
        <v>44</v>
      </c>
      <c r="E9" s="162">
        <v>18</v>
      </c>
      <c r="F9" s="161" t="s">
        <v>44</v>
      </c>
      <c r="G9" s="162">
        <v>24</v>
      </c>
      <c r="H9" s="163" t="s">
        <v>44</v>
      </c>
      <c r="I9" s="162">
        <v>41</v>
      </c>
      <c r="J9" s="161" t="s">
        <v>44</v>
      </c>
      <c r="K9" s="162">
        <v>48</v>
      </c>
      <c r="L9" s="163">
        <v>1</v>
      </c>
      <c r="M9" s="162">
        <v>65</v>
      </c>
      <c r="N9" s="161">
        <v>2.08</v>
      </c>
      <c r="O9" s="159">
        <v>85</v>
      </c>
      <c r="P9" s="160">
        <v>1</v>
      </c>
      <c r="Q9" s="159">
        <v>124</v>
      </c>
      <c r="R9" s="158">
        <v>1.18</v>
      </c>
    </row>
    <row r="10" spans="2:18" x14ac:dyDescent="0.25">
      <c r="B10" s="164" t="s">
        <v>13</v>
      </c>
      <c r="C10" s="162">
        <v>7</v>
      </c>
      <c r="D10" s="163" t="s">
        <v>44</v>
      </c>
      <c r="E10" s="162">
        <v>9</v>
      </c>
      <c r="F10" s="161" t="s">
        <v>44</v>
      </c>
      <c r="G10" s="162">
        <v>13</v>
      </c>
      <c r="H10" s="163" t="s">
        <v>44</v>
      </c>
      <c r="I10" s="162">
        <v>24</v>
      </c>
      <c r="J10" s="161" t="s">
        <v>44</v>
      </c>
      <c r="K10" s="162">
        <v>26</v>
      </c>
      <c r="L10" s="163">
        <v>1</v>
      </c>
      <c r="M10" s="162">
        <v>45</v>
      </c>
      <c r="N10" s="161">
        <v>3.85</v>
      </c>
      <c r="O10" s="159">
        <v>46</v>
      </c>
      <c r="P10" s="160">
        <v>1</v>
      </c>
      <c r="Q10" s="159">
        <v>78</v>
      </c>
      <c r="R10" s="158">
        <v>2.17</v>
      </c>
    </row>
    <row r="11" spans="2:18" x14ac:dyDescent="0.25">
      <c r="B11" s="135" t="s">
        <v>66</v>
      </c>
      <c r="C11" s="155">
        <v>40</v>
      </c>
      <c r="D11" s="157">
        <v>1</v>
      </c>
      <c r="E11" s="155">
        <v>51</v>
      </c>
      <c r="F11" s="116">
        <v>2.5</v>
      </c>
      <c r="G11" s="155">
        <v>59</v>
      </c>
      <c r="H11" s="156">
        <v>1</v>
      </c>
      <c r="I11" s="155">
        <v>99</v>
      </c>
      <c r="J11" s="116">
        <v>1.69</v>
      </c>
      <c r="K11" s="155">
        <v>141</v>
      </c>
      <c r="L11" s="155">
        <v>5</v>
      </c>
      <c r="M11" s="154">
        <v>202</v>
      </c>
      <c r="N11" s="153">
        <v>3.55</v>
      </c>
      <c r="O11" s="154">
        <v>240</v>
      </c>
      <c r="P11" s="155">
        <v>7</v>
      </c>
      <c r="Q11" s="154">
        <v>352</v>
      </c>
      <c r="R11" s="153">
        <v>2.92</v>
      </c>
    </row>
    <row r="12" spans="2:18" x14ac:dyDescent="0.25">
      <c r="B12" s="152" t="s">
        <v>127</v>
      </c>
      <c r="C12" s="39"/>
      <c r="D12" s="39"/>
      <c r="E12" s="39"/>
      <c r="F12" s="151"/>
      <c r="G12" s="39"/>
      <c r="H12" s="39"/>
      <c r="I12" s="25"/>
      <c r="J12" s="150"/>
      <c r="K12" s="25"/>
      <c r="L12" s="25"/>
      <c r="M12" s="25"/>
      <c r="N12" s="150"/>
      <c r="O12" s="25"/>
      <c r="P12" s="25"/>
      <c r="Q12" s="25"/>
      <c r="R12" s="150"/>
    </row>
    <row r="13" spans="2:18" x14ac:dyDescent="0.25">
      <c r="B13" s="152" t="s">
        <v>126</v>
      </c>
      <c r="C13" s="39"/>
      <c r="D13" s="39"/>
      <c r="E13" s="39"/>
      <c r="F13" s="151"/>
      <c r="G13" s="39"/>
      <c r="H13" s="39"/>
      <c r="I13" s="25"/>
      <c r="J13" s="150"/>
      <c r="K13" s="25"/>
      <c r="L13" s="25"/>
      <c r="M13" s="25"/>
      <c r="N13" s="150"/>
      <c r="O13" s="25"/>
      <c r="P13" s="25"/>
      <c r="Q13" s="25"/>
      <c r="R13" s="150"/>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13"/>
  <sheetViews>
    <sheetView workbookViewId="0">
      <selection activeCell="B2" sqref="B2"/>
    </sheetView>
  </sheetViews>
  <sheetFormatPr defaultRowHeight="15" x14ac:dyDescent="0.25"/>
  <sheetData>
    <row r="2" spans="2:18" x14ac:dyDescent="0.25">
      <c r="B2" s="68" t="s">
        <v>321</v>
      </c>
      <c r="C2" s="25"/>
      <c r="D2" s="25"/>
      <c r="E2" s="25"/>
      <c r="F2" s="150"/>
      <c r="G2" s="25"/>
      <c r="H2" s="25"/>
      <c r="I2" s="25"/>
      <c r="J2" s="150"/>
      <c r="K2" s="25"/>
      <c r="L2" s="25"/>
      <c r="M2" s="25"/>
      <c r="N2" s="150"/>
      <c r="O2" s="25"/>
      <c r="P2" s="25"/>
      <c r="Q2" s="25"/>
      <c r="R2" s="150"/>
    </row>
    <row r="3" spans="2:18" x14ac:dyDescent="0.25">
      <c r="B3" s="165" t="s">
        <v>131</v>
      </c>
      <c r="C3" s="165"/>
      <c r="D3" s="165"/>
      <c r="E3" s="165"/>
      <c r="F3" s="165"/>
      <c r="G3" s="165"/>
      <c r="H3" s="165"/>
      <c r="I3" s="25"/>
      <c r="J3" s="150"/>
      <c r="K3" s="25"/>
      <c r="L3" s="25"/>
      <c r="M3" s="25"/>
      <c r="N3" s="150"/>
      <c r="O3" s="25"/>
      <c r="P3" s="25"/>
      <c r="Q3" s="25"/>
      <c r="R3" s="150"/>
    </row>
    <row r="4" spans="2:18" x14ac:dyDescent="0.25">
      <c r="B4" s="321" t="s">
        <v>68</v>
      </c>
      <c r="C4" s="342" t="s">
        <v>95</v>
      </c>
      <c r="D4" s="342"/>
      <c r="E4" s="342"/>
      <c r="F4" s="342"/>
      <c r="G4" s="342"/>
      <c r="H4" s="342"/>
      <c r="I4" s="342"/>
      <c r="J4" s="342"/>
      <c r="K4" s="342"/>
      <c r="L4" s="342"/>
      <c r="M4" s="342"/>
      <c r="N4" s="342"/>
      <c r="O4" s="342"/>
      <c r="P4" s="342"/>
      <c r="Q4" s="342"/>
      <c r="R4" s="342"/>
    </row>
    <row r="5" spans="2:18" x14ac:dyDescent="0.25">
      <c r="B5" s="341"/>
      <c r="C5" s="343" t="s">
        <v>130</v>
      </c>
      <c r="D5" s="343"/>
      <c r="E5" s="343"/>
      <c r="F5" s="343"/>
      <c r="G5" s="342" t="s">
        <v>129</v>
      </c>
      <c r="H5" s="342"/>
      <c r="I5" s="342"/>
      <c r="J5" s="342"/>
      <c r="K5" s="343" t="s">
        <v>128</v>
      </c>
      <c r="L5" s="343"/>
      <c r="M5" s="343"/>
      <c r="N5" s="343"/>
      <c r="O5" s="342" t="s">
        <v>66</v>
      </c>
      <c r="P5" s="342"/>
      <c r="Q5" s="342"/>
      <c r="R5" s="342"/>
    </row>
    <row r="6" spans="2:18" ht="27" x14ac:dyDescent="0.25">
      <c r="B6" s="322"/>
      <c r="C6" s="26" t="s">
        <v>1</v>
      </c>
      <c r="D6" s="26" t="s">
        <v>2</v>
      </c>
      <c r="E6" s="26" t="s">
        <v>3</v>
      </c>
      <c r="F6" s="90" t="s">
        <v>28</v>
      </c>
      <c r="G6" s="26" t="s">
        <v>1</v>
      </c>
      <c r="H6" s="26" t="s">
        <v>2</v>
      </c>
      <c r="I6" s="26" t="s">
        <v>3</v>
      </c>
      <c r="J6" s="90" t="s">
        <v>28</v>
      </c>
      <c r="K6" s="26" t="s">
        <v>1</v>
      </c>
      <c r="L6" s="26" t="s">
        <v>2</v>
      </c>
      <c r="M6" s="26" t="s">
        <v>3</v>
      </c>
      <c r="N6" s="90" t="s">
        <v>28</v>
      </c>
      <c r="O6" s="26" t="s">
        <v>1</v>
      </c>
      <c r="P6" s="26" t="s">
        <v>2</v>
      </c>
      <c r="Q6" s="26" t="s">
        <v>3</v>
      </c>
      <c r="R6" s="90" t="s">
        <v>28</v>
      </c>
    </row>
    <row r="7" spans="2:18" x14ac:dyDescent="0.25">
      <c r="B7" s="164" t="s">
        <v>10</v>
      </c>
      <c r="C7" s="162">
        <v>10</v>
      </c>
      <c r="D7" s="163" t="s">
        <v>44</v>
      </c>
      <c r="E7" s="162">
        <v>13</v>
      </c>
      <c r="F7" s="161" t="s">
        <v>44</v>
      </c>
      <c r="G7" s="162">
        <v>22</v>
      </c>
      <c r="H7" s="163">
        <v>2</v>
      </c>
      <c r="I7" s="162">
        <v>41</v>
      </c>
      <c r="J7" s="161">
        <v>9.09</v>
      </c>
      <c r="K7" s="162">
        <v>49</v>
      </c>
      <c r="L7" s="160">
        <v>5</v>
      </c>
      <c r="M7" s="162">
        <v>73</v>
      </c>
      <c r="N7" s="158">
        <v>10.199999999999999</v>
      </c>
      <c r="O7" s="159">
        <v>81</v>
      </c>
      <c r="P7" s="160">
        <v>7</v>
      </c>
      <c r="Q7" s="159">
        <v>127</v>
      </c>
      <c r="R7" s="158">
        <v>8.64</v>
      </c>
    </row>
    <row r="8" spans="2:18" x14ac:dyDescent="0.25">
      <c r="B8" s="164" t="s">
        <v>11</v>
      </c>
      <c r="C8" s="162">
        <v>5</v>
      </c>
      <c r="D8" s="163" t="s">
        <v>44</v>
      </c>
      <c r="E8" s="162">
        <v>11</v>
      </c>
      <c r="F8" s="161" t="s">
        <v>44</v>
      </c>
      <c r="G8" s="162">
        <v>2</v>
      </c>
      <c r="H8" s="163">
        <v>3</v>
      </c>
      <c r="I8" s="162">
        <v>4</v>
      </c>
      <c r="J8" s="161">
        <v>150</v>
      </c>
      <c r="K8" s="162">
        <v>9</v>
      </c>
      <c r="L8" s="163" t="s">
        <v>44</v>
      </c>
      <c r="M8" s="162">
        <v>16</v>
      </c>
      <c r="N8" s="161" t="s">
        <v>44</v>
      </c>
      <c r="O8" s="159">
        <v>16</v>
      </c>
      <c r="P8" s="160">
        <v>3</v>
      </c>
      <c r="Q8" s="159">
        <v>31</v>
      </c>
      <c r="R8" s="158">
        <v>18.75</v>
      </c>
    </row>
    <row r="9" spans="2:18" x14ac:dyDescent="0.25">
      <c r="B9" s="164" t="s">
        <v>12</v>
      </c>
      <c r="C9" s="162">
        <v>4</v>
      </c>
      <c r="D9" s="163">
        <v>1</v>
      </c>
      <c r="E9" s="162">
        <v>6</v>
      </c>
      <c r="F9" s="161">
        <v>25</v>
      </c>
      <c r="G9" s="162">
        <v>6</v>
      </c>
      <c r="H9" s="163">
        <v>1</v>
      </c>
      <c r="I9" s="162">
        <v>7</v>
      </c>
      <c r="J9" s="161">
        <v>16.670000000000002</v>
      </c>
      <c r="K9" s="162">
        <v>5</v>
      </c>
      <c r="L9" s="163">
        <v>1</v>
      </c>
      <c r="M9" s="162">
        <v>4</v>
      </c>
      <c r="N9" s="161">
        <v>20</v>
      </c>
      <c r="O9" s="159">
        <v>15</v>
      </c>
      <c r="P9" s="160">
        <v>3</v>
      </c>
      <c r="Q9" s="159">
        <v>17</v>
      </c>
      <c r="R9" s="158">
        <v>20</v>
      </c>
    </row>
    <row r="10" spans="2:18" x14ac:dyDescent="0.25">
      <c r="B10" s="164" t="s">
        <v>13</v>
      </c>
      <c r="C10" s="162">
        <v>7</v>
      </c>
      <c r="D10" s="163" t="s">
        <v>44</v>
      </c>
      <c r="E10" s="162">
        <v>9</v>
      </c>
      <c r="F10" s="161" t="s">
        <v>44</v>
      </c>
      <c r="G10" s="162">
        <v>12</v>
      </c>
      <c r="H10" s="163" t="s">
        <v>44</v>
      </c>
      <c r="I10" s="162">
        <v>21</v>
      </c>
      <c r="J10" s="161" t="s">
        <v>44</v>
      </c>
      <c r="K10" s="162">
        <v>20</v>
      </c>
      <c r="L10" s="163">
        <v>1</v>
      </c>
      <c r="M10" s="162">
        <v>33</v>
      </c>
      <c r="N10" s="161">
        <v>5</v>
      </c>
      <c r="O10" s="159">
        <v>39</v>
      </c>
      <c r="P10" s="160">
        <v>1</v>
      </c>
      <c r="Q10" s="159">
        <v>63</v>
      </c>
      <c r="R10" s="158">
        <v>2.56</v>
      </c>
    </row>
    <row r="11" spans="2:18" x14ac:dyDescent="0.25">
      <c r="B11" s="135" t="s">
        <v>66</v>
      </c>
      <c r="C11" s="155">
        <v>26</v>
      </c>
      <c r="D11" s="157">
        <v>1</v>
      </c>
      <c r="E11" s="155">
        <v>39</v>
      </c>
      <c r="F11" s="116">
        <v>3.85</v>
      </c>
      <c r="G11" s="155">
        <v>42</v>
      </c>
      <c r="H11" s="156">
        <v>6</v>
      </c>
      <c r="I11" s="155">
        <v>73</v>
      </c>
      <c r="J11" s="116">
        <v>14.29</v>
      </c>
      <c r="K11" s="155">
        <v>83</v>
      </c>
      <c r="L11" s="155">
        <v>7</v>
      </c>
      <c r="M11" s="154">
        <v>126</v>
      </c>
      <c r="N11" s="153">
        <v>8.43</v>
      </c>
      <c r="O11" s="154">
        <v>151</v>
      </c>
      <c r="P11" s="155">
        <v>14</v>
      </c>
      <c r="Q11" s="154">
        <v>238</v>
      </c>
      <c r="R11" s="153">
        <v>9.27</v>
      </c>
    </row>
    <row r="12" spans="2:18" x14ac:dyDescent="0.25">
      <c r="B12" s="152" t="s">
        <v>127</v>
      </c>
      <c r="C12" s="39"/>
      <c r="D12" s="39"/>
      <c r="E12" s="39"/>
      <c r="F12" s="151"/>
      <c r="G12" s="39"/>
      <c r="H12" s="39"/>
      <c r="I12" s="25"/>
      <c r="J12" s="150"/>
      <c r="K12" s="25"/>
      <c r="L12" s="25"/>
      <c r="M12" s="25"/>
      <c r="N12" s="150"/>
      <c r="O12" s="25"/>
      <c r="P12" s="25"/>
      <c r="Q12" s="25"/>
      <c r="R12" s="150"/>
    </row>
    <row r="13" spans="2:18" x14ac:dyDescent="0.25">
      <c r="B13" s="152" t="s">
        <v>126</v>
      </c>
      <c r="C13" s="39"/>
      <c r="D13" s="39"/>
      <c r="E13" s="39"/>
      <c r="F13" s="151"/>
      <c r="G13" s="39"/>
      <c r="H13" s="39"/>
      <c r="I13" s="25"/>
      <c r="J13" s="150"/>
      <c r="K13" s="25"/>
      <c r="L13" s="25"/>
      <c r="M13" s="25"/>
      <c r="N13" s="150"/>
      <c r="O13" s="25"/>
      <c r="P13" s="25"/>
      <c r="Q13" s="25"/>
      <c r="R13" s="150"/>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defaultRowHeight="15" x14ac:dyDescent="0.25"/>
  <cols>
    <col min="1" max="1" width="20" customWidth="1"/>
    <col min="2" max="2" width="6.7109375" customWidth="1"/>
    <col min="3" max="3" width="5" customWidth="1"/>
    <col min="4" max="4" width="6.28515625" customWidth="1"/>
    <col min="5" max="5" width="4.42578125" customWidth="1"/>
    <col min="6" max="6" width="5.28515625" customWidth="1"/>
    <col min="7" max="7" width="4.85546875" customWidth="1"/>
    <col min="8" max="8" width="5.5703125" customWidth="1"/>
    <col min="9" max="9" width="4.140625" customWidth="1"/>
    <col min="10" max="11" width="6.5703125" customWidth="1"/>
    <col min="12" max="12" width="6.7109375" customWidth="1"/>
  </cols>
  <sheetData>
    <row r="1" spans="1:12" x14ac:dyDescent="0.25">
      <c r="A1" s="166" t="s">
        <v>322</v>
      </c>
    </row>
    <row r="2" spans="1:12" x14ac:dyDescent="0.25">
      <c r="A2" s="167" t="s">
        <v>132</v>
      </c>
    </row>
    <row r="3" spans="1:12" x14ac:dyDescent="0.25">
      <c r="A3" s="344" t="s">
        <v>133</v>
      </c>
      <c r="B3" s="345">
        <v>2019</v>
      </c>
      <c r="C3" s="345"/>
      <c r="D3" s="345"/>
      <c r="E3" s="345"/>
      <c r="F3" s="345"/>
      <c r="G3" s="345"/>
      <c r="H3" s="345"/>
      <c r="I3" s="345"/>
      <c r="J3" s="346" t="s">
        <v>134</v>
      </c>
      <c r="K3" s="346"/>
      <c r="L3" s="346"/>
    </row>
    <row r="4" spans="1:12" x14ac:dyDescent="0.25">
      <c r="A4" s="344"/>
      <c r="B4" s="345"/>
      <c r="C4" s="345"/>
      <c r="D4" s="345"/>
      <c r="E4" s="345"/>
      <c r="F4" s="345"/>
      <c r="G4" s="345"/>
      <c r="H4" s="345"/>
      <c r="I4" s="345"/>
      <c r="J4" s="347" t="s">
        <v>135</v>
      </c>
      <c r="K4" s="347"/>
      <c r="L4" s="347"/>
    </row>
    <row r="5" spans="1:12" ht="27" x14ac:dyDescent="0.25">
      <c r="A5" s="344"/>
      <c r="B5" s="168" t="s">
        <v>136</v>
      </c>
      <c r="C5" s="169" t="s">
        <v>137</v>
      </c>
      <c r="D5" s="168" t="s">
        <v>1</v>
      </c>
      <c r="E5" s="169" t="s">
        <v>137</v>
      </c>
      <c r="F5" s="168" t="s">
        <v>2</v>
      </c>
      <c r="G5" s="169" t="s">
        <v>137</v>
      </c>
      <c r="H5" s="168" t="s">
        <v>3</v>
      </c>
      <c r="I5" s="169" t="s">
        <v>137</v>
      </c>
      <c r="J5" s="1" t="s">
        <v>1</v>
      </c>
      <c r="K5" s="1" t="s">
        <v>2</v>
      </c>
      <c r="L5" s="1" t="s">
        <v>3</v>
      </c>
    </row>
    <row r="6" spans="1:12" x14ac:dyDescent="0.25">
      <c r="A6" s="170" t="s">
        <v>138</v>
      </c>
      <c r="B6" s="171">
        <v>8</v>
      </c>
      <c r="C6" s="172">
        <v>3.7209302325581395</v>
      </c>
      <c r="D6" s="173">
        <v>1703</v>
      </c>
      <c r="E6" s="161">
        <v>51.28</v>
      </c>
      <c r="F6" s="174">
        <v>15</v>
      </c>
      <c r="G6" s="172">
        <v>20.83</v>
      </c>
      <c r="H6" s="173">
        <v>2144</v>
      </c>
      <c r="I6" s="161">
        <v>48.71</v>
      </c>
      <c r="J6" s="175">
        <v>-87</v>
      </c>
      <c r="K6" s="176">
        <v>-9</v>
      </c>
      <c r="L6" s="175">
        <v>-114</v>
      </c>
    </row>
    <row r="7" spans="1:12" x14ac:dyDescent="0.25">
      <c r="A7" s="170" t="s">
        <v>139</v>
      </c>
      <c r="B7" s="171">
        <v>121</v>
      </c>
      <c r="C7" s="172">
        <v>56.279069767441861</v>
      </c>
      <c r="D7" s="173">
        <v>1257</v>
      </c>
      <c r="E7" s="161">
        <v>37.85</v>
      </c>
      <c r="F7" s="174">
        <v>45</v>
      </c>
      <c r="G7" s="172">
        <v>62.5</v>
      </c>
      <c r="H7" s="173">
        <v>1755</v>
      </c>
      <c r="I7" s="161">
        <v>39.869999999999997</v>
      </c>
      <c r="J7" s="175">
        <v>53</v>
      </c>
      <c r="K7" s="177">
        <v>4</v>
      </c>
      <c r="L7" s="175">
        <v>-19</v>
      </c>
    </row>
    <row r="8" spans="1:12" x14ac:dyDescent="0.25">
      <c r="A8" s="178" t="s">
        <v>140</v>
      </c>
      <c r="B8" s="179">
        <v>129</v>
      </c>
      <c r="C8" s="180">
        <v>60</v>
      </c>
      <c r="D8" s="181">
        <v>2960</v>
      </c>
      <c r="E8" s="182">
        <v>89.13</v>
      </c>
      <c r="F8" s="183">
        <v>60</v>
      </c>
      <c r="G8" s="180">
        <v>83.33</v>
      </c>
      <c r="H8" s="181">
        <v>3899</v>
      </c>
      <c r="I8" s="182">
        <v>88.57</v>
      </c>
      <c r="J8" s="184">
        <v>-34</v>
      </c>
      <c r="K8" s="185">
        <v>-5</v>
      </c>
      <c r="L8" s="184">
        <v>-133</v>
      </c>
    </row>
    <row r="9" spans="1:12" x14ac:dyDescent="0.25">
      <c r="A9" s="170" t="s">
        <v>141</v>
      </c>
      <c r="B9" s="171">
        <v>63</v>
      </c>
      <c r="C9" s="172">
        <v>29.302325581395351</v>
      </c>
      <c r="D9" s="186">
        <v>322</v>
      </c>
      <c r="E9" s="161">
        <v>9.6999999999999993</v>
      </c>
      <c r="F9" s="174">
        <v>11</v>
      </c>
      <c r="G9" s="172">
        <v>15.28</v>
      </c>
      <c r="H9" s="173">
        <v>450</v>
      </c>
      <c r="I9" s="161">
        <v>10.220000000000001</v>
      </c>
      <c r="J9" s="175">
        <v>-4</v>
      </c>
      <c r="K9" s="177">
        <v>-1</v>
      </c>
      <c r="L9" s="175">
        <v>-19</v>
      </c>
    </row>
    <row r="10" spans="1:12" x14ac:dyDescent="0.25">
      <c r="A10" s="170" t="s">
        <v>142</v>
      </c>
      <c r="B10" s="171">
        <v>23</v>
      </c>
      <c r="C10" s="172">
        <v>10.697674418604651</v>
      </c>
      <c r="D10" s="186">
        <v>39</v>
      </c>
      <c r="E10" s="161">
        <v>1.17</v>
      </c>
      <c r="F10" s="174">
        <v>1</v>
      </c>
      <c r="G10" s="172">
        <v>1.39</v>
      </c>
      <c r="H10" s="186">
        <v>53</v>
      </c>
      <c r="I10" s="161">
        <v>1.2</v>
      </c>
      <c r="J10" s="175">
        <v>8</v>
      </c>
      <c r="K10" s="177">
        <v>1</v>
      </c>
      <c r="L10" s="175">
        <v>17</v>
      </c>
    </row>
    <row r="11" spans="1:12" x14ac:dyDescent="0.25">
      <c r="A11" s="187" t="s">
        <v>143</v>
      </c>
      <c r="B11" s="179">
        <v>86</v>
      </c>
      <c r="C11" s="180">
        <v>40</v>
      </c>
      <c r="D11" s="188">
        <v>361</v>
      </c>
      <c r="E11" s="182">
        <v>10.87</v>
      </c>
      <c r="F11" s="179">
        <v>12</v>
      </c>
      <c r="G11" s="180">
        <v>16.670000000000002</v>
      </c>
      <c r="H11" s="188">
        <v>503</v>
      </c>
      <c r="I11" s="182">
        <v>11.43</v>
      </c>
      <c r="J11" s="184">
        <v>4</v>
      </c>
      <c r="K11" s="189">
        <v>0</v>
      </c>
      <c r="L11" s="184">
        <v>-2</v>
      </c>
    </row>
    <row r="12" spans="1:12" ht="15.75" thickBot="1" x14ac:dyDescent="0.3">
      <c r="A12" s="190" t="s">
        <v>21</v>
      </c>
      <c r="B12" s="8">
        <v>215</v>
      </c>
      <c r="C12" s="191">
        <v>100</v>
      </c>
      <c r="D12" s="7">
        <v>3321</v>
      </c>
      <c r="E12" s="191">
        <v>100</v>
      </c>
      <c r="F12" s="7">
        <v>72</v>
      </c>
      <c r="G12" s="191">
        <v>100</v>
      </c>
      <c r="H12" s="7">
        <v>4402</v>
      </c>
      <c r="I12" s="191">
        <v>100</v>
      </c>
      <c r="J12" s="191">
        <v>-30</v>
      </c>
      <c r="K12" s="191">
        <v>-5</v>
      </c>
      <c r="L12" s="191">
        <v>-135</v>
      </c>
    </row>
  </sheetData>
  <mergeCells count="4">
    <mergeCell ref="A3:A5"/>
    <mergeCell ref="B3:I4"/>
    <mergeCell ref="J3:L3"/>
    <mergeCell ref="J4:L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RowHeight="15" x14ac:dyDescent="0.25"/>
  <cols>
    <col min="1" max="1" width="24.85546875" customWidth="1"/>
  </cols>
  <sheetData>
    <row r="1" spans="1:8" x14ac:dyDescent="0.25">
      <c r="A1" s="21" t="s">
        <v>323</v>
      </c>
      <c r="B1" s="21"/>
      <c r="C1" s="21"/>
      <c r="D1" s="21"/>
      <c r="E1" s="21"/>
    </row>
    <row r="2" spans="1:8" ht="15.75" thickBot="1" x14ac:dyDescent="0.3">
      <c r="A2" s="282" t="s">
        <v>144</v>
      </c>
      <c r="B2" s="282"/>
      <c r="C2" s="282"/>
      <c r="D2" s="282"/>
      <c r="E2" s="282"/>
    </row>
    <row r="3" spans="1:8" x14ac:dyDescent="0.25">
      <c r="A3" s="350" t="s">
        <v>133</v>
      </c>
      <c r="B3" s="353">
        <v>2019</v>
      </c>
      <c r="C3" s="353"/>
      <c r="D3" s="355">
        <v>2018</v>
      </c>
      <c r="E3" s="355"/>
    </row>
    <row r="4" spans="1:8" ht="15.75" thickBot="1" x14ac:dyDescent="0.3">
      <c r="A4" s="351"/>
      <c r="B4" s="354"/>
      <c r="C4" s="354"/>
      <c r="D4" s="356"/>
      <c r="E4" s="356"/>
    </row>
    <row r="5" spans="1:8" ht="27.75" thickBot="1" x14ac:dyDescent="0.3">
      <c r="A5" s="352"/>
      <c r="B5" s="192" t="s">
        <v>145</v>
      </c>
      <c r="C5" s="192" t="s">
        <v>20</v>
      </c>
      <c r="D5" s="192" t="s">
        <v>145</v>
      </c>
      <c r="E5" s="192" t="s">
        <v>20</v>
      </c>
    </row>
    <row r="6" spans="1:8" ht="15.75" thickBot="1" x14ac:dyDescent="0.3">
      <c r="A6" s="193" t="s">
        <v>138</v>
      </c>
      <c r="B6" s="194">
        <v>0.88079859072225475</v>
      </c>
      <c r="C6" s="195">
        <v>0.69476609541454382</v>
      </c>
      <c r="D6" s="196">
        <v>1.3407821229050279</v>
      </c>
      <c r="E6" s="197">
        <v>1.0517090271691498</v>
      </c>
    </row>
    <row r="7" spans="1:8" ht="15.75" thickBot="1" x14ac:dyDescent="0.3">
      <c r="A7" s="193" t="s">
        <v>139</v>
      </c>
      <c r="B7" s="194">
        <v>3.5799522673031028</v>
      </c>
      <c r="C7" s="195">
        <v>2.5</v>
      </c>
      <c r="D7" s="196">
        <v>3.4053156146179404</v>
      </c>
      <c r="E7" s="197">
        <v>2.2589531680440773</v>
      </c>
    </row>
    <row r="8" spans="1:8" ht="15.75" thickBot="1" x14ac:dyDescent="0.3">
      <c r="A8" s="198" t="s">
        <v>140</v>
      </c>
      <c r="B8" s="194">
        <v>2.0270270270270272</v>
      </c>
      <c r="C8" s="195">
        <v>1.5155342258145996</v>
      </c>
      <c r="D8" s="196">
        <v>2.171008684034736</v>
      </c>
      <c r="E8" s="197">
        <v>1.5865267268733219</v>
      </c>
    </row>
    <row r="9" spans="1:8" ht="15.75" thickBot="1" x14ac:dyDescent="0.3">
      <c r="A9" s="193" t="s">
        <v>141</v>
      </c>
      <c r="B9" s="194">
        <v>3.4161490683229814</v>
      </c>
      <c r="C9" s="195">
        <v>2.3861171366594358</v>
      </c>
      <c r="D9" s="196">
        <v>3.6809815950920246</v>
      </c>
      <c r="E9" s="197">
        <v>2.4948024948024949</v>
      </c>
    </row>
    <row r="10" spans="1:8" ht="15.75" thickBot="1" x14ac:dyDescent="0.3">
      <c r="A10" s="193" t="s">
        <v>142</v>
      </c>
      <c r="B10" s="194">
        <v>2.5641025641025639</v>
      </c>
      <c r="C10" s="195">
        <v>1.8518518518518516</v>
      </c>
      <c r="D10" s="196">
        <v>0</v>
      </c>
      <c r="E10" s="197">
        <v>0</v>
      </c>
    </row>
    <row r="11" spans="1:8" ht="15.75" thickBot="1" x14ac:dyDescent="0.3">
      <c r="A11" s="199" t="s">
        <v>143</v>
      </c>
      <c r="B11" s="194">
        <v>3.32409972299169</v>
      </c>
      <c r="C11" s="195">
        <v>2.3300970873786406</v>
      </c>
      <c r="D11" s="196">
        <v>3.3613445378151261</v>
      </c>
      <c r="E11" s="197">
        <v>2.3210831721470022</v>
      </c>
    </row>
    <row r="12" spans="1:8" ht="15.75" thickBot="1" x14ac:dyDescent="0.3">
      <c r="A12" s="190" t="s">
        <v>21</v>
      </c>
      <c r="B12" s="200">
        <v>2.168021680216802</v>
      </c>
      <c r="C12" s="200">
        <v>1.6092981671881983</v>
      </c>
      <c r="D12" s="200">
        <v>2.297821545807222</v>
      </c>
      <c r="E12" s="200">
        <v>1.6688339835283919</v>
      </c>
    </row>
    <row r="13" spans="1:8" ht="16.5" x14ac:dyDescent="0.3">
      <c r="A13" s="348" t="s">
        <v>146</v>
      </c>
      <c r="B13" s="349"/>
      <c r="C13" s="349"/>
      <c r="D13" s="349"/>
      <c r="E13" s="349"/>
      <c r="F13" s="349"/>
      <c r="G13" s="349"/>
      <c r="H13" s="349"/>
    </row>
    <row r="14" spans="1:8" ht="16.5" x14ac:dyDescent="0.3">
      <c r="A14" s="348" t="s">
        <v>147</v>
      </c>
      <c r="B14" s="349"/>
      <c r="C14" s="349"/>
      <c r="D14" s="349"/>
      <c r="E14" s="349"/>
      <c r="F14" s="349"/>
      <c r="G14" s="349"/>
      <c r="H14" s="349"/>
    </row>
  </sheetData>
  <mergeCells count="6">
    <mergeCell ref="A14:H14"/>
    <mergeCell ref="A2:E2"/>
    <mergeCell ref="A3:A5"/>
    <mergeCell ref="B3:C4"/>
    <mergeCell ref="D3:E4"/>
    <mergeCell ref="A13:H1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heetViews>
  <sheetFormatPr defaultRowHeight="15" x14ac:dyDescent="0.25"/>
  <cols>
    <col min="1" max="1" width="33.140625" customWidth="1"/>
  </cols>
  <sheetData>
    <row r="1" spans="1:15" x14ac:dyDescent="0.25">
      <c r="A1" s="68" t="s">
        <v>324</v>
      </c>
      <c r="B1" s="25"/>
      <c r="C1" s="25"/>
      <c r="D1" s="25"/>
      <c r="E1" s="31"/>
      <c r="F1" s="31"/>
      <c r="G1" s="31"/>
      <c r="H1" s="25"/>
      <c r="I1" s="25"/>
      <c r="J1" s="25"/>
      <c r="K1" s="25"/>
      <c r="L1" s="25"/>
      <c r="M1" s="25"/>
      <c r="N1" s="25"/>
      <c r="O1" s="25"/>
    </row>
    <row r="2" spans="1:15" x14ac:dyDescent="0.25">
      <c r="A2" s="387" t="s">
        <v>302</v>
      </c>
      <c r="B2" s="25"/>
      <c r="C2" s="25"/>
      <c r="D2" s="25"/>
      <c r="E2" s="31"/>
      <c r="F2" s="31"/>
      <c r="G2" s="31"/>
      <c r="H2" s="25"/>
      <c r="I2" s="25"/>
      <c r="J2" s="25"/>
      <c r="K2" s="25"/>
      <c r="L2" s="25"/>
      <c r="M2" s="25"/>
      <c r="N2" s="25"/>
      <c r="O2" s="25"/>
    </row>
    <row r="3" spans="1:15" x14ac:dyDescent="0.25">
      <c r="A3" s="357" t="s">
        <v>151</v>
      </c>
      <c r="B3" s="358" t="s">
        <v>35</v>
      </c>
      <c r="C3" s="358" t="s">
        <v>2</v>
      </c>
      <c r="D3" s="358" t="s">
        <v>3</v>
      </c>
      <c r="E3" s="359" t="s">
        <v>152</v>
      </c>
      <c r="F3" s="359"/>
      <c r="G3" s="359"/>
      <c r="H3" s="360" t="s">
        <v>123</v>
      </c>
      <c r="I3" s="25"/>
      <c r="J3" s="25"/>
      <c r="K3" s="25"/>
      <c r="L3" s="25"/>
      <c r="M3" s="25"/>
      <c r="N3" s="25"/>
      <c r="O3" s="25"/>
    </row>
    <row r="4" spans="1:15" x14ac:dyDescent="0.25">
      <c r="A4" s="357"/>
      <c r="B4" s="186" t="s">
        <v>1</v>
      </c>
      <c r="C4" s="186" t="s">
        <v>2</v>
      </c>
      <c r="D4" s="186" t="s">
        <v>3</v>
      </c>
      <c r="E4" s="186" t="s">
        <v>1</v>
      </c>
      <c r="F4" s="186" t="s">
        <v>2</v>
      </c>
      <c r="G4" s="186" t="s">
        <v>3</v>
      </c>
      <c r="H4" s="360"/>
      <c r="I4" s="25"/>
      <c r="J4" s="25"/>
      <c r="K4" s="25"/>
      <c r="L4" s="25"/>
      <c r="M4" s="25"/>
      <c r="N4" s="25"/>
      <c r="O4" s="25"/>
    </row>
    <row r="5" spans="1:15" x14ac:dyDescent="0.25">
      <c r="A5" s="72" t="s">
        <v>153</v>
      </c>
      <c r="B5" s="113">
        <v>164</v>
      </c>
      <c r="C5" s="207">
        <v>11</v>
      </c>
      <c r="D5" s="113">
        <v>276</v>
      </c>
      <c r="E5" s="208">
        <v>4.9400000000000004</v>
      </c>
      <c r="F5" s="85">
        <v>15.28</v>
      </c>
      <c r="G5" s="208">
        <v>6.27</v>
      </c>
      <c r="H5" s="85">
        <f t="shared" ref="H5:H18" si="0">C5/B5*100</f>
        <v>6.7073170731707323</v>
      </c>
      <c r="I5" s="25"/>
      <c r="J5" s="25"/>
      <c r="K5" s="25"/>
      <c r="L5" s="25"/>
      <c r="M5" s="25"/>
      <c r="N5" s="25"/>
      <c r="O5" s="25"/>
    </row>
    <row r="6" spans="1:15" x14ac:dyDescent="0.25">
      <c r="A6" s="72" t="s">
        <v>154</v>
      </c>
      <c r="B6" s="113">
        <v>1037</v>
      </c>
      <c r="C6" s="207">
        <v>9</v>
      </c>
      <c r="D6" s="113">
        <v>1479</v>
      </c>
      <c r="E6" s="208">
        <v>31.23</v>
      </c>
      <c r="F6" s="85">
        <v>12.5</v>
      </c>
      <c r="G6" s="208">
        <v>33.6</v>
      </c>
      <c r="H6" s="85">
        <f t="shared" si="0"/>
        <v>0.86788813886210214</v>
      </c>
      <c r="I6" s="25"/>
      <c r="J6" s="25"/>
      <c r="K6" s="25"/>
      <c r="L6" s="25"/>
      <c r="M6" s="25"/>
      <c r="N6" s="25"/>
      <c r="O6" s="25"/>
    </row>
    <row r="7" spans="1:15" x14ac:dyDescent="0.25">
      <c r="A7" s="72" t="s">
        <v>155</v>
      </c>
      <c r="B7" s="113">
        <v>345</v>
      </c>
      <c r="C7" s="207">
        <v>1</v>
      </c>
      <c r="D7" s="113">
        <v>441</v>
      </c>
      <c r="E7" s="208">
        <v>10.39</v>
      </c>
      <c r="F7" s="85">
        <v>1.39</v>
      </c>
      <c r="G7" s="208">
        <v>10.02</v>
      </c>
      <c r="H7" s="85">
        <f t="shared" si="0"/>
        <v>0.28985507246376813</v>
      </c>
      <c r="I7" s="25"/>
      <c r="J7" s="25"/>
      <c r="K7" s="25"/>
      <c r="L7" s="25"/>
      <c r="M7" s="25"/>
      <c r="N7" s="25"/>
      <c r="O7" s="25"/>
    </row>
    <row r="8" spans="1:15" x14ac:dyDescent="0.25">
      <c r="A8" s="72" t="s">
        <v>156</v>
      </c>
      <c r="B8" s="113">
        <v>592</v>
      </c>
      <c r="C8" s="207">
        <v>7</v>
      </c>
      <c r="D8" s="113">
        <v>843</v>
      </c>
      <c r="E8" s="208">
        <v>17.829999999999998</v>
      </c>
      <c r="F8" s="85">
        <v>9.7200000000000006</v>
      </c>
      <c r="G8" s="208">
        <v>19.149999999999999</v>
      </c>
      <c r="H8" s="85">
        <f t="shared" si="0"/>
        <v>1.1824324324324325</v>
      </c>
      <c r="I8" s="25"/>
      <c r="J8" s="25"/>
      <c r="K8" s="25"/>
      <c r="L8" s="25"/>
      <c r="M8" s="25"/>
      <c r="N8" s="25"/>
      <c r="O8" s="25"/>
    </row>
    <row r="9" spans="1:15" x14ac:dyDescent="0.25">
      <c r="A9" s="72" t="s">
        <v>157</v>
      </c>
      <c r="B9" s="113">
        <v>93</v>
      </c>
      <c r="C9" s="207">
        <v>6</v>
      </c>
      <c r="D9" s="113">
        <v>124</v>
      </c>
      <c r="E9" s="208">
        <v>2.8</v>
      </c>
      <c r="F9" s="85">
        <v>8.33</v>
      </c>
      <c r="G9" s="208">
        <v>2.82</v>
      </c>
      <c r="H9" s="85">
        <f t="shared" si="0"/>
        <v>6.4516129032258061</v>
      </c>
      <c r="I9" s="25"/>
      <c r="J9" s="25"/>
      <c r="K9" s="25"/>
      <c r="L9" s="25"/>
      <c r="M9" s="25"/>
      <c r="N9" s="25"/>
      <c r="O9" s="25"/>
    </row>
    <row r="10" spans="1:15" x14ac:dyDescent="0.25">
      <c r="A10" s="209" t="s">
        <v>158</v>
      </c>
      <c r="B10" s="210">
        <v>2231</v>
      </c>
      <c r="C10" s="211">
        <v>34</v>
      </c>
      <c r="D10" s="210">
        <v>3163</v>
      </c>
      <c r="E10" s="212">
        <v>67.180000000000007</v>
      </c>
      <c r="F10" s="213">
        <v>47.22</v>
      </c>
      <c r="G10" s="212">
        <v>71.849999999999994</v>
      </c>
      <c r="H10" s="213">
        <f t="shared" si="0"/>
        <v>1.523980277902286</v>
      </c>
      <c r="I10" s="25"/>
      <c r="J10" s="25"/>
      <c r="K10" s="25"/>
      <c r="L10" s="25"/>
      <c r="M10" s="25"/>
      <c r="N10" s="25"/>
      <c r="O10" s="25"/>
    </row>
    <row r="11" spans="1:15" x14ac:dyDescent="0.25">
      <c r="A11" s="72" t="s">
        <v>159</v>
      </c>
      <c r="B11" s="113">
        <v>378</v>
      </c>
      <c r="C11" s="207">
        <v>10</v>
      </c>
      <c r="D11" s="113">
        <v>414</v>
      </c>
      <c r="E11" s="208">
        <v>11.38</v>
      </c>
      <c r="F11" s="85">
        <v>13.89</v>
      </c>
      <c r="G11" s="208">
        <v>9.4</v>
      </c>
      <c r="H11" s="85">
        <f t="shared" si="0"/>
        <v>2.6455026455026456</v>
      </c>
      <c r="I11" s="25"/>
      <c r="J11" s="25"/>
      <c r="K11" s="25"/>
      <c r="L11" s="25"/>
      <c r="M11" s="25"/>
      <c r="N11" s="25"/>
      <c r="O11" s="25"/>
    </row>
    <row r="12" spans="1:15" x14ac:dyDescent="0.25">
      <c r="A12" s="72" t="s">
        <v>160</v>
      </c>
      <c r="B12" s="113">
        <v>51</v>
      </c>
      <c r="C12" s="207">
        <v>1</v>
      </c>
      <c r="D12" s="113">
        <v>60</v>
      </c>
      <c r="E12" s="208">
        <v>1.54</v>
      </c>
      <c r="F12" s="85">
        <v>1.39</v>
      </c>
      <c r="G12" s="208">
        <v>1.36</v>
      </c>
      <c r="H12" s="85">
        <f t="shared" si="0"/>
        <v>1.9607843137254901</v>
      </c>
      <c r="I12" s="25"/>
      <c r="J12" s="25"/>
      <c r="K12" s="25"/>
      <c r="L12" s="25"/>
      <c r="M12" s="25"/>
      <c r="N12" s="25"/>
    </row>
    <row r="13" spans="1:15" x14ac:dyDescent="0.25">
      <c r="A13" s="72" t="s">
        <v>161</v>
      </c>
      <c r="B13" s="113">
        <v>173</v>
      </c>
      <c r="C13" s="207">
        <v>9</v>
      </c>
      <c r="D13" s="113">
        <v>212</v>
      </c>
      <c r="E13" s="208">
        <v>5.21</v>
      </c>
      <c r="F13" s="85">
        <v>12.5</v>
      </c>
      <c r="G13" s="208">
        <v>4.82</v>
      </c>
      <c r="H13" s="85">
        <f t="shared" si="0"/>
        <v>5.202312138728324</v>
      </c>
      <c r="I13" s="25"/>
      <c r="J13" s="25"/>
      <c r="K13" s="25"/>
      <c r="L13" s="25"/>
      <c r="M13" s="25"/>
      <c r="N13" s="25"/>
    </row>
    <row r="14" spans="1:15" x14ac:dyDescent="0.25">
      <c r="A14" s="72" t="s">
        <v>162</v>
      </c>
      <c r="B14" s="113">
        <v>370</v>
      </c>
      <c r="C14" s="207">
        <v>16</v>
      </c>
      <c r="D14" s="113">
        <v>429</v>
      </c>
      <c r="E14" s="208">
        <v>11.14</v>
      </c>
      <c r="F14" s="85">
        <v>22.22</v>
      </c>
      <c r="G14" s="208">
        <v>9.75</v>
      </c>
      <c r="H14" s="85">
        <f t="shared" si="0"/>
        <v>4.3243243243243246</v>
      </c>
      <c r="I14" s="25"/>
      <c r="J14" s="25"/>
      <c r="K14" s="25"/>
      <c r="L14" s="25"/>
      <c r="M14" s="25"/>
      <c r="N14" s="25"/>
    </row>
    <row r="15" spans="1:15" x14ac:dyDescent="0.25">
      <c r="A15" s="72" t="s">
        <v>163</v>
      </c>
      <c r="B15" s="113">
        <v>16</v>
      </c>
      <c r="C15" s="207">
        <v>0</v>
      </c>
      <c r="D15" s="113">
        <v>17</v>
      </c>
      <c r="E15" s="208">
        <v>0.48</v>
      </c>
      <c r="F15" s="85">
        <v>0</v>
      </c>
      <c r="G15" s="208">
        <v>0.39</v>
      </c>
      <c r="H15" s="85">
        <f t="shared" si="0"/>
        <v>0</v>
      </c>
      <c r="I15" s="25"/>
      <c r="J15" s="25"/>
      <c r="K15" s="25"/>
      <c r="L15" s="25"/>
      <c r="M15" s="25"/>
      <c r="N15" s="25"/>
    </row>
    <row r="16" spans="1:15" x14ac:dyDescent="0.25">
      <c r="A16" s="72" t="s">
        <v>164</v>
      </c>
      <c r="B16" s="113">
        <v>102</v>
      </c>
      <c r="C16" s="207">
        <v>2</v>
      </c>
      <c r="D16" s="113">
        <v>107</v>
      </c>
      <c r="E16" s="208">
        <v>3.07</v>
      </c>
      <c r="F16" s="85">
        <v>2.78</v>
      </c>
      <c r="G16" s="208">
        <v>2.4300000000000002</v>
      </c>
      <c r="H16" s="85">
        <f t="shared" si="0"/>
        <v>1.9607843137254901</v>
      </c>
      <c r="I16" s="25"/>
      <c r="J16" s="25"/>
      <c r="K16" s="25"/>
      <c r="L16" s="25"/>
      <c r="M16" s="25"/>
      <c r="N16" s="25"/>
    </row>
    <row r="17" spans="1:14" x14ac:dyDescent="0.25">
      <c r="A17" s="209" t="s">
        <v>165</v>
      </c>
      <c r="B17" s="210">
        <v>1090</v>
      </c>
      <c r="C17" s="211">
        <v>38</v>
      </c>
      <c r="D17" s="210">
        <v>1239</v>
      </c>
      <c r="E17" s="212">
        <v>32.82</v>
      </c>
      <c r="F17" s="213">
        <v>52.78</v>
      </c>
      <c r="G17" s="212">
        <v>28.15</v>
      </c>
      <c r="H17" s="213">
        <f t="shared" si="0"/>
        <v>3.4862385321100922</v>
      </c>
      <c r="I17" s="25"/>
      <c r="J17" s="25"/>
      <c r="K17" s="25"/>
      <c r="L17" s="25"/>
      <c r="M17" s="25"/>
      <c r="N17" s="25"/>
    </row>
    <row r="18" spans="1:14" x14ac:dyDescent="0.25">
      <c r="A18" s="214" t="s">
        <v>166</v>
      </c>
      <c r="B18" s="215">
        <v>3321</v>
      </c>
      <c r="C18" s="215">
        <v>72</v>
      </c>
      <c r="D18" s="215">
        <v>4402</v>
      </c>
      <c r="E18" s="215">
        <v>100</v>
      </c>
      <c r="F18" s="215">
        <v>100</v>
      </c>
      <c r="G18" s="215">
        <v>100</v>
      </c>
      <c r="H18" s="386">
        <f t="shared" si="0"/>
        <v>2.168021680216802</v>
      </c>
      <c r="I18" s="25"/>
      <c r="J18" s="25"/>
      <c r="K18" s="25"/>
      <c r="L18" s="25"/>
      <c r="M18" s="25"/>
      <c r="N18" s="25"/>
    </row>
    <row r="19" spans="1:14" x14ac:dyDescent="0.25">
      <c r="A19" s="216"/>
      <c r="B19" s="25"/>
      <c r="C19" s="25"/>
      <c r="D19" s="25"/>
      <c r="E19" s="31"/>
      <c r="F19" s="31"/>
      <c r="G19" s="31"/>
      <c r="H19" s="25"/>
      <c r="I19" s="25"/>
      <c r="J19" s="25"/>
      <c r="K19" s="25"/>
      <c r="L19" s="25"/>
      <c r="M19" s="25"/>
      <c r="N19" s="25"/>
    </row>
    <row r="20" spans="1:14" x14ac:dyDescent="0.25">
      <c r="A20" s="217" t="s">
        <v>22</v>
      </c>
      <c r="B20" s="25"/>
      <c r="C20" s="25"/>
      <c r="D20" s="25"/>
      <c r="E20" s="25"/>
      <c r="F20" s="25"/>
      <c r="G20" s="25"/>
      <c r="H20" s="25"/>
      <c r="I20" s="25"/>
      <c r="J20" s="25"/>
      <c r="K20" s="25"/>
      <c r="L20" s="25"/>
      <c r="M20" s="25"/>
      <c r="N20" s="25"/>
    </row>
    <row r="21" spans="1:14" x14ac:dyDescent="0.25">
      <c r="A21" s="217" t="s">
        <v>23</v>
      </c>
      <c r="B21" s="25"/>
      <c r="C21" s="25"/>
      <c r="D21" s="25"/>
      <c r="E21" s="25"/>
      <c r="F21" s="25"/>
      <c r="G21" s="25"/>
      <c r="H21" s="25"/>
      <c r="I21" s="25"/>
      <c r="J21" s="25"/>
      <c r="K21" s="25"/>
      <c r="L21" s="25"/>
      <c r="M21" s="25"/>
      <c r="N21" s="25"/>
    </row>
  </sheetData>
  <mergeCells count="4">
    <mergeCell ref="A3:A4"/>
    <mergeCell ref="B3:D3"/>
    <mergeCell ref="E3:G3"/>
    <mergeCell ref="H3:H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RowHeight="15" x14ac:dyDescent="0.25"/>
  <cols>
    <col min="1" max="1" width="71.7109375" customWidth="1"/>
    <col min="8" max="8" width="1.85546875" customWidth="1"/>
  </cols>
  <sheetData>
    <row r="1" spans="1:8" x14ac:dyDescent="0.25">
      <c r="A1" s="68" t="s">
        <v>326</v>
      </c>
      <c r="B1" s="130"/>
      <c r="C1" s="130"/>
      <c r="D1" s="130"/>
      <c r="E1" s="130"/>
      <c r="F1" s="130"/>
      <c r="G1" s="130"/>
      <c r="H1" s="130"/>
    </row>
    <row r="2" spans="1:8" x14ac:dyDescent="0.25">
      <c r="A2" s="167" t="s">
        <v>325</v>
      </c>
      <c r="B2" s="130"/>
      <c r="C2" s="130"/>
      <c r="D2" s="130"/>
      <c r="E2" s="130"/>
      <c r="F2" s="130"/>
      <c r="G2" s="130"/>
      <c r="H2" s="130"/>
    </row>
    <row r="3" spans="1:8" x14ac:dyDescent="0.25">
      <c r="A3" s="361" t="s">
        <v>232</v>
      </c>
      <c r="B3" s="300" t="s">
        <v>168</v>
      </c>
      <c r="C3" s="300"/>
      <c r="D3" s="362" t="s">
        <v>233</v>
      </c>
      <c r="E3" s="362"/>
      <c r="F3" s="300" t="s">
        <v>66</v>
      </c>
      <c r="G3" s="300"/>
      <c r="H3" s="130"/>
    </row>
    <row r="4" spans="1:8" x14ac:dyDescent="0.25">
      <c r="A4" s="361"/>
      <c r="B4" s="267" t="s">
        <v>35</v>
      </c>
      <c r="C4" s="267" t="s">
        <v>137</v>
      </c>
      <c r="D4" s="267" t="s">
        <v>35</v>
      </c>
      <c r="E4" s="267" t="s">
        <v>137</v>
      </c>
      <c r="F4" s="267" t="s">
        <v>35</v>
      </c>
      <c r="G4" s="267" t="s">
        <v>137</v>
      </c>
      <c r="H4" s="130"/>
    </row>
    <row r="5" spans="1:8" x14ac:dyDescent="0.25">
      <c r="A5" s="32" t="s">
        <v>234</v>
      </c>
      <c r="B5" s="33">
        <v>366</v>
      </c>
      <c r="C5" s="35">
        <v>11.9</v>
      </c>
      <c r="D5" s="33">
        <v>216</v>
      </c>
      <c r="E5" s="35">
        <v>16.8</v>
      </c>
      <c r="F5" s="33">
        <v>582</v>
      </c>
      <c r="G5" s="35">
        <v>13.4</v>
      </c>
      <c r="H5" s="130"/>
    </row>
    <row r="6" spans="1:8" x14ac:dyDescent="0.25">
      <c r="A6" s="32" t="s">
        <v>235</v>
      </c>
      <c r="B6" s="33">
        <v>553</v>
      </c>
      <c r="C6" s="35">
        <v>18</v>
      </c>
      <c r="D6" s="33">
        <v>112</v>
      </c>
      <c r="E6" s="35">
        <v>8.6999999999999993</v>
      </c>
      <c r="F6" s="33">
        <v>665</v>
      </c>
      <c r="G6" s="35">
        <v>15.3</v>
      </c>
      <c r="H6" s="130"/>
    </row>
    <row r="7" spans="1:8" x14ac:dyDescent="0.25">
      <c r="A7" s="32" t="s">
        <v>236</v>
      </c>
      <c r="B7" s="33">
        <v>203</v>
      </c>
      <c r="C7" s="35">
        <v>6.6</v>
      </c>
      <c r="D7" s="33">
        <v>50</v>
      </c>
      <c r="E7" s="35">
        <v>3.9</v>
      </c>
      <c r="F7" s="33">
        <v>253</v>
      </c>
      <c r="G7" s="35">
        <v>5.8</v>
      </c>
      <c r="H7" s="130"/>
    </row>
    <row r="8" spans="1:8" x14ac:dyDescent="0.25">
      <c r="A8" s="32" t="s">
        <v>237</v>
      </c>
      <c r="B8" s="33">
        <v>105</v>
      </c>
      <c r="C8" s="35">
        <v>3.4</v>
      </c>
      <c r="D8" s="33">
        <v>18</v>
      </c>
      <c r="E8" s="35">
        <v>1.4</v>
      </c>
      <c r="F8" s="33">
        <v>123</v>
      </c>
      <c r="G8" s="35">
        <v>2.8</v>
      </c>
      <c r="H8" s="130"/>
    </row>
    <row r="9" spans="1:8" x14ac:dyDescent="0.25">
      <c r="A9" s="32" t="s">
        <v>238</v>
      </c>
      <c r="B9" s="33">
        <v>194</v>
      </c>
      <c r="C9" s="35">
        <v>6.3</v>
      </c>
      <c r="D9" s="33">
        <v>41</v>
      </c>
      <c r="E9" s="35">
        <v>3.2</v>
      </c>
      <c r="F9" s="33">
        <v>235</v>
      </c>
      <c r="G9" s="35">
        <v>5.4</v>
      </c>
      <c r="H9" s="130"/>
    </row>
    <row r="10" spans="1:8" x14ac:dyDescent="0.25">
      <c r="A10" s="32" t="s">
        <v>239</v>
      </c>
      <c r="B10" s="33">
        <v>51</v>
      </c>
      <c r="C10" s="35">
        <v>1.7</v>
      </c>
      <c r="D10" s="33">
        <v>3</v>
      </c>
      <c r="E10" s="35">
        <v>0.2</v>
      </c>
      <c r="F10" s="33">
        <v>54</v>
      </c>
      <c r="G10" s="35">
        <v>1.2</v>
      </c>
      <c r="H10" s="130"/>
    </row>
    <row r="11" spans="1:8" x14ac:dyDescent="0.25">
      <c r="A11" s="32" t="s">
        <v>240</v>
      </c>
      <c r="B11" s="33">
        <v>253</v>
      </c>
      <c r="C11" s="35">
        <v>8.1999999999999993</v>
      </c>
      <c r="D11" s="33">
        <v>169</v>
      </c>
      <c r="E11" s="35">
        <v>13.1</v>
      </c>
      <c r="F11" s="33">
        <v>422</v>
      </c>
      <c r="G11" s="35">
        <v>9.6999999999999993</v>
      </c>
      <c r="H11" s="130"/>
    </row>
    <row r="12" spans="1:8" x14ac:dyDescent="0.25">
      <c r="A12" s="32" t="s">
        <v>241</v>
      </c>
      <c r="B12" s="33">
        <v>247</v>
      </c>
      <c r="C12" s="35">
        <v>8.1</v>
      </c>
      <c r="D12" s="33">
        <v>165</v>
      </c>
      <c r="E12" s="35">
        <v>12.8</v>
      </c>
      <c r="F12" s="33">
        <v>412</v>
      </c>
      <c r="G12" s="35">
        <v>9.5</v>
      </c>
      <c r="H12" s="130"/>
    </row>
    <row r="13" spans="1:8" x14ac:dyDescent="0.25">
      <c r="A13" s="32" t="s">
        <v>242</v>
      </c>
      <c r="B13" s="33">
        <v>6</v>
      </c>
      <c r="C13" s="35">
        <v>0.2</v>
      </c>
      <c r="D13" s="33">
        <v>4</v>
      </c>
      <c r="E13" s="35">
        <v>0.3</v>
      </c>
      <c r="F13" s="33">
        <v>10</v>
      </c>
      <c r="G13" s="35">
        <v>0.2</v>
      </c>
      <c r="H13" s="130"/>
    </row>
    <row r="14" spans="1:8" x14ac:dyDescent="0.25">
      <c r="A14" s="32" t="s">
        <v>243</v>
      </c>
      <c r="B14" s="33">
        <v>258</v>
      </c>
      <c r="C14" s="35">
        <v>8.4</v>
      </c>
      <c r="D14" s="33">
        <v>152</v>
      </c>
      <c r="E14" s="35">
        <v>11.8</v>
      </c>
      <c r="F14" s="33">
        <v>410</v>
      </c>
      <c r="G14" s="35">
        <v>9.4</v>
      </c>
      <c r="H14" s="130"/>
    </row>
    <row r="15" spans="1:8" x14ac:dyDescent="0.25">
      <c r="A15" s="32" t="s">
        <v>244</v>
      </c>
      <c r="B15" s="33">
        <v>250</v>
      </c>
      <c r="C15" s="35">
        <v>8.1999999999999993</v>
      </c>
      <c r="D15" s="33">
        <v>78</v>
      </c>
      <c r="E15" s="35">
        <v>6.1</v>
      </c>
      <c r="F15" s="33">
        <v>328</v>
      </c>
      <c r="G15" s="35">
        <v>7.5</v>
      </c>
      <c r="H15" s="130"/>
    </row>
    <row r="16" spans="1:8" x14ac:dyDescent="0.25">
      <c r="A16" s="32" t="s">
        <v>245</v>
      </c>
      <c r="B16" s="33">
        <v>79</v>
      </c>
      <c r="C16" s="35">
        <v>2.6</v>
      </c>
      <c r="D16" s="33">
        <v>11</v>
      </c>
      <c r="E16" s="35">
        <v>0.9</v>
      </c>
      <c r="F16" s="33">
        <v>90</v>
      </c>
      <c r="G16" s="35">
        <v>2.1</v>
      </c>
      <c r="H16" s="130"/>
    </row>
    <row r="17" spans="1:8" x14ac:dyDescent="0.25">
      <c r="A17" s="32" t="s">
        <v>246</v>
      </c>
      <c r="B17" s="33">
        <v>49</v>
      </c>
      <c r="C17" s="35">
        <v>1.6</v>
      </c>
      <c r="D17" s="33">
        <v>39</v>
      </c>
      <c r="E17" s="35">
        <v>3</v>
      </c>
      <c r="F17" s="33">
        <v>88</v>
      </c>
      <c r="G17" s="35">
        <v>2</v>
      </c>
      <c r="H17" s="130"/>
    </row>
    <row r="18" spans="1:8" x14ac:dyDescent="0.25">
      <c r="A18" s="32" t="s">
        <v>247</v>
      </c>
      <c r="B18" s="33">
        <v>53</v>
      </c>
      <c r="C18" s="35">
        <v>1.7</v>
      </c>
      <c r="D18" s="33">
        <v>22</v>
      </c>
      <c r="E18" s="35">
        <v>1.7</v>
      </c>
      <c r="F18" s="33">
        <v>75</v>
      </c>
      <c r="G18" s="35">
        <v>1.7</v>
      </c>
      <c r="H18" s="130"/>
    </row>
    <row r="19" spans="1:8" x14ac:dyDescent="0.25">
      <c r="A19" s="32" t="s">
        <v>248</v>
      </c>
      <c r="B19" s="33">
        <v>171</v>
      </c>
      <c r="C19" s="35">
        <v>5.6</v>
      </c>
      <c r="D19" s="33">
        <v>6</v>
      </c>
      <c r="E19" s="35">
        <v>0.5</v>
      </c>
      <c r="F19" s="33">
        <v>177</v>
      </c>
      <c r="G19" s="35">
        <v>4.0999999999999996</v>
      </c>
      <c r="H19" s="130"/>
    </row>
    <row r="20" spans="1:8" x14ac:dyDescent="0.25">
      <c r="A20" s="32" t="s">
        <v>249</v>
      </c>
      <c r="B20" s="33">
        <v>52</v>
      </c>
      <c r="C20" s="35">
        <v>1.7</v>
      </c>
      <c r="D20" s="33">
        <v>42</v>
      </c>
      <c r="E20" s="35">
        <v>3.3</v>
      </c>
      <c r="F20" s="33">
        <v>94</v>
      </c>
      <c r="G20" s="35">
        <v>2.2000000000000002</v>
      </c>
      <c r="H20" s="130"/>
    </row>
    <row r="21" spans="1:8" x14ac:dyDescent="0.25">
      <c r="A21" s="32" t="s">
        <v>250</v>
      </c>
      <c r="B21" s="33">
        <v>20</v>
      </c>
      <c r="C21" s="35">
        <v>0.7</v>
      </c>
      <c r="D21" s="33">
        <v>5</v>
      </c>
      <c r="E21" s="35">
        <v>0.4</v>
      </c>
      <c r="F21" s="33">
        <v>25</v>
      </c>
      <c r="G21" s="35">
        <v>0.6</v>
      </c>
      <c r="H21" s="130"/>
    </row>
    <row r="22" spans="1:8" x14ac:dyDescent="0.25">
      <c r="A22" s="32" t="s">
        <v>251</v>
      </c>
      <c r="B22" s="33">
        <v>12</v>
      </c>
      <c r="C22" s="35">
        <v>0.4</v>
      </c>
      <c r="D22" s="33">
        <v>21</v>
      </c>
      <c r="E22" s="35">
        <v>1.6</v>
      </c>
      <c r="F22" s="33">
        <v>33</v>
      </c>
      <c r="G22" s="35">
        <v>0.8</v>
      </c>
      <c r="H22" s="130"/>
    </row>
    <row r="23" spans="1:8" x14ac:dyDescent="0.25">
      <c r="A23" s="32" t="s">
        <v>252</v>
      </c>
      <c r="B23" s="33">
        <v>16</v>
      </c>
      <c r="C23" s="35">
        <v>0.5</v>
      </c>
      <c r="D23" s="33">
        <v>19</v>
      </c>
      <c r="E23" s="35">
        <v>1.5</v>
      </c>
      <c r="F23" s="33">
        <v>35</v>
      </c>
      <c r="G23" s="35">
        <v>0.8</v>
      </c>
      <c r="H23" s="130"/>
    </row>
    <row r="24" spans="1:8" x14ac:dyDescent="0.25">
      <c r="A24" s="32" t="s">
        <v>253</v>
      </c>
      <c r="B24" s="33">
        <v>386</v>
      </c>
      <c r="C24" s="35">
        <v>12.6</v>
      </c>
      <c r="D24" s="33">
        <v>108</v>
      </c>
      <c r="E24" s="35">
        <v>8.4</v>
      </c>
      <c r="F24" s="33">
        <v>494</v>
      </c>
      <c r="G24" s="35">
        <v>11.3</v>
      </c>
      <c r="H24" s="130"/>
    </row>
    <row r="25" spans="1:8" x14ac:dyDescent="0.25">
      <c r="A25" s="32" t="s">
        <v>254</v>
      </c>
      <c r="B25" s="33">
        <v>122</v>
      </c>
      <c r="C25" s="35">
        <v>4</v>
      </c>
      <c r="D25" s="33">
        <v>46</v>
      </c>
      <c r="E25" s="35">
        <v>3.6</v>
      </c>
      <c r="F25" s="33">
        <v>168</v>
      </c>
      <c r="G25" s="35">
        <v>3.9</v>
      </c>
      <c r="H25" s="130"/>
    </row>
    <row r="26" spans="1:8" x14ac:dyDescent="0.25">
      <c r="A26" s="32" t="s">
        <v>255</v>
      </c>
      <c r="B26" s="33">
        <v>110</v>
      </c>
      <c r="C26" s="35">
        <v>3.6</v>
      </c>
      <c r="D26" s="33">
        <v>15</v>
      </c>
      <c r="E26" s="35">
        <v>1.2</v>
      </c>
      <c r="F26" s="33">
        <v>125</v>
      </c>
      <c r="G26" s="35">
        <v>2.9</v>
      </c>
      <c r="H26" s="130"/>
    </row>
    <row r="27" spans="1:8" x14ac:dyDescent="0.25">
      <c r="A27" s="32" t="s">
        <v>256</v>
      </c>
      <c r="B27" s="33">
        <v>2750</v>
      </c>
      <c r="C27" s="35">
        <v>89.7</v>
      </c>
      <c r="D27" s="33">
        <v>1061</v>
      </c>
      <c r="E27" s="35">
        <v>82.3</v>
      </c>
      <c r="F27" s="33">
        <v>3811</v>
      </c>
      <c r="G27" s="35">
        <v>87.5</v>
      </c>
      <c r="H27" s="130"/>
    </row>
    <row r="28" spans="1:8" x14ac:dyDescent="0.25">
      <c r="A28" s="32" t="s">
        <v>257</v>
      </c>
      <c r="B28" s="33">
        <v>317</v>
      </c>
      <c r="C28" s="35">
        <v>10.3</v>
      </c>
      <c r="D28" s="33">
        <v>228</v>
      </c>
      <c r="E28" s="35">
        <v>17.7</v>
      </c>
      <c r="F28" s="33">
        <v>545</v>
      </c>
      <c r="G28" s="35">
        <v>12.5</v>
      </c>
      <c r="H28" s="130"/>
    </row>
    <row r="29" spans="1:8" x14ac:dyDescent="0.25">
      <c r="A29" s="23" t="s">
        <v>258</v>
      </c>
      <c r="B29" s="67">
        <v>3067</v>
      </c>
      <c r="C29" s="28">
        <v>100</v>
      </c>
      <c r="D29" s="67">
        <v>1289</v>
      </c>
      <c r="E29" s="129">
        <v>100</v>
      </c>
      <c r="F29" s="67">
        <v>4356</v>
      </c>
      <c r="G29" s="129">
        <v>100</v>
      </c>
      <c r="H29" s="130"/>
    </row>
    <row r="30" spans="1:8" ht="20.25" customHeight="1" x14ac:dyDescent="0.25">
      <c r="A30" s="363" t="s">
        <v>259</v>
      </c>
      <c r="B30" s="364"/>
      <c r="C30" s="364"/>
      <c r="D30" s="364"/>
      <c r="E30" s="364"/>
      <c r="F30" s="364"/>
      <c r="G30" s="364"/>
      <c r="H30" s="130"/>
    </row>
    <row r="31" spans="1:8" ht="34.5" customHeight="1" x14ac:dyDescent="0.3">
      <c r="A31" s="365" t="s">
        <v>260</v>
      </c>
      <c r="B31" s="366"/>
      <c r="C31" s="366"/>
      <c r="D31" s="366"/>
      <c r="E31" s="366"/>
      <c r="F31" s="366"/>
      <c r="G31" s="366"/>
      <c r="H31" s="130"/>
    </row>
  </sheetData>
  <mergeCells count="6">
    <mergeCell ref="A31:G31"/>
    <mergeCell ref="A3:A4"/>
    <mergeCell ref="B3:C3"/>
    <mergeCell ref="D3:E3"/>
    <mergeCell ref="F3:G3"/>
    <mergeCell ref="A30:G3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7" workbookViewId="0">
      <selection activeCell="M19" sqref="M19"/>
    </sheetView>
  </sheetViews>
  <sheetFormatPr defaultRowHeight="15" x14ac:dyDescent="0.25"/>
  <sheetData>
    <row r="1" spans="1:10" x14ac:dyDescent="0.25">
      <c r="A1" s="117" t="s">
        <v>261</v>
      </c>
      <c r="B1" s="20"/>
      <c r="C1" s="20"/>
      <c r="D1" s="20"/>
      <c r="E1" s="20"/>
      <c r="F1" s="20"/>
      <c r="G1" s="20"/>
      <c r="H1" s="20"/>
      <c r="I1" s="20"/>
      <c r="J1" s="130"/>
    </row>
    <row r="2" spans="1:10" x14ac:dyDescent="0.25">
      <c r="A2" s="167" t="s">
        <v>262</v>
      </c>
      <c r="B2" s="20"/>
      <c r="C2" s="20"/>
      <c r="D2" s="20"/>
      <c r="E2" s="20"/>
      <c r="F2" s="20"/>
      <c r="G2" s="20"/>
      <c r="H2" s="20"/>
      <c r="I2" s="20"/>
      <c r="J2" s="130"/>
    </row>
    <row r="3" spans="1:10" x14ac:dyDescent="0.25">
      <c r="A3" s="334" t="s">
        <v>263</v>
      </c>
      <c r="B3" s="367" t="s">
        <v>2</v>
      </c>
      <c r="C3" s="367"/>
      <c r="D3" s="367"/>
      <c r="E3" s="367"/>
      <c r="F3" s="368" t="s">
        <v>3</v>
      </c>
      <c r="G3" s="368"/>
      <c r="H3" s="368"/>
      <c r="I3" s="368"/>
      <c r="J3" s="130"/>
    </row>
    <row r="4" spans="1:10" ht="27" x14ac:dyDescent="0.25">
      <c r="A4" s="335"/>
      <c r="B4" s="268" t="s">
        <v>111</v>
      </c>
      <c r="C4" s="268" t="s">
        <v>112</v>
      </c>
      <c r="D4" s="268" t="s">
        <v>113</v>
      </c>
      <c r="E4" s="269" t="s">
        <v>66</v>
      </c>
      <c r="F4" s="268" t="s">
        <v>111</v>
      </c>
      <c r="G4" s="268" t="s">
        <v>112</v>
      </c>
      <c r="H4" s="268" t="s">
        <v>113</v>
      </c>
      <c r="I4" s="269" t="s">
        <v>66</v>
      </c>
      <c r="J4" s="130"/>
    </row>
    <row r="5" spans="1:10" x14ac:dyDescent="0.25">
      <c r="A5" s="270"/>
      <c r="B5" s="369" t="s">
        <v>264</v>
      </c>
      <c r="C5" s="369"/>
      <c r="D5" s="369"/>
      <c r="E5" s="369"/>
      <c r="F5" s="369"/>
      <c r="G5" s="369"/>
      <c r="H5" s="369"/>
      <c r="I5" s="369"/>
      <c r="J5" s="130"/>
    </row>
    <row r="6" spans="1:10" x14ac:dyDescent="0.25">
      <c r="A6" s="271" t="s">
        <v>265</v>
      </c>
      <c r="B6" s="121" t="s">
        <v>44</v>
      </c>
      <c r="C6" s="140">
        <v>1</v>
      </c>
      <c r="D6" s="121" t="s">
        <v>44</v>
      </c>
      <c r="E6" s="140">
        <v>1</v>
      </c>
      <c r="F6" s="33">
        <v>21</v>
      </c>
      <c r="G6" s="34">
        <v>168</v>
      </c>
      <c r="H6" s="33">
        <v>33</v>
      </c>
      <c r="I6" s="34">
        <v>222</v>
      </c>
      <c r="J6" s="130"/>
    </row>
    <row r="7" spans="1:10" x14ac:dyDescent="0.25">
      <c r="A7" s="271" t="s">
        <v>266</v>
      </c>
      <c r="B7" s="121">
        <v>9</v>
      </c>
      <c r="C7" s="140">
        <v>2</v>
      </c>
      <c r="D7" s="121" t="s">
        <v>44</v>
      </c>
      <c r="E7" s="140">
        <v>11</v>
      </c>
      <c r="F7" s="33">
        <v>710</v>
      </c>
      <c r="G7" s="34">
        <v>291</v>
      </c>
      <c r="H7" s="33">
        <v>67</v>
      </c>
      <c r="I7" s="34">
        <v>1068</v>
      </c>
      <c r="J7" s="130"/>
    </row>
    <row r="8" spans="1:10" x14ac:dyDescent="0.25">
      <c r="A8" s="271" t="s">
        <v>267</v>
      </c>
      <c r="B8" s="121">
        <v>7</v>
      </c>
      <c r="C8" s="140">
        <v>2</v>
      </c>
      <c r="D8" s="121" t="s">
        <v>44</v>
      </c>
      <c r="E8" s="140">
        <v>9</v>
      </c>
      <c r="F8" s="33">
        <v>697</v>
      </c>
      <c r="G8" s="34">
        <v>133</v>
      </c>
      <c r="H8" s="33">
        <v>69</v>
      </c>
      <c r="I8" s="34">
        <v>899</v>
      </c>
      <c r="J8" s="130"/>
    </row>
    <row r="9" spans="1:10" x14ac:dyDescent="0.25">
      <c r="A9" s="271" t="s">
        <v>268</v>
      </c>
      <c r="B9" s="121">
        <v>23</v>
      </c>
      <c r="C9" s="140">
        <v>3</v>
      </c>
      <c r="D9" s="121">
        <v>1</v>
      </c>
      <c r="E9" s="140">
        <v>27</v>
      </c>
      <c r="F9" s="33">
        <v>1021</v>
      </c>
      <c r="G9" s="34">
        <v>190</v>
      </c>
      <c r="H9" s="33">
        <v>114</v>
      </c>
      <c r="I9" s="34">
        <v>1325</v>
      </c>
      <c r="J9" s="130"/>
    </row>
    <row r="10" spans="1:10" x14ac:dyDescent="0.25">
      <c r="A10" s="271" t="s">
        <v>269</v>
      </c>
      <c r="B10" s="121">
        <v>12</v>
      </c>
      <c r="C10" s="140">
        <v>1</v>
      </c>
      <c r="D10" s="121">
        <v>9</v>
      </c>
      <c r="E10" s="140">
        <v>22</v>
      </c>
      <c r="F10" s="33">
        <v>479</v>
      </c>
      <c r="G10" s="34">
        <v>92</v>
      </c>
      <c r="H10" s="33">
        <v>120</v>
      </c>
      <c r="I10" s="34">
        <v>691</v>
      </c>
      <c r="J10" s="130"/>
    </row>
    <row r="11" spans="1:10" ht="27" x14ac:dyDescent="0.25">
      <c r="A11" s="271" t="s">
        <v>270</v>
      </c>
      <c r="B11" s="121">
        <v>1</v>
      </c>
      <c r="C11" s="140">
        <v>1</v>
      </c>
      <c r="D11" s="121" t="s">
        <v>44</v>
      </c>
      <c r="E11" s="140">
        <v>2</v>
      </c>
      <c r="F11" s="33">
        <v>160</v>
      </c>
      <c r="G11" s="34">
        <v>34</v>
      </c>
      <c r="H11" s="33">
        <v>3</v>
      </c>
      <c r="I11" s="34">
        <v>197</v>
      </c>
      <c r="J11" s="130"/>
    </row>
    <row r="12" spans="1:10" x14ac:dyDescent="0.25">
      <c r="A12" s="272" t="s">
        <v>271</v>
      </c>
      <c r="B12" s="128">
        <v>52</v>
      </c>
      <c r="C12" s="128">
        <v>10</v>
      </c>
      <c r="D12" s="128">
        <v>10</v>
      </c>
      <c r="E12" s="128">
        <v>72</v>
      </c>
      <c r="F12" s="388">
        <v>3088</v>
      </c>
      <c r="G12" s="128">
        <v>908</v>
      </c>
      <c r="H12" s="67">
        <v>406</v>
      </c>
      <c r="I12" s="67">
        <v>4402</v>
      </c>
      <c r="J12" s="130"/>
    </row>
    <row r="13" spans="1:10" x14ac:dyDescent="0.25">
      <c r="A13" s="270"/>
      <c r="B13" s="369" t="s">
        <v>272</v>
      </c>
      <c r="C13" s="369"/>
      <c r="D13" s="369"/>
      <c r="E13" s="369"/>
      <c r="F13" s="369"/>
      <c r="G13" s="369"/>
      <c r="H13" s="369"/>
      <c r="I13" s="369"/>
      <c r="J13" s="130"/>
    </row>
    <row r="14" spans="1:10" x14ac:dyDescent="0.25">
      <c r="A14" s="271" t="s">
        <v>265</v>
      </c>
      <c r="B14" s="36" t="s">
        <v>44</v>
      </c>
      <c r="C14" s="35">
        <v>10</v>
      </c>
      <c r="D14" s="36" t="s">
        <v>44</v>
      </c>
      <c r="E14" s="35">
        <v>1.3888888888888888</v>
      </c>
      <c r="F14" s="36">
        <v>0.68005181347150256</v>
      </c>
      <c r="G14" s="35">
        <v>18.502202643171806</v>
      </c>
      <c r="H14" s="36">
        <v>8.1280788177339893</v>
      </c>
      <c r="I14" s="35">
        <v>5.0431621990004549</v>
      </c>
      <c r="J14" s="130"/>
    </row>
    <row r="15" spans="1:10" x14ac:dyDescent="0.25">
      <c r="A15" s="271" t="s">
        <v>266</v>
      </c>
      <c r="B15" s="36">
        <v>17.307692307692307</v>
      </c>
      <c r="C15" s="35">
        <v>20</v>
      </c>
      <c r="D15" s="36" t="s">
        <v>44</v>
      </c>
      <c r="E15" s="35">
        <v>15.277777777777779</v>
      </c>
      <c r="F15" s="36">
        <v>22.992227979274613</v>
      </c>
      <c r="G15" s="35">
        <v>32.048458149779734</v>
      </c>
      <c r="H15" s="36">
        <v>16.502463054187192</v>
      </c>
      <c r="I15" s="35">
        <v>24.261699227623808</v>
      </c>
      <c r="J15" s="130"/>
    </row>
    <row r="16" spans="1:10" x14ac:dyDescent="0.25">
      <c r="A16" s="271" t="s">
        <v>267</v>
      </c>
      <c r="B16" s="36">
        <v>13.461538461538462</v>
      </c>
      <c r="C16" s="35">
        <v>20</v>
      </c>
      <c r="D16" s="36" t="s">
        <v>44</v>
      </c>
      <c r="E16" s="35">
        <v>12.5</v>
      </c>
      <c r="F16" s="36">
        <v>22.571243523316063</v>
      </c>
      <c r="G16" s="35">
        <v>14.647577092511014</v>
      </c>
      <c r="H16" s="36">
        <v>16.995073891625616</v>
      </c>
      <c r="I16" s="35">
        <v>20.422535211267608</v>
      </c>
      <c r="J16" s="130"/>
    </row>
    <row r="17" spans="1:10" x14ac:dyDescent="0.25">
      <c r="A17" s="271" t="s">
        <v>268</v>
      </c>
      <c r="B17" s="36">
        <v>44.230769230769226</v>
      </c>
      <c r="C17" s="35">
        <v>30</v>
      </c>
      <c r="D17" s="36">
        <v>10</v>
      </c>
      <c r="E17" s="35">
        <v>37.5</v>
      </c>
      <c r="F17" s="36">
        <v>33.063471502590673</v>
      </c>
      <c r="G17" s="35">
        <v>20.92511013215859</v>
      </c>
      <c r="H17" s="36">
        <v>28.078817733990146</v>
      </c>
      <c r="I17" s="35">
        <v>30.099954566106312</v>
      </c>
      <c r="J17" s="130"/>
    </row>
    <row r="18" spans="1:10" x14ac:dyDescent="0.25">
      <c r="A18" s="271" t="s">
        <v>269</v>
      </c>
      <c r="B18" s="36">
        <v>23.076923076923077</v>
      </c>
      <c r="C18" s="35">
        <v>10</v>
      </c>
      <c r="D18" s="36">
        <v>90</v>
      </c>
      <c r="E18" s="35">
        <v>30.555555555555557</v>
      </c>
      <c r="F18" s="36">
        <v>15.511658031088082</v>
      </c>
      <c r="G18" s="35">
        <v>10.13215859030837</v>
      </c>
      <c r="H18" s="36">
        <v>29.55665024630542</v>
      </c>
      <c r="I18" s="35">
        <v>15.697410268059972</v>
      </c>
      <c r="J18" s="130"/>
    </row>
    <row r="19" spans="1:10" ht="27" x14ac:dyDescent="0.25">
      <c r="A19" s="271" t="s">
        <v>270</v>
      </c>
      <c r="B19" s="36">
        <v>1.9230769230769231</v>
      </c>
      <c r="C19" s="35">
        <v>10</v>
      </c>
      <c r="D19" s="36" t="s">
        <v>44</v>
      </c>
      <c r="E19" s="35">
        <v>2.7777777777777777</v>
      </c>
      <c r="F19" s="36">
        <v>5.1813471502590671</v>
      </c>
      <c r="G19" s="35">
        <v>3.7444933920704844</v>
      </c>
      <c r="H19" s="36">
        <v>0.73891625615763545</v>
      </c>
      <c r="I19" s="35">
        <v>4.475238527941845</v>
      </c>
      <c r="J19" s="130"/>
    </row>
    <row r="20" spans="1:10" x14ac:dyDescent="0.25">
      <c r="A20" s="272" t="s">
        <v>271</v>
      </c>
      <c r="B20" s="128">
        <v>99.999999999999986</v>
      </c>
      <c r="C20" s="128">
        <v>99.999999999999986</v>
      </c>
      <c r="D20" s="128">
        <v>100</v>
      </c>
      <c r="E20" s="128">
        <v>100.00000000000001</v>
      </c>
      <c r="F20" s="128">
        <v>100</v>
      </c>
      <c r="G20" s="128">
        <v>100</v>
      </c>
      <c r="H20" s="128">
        <v>100.00000000000001</v>
      </c>
      <c r="I20" s="128">
        <v>100</v>
      </c>
      <c r="J20" s="130"/>
    </row>
    <row r="21" spans="1:10" x14ac:dyDescent="0.25">
      <c r="A21" s="130"/>
      <c r="B21" s="130"/>
      <c r="C21" s="130"/>
      <c r="D21" s="130"/>
      <c r="E21" s="130"/>
      <c r="F21" s="130"/>
      <c r="G21" s="130"/>
      <c r="H21" s="130"/>
      <c r="I21" s="130"/>
      <c r="J21" s="130"/>
    </row>
  </sheetData>
  <mergeCells count="5">
    <mergeCell ref="A3:A4"/>
    <mergeCell ref="B3:E3"/>
    <mergeCell ref="F3:I3"/>
    <mergeCell ref="B5:I5"/>
    <mergeCell ref="B13:I1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4" workbookViewId="0">
      <selection activeCell="D16" sqref="D16"/>
    </sheetView>
  </sheetViews>
  <sheetFormatPr defaultRowHeight="15" x14ac:dyDescent="0.25"/>
  <cols>
    <col min="1" max="1" width="21.140625" customWidth="1"/>
    <col min="3" max="3" width="12.7109375" customWidth="1"/>
  </cols>
  <sheetData>
    <row r="1" spans="1:6" x14ac:dyDescent="0.25">
      <c r="A1" s="117" t="s">
        <v>103</v>
      </c>
    </row>
    <row r="2" spans="1:6" x14ac:dyDescent="0.25">
      <c r="A2" s="118" t="s">
        <v>104</v>
      </c>
    </row>
    <row r="3" spans="1:6" x14ac:dyDescent="0.25">
      <c r="A3" s="330" t="s">
        <v>105</v>
      </c>
      <c r="B3" s="300" t="s">
        <v>2</v>
      </c>
      <c r="C3" s="300"/>
      <c r="D3" s="301" t="s">
        <v>3</v>
      </c>
      <c r="E3" s="301"/>
      <c r="F3" s="320" t="s">
        <v>106</v>
      </c>
    </row>
    <row r="4" spans="1:6" ht="40.5" x14ac:dyDescent="0.25">
      <c r="A4" s="372"/>
      <c r="B4" s="26" t="s">
        <v>35</v>
      </c>
      <c r="C4" s="26" t="s">
        <v>107</v>
      </c>
      <c r="D4" s="26" t="s">
        <v>108</v>
      </c>
      <c r="E4" s="26" t="s">
        <v>109</v>
      </c>
      <c r="F4" s="320"/>
    </row>
    <row r="5" spans="1:6" x14ac:dyDescent="0.25">
      <c r="A5" s="120"/>
      <c r="B5" s="370" t="s">
        <v>110</v>
      </c>
      <c r="C5" s="370"/>
      <c r="D5" s="370"/>
      <c r="E5" s="370"/>
      <c r="F5" s="120"/>
    </row>
    <row r="6" spans="1:6" x14ac:dyDescent="0.25">
      <c r="A6" s="32" t="s">
        <v>111</v>
      </c>
      <c r="B6" s="121">
        <v>46</v>
      </c>
      <c r="C6" s="35">
        <v>77.966101694915253</v>
      </c>
      <c r="D6" s="33">
        <v>2213</v>
      </c>
      <c r="E6" s="35">
        <v>79.978315865558372</v>
      </c>
      <c r="F6" s="36">
        <v>2.0362992474546262</v>
      </c>
    </row>
    <row r="7" spans="1:6" x14ac:dyDescent="0.25">
      <c r="A7" s="32" t="s">
        <v>112</v>
      </c>
      <c r="B7" s="121">
        <v>7</v>
      </c>
      <c r="C7" s="35">
        <v>11.864406779661017</v>
      </c>
      <c r="D7" s="33">
        <v>361</v>
      </c>
      <c r="E7" s="35">
        <v>13.046620889049512</v>
      </c>
      <c r="F7" s="36">
        <v>1.9021739130434785</v>
      </c>
    </row>
    <row r="8" spans="1:6" x14ac:dyDescent="0.25">
      <c r="A8" s="32" t="s">
        <v>113</v>
      </c>
      <c r="B8" s="121">
        <v>6</v>
      </c>
      <c r="C8" s="35">
        <v>10.16949152542373</v>
      </c>
      <c r="D8" s="33">
        <v>193</v>
      </c>
      <c r="E8" s="35">
        <v>6.9750632453921213</v>
      </c>
      <c r="F8" s="36">
        <v>3.0150753768844218</v>
      </c>
    </row>
    <row r="9" spans="1:6" x14ac:dyDescent="0.25">
      <c r="A9" s="122" t="s">
        <v>114</v>
      </c>
      <c r="B9" s="123">
        <v>59</v>
      </c>
      <c r="C9" s="124">
        <v>100</v>
      </c>
      <c r="D9" s="125">
        <v>2767</v>
      </c>
      <c r="E9" s="124">
        <v>100</v>
      </c>
      <c r="F9" s="126">
        <v>2.0877565463552723</v>
      </c>
    </row>
    <row r="10" spans="1:6" x14ac:dyDescent="0.25">
      <c r="A10" s="120"/>
      <c r="B10" s="370" t="s">
        <v>115</v>
      </c>
      <c r="C10" s="370"/>
      <c r="D10" s="370"/>
      <c r="E10" s="370"/>
      <c r="F10" s="127"/>
    </row>
    <row r="11" spans="1:6" x14ac:dyDescent="0.25">
      <c r="A11" s="32" t="s">
        <v>111</v>
      </c>
      <c r="B11" s="121">
        <v>6</v>
      </c>
      <c r="C11" s="35">
        <v>46.153846153846153</v>
      </c>
      <c r="D11" s="33">
        <v>875</v>
      </c>
      <c r="E11" s="35">
        <v>53.516819571865447</v>
      </c>
      <c r="F11" s="36">
        <v>0.68104426787741201</v>
      </c>
    </row>
    <row r="12" spans="1:6" x14ac:dyDescent="0.25">
      <c r="A12" s="32" t="s">
        <v>112</v>
      </c>
      <c r="B12" s="121">
        <v>3</v>
      </c>
      <c r="C12" s="35">
        <v>23.076923076923077</v>
      </c>
      <c r="D12" s="33">
        <v>547</v>
      </c>
      <c r="E12" s="35">
        <v>33.455657492354739</v>
      </c>
      <c r="F12" s="36">
        <v>0.54545454545454553</v>
      </c>
    </row>
    <row r="13" spans="1:6" x14ac:dyDescent="0.25">
      <c r="A13" s="32" t="s">
        <v>113</v>
      </c>
      <c r="B13" s="121">
        <v>4</v>
      </c>
      <c r="C13" s="35">
        <v>30.76923076923077</v>
      </c>
      <c r="D13" s="33">
        <v>213</v>
      </c>
      <c r="E13" s="35">
        <v>13.027522935779817</v>
      </c>
      <c r="F13" s="36">
        <v>1.8433179723502304</v>
      </c>
    </row>
    <row r="14" spans="1:6" x14ac:dyDescent="0.25">
      <c r="A14" s="122" t="s">
        <v>116</v>
      </c>
      <c r="B14" s="123">
        <v>13</v>
      </c>
      <c r="C14" s="124">
        <v>100</v>
      </c>
      <c r="D14" s="125">
        <v>1635</v>
      </c>
      <c r="E14" s="124">
        <v>100</v>
      </c>
      <c r="F14" s="126">
        <v>0.78883495145631066</v>
      </c>
    </row>
    <row r="15" spans="1:6" x14ac:dyDescent="0.25">
      <c r="A15" s="120"/>
      <c r="B15" s="370" t="s">
        <v>117</v>
      </c>
      <c r="C15" s="370"/>
      <c r="D15" s="370"/>
      <c r="E15" s="370"/>
      <c r="F15" s="127"/>
    </row>
    <row r="16" spans="1:6" x14ac:dyDescent="0.25">
      <c r="A16" s="32" t="s">
        <v>111</v>
      </c>
      <c r="B16" s="121">
        <v>52</v>
      </c>
      <c r="C16" s="35">
        <v>72.222222222222214</v>
      </c>
      <c r="D16" s="33">
        <v>3088</v>
      </c>
      <c r="E16" s="35">
        <v>70.149931849159472</v>
      </c>
      <c r="F16" s="36">
        <v>1.6560509554140128</v>
      </c>
    </row>
    <row r="17" spans="1:6" x14ac:dyDescent="0.25">
      <c r="A17" s="32" t="s">
        <v>112</v>
      </c>
      <c r="B17" s="121">
        <v>10</v>
      </c>
      <c r="C17" s="35">
        <v>13.888888888888889</v>
      </c>
      <c r="D17" s="121">
        <v>908</v>
      </c>
      <c r="E17" s="35">
        <v>20.626987732848708</v>
      </c>
      <c r="F17" s="36">
        <v>1.0893246187363834</v>
      </c>
    </row>
    <row r="18" spans="1:6" x14ac:dyDescent="0.25">
      <c r="A18" s="32" t="s">
        <v>113</v>
      </c>
      <c r="B18" s="121">
        <v>10</v>
      </c>
      <c r="C18" s="35">
        <v>13.888888888888889</v>
      </c>
      <c r="D18" s="121">
        <v>406</v>
      </c>
      <c r="E18" s="35">
        <v>9.223080417991822</v>
      </c>
      <c r="F18" s="36">
        <v>2.4038461538461542</v>
      </c>
    </row>
    <row r="19" spans="1:6" x14ac:dyDescent="0.25">
      <c r="A19" s="23" t="s">
        <v>66</v>
      </c>
      <c r="B19" s="128">
        <v>72</v>
      </c>
      <c r="C19" s="28">
        <v>100</v>
      </c>
      <c r="D19" s="67">
        <v>4402</v>
      </c>
      <c r="E19" s="129">
        <v>100</v>
      </c>
      <c r="F19" s="129">
        <v>1.6092981671881983</v>
      </c>
    </row>
    <row r="20" spans="1:6" ht="24.75" customHeight="1" x14ac:dyDescent="0.25">
      <c r="A20" s="348" t="s">
        <v>118</v>
      </c>
      <c r="B20" s="371"/>
      <c r="C20" s="371"/>
      <c r="D20" s="371"/>
      <c r="E20" s="371"/>
      <c r="F20" s="371"/>
    </row>
  </sheetData>
  <mergeCells count="8">
    <mergeCell ref="B15:E15"/>
    <mergeCell ref="A20:F20"/>
    <mergeCell ref="A3:A4"/>
    <mergeCell ref="B3:C3"/>
    <mergeCell ref="D3:E3"/>
    <mergeCell ref="F3:F4"/>
    <mergeCell ref="B5:E5"/>
    <mergeCell ref="B10:E1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35"/>
  <sheetViews>
    <sheetView topLeftCell="A16" workbookViewId="0">
      <selection activeCell="D20" sqref="D20"/>
    </sheetView>
  </sheetViews>
  <sheetFormatPr defaultRowHeight="15" x14ac:dyDescent="0.25"/>
  <cols>
    <col min="1" max="1" width="24.7109375" customWidth="1"/>
    <col min="7" max="7" width="13.7109375" bestFit="1" customWidth="1"/>
    <col min="11" max="11" width="9.5703125" bestFit="1" customWidth="1"/>
  </cols>
  <sheetData>
    <row r="4" spans="1:9" x14ac:dyDescent="0.25">
      <c r="A4" s="68" t="s">
        <v>204</v>
      </c>
    </row>
    <row r="5" spans="1:9" x14ac:dyDescent="0.25">
      <c r="A5" s="244" t="s">
        <v>125</v>
      </c>
    </row>
    <row r="6" spans="1:9" ht="15" customHeight="1" x14ac:dyDescent="0.25">
      <c r="A6" s="147" t="s">
        <v>203</v>
      </c>
      <c r="B6" s="373" t="s">
        <v>1</v>
      </c>
      <c r="C6" s="373" t="s">
        <v>2</v>
      </c>
      <c r="D6" s="373" t="s">
        <v>3</v>
      </c>
      <c r="E6" s="373" t="s">
        <v>202</v>
      </c>
      <c r="F6" s="373" t="s">
        <v>201</v>
      </c>
      <c r="G6" s="373" t="s">
        <v>200</v>
      </c>
      <c r="H6" s="373" t="s">
        <v>123</v>
      </c>
      <c r="I6" s="373" t="s">
        <v>122</v>
      </c>
    </row>
    <row r="7" spans="1:9" x14ac:dyDescent="0.25">
      <c r="A7" s="243" t="s">
        <v>199</v>
      </c>
      <c r="B7" s="320"/>
      <c r="C7" s="320"/>
      <c r="D7" s="320"/>
      <c r="E7" s="320"/>
      <c r="F7" s="320"/>
      <c r="G7" s="320"/>
      <c r="H7" s="320"/>
      <c r="I7" s="320"/>
    </row>
    <row r="8" spans="1:9" x14ac:dyDescent="0.25">
      <c r="A8" s="238" t="s">
        <v>198</v>
      </c>
      <c r="B8" s="77">
        <v>21</v>
      </c>
      <c r="C8" s="58">
        <v>0</v>
      </c>
      <c r="D8" s="77">
        <v>26</v>
      </c>
      <c r="E8" s="94">
        <v>1.5221803421281499</v>
      </c>
      <c r="F8" s="93">
        <v>0</v>
      </c>
      <c r="G8" s="94">
        <v>188.46042331110399</v>
      </c>
      <c r="H8" s="93">
        <v>0</v>
      </c>
      <c r="I8" s="94">
        <v>123.80952380952399</v>
      </c>
    </row>
    <row r="9" spans="1:9" x14ac:dyDescent="0.25">
      <c r="A9" s="238" t="s">
        <v>197</v>
      </c>
      <c r="B9" s="77">
        <v>26</v>
      </c>
      <c r="C9" s="58">
        <v>1</v>
      </c>
      <c r="D9" s="77">
        <v>33</v>
      </c>
      <c r="E9" s="94">
        <v>2.3427644620652401</v>
      </c>
      <c r="F9" s="93">
        <v>9.0106325464047607</v>
      </c>
      <c r="G9" s="94">
        <v>297.35087403135702</v>
      </c>
      <c r="H9" s="93">
        <v>3.8461538461538498</v>
      </c>
      <c r="I9" s="94">
        <v>126.92307692307701</v>
      </c>
    </row>
    <row r="10" spans="1:9" x14ac:dyDescent="0.25">
      <c r="A10" s="238" t="s">
        <v>196</v>
      </c>
      <c r="B10" s="77">
        <v>40</v>
      </c>
      <c r="C10" s="58">
        <v>0</v>
      </c>
      <c r="D10" s="77">
        <v>63</v>
      </c>
      <c r="E10" s="94">
        <v>2.4793900700427698</v>
      </c>
      <c r="F10" s="93">
        <v>0</v>
      </c>
      <c r="G10" s="94">
        <v>390.50393603173598</v>
      </c>
      <c r="H10" s="93">
        <v>0</v>
      </c>
      <c r="I10" s="94">
        <v>157.5</v>
      </c>
    </row>
    <row r="11" spans="1:9" x14ac:dyDescent="0.25">
      <c r="A11" s="238" t="s">
        <v>195</v>
      </c>
      <c r="B11" s="77">
        <v>19</v>
      </c>
      <c r="C11" s="58">
        <v>0</v>
      </c>
      <c r="D11" s="77">
        <v>28</v>
      </c>
      <c r="E11" s="94">
        <v>1.7569004577188001</v>
      </c>
      <c r="F11" s="93">
        <v>0</v>
      </c>
      <c r="G11" s="94">
        <v>258.91164640066501</v>
      </c>
      <c r="H11" s="93">
        <v>0</v>
      </c>
      <c r="I11" s="94">
        <v>147.36842105263199</v>
      </c>
    </row>
    <row r="12" spans="1:9" x14ac:dyDescent="0.25">
      <c r="A12" s="238" t="s">
        <v>194</v>
      </c>
      <c r="B12" s="77">
        <v>39</v>
      </c>
      <c r="C12" s="58">
        <v>1</v>
      </c>
      <c r="D12" s="77">
        <v>53</v>
      </c>
      <c r="E12" s="94">
        <v>2.9077353215284201</v>
      </c>
      <c r="F12" s="93">
        <v>7.4557315936626303</v>
      </c>
      <c r="G12" s="94">
        <v>395.15377446411901</v>
      </c>
      <c r="H12" s="93">
        <v>2.5641025641025599</v>
      </c>
      <c r="I12" s="94">
        <v>135.897435897436</v>
      </c>
    </row>
    <row r="13" spans="1:9" x14ac:dyDescent="0.25">
      <c r="A13" s="238" t="s">
        <v>193</v>
      </c>
      <c r="B13" s="77">
        <v>27</v>
      </c>
      <c r="C13" s="58">
        <v>1</v>
      </c>
      <c r="D13" s="77">
        <v>38</v>
      </c>
      <c r="E13" s="94">
        <v>1.8127496726979799</v>
      </c>
      <c r="F13" s="93">
        <v>6.7138876766591702</v>
      </c>
      <c r="G13" s="94">
        <v>255.12773171304801</v>
      </c>
      <c r="H13" s="93">
        <v>3.7037037037037002</v>
      </c>
      <c r="I13" s="94">
        <v>140.74074074074099</v>
      </c>
    </row>
    <row r="14" spans="1:9" x14ac:dyDescent="0.25">
      <c r="A14" s="238" t="s">
        <v>192</v>
      </c>
      <c r="B14" s="77">
        <v>25</v>
      </c>
      <c r="C14" s="58">
        <v>0</v>
      </c>
      <c r="D14" s="77">
        <v>36</v>
      </c>
      <c r="E14" s="94">
        <v>2.46803889629301</v>
      </c>
      <c r="F14" s="93">
        <v>0</v>
      </c>
      <c r="G14" s="94">
        <v>355.39760106619201</v>
      </c>
      <c r="H14" s="93">
        <v>0</v>
      </c>
      <c r="I14" s="94">
        <v>144</v>
      </c>
    </row>
    <row r="15" spans="1:9" x14ac:dyDescent="0.25">
      <c r="A15" s="236" t="s">
        <v>10</v>
      </c>
      <c r="B15" s="240">
        <v>366</v>
      </c>
      <c r="C15" s="242">
        <v>2</v>
      </c>
      <c r="D15" s="240">
        <v>468</v>
      </c>
      <c r="E15" s="232">
        <v>3.6889955046666798</v>
      </c>
      <c r="F15" s="231">
        <v>2.0158445380692198</v>
      </c>
      <c r="G15" s="232">
        <v>471.70762190819801</v>
      </c>
      <c r="H15" s="231">
        <v>0.54644808743169404</v>
      </c>
      <c r="I15" s="232">
        <v>127.868852459016</v>
      </c>
    </row>
    <row r="16" spans="1:9" x14ac:dyDescent="0.25">
      <c r="A16" s="236" t="s">
        <v>11</v>
      </c>
      <c r="B16" s="240">
        <v>104</v>
      </c>
      <c r="C16" s="242">
        <v>3</v>
      </c>
      <c r="D16" s="240">
        <v>130</v>
      </c>
      <c r="E16" s="232">
        <v>3.0422700014626298</v>
      </c>
      <c r="F16" s="231">
        <v>8.7757788503729692</v>
      </c>
      <c r="G16" s="232">
        <v>380.28375018282799</v>
      </c>
      <c r="H16" s="231">
        <v>2.8846153846153801</v>
      </c>
      <c r="I16" s="232">
        <v>125</v>
      </c>
    </row>
    <row r="17" spans="1:9" x14ac:dyDescent="0.25">
      <c r="A17" s="238" t="s">
        <v>191</v>
      </c>
      <c r="B17" s="77">
        <v>123</v>
      </c>
      <c r="C17" s="58">
        <v>0</v>
      </c>
      <c r="D17" s="77">
        <v>160</v>
      </c>
      <c r="E17" s="94">
        <v>4.2955176447991104</v>
      </c>
      <c r="F17" s="93">
        <v>0</v>
      </c>
      <c r="G17" s="94">
        <v>558.76652290069603</v>
      </c>
      <c r="H17" s="93">
        <v>0</v>
      </c>
      <c r="I17" s="94">
        <v>130.081300813008</v>
      </c>
    </row>
    <row r="18" spans="1:9" x14ac:dyDescent="0.25">
      <c r="A18" s="238" t="s">
        <v>190</v>
      </c>
      <c r="B18" s="77">
        <v>46</v>
      </c>
      <c r="C18" s="237">
        <v>0</v>
      </c>
      <c r="D18" s="77">
        <v>58</v>
      </c>
      <c r="E18" s="94">
        <v>3.8550178085061799</v>
      </c>
      <c r="F18" s="27">
        <v>0</v>
      </c>
      <c r="G18" s="94">
        <v>486.067462811648</v>
      </c>
      <c r="H18" s="27">
        <v>0</v>
      </c>
      <c r="I18" s="94">
        <v>126.086956521739</v>
      </c>
    </row>
    <row r="19" spans="1:9" x14ac:dyDescent="0.25">
      <c r="A19" s="238" t="s">
        <v>189</v>
      </c>
      <c r="B19" s="77">
        <v>14</v>
      </c>
      <c r="C19" s="58">
        <v>0</v>
      </c>
      <c r="D19" s="77">
        <v>19</v>
      </c>
      <c r="E19" s="94">
        <v>1.0738255033557</v>
      </c>
      <c r="F19" s="93">
        <v>0</v>
      </c>
      <c r="G19" s="94">
        <v>145.733461169702</v>
      </c>
      <c r="H19" s="93">
        <v>0</v>
      </c>
      <c r="I19" s="94">
        <v>135.71428571428601</v>
      </c>
    </row>
    <row r="20" spans="1:9" x14ac:dyDescent="0.25">
      <c r="A20" s="236" t="s">
        <v>12</v>
      </c>
      <c r="B20" s="240">
        <v>843</v>
      </c>
      <c r="C20" s="242">
        <v>8</v>
      </c>
      <c r="D20" s="234">
        <v>1037</v>
      </c>
      <c r="E20" s="232">
        <v>4.1374131597223096</v>
      </c>
      <c r="F20" s="231">
        <v>3.9263707328325599</v>
      </c>
      <c r="G20" s="232">
        <v>508.95580624342</v>
      </c>
      <c r="H20" s="231">
        <v>0.94899169632265701</v>
      </c>
      <c r="I20" s="232">
        <v>123.01304863582401</v>
      </c>
    </row>
    <row r="21" spans="1:9" x14ac:dyDescent="0.25">
      <c r="A21" s="238" t="s">
        <v>188</v>
      </c>
      <c r="B21" s="77">
        <v>35</v>
      </c>
      <c r="C21" s="58">
        <v>0</v>
      </c>
      <c r="D21" s="77">
        <v>45</v>
      </c>
      <c r="E21" s="94">
        <v>2.2233515436412099</v>
      </c>
      <c r="F21" s="93">
        <v>0</v>
      </c>
      <c r="G21" s="94">
        <v>285.85948418244101</v>
      </c>
      <c r="H21" s="93">
        <v>0</v>
      </c>
      <c r="I21" s="94">
        <v>128.57142857142901</v>
      </c>
    </row>
    <row r="22" spans="1:9" x14ac:dyDescent="0.25">
      <c r="A22" s="238" t="s">
        <v>187</v>
      </c>
      <c r="B22" s="77">
        <v>31</v>
      </c>
      <c r="C22" s="237">
        <v>1</v>
      </c>
      <c r="D22" s="77">
        <v>36</v>
      </c>
      <c r="E22" s="94">
        <v>1.6985836004493</v>
      </c>
      <c r="F22" s="27">
        <v>5.4793019369332301</v>
      </c>
      <c r="G22" s="94">
        <v>197.25486972959601</v>
      </c>
      <c r="H22" s="27">
        <v>3.2258064516128999</v>
      </c>
      <c r="I22" s="94">
        <v>116.129032258065</v>
      </c>
    </row>
    <row r="23" spans="1:9" x14ac:dyDescent="0.25">
      <c r="A23" s="238" t="s">
        <v>186</v>
      </c>
      <c r="B23" s="77">
        <v>37</v>
      </c>
      <c r="C23" s="237">
        <v>2</v>
      </c>
      <c r="D23" s="77">
        <v>47</v>
      </c>
      <c r="E23" s="94">
        <v>3.1461247395943999</v>
      </c>
      <c r="F23" s="27">
        <v>17.006079673483299</v>
      </c>
      <c r="G23" s="94">
        <v>399.64287232685598</v>
      </c>
      <c r="H23" s="27">
        <v>5.4054054054054097</v>
      </c>
      <c r="I23" s="94">
        <v>127.027027027027</v>
      </c>
    </row>
    <row r="24" spans="1:9" x14ac:dyDescent="0.25">
      <c r="A24" s="238" t="s">
        <v>185</v>
      </c>
      <c r="B24" s="77">
        <v>31</v>
      </c>
      <c r="C24" s="237">
        <v>2</v>
      </c>
      <c r="D24" s="77">
        <v>44</v>
      </c>
      <c r="E24" s="94">
        <v>2.4550566246931198</v>
      </c>
      <c r="F24" s="27">
        <v>15.8390749980201</v>
      </c>
      <c r="G24" s="94">
        <v>348.45964995644198</v>
      </c>
      <c r="H24" s="27">
        <v>6.4516129032258096</v>
      </c>
      <c r="I24" s="94">
        <v>141.935483870968</v>
      </c>
    </row>
    <row r="25" spans="1:9" x14ac:dyDescent="0.25">
      <c r="A25" s="238" t="s">
        <v>184</v>
      </c>
      <c r="B25" s="77">
        <v>11</v>
      </c>
      <c r="C25" s="237">
        <v>0</v>
      </c>
      <c r="D25" s="77">
        <v>18</v>
      </c>
      <c r="E25" s="94">
        <v>0.93315235833050603</v>
      </c>
      <c r="F25" s="27">
        <v>0</v>
      </c>
      <c r="G25" s="94">
        <v>152.69765863590001</v>
      </c>
      <c r="H25" s="27">
        <v>0</v>
      </c>
      <c r="I25" s="94">
        <v>163.636363636364</v>
      </c>
    </row>
    <row r="26" spans="1:9" x14ac:dyDescent="0.25">
      <c r="A26" s="238" t="s">
        <v>183</v>
      </c>
      <c r="B26" s="77">
        <v>24</v>
      </c>
      <c r="C26" s="237">
        <v>1</v>
      </c>
      <c r="D26" s="77">
        <v>30</v>
      </c>
      <c r="E26" s="94">
        <v>1.58045503934675</v>
      </c>
      <c r="F26" s="27">
        <v>6.5852293306114396</v>
      </c>
      <c r="G26" s="94">
        <v>197.55687991834299</v>
      </c>
      <c r="H26" s="27">
        <v>4.1666666666666696</v>
      </c>
      <c r="I26" s="94">
        <v>125</v>
      </c>
    </row>
    <row r="27" spans="1:9" x14ac:dyDescent="0.25">
      <c r="A27" s="236" t="s">
        <v>13</v>
      </c>
      <c r="B27" s="240">
        <v>193</v>
      </c>
      <c r="C27" s="241">
        <v>0</v>
      </c>
      <c r="D27" s="240">
        <v>242</v>
      </c>
      <c r="E27" s="232">
        <v>3.7446280109816601</v>
      </c>
      <c r="F27" s="239">
        <v>0</v>
      </c>
      <c r="G27" s="232">
        <v>469.53366769821798</v>
      </c>
      <c r="H27" s="239">
        <v>0</v>
      </c>
      <c r="I27" s="232">
        <v>125.38860103626899</v>
      </c>
    </row>
    <row r="28" spans="1:9" x14ac:dyDescent="0.25">
      <c r="A28" s="238" t="s">
        <v>182</v>
      </c>
      <c r="B28" s="77">
        <v>51</v>
      </c>
      <c r="C28" s="237">
        <v>1</v>
      </c>
      <c r="D28" s="77">
        <v>70</v>
      </c>
      <c r="E28" s="94">
        <v>2.55587852059737</v>
      </c>
      <c r="F28" s="27">
        <v>5.0115265109752398</v>
      </c>
      <c r="G28" s="94">
        <v>350.80685576826698</v>
      </c>
      <c r="H28" s="27">
        <v>1.9607843137254899</v>
      </c>
      <c r="I28" s="94">
        <v>137.254901960784</v>
      </c>
    </row>
    <row r="29" spans="1:9" x14ac:dyDescent="0.25">
      <c r="A29" s="238" t="s">
        <v>181</v>
      </c>
      <c r="B29" s="77">
        <v>18</v>
      </c>
      <c r="C29" s="237">
        <v>1</v>
      </c>
      <c r="D29" s="77">
        <v>28</v>
      </c>
      <c r="E29" s="94">
        <v>1.1854193420922701</v>
      </c>
      <c r="F29" s="27">
        <v>6.5856630116236996</v>
      </c>
      <c r="G29" s="94">
        <v>184.39856432546301</v>
      </c>
      <c r="H29" s="27">
        <v>5.5555555555555598</v>
      </c>
      <c r="I29" s="94">
        <v>155.555555555556</v>
      </c>
    </row>
    <row r="30" spans="1:9" x14ac:dyDescent="0.25">
      <c r="A30" s="238" t="s">
        <v>180</v>
      </c>
      <c r="B30" s="77">
        <v>31</v>
      </c>
      <c r="C30" s="237">
        <v>0</v>
      </c>
      <c r="D30" s="77">
        <v>46</v>
      </c>
      <c r="E30" s="94">
        <v>2.5594451783355301</v>
      </c>
      <c r="F30" s="27">
        <v>0</v>
      </c>
      <c r="G30" s="94">
        <v>379.78863936591802</v>
      </c>
      <c r="H30" s="27">
        <v>0</v>
      </c>
      <c r="I30" s="94">
        <v>148.38709677419399</v>
      </c>
    </row>
    <row r="31" spans="1:9" x14ac:dyDescent="0.25">
      <c r="A31" s="236" t="s">
        <v>179</v>
      </c>
      <c r="B31" s="234">
        <v>2155</v>
      </c>
      <c r="C31" s="235">
        <v>24</v>
      </c>
      <c r="D31" s="234">
        <v>2755</v>
      </c>
      <c r="E31" s="230">
        <v>1.7761645313542491</v>
      </c>
      <c r="F31" s="233">
        <v>1.9780950697216697</v>
      </c>
      <c r="G31" s="232">
        <v>227.06882987846666</v>
      </c>
      <c r="H31" s="231">
        <v>1.1136890951276102</v>
      </c>
      <c r="I31" s="230">
        <v>127.84222737819026</v>
      </c>
    </row>
    <row r="32" spans="1:9" x14ac:dyDescent="0.25">
      <c r="A32" s="236" t="s">
        <v>178</v>
      </c>
      <c r="B32" s="234">
        <v>1166</v>
      </c>
      <c r="C32" s="235">
        <v>48</v>
      </c>
      <c r="D32" s="234">
        <v>1647</v>
      </c>
      <c r="E32" s="230">
        <v>0.96102452137311112</v>
      </c>
      <c r="F32" s="233">
        <v>3.9561901394433394</v>
      </c>
      <c r="G32" s="232">
        <v>135.74677415964959</v>
      </c>
      <c r="H32" s="231">
        <v>4.1166380789022305</v>
      </c>
      <c r="I32" s="230">
        <v>141.25214408233276</v>
      </c>
    </row>
    <row r="33" spans="1:9" x14ac:dyDescent="0.25">
      <c r="A33" s="23" t="s">
        <v>177</v>
      </c>
      <c r="B33" s="67">
        <v>3321</v>
      </c>
      <c r="C33" s="51">
        <v>72</v>
      </c>
      <c r="D33" s="67">
        <v>4402</v>
      </c>
      <c r="E33" s="52">
        <v>2.7371890527273606</v>
      </c>
      <c r="F33" s="52">
        <v>5.9342852091650089</v>
      </c>
      <c r="G33" s="129">
        <v>362.81560403811625</v>
      </c>
      <c r="H33" s="28">
        <v>2.168021680216802</v>
      </c>
      <c r="I33" s="52">
        <v>132.55043661547728</v>
      </c>
    </row>
    <row r="34" spans="1:9" ht="15" customHeight="1" x14ac:dyDescent="0.25">
      <c r="A34" s="374" t="s">
        <v>120</v>
      </c>
      <c r="B34" s="283"/>
      <c r="C34" s="283"/>
      <c r="D34" s="283"/>
      <c r="E34" s="283"/>
      <c r="F34" s="283"/>
      <c r="G34" s="283"/>
      <c r="H34" s="283"/>
      <c r="I34" s="283"/>
    </row>
    <row r="35" spans="1:9" ht="15" customHeight="1" x14ac:dyDescent="0.25">
      <c r="A35" s="375" t="s">
        <v>119</v>
      </c>
      <c r="B35" s="281"/>
      <c r="C35" s="281"/>
      <c r="D35" s="281"/>
      <c r="E35" s="281"/>
      <c r="F35" s="281"/>
      <c r="G35" s="281"/>
      <c r="H35" s="281"/>
      <c r="I35" s="281"/>
    </row>
  </sheetData>
  <mergeCells count="10">
    <mergeCell ref="B6:B7"/>
    <mergeCell ref="A34:I34"/>
    <mergeCell ref="A35:I35"/>
    <mergeCell ref="I6:I7"/>
    <mergeCell ref="C6:C7"/>
    <mergeCell ref="D6:D7"/>
    <mergeCell ref="E6:E7"/>
    <mergeCell ref="F6:F7"/>
    <mergeCell ref="G6:G7"/>
    <mergeCell ref="H6:H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19" workbookViewId="0">
      <selection activeCell="J33" sqref="J33"/>
    </sheetView>
  </sheetViews>
  <sheetFormatPr defaultRowHeight="15" x14ac:dyDescent="0.25"/>
  <cols>
    <col min="1" max="1" width="24.140625" customWidth="1"/>
  </cols>
  <sheetData>
    <row r="1" spans="1:7" x14ac:dyDescent="0.25">
      <c r="A1" s="68" t="s">
        <v>205</v>
      </c>
    </row>
    <row r="2" spans="1:7" x14ac:dyDescent="0.25">
      <c r="A2" s="376" t="s">
        <v>175</v>
      </c>
      <c r="B2" s="377"/>
      <c r="C2" s="377"/>
      <c r="D2" s="377"/>
      <c r="E2" s="377"/>
      <c r="F2" s="377"/>
    </row>
    <row r="3" spans="1:7" x14ac:dyDescent="0.25">
      <c r="A3" s="334" t="s">
        <v>206</v>
      </c>
      <c r="B3" s="303" t="s">
        <v>168</v>
      </c>
      <c r="C3" s="303"/>
      <c r="D3" s="303"/>
      <c r="E3" s="362" t="s">
        <v>207</v>
      </c>
      <c r="F3" s="362"/>
      <c r="G3" s="362"/>
    </row>
    <row r="4" spans="1:7" x14ac:dyDescent="0.25">
      <c r="A4" s="335" t="s">
        <v>199</v>
      </c>
      <c r="B4" s="26" t="s">
        <v>1</v>
      </c>
      <c r="C4" s="26" t="s">
        <v>2</v>
      </c>
      <c r="D4" s="26" t="s">
        <v>3</v>
      </c>
      <c r="E4" s="26" t="s">
        <v>1</v>
      </c>
      <c r="F4" s="26" t="s">
        <v>2</v>
      </c>
      <c r="G4" s="26" t="s">
        <v>3</v>
      </c>
    </row>
    <row r="5" spans="1:7" x14ac:dyDescent="0.25">
      <c r="A5" s="236" t="s">
        <v>10</v>
      </c>
      <c r="B5" s="245">
        <v>323</v>
      </c>
      <c r="C5" s="235">
        <v>2</v>
      </c>
      <c r="D5" s="234">
        <v>414</v>
      </c>
      <c r="E5" s="235">
        <v>41</v>
      </c>
      <c r="F5" s="234" t="s">
        <v>44</v>
      </c>
      <c r="G5" s="246">
        <v>52</v>
      </c>
    </row>
    <row r="6" spans="1:7" x14ac:dyDescent="0.25">
      <c r="A6" s="247" t="s">
        <v>11</v>
      </c>
      <c r="B6" s="245">
        <v>93</v>
      </c>
      <c r="C6" s="235">
        <v>1</v>
      </c>
      <c r="D6" s="234">
        <v>115</v>
      </c>
      <c r="E6" s="235">
        <v>11</v>
      </c>
      <c r="F6" s="234">
        <v>2</v>
      </c>
      <c r="G6" s="246">
        <v>15</v>
      </c>
    </row>
    <row r="7" spans="1:7" x14ac:dyDescent="0.25">
      <c r="A7" s="236" t="s">
        <v>12</v>
      </c>
      <c r="B7" s="245">
        <v>779</v>
      </c>
      <c r="C7" s="235">
        <v>6</v>
      </c>
      <c r="D7" s="234">
        <v>948</v>
      </c>
      <c r="E7" s="235">
        <v>64</v>
      </c>
      <c r="F7" s="234">
        <v>2</v>
      </c>
      <c r="G7" s="246">
        <v>89</v>
      </c>
    </row>
    <row r="8" spans="1:7" x14ac:dyDescent="0.25">
      <c r="A8" s="247" t="s">
        <v>13</v>
      </c>
      <c r="B8" s="245">
        <v>184</v>
      </c>
      <c r="C8" s="235" t="s">
        <v>44</v>
      </c>
      <c r="D8" s="234">
        <v>231</v>
      </c>
      <c r="E8" s="235">
        <v>9</v>
      </c>
      <c r="F8" s="234" t="s">
        <v>44</v>
      </c>
      <c r="G8" s="246">
        <v>11</v>
      </c>
    </row>
    <row r="9" spans="1:7" x14ac:dyDescent="0.25">
      <c r="A9" s="248" t="s">
        <v>198</v>
      </c>
      <c r="B9" s="65">
        <v>15</v>
      </c>
      <c r="C9" s="249" t="s">
        <v>44</v>
      </c>
      <c r="D9" s="62">
        <v>19</v>
      </c>
      <c r="E9" s="249">
        <v>6</v>
      </c>
      <c r="F9" s="62" t="s">
        <v>44</v>
      </c>
      <c r="G9" s="63">
        <v>7</v>
      </c>
    </row>
    <row r="10" spans="1:7" x14ac:dyDescent="0.25">
      <c r="A10" s="248" t="s">
        <v>197</v>
      </c>
      <c r="B10" s="65">
        <v>13</v>
      </c>
      <c r="C10" s="249" t="s">
        <v>44</v>
      </c>
      <c r="D10" s="62">
        <v>14</v>
      </c>
      <c r="E10" s="249">
        <v>13</v>
      </c>
      <c r="F10" s="62">
        <v>1</v>
      </c>
      <c r="G10" s="63">
        <v>19</v>
      </c>
    </row>
    <row r="11" spans="1:7" x14ac:dyDescent="0.25">
      <c r="A11" s="248" t="s">
        <v>196</v>
      </c>
      <c r="B11" s="65">
        <v>25</v>
      </c>
      <c r="C11" s="249" t="s">
        <v>44</v>
      </c>
      <c r="D11" s="62">
        <v>43</v>
      </c>
      <c r="E11" s="249">
        <v>15</v>
      </c>
      <c r="F11" s="62" t="s">
        <v>44</v>
      </c>
      <c r="G11" s="63">
        <v>20</v>
      </c>
    </row>
    <row r="12" spans="1:7" x14ac:dyDescent="0.25">
      <c r="A12" s="248" t="s">
        <v>195</v>
      </c>
      <c r="B12" s="65">
        <v>13</v>
      </c>
      <c r="C12" s="62" t="s">
        <v>44</v>
      </c>
      <c r="D12" s="62">
        <v>19</v>
      </c>
      <c r="E12" s="249">
        <v>6</v>
      </c>
      <c r="F12" s="62" t="s">
        <v>44</v>
      </c>
      <c r="G12" s="63">
        <v>9</v>
      </c>
    </row>
    <row r="13" spans="1:7" x14ac:dyDescent="0.25">
      <c r="A13" s="248" t="s">
        <v>194</v>
      </c>
      <c r="B13" s="65">
        <v>22</v>
      </c>
      <c r="C13" s="62" t="s">
        <v>44</v>
      </c>
      <c r="D13" s="62">
        <v>28</v>
      </c>
      <c r="E13" s="249">
        <v>17</v>
      </c>
      <c r="F13" s="62">
        <v>1</v>
      </c>
      <c r="G13" s="63">
        <v>25</v>
      </c>
    </row>
    <row r="14" spans="1:7" x14ac:dyDescent="0.25">
      <c r="A14" s="248" t="s">
        <v>193</v>
      </c>
      <c r="B14" s="65">
        <v>17</v>
      </c>
      <c r="C14" s="62">
        <v>1</v>
      </c>
      <c r="D14" s="62">
        <v>24</v>
      </c>
      <c r="E14" s="249">
        <v>12</v>
      </c>
      <c r="F14" s="62" t="s">
        <v>44</v>
      </c>
      <c r="G14" s="63">
        <v>20</v>
      </c>
    </row>
    <row r="15" spans="1:7" x14ac:dyDescent="0.25">
      <c r="A15" s="248" t="s">
        <v>192</v>
      </c>
      <c r="B15" s="65">
        <v>13</v>
      </c>
      <c r="C15" s="62" t="s">
        <v>44</v>
      </c>
      <c r="D15" s="62">
        <v>19</v>
      </c>
      <c r="E15" s="249">
        <v>12</v>
      </c>
      <c r="F15" s="62" t="s">
        <v>44</v>
      </c>
      <c r="G15" s="63">
        <v>17</v>
      </c>
    </row>
    <row r="16" spans="1:7" x14ac:dyDescent="0.25">
      <c r="A16" s="248" t="s">
        <v>191</v>
      </c>
      <c r="B16" s="65">
        <v>114</v>
      </c>
      <c r="C16" s="249" t="s">
        <v>44</v>
      </c>
      <c r="D16" s="62">
        <v>144</v>
      </c>
      <c r="E16" s="249">
        <v>9</v>
      </c>
      <c r="F16" s="62" t="s">
        <v>44</v>
      </c>
      <c r="G16" s="63">
        <v>16</v>
      </c>
    </row>
    <row r="17" spans="1:7" x14ac:dyDescent="0.25">
      <c r="A17" s="248" t="s">
        <v>190</v>
      </c>
      <c r="B17" s="65">
        <v>37</v>
      </c>
      <c r="C17" s="62" t="s">
        <v>44</v>
      </c>
      <c r="D17" s="62">
        <v>46</v>
      </c>
      <c r="E17" s="249">
        <v>10</v>
      </c>
      <c r="F17" s="62" t="s">
        <v>44</v>
      </c>
      <c r="G17" s="63">
        <v>13</v>
      </c>
    </row>
    <row r="18" spans="1:7" x14ac:dyDescent="0.25">
      <c r="A18" s="248" t="s">
        <v>189</v>
      </c>
      <c r="B18" s="65">
        <v>8</v>
      </c>
      <c r="C18" s="62" t="s">
        <v>44</v>
      </c>
      <c r="D18" s="62">
        <v>11</v>
      </c>
      <c r="E18" s="249">
        <v>6</v>
      </c>
      <c r="F18" s="62" t="s">
        <v>44</v>
      </c>
      <c r="G18" s="63">
        <v>8</v>
      </c>
    </row>
    <row r="19" spans="1:7" x14ac:dyDescent="0.25">
      <c r="A19" s="248" t="s">
        <v>188</v>
      </c>
      <c r="B19" s="65">
        <v>12</v>
      </c>
      <c r="C19" s="249" t="s">
        <v>44</v>
      </c>
      <c r="D19" s="62">
        <v>15</v>
      </c>
      <c r="E19" s="249">
        <v>24</v>
      </c>
      <c r="F19" s="62" t="s">
        <v>44</v>
      </c>
      <c r="G19" s="63">
        <v>31</v>
      </c>
    </row>
    <row r="20" spans="1:7" x14ac:dyDescent="0.25">
      <c r="A20" s="248" t="s">
        <v>187</v>
      </c>
      <c r="B20" s="65">
        <v>26</v>
      </c>
      <c r="C20" s="62" t="s">
        <v>44</v>
      </c>
      <c r="D20" s="62">
        <v>32</v>
      </c>
      <c r="E20" s="249">
        <v>5</v>
      </c>
      <c r="F20" s="62">
        <v>1</v>
      </c>
      <c r="G20" s="63">
        <v>4</v>
      </c>
    </row>
    <row r="21" spans="1:7" x14ac:dyDescent="0.25">
      <c r="A21" s="248" t="s">
        <v>186</v>
      </c>
      <c r="B21" s="65">
        <v>10</v>
      </c>
      <c r="C21" s="62">
        <v>2</v>
      </c>
      <c r="D21" s="62">
        <v>9</v>
      </c>
      <c r="E21" s="249">
        <v>27</v>
      </c>
      <c r="F21" s="62" t="s">
        <v>44</v>
      </c>
      <c r="G21" s="63">
        <v>38</v>
      </c>
    </row>
    <row r="22" spans="1:7" x14ac:dyDescent="0.25">
      <c r="A22" s="248" t="s">
        <v>185</v>
      </c>
      <c r="B22" s="65">
        <v>15</v>
      </c>
      <c r="C22" s="62" t="s">
        <v>44</v>
      </c>
      <c r="D22" s="62">
        <v>20</v>
      </c>
      <c r="E22" s="249">
        <v>16</v>
      </c>
      <c r="F22" s="62">
        <v>2</v>
      </c>
      <c r="G22" s="63">
        <v>24</v>
      </c>
    </row>
    <row r="23" spans="1:7" x14ac:dyDescent="0.25">
      <c r="A23" s="248" t="s">
        <v>184</v>
      </c>
      <c r="B23" s="65">
        <v>9</v>
      </c>
      <c r="C23" s="62" t="s">
        <v>44</v>
      </c>
      <c r="D23" s="62">
        <v>13</v>
      </c>
      <c r="E23" s="249">
        <v>2</v>
      </c>
      <c r="F23" s="62" t="s">
        <v>44</v>
      </c>
      <c r="G23" s="63">
        <v>5</v>
      </c>
    </row>
    <row r="24" spans="1:7" x14ac:dyDescent="0.25">
      <c r="A24" s="248" t="s">
        <v>183</v>
      </c>
      <c r="B24" s="65">
        <v>13</v>
      </c>
      <c r="C24" s="62">
        <v>1</v>
      </c>
      <c r="D24" s="62">
        <v>13</v>
      </c>
      <c r="E24" s="249">
        <v>11</v>
      </c>
      <c r="F24" s="62" t="s">
        <v>44</v>
      </c>
      <c r="G24" s="63">
        <v>17</v>
      </c>
    </row>
    <row r="25" spans="1:7" x14ac:dyDescent="0.25">
      <c r="A25" s="248" t="s">
        <v>182</v>
      </c>
      <c r="B25" s="65">
        <v>39</v>
      </c>
      <c r="C25" s="249" t="s">
        <v>44</v>
      </c>
      <c r="D25" s="62">
        <v>51</v>
      </c>
      <c r="E25" s="249">
        <v>12</v>
      </c>
      <c r="F25" s="62">
        <v>1</v>
      </c>
      <c r="G25" s="63">
        <v>19</v>
      </c>
    </row>
    <row r="26" spans="1:7" x14ac:dyDescent="0.25">
      <c r="A26" s="248" t="s">
        <v>181</v>
      </c>
      <c r="B26" s="65">
        <v>14</v>
      </c>
      <c r="C26" s="249">
        <v>1</v>
      </c>
      <c r="D26" s="62">
        <v>23</v>
      </c>
      <c r="E26" s="249">
        <v>4</v>
      </c>
      <c r="F26" s="62" t="s">
        <v>44</v>
      </c>
      <c r="G26" s="63">
        <v>5</v>
      </c>
    </row>
    <row r="27" spans="1:7" x14ac:dyDescent="0.25">
      <c r="A27" s="248" t="s">
        <v>180</v>
      </c>
      <c r="B27" s="65">
        <v>18</v>
      </c>
      <c r="C27" s="62" t="s">
        <v>44</v>
      </c>
      <c r="D27" s="62">
        <v>26</v>
      </c>
      <c r="E27" s="249">
        <v>13</v>
      </c>
      <c r="F27" s="62" t="s">
        <v>44</v>
      </c>
      <c r="G27" s="63">
        <v>20</v>
      </c>
    </row>
    <row r="28" spans="1:7" x14ac:dyDescent="0.25">
      <c r="A28" s="236" t="s">
        <v>208</v>
      </c>
      <c r="B28" s="245">
        <v>1812</v>
      </c>
      <c r="C28" s="246">
        <v>14</v>
      </c>
      <c r="D28" s="245">
        <v>2277</v>
      </c>
      <c r="E28" s="246">
        <v>345</v>
      </c>
      <c r="F28" s="245">
        <v>10</v>
      </c>
      <c r="G28" s="246">
        <v>484</v>
      </c>
    </row>
    <row r="29" spans="1:7" x14ac:dyDescent="0.25">
      <c r="A29" s="247" t="s">
        <v>178</v>
      </c>
      <c r="B29" s="245">
        <v>576</v>
      </c>
      <c r="C29" s="246">
        <v>12</v>
      </c>
      <c r="D29" s="245">
        <v>779</v>
      </c>
      <c r="E29" s="246">
        <v>588</v>
      </c>
      <c r="F29" s="245">
        <v>36</v>
      </c>
      <c r="G29" s="246">
        <v>862</v>
      </c>
    </row>
    <row r="30" spans="1:7" x14ac:dyDescent="0.25">
      <c r="A30" s="250" t="s">
        <v>177</v>
      </c>
      <c r="B30" s="251">
        <v>2388</v>
      </c>
      <c r="C30" s="251">
        <v>26</v>
      </c>
      <c r="D30" s="251">
        <v>3056</v>
      </c>
      <c r="E30" s="251">
        <v>933</v>
      </c>
      <c r="F30" s="251">
        <v>46</v>
      </c>
      <c r="G30" s="251">
        <v>1346</v>
      </c>
    </row>
  </sheetData>
  <mergeCells count="4">
    <mergeCell ref="A2:F2"/>
    <mergeCell ref="A3:A4"/>
    <mergeCell ref="B3:D3"/>
    <mergeCell ref="E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workbookViewId="0">
      <selection activeCell="B2" sqref="B2"/>
    </sheetView>
  </sheetViews>
  <sheetFormatPr defaultRowHeight="15" x14ac:dyDescent="0.25"/>
  <cols>
    <col min="1" max="1" width="9.140625" style="130"/>
    <col min="2" max="2" width="14.85546875" style="130" customWidth="1"/>
    <col min="3" max="16384" width="9.140625" style="130"/>
  </cols>
  <sheetData>
    <row r="2" spans="2:14" x14ac:dyDescent="0.25">
      <c r="B2" s="21" t="s">
        <v>304</v>
      </c>
      <c r="C2" s="21"/>
      <c r="D2" s="21"/>
      <c r="E2" s="21"/>
      <c r="F2" s="21"/>
      <c r="G2" s="21"/>
      <c r="H2" s="21"/>
      <c r="I2" s="21"/>
      <c r="J2" s="21"/>
      <c r="K2" s="21"/>
    </row>
    <row r="3" spans="2:14" x14ac:dyDescent="0.25">
      <c r="B3" s="256" t="s">
        <v>212</v>
      </c>
      <c r="C3" s="256"/>
      <c r="D3" s="256"/>
      <c r="E3" s="256"/>
      <c r="F3" s="256"/>
      <c r="G3" s="256"/>
      <c r="H3" s="256"/>
      <c r="I3" s="256"/>
      <c r="J3" s="256"/>
      <c r="K3" s="256"/>
    </row>
    <row r="4" spans="2:14" x14ac:dyDescent="0.25">
      <c r="B4" s="289" t="s">
        <v>0</v>
      </c>
      <c r="C4" s="294">
        <v>2019</v>
      </c>
      <c r="D4" s="294"/>
      <c r="E4" s="294"/>
      <c r="F4" s="296">
        <v>2010</v>
      </c>
      <c r="G4" s="296"/>
      <c r="H4" s="296"/>
      <c r="I4" s="294" t="s">
        <v>211</v>
      </c>
      <c r="J4" s="294"/>
      <c r="K4" s="294"/>
    </row>
    <row r="5" spans="2:14" x14ac:dyDescent="0.25">
      <c r="B5" s="298"/>
      <c r="C5" s="295"/>
      <c r="D5" s="295"/>
      <c r="E5" s="295"/>
      <c r="F5" s="297"/>
      <c r="G5" s="297"/>
      <c r="H5" s="297"/>
      <c r="I5" s="295"/>
      <c r="J5" s="295"/>
      <c r="K5" s="295"/>
    </row>
    <row r="6" spans="2:14" x14ac:dyDescent="0.25">
      <c r="B6" s="290"/>
      <c r="C6" s="255" t="s">
        <v>1</v>
      </c>
      <c r="D6" s="119" t="s">
        <v>2</v>
      </c>
      <c r="E6" s="255" t="s">
        <v>3</v>
      </c>
      <c r="F6" s="119" t="s">
        <v>1</v>
      </c>
      <c r="G6" s="255" t="s">
        <v>2</v>
      </c>
      <c r="H6" s="119" t="s">
        <v>3</v>
      </c>
      <c r="I6" s="255" t="s">
        <v>1</v>
      </c>
      <c r="J6" s="119" t="s">
        <v>2</v>
      </c>
      <c r="K6" s="255" t="s">
        <v>3</v>
      </c>
    </row>
    <row r="7" spans="2:14" x14ac:dyDescent="0.25">
      <c r="B7" s="2" t="s">
        <v>10</v>
      </c>
      <c r="C7" s="3">
        <v>1304</v>
      </c>
      <c r="D7" s="258">
        <v>36</v>
      </c>
      <c r="E7" s="3">
        <v>1804</v>
      </c>
      <c r="F7" s="224">
        <v>1544</v>
      </c>
      <c r="G7" s="3">
        <v>58</v>
      </c>
      <c r="H7" s="224">
        <v>2097</v>
      </c>
      <c r="I7" s="16">
        <v>-15.54</v>
      </c>
      <c r="J7" s="257">
        <v>-37.93</v>
      </c>
      <c r="K7" s="16">
        <v>-13.97</v>
      </c>
    </row>
    <row r="8" spans="2:14" x14ac:dyDescent="0.25">
      <c r="B8" s="2" t="s">
        <v>11</v>
      </c>
      <c r="C8" s="3">
        <v>417</v>
      </c>
      <c r="D8" s="258">
        <v>10</v>
      </c>
      <c r="E8" s="3">
        <v>554</v>
      </c>
      <c r="F8" s="258">
        <v>491</v>
      </c>
      <c r="G8" s="3">
        <v>7</v>
      </c>
      <c r="H8" s="258">
        <v>688</v>
      </c>
      <c r="I8" s="16">
        <v>-15.07</v>
      </c>
      <c r="J8" s="257">
        <v>42.86</v>
      </c>
      <c r="K8" s="16">
        <v>-19.48</v>
      </c>
    </row>
    <row r="9" spans="2:14" x14ac:dyDescent="0.25">
      <c r="B9" s="2" t="s">
        <v>12</v>
      </c>
      <c r="C9" s="3">
        <v>919</v>
      </c>
      <c r="D9" s="258">
        <v>15</v>
      </c>
      <c r="E9" s="3">
        <v>1125</v>
      </c>
      <c r="F9" s="258">
        <v>994</v>
      </c>
      <c r="G9" s="3">
        <v>15</v>
      </c>
      <c r="H9" s="224">
        <v>1154</v>
      </c>
      <c r="I9" s="16">
        <v>-7.55</v>
      </c>
      <c r="J9" s="257">
        <v>0</v>
      </c>
      <c r="K9" s="16">
        <v>-2.5099999999999998</v>
      </c>
    </row>
    <row r="10" spans="2:14" x14ac:dyDescent="0.25">
      <c r="B10" s="2" t="s">
        <v>13</v>
      </c>
      <c r="C10" s="3">
        <v>681</v>
      </c>
      <c r="D10" s="258">
        <v>11</v>
      </c>
      <c r="E10" s="3">
        <v>919</v>
      </c>
      <c r="F10" s="258">
        <v>905</v>
      </c>
      <c r="G10" s="3">
        <v>23</v>
      </c>
      <c r="H10" s="224">
        <v>1199</v>
      </c>
      <c r="I10" s="16">
        <v>-24.75</v>
      </c>
      <c r="J10" s="257">
        <v>-52.17</v>
      </c>
      <c r="K10" s="16">
        <v>-23.35</v>
      </c>
    </row>
    <row r="11" spans="2:14" x14ac:dyDescent="0.25">
      <c r="B11" s="6" t="s">
        <v>21</v>
      </c>
      <c r="C11" s="7">
        <v>3321</v>
      </c>
      <c r="D11" s="7">
        <v>72</v>
      </c>
      <c r="E11" s="7">
        <v>4402</v>
      </c>
      <c r="F11" s="67">
        <v>3934</v>
      </c>
      <c r="G11" s="67">
        <v>103</v>
      </c>
      <c r="H11" s="67">
        <v>5138</v>
      </c>
      <c r="I11" s="52">
        <v>-15.58</v>
      </c>
      <c r="J11" s="52">
        <v>-30.1</v>
      </c>
      <c r="K11" s="52">
        <v>-14.32</v>
      </c>
      <c r="N11" s="3"/>
    </row>
    <row r="12" spans="2:14" x14ac:dyDescent="0.25">
      <c r="B12" s="10" t="s">
        <v>4</v>
      </c>
      <c r="C12" s="11">
        <v>172183</v>
      </c>
      <c r="D12" s="11">
        <v>3173</v>
      </c>
      <c r="E12" s="11">
        <v>241384</v>
      </c>
      <c r="F12" s="67">
        <v>212997</v>
      </c>
      <c r="G12" s="67">
        <v>4114</v>
      </c>
      <c r="H12" s="67">
        <v>304720</v>
      </c>
      <c r="I12" s="52">
        <v>-19.16</v>
      </c>
      <c r="J12" s="52">
        <v>-22.87</v>
      </c>
      <c r="K12" s="52">
        <v>-20.78</v>
      </c>
    </row>
    <row r="15" spans="2:14" x14ac:dyDescent="0.25">
      <c r="C15" s="254"/>
      <c r="D15" s="254"/>
      <c r="E15" s="254"/>
    </row>
    <row r="16" spans="2:14" x14ac:dyDescent="0.25">
      <c r="C16" s="254"/>
      <c r="D16" s="254"/>
      <c r="E16" s="254"/>
    </row>
    <row r="17" spans="3:5" x14ac:dyDescent="0.25">
      <c r="C17" s="254"/>
      <c r="D17" s="254"/>
      <c r="E17" s="254"/>
    </row>
    <row r="18" spans="3:5" x14ac:dyDescent="0.25">
      <c r="C18" s="254"/>
      <c r="D18" s="254"/>
      <c r="E18" s="254"/>
    </row>
    <row r="19" spans="3:5" x14ac:dyDescent="0.25">
      <c r="C19" s="254"/>
      <c r="D19" s="254"/>
      <c r="E19" s="254"/>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9"/>
  <sheetViews>
    <sheetView topLeftCell="A13" workbookViewId="0">
      <selection activeCell="L15" sqref="L15"/>
    </sheetView>
  </sheetViews>
  <sheetFormatPr defaultRowHeight="15" x14ac:dyDescent="0.25"/>
  <cols>
    <col min="1" max="1" width="9.140625" style="130"/>
    <col min="2" max="2" width="18.85546875" style="130" customWidth="1"/>
    <col min="3" max="3" width="21" style="130" customWidth="1"/>
    <col min="4" max="4" width="21.140625" style="130" customWidth="1"/>
    <col min="5" max="16384" width="9.140625" style="130"/>
  </cols>
  <sheetData>
    <row r="5" spans="2:4" x14ac:dyDescent="0.25">
      <c r="B5" s="21" t="s">
        <v>273</v>
      </c>
      <c r="C5" s="19"/>
      <c r="D5" s="19"/>
    </row>
    <row r="7" spans="2:4" x14ac:dyDescent="0.25">
      <c r="B7" s="378" t="s">
        <v>274</v>
      </c>
      <c r="C7" s="300" t="s">
        <v>275</v>
      </c>
      <c r="D7" s="300"/>
    </row>
    <row r="8" spans="2:4" x14ac:dyDescent="0.25">
      <c r="B8" s="378"/>
      <c r="C8" s="227" t="s">
        <v>276</v>
      </c>
      <c r="D8" s="227" t="s">
        <v>277</v>
      </c>
    </row>
    <row r="9" spans="2:4" x14ac:dyDescent="0.25">
      <c r="B9" s="32" t="s">
        <v>278</v>
      </c>
      <c r="C9" s="36">
        <v>186.75222128433848</v>
      </c>
      <c r="D9" s="249">
        <v>1082000631</v>
      </c>
    </row>
    <row r="10" spans="2:4" x14ac:dyDescent="0.25">
      <c r="B10" s="32" t="s">
        <v>279</v>
      </c>
      <c r="C10" s="36">
        <v>195.77080565479082</v>
      </c>
      <c r="D10" s="249">
        <v>378995835</v>
      </c>
    </row>
    <row r="11" spans="2:4" x14ac:dyDescent="0.25">
      <c r="B11" s="32" t="s">
        <v>280</v>
      </c>
      <c r="C11" s="36">
        <v>207.5169721817141</v>
      </c>
      <c r="D11" s="249">
        <v>116189064</v>
      </c>
    </row>
    <row r="12" spans="2:4" x14ac:dyDescent="0.25">
      <c r="B12" s="32" t="s">
        <v>281</v>
      </c>
      <c r="C12" s="36">
        <v>222.53321495260127</v>
      </c>
      <c r="D12" s="249">
        <v>27946500</v>
      </c>
    </row>
    <row r="13" spans="2:4" x14ac:dyDescent="0.25">
      <c r="B13" s="32" t="s">
        <v>282</v>
      </c>
      <c r="C13" s="36">
        <v>223.19114340548103</v>
      </c>
      <c r="D13" s="249">
        <v>1112418249</v>
      </c>
    </row>
    <row r="14" spans="2:4" x14ac:dyDescent="0.25">
      <c r="B14" s="32" t="s">
        <v>283</v>
      </c>
      <c r="C14" s="36">
        <v>228.48495916747831</v>
      </c>
      <c r="D14" s="249">
        <v>373580334</v>
      </c>
    </row>
    <row r="15" spans="2:4" x14ac:dyDescent="0.25">
      <c r="B15" s="32" t="s">
        <v>284</v>
      </c>
      <c r="C15" s="36">
        <v>255.92119392290977</v>
      </c>
      <c r="D15" s="249">
        <v>1112973249</v>
      </c>
    </row>
    <row r="16" spans="2:4" x14ac:dyDescent="0.25">
      <c r="B16" s="32" t="s">
        <v>285</v>
      </c>
      <c r="C16" s="36">
        <v>266.1171734769901</v>
      </c>
      <c r="D16" s="249">
        <v>348260892</v>
      </c>
    </row>
    <row r="17" spans="2:4" x14ac:dyDescent="0.25">
      <c r="B17" s="32" t="s">
        <v>286</v>
      </c>
      <c r="C17" s="36">
        <v>270.17740906769563</v>
      </c>
      <c r="D17" s="249">
        <v>238066824</v>
      </c>
    </row>
    <row r="18" spans="2:4" x14ac:dyDescent="0.25">
      <c r="B18" s="32" t="s">
        <v>287</v>
      </c>
      <c r="C18" s="36">
        <v>272.4989349194359</v>
      </c>
      <c r="D18" s="249">
        <v>330619824</v>
      </c>
    </row>
    <row r="19" spans="2:4" x14ac:dyDescent="0.25">
      <c r="B19" s="32" t="s">
        <v>14</v>
      </c>
      <c r="C19" s="36">
        <v>273.74382772229995</v>
      </c>
      <c r="D19" s="249">
        <v>1100087340</v>
      </c>
    </row>
    <row r="20" spans="2:4" x14ac:dyDescent="0.25">
      <c r="B20" s="32" t="s">
        <v>288</v>
      </c>
      <c r="C20" s="36">
        <v>285.43334726147509</v>
      </c>
      <c r="D20" s="249">
        <v>86754897</v>
      </c>
    </row>
    <row r="21" spans="2:4" x14ac:dyDescent="0.25">
      <c r="B21" s="32" t="s">
        <v>289</v>
      </c>
      <c r="C21" s="36">
        <v>286.73849737135129</v>
      </c>
      <c r="D21" s="249">
        <v>2890975380</v>
      </c>
    </row>
    <row r="22" spans="2:4" x14ac:dyDescent="0.25">
      <c r="B22" s="32" t="s">
        <v>290</v>
      </c>
      <c r="C22" s="36">
        <v>290.77579949848541</v>
      </c>
      <c r="D22" s="249">
        <v>312161778</v>
      </c>
    </row>
    <row r="23" spans="2:4" x14ac:dyDescent="0.25">
      <c r="B23" s="32" t="s">
        <v>291</v>
      </c>
      <c r="C23" s="36">
        <v>295.96190494823588</v>
      </c>
      <c r="D23" s="249">
        <v>1452219660</v>
      </c>
    </row>
    <row r="24" spans="2:4" x14ac:dyDescent="0.25">
      <c r="B24" s="32" t="s">
        <v>292</v>
      </c>
      <c r="C24" s="36">
        <v>298.1601130593686</v>
      </c>
      <c r="D24" s="249">
        <v>1750889508</v>
      </c>
    </row>
    <row r="25" spans="2:4" x14ac:dyDescent="0.25">
      <c r="B25" s="32" t="s">
        <v>293</v>
      </c>
      <c r="C25" s="36">
        <v>346.54472444623616</v>
      </c>
      <c r="D25" s="249">
        <v>527384064</v>
      </c>
    </row>
    <row r="26" spans="2:4" x14ac:dyDescent="0.25">
      <c r="B26" s="32" t="s">
        <v>294</v>
      </c>
      <c r="C26" s="36">
        <v>361.02081404975866</v>
      </c>
      <c r="D26" s="249">
        <v>1345230342</v>
      </c>
    </row>
    <row r="27" spans="2:4" x14ac:dyDescent="0.25">
      <c r="B27" s="32" t="s">
        <v>295</v>
      </c>
      <c r="C27" s="36">
        <v>371.69258603084381</v>
      </c>
      <c r="D27" s="249">
        <v>1658974590</v>
      </c>
    </row>
    <row r="28" spans="2:4" x14ac:dyDescent="0.25">
      <c r="B28" s="32" t="s">
        <v>296</v>
      </c>
      <c r="C28" s="36">
        <v>393.71086639685535</v>
      </c>
      <c r="D28" s="249">
        <v>609024843</v>
      </c>
    </row>
    <row r="29" spans="2:4" x14ac:dyDescent="0.25">
      <c r="B29" s="273" t="s">
        <v>297</v>
      </c>
      <c r="C29" s="274">
        <v>279.5052892070039</v>
      </c>
      <c r="D29" s="275">
        <v>16854753804</v>
      </c>
    </row>
  </sheetData>
  <mergeCells count="2">
    <mergeCell ref="B7:B8"/>
    <mergeCell ref="C7:D7"/>
  </mergeCells>
  <conditionalFormatting sqref="C9:C28">
    <cfRule type="dataBar" priority="2">
      <dataBar>
        <cfvo type="min"/>
        <cfvo type="max"/>
        <color rgb="FF638EC6"/>
      </dataBar>
      <extLst>
        <ext xmlns:x14="http://schemas.microsoft.com/office/spreadsheetml/2009/9/main" uri="{B025F937-C7B1-47D3-B67F-A62EFF666E3E}">
          <x14:id>{6B996DA1-527D-4369-9E27-2243668A337E}</x14:id>
        </ext>
      </extLst>
    </cfRule>
  </conditionalFormatting>
  <conditionalFormatting sqref="D9:D28">
    <cfRule type="dataBar" priority="1">
      <dataBar>
        <cfvo type="min"/>
        <cfvo type="max"/>
        <color rgb="FFFF555A"/>
      </dataBar>
      <extLst>
        <ext xmlns:x14="http://schemas.microsoft.com/office/spreadsheetml/2009/9/main" uri="{B025F937-C7B1-47D3-B67F-A62EFF666E3E}">
          <x14:id>{15EA3DBB-E028-4100-AC96-340148EBCBCA}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6B996DA1-527D-4369-9E27-2243668A337E}">
            <x14:dataBar minLength="0" maxLength="100" gradient="0">
              <x14:cfvo type="autoMin"/>
              <x14:cfvo type="autoMax"/>
              <x14:negativeFillColor rgb="FFFF0000"/>
              <x14:axisColor rgb="FF000000"/>
            </x14:dataBar>
          </x14:cfRule>
          <xm:sqref>C9:C28</xm:sqref>
        </x14:conditionalFormatting>
        <x14:conditionalFormatting xmlns:xm="http://schemas.microsoft.com/office/excel/2006/main">
          <x14:cfRule type="dataBar" id="{15EA3DBB-E028-4100-AC96-340148EBCBCA}">
            <x14:dataBar minLength="0" maxLength="100" gradient="0">
              <x14:cfvo type="autoMin"/>
              <x14:cfvo type="autoMax"/>
              <x14:negativeFillColor rgb="FFFF0000"/>
              <x14:axisColor rgb="FF000000"/>
            </x14:dataBar>
          </x14:cfRule>
          <xm:sqref>D9:D28</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2" sqref="A2"/>
    </sheetView>
  </sheetViews>
  <sheetFormatPr defaultRowHeight="15" x14ac:dyDescent="0.25"/>
  <cols>
    <col min="1" max="1" width="14.28515625" customWidth="1"/>
  </cols>
  <sheetData>
    <row r="1" spans="1:15" x14ac:dyDescent="0.25">
      <c r="A1" s="166" t="s">
        <v>299</v>
      </c>
      <c r="B1" s="201"/>
      <c r="C1" s="201"/>
      <c r="D1" s="201"/>
      <c r="E1" s="201"/>
      <c r="F1" s="201"/>
      <c r="G1" s="201"/>
      <c r="H1" s="201"/>
      <c r="I1" s="201"/>
      <c r="J1" s="201"/>
      <c r="K1" s="201"/>
      <c r="L1" s="201"/>
      <c r="M1" s="201"/>
      <c r="N1" s="201"/>
      <c r="O1" s="201"/>
    </row>
    <row r="2" spans="1:15" ht="15.75" thickBot="1" x14ac:dyDescent="0.3">
      <c r="A2" s="202"/>
      <c r="B2" s="201"/>
      <c r="C2" s="201"/>
      <c r="D2" s="201"/>
      <c r="E2" s="201"/>
      <c r="F2" s="201"/>
      <c r="G2" s="201"/>
      <c r="H2" s="201"/>
      <c r="I2" s="201"/>
      <c r="J2" s="201"/>
      <c r="K2" s="201"/>
      <c r="L2" s="201"/>
      <c r="M2" s="201"/>
      <c r="N2" s="201"/>
      <c r="O2" s="201"/>
    </row>
    <row r="3" spans="1:15" x14ac:dyDescent="0.25">
      <c r="A3" s="379" t="s">
        <v>68</v>
      </c>
      <c r="B3" s="381" t="s">
        <v>167</v>
      </c>
      <c r="C3" s="381"/>
      <c r="D3" s="381"/>
      <c r="E3" s="381"/>
      <c r="F3" s="381"/>
      <c r="G3" s="381"/>
      <c r="H3" s="381"/>
      <c r="I3" s="381"/>
      <c r="J3" s="381"/>
      <c r="K3" s="381"/>
      <c r="L3" s="201"/>
      <c r="M3" s="201"/>
      <c r="N3" s="201"/>
      <c r="O3" s="201"/>
    </row>
    <row r="4" spans="1:15" x14ac:dyDescent="0.25">
      <c r="A4" s="380"/>
      <c r="B4" s="295" t="s">
        <v>168</v>
      </c>
      <c r="C4" s="295"/>
      <c r="D4" s="295"/>
      <c r="E4" s="295"/>
      <c r="F4" s="382" t="s">
        <v>169</v>
      </c>
      <c r="G4" s="382"/>
      <c r="H4" s="295" t="s">
        <v>170</v>
      </c>
      <c r="I4" s="295"/>
      <c r="J4" s="295"/>
      <c r="K4" s="295"/>
      <c r="L4" s="201"/>
      <c r="M4" s="201"/>
      <c r="N4" s="201"/>
      <c r="O4" s="201"/>
    </row>
    <row r="5" spans="1:15" ht="40.5" x14ac:dyDescent="0.25">
      <c r="A5" s="380"/>
      <c r="B5" s="204" t="s">
        <v>148</v>
      </c>
      <c r="C5" s="204" t="s">
        <v>149</v>
      </c>
      <c r="D5" s="204" t="s">
        <v>150</v>
      </c>
      <c r="E5" s="204" t="s">
        <v>66</v>
      </c>
      <c r="F5" s="204" t="s">
        <v>148</v>
      </c>
      <c r="G5" s="204" t="s">
        <v>66</v>
      </c>
      <c r="H5" s="204" t="s">
        <v>148</v>
      </c>
      <c r="I5" s="204" t="s">
        <v>149</v>
      </c>
      <c r="J5" s="204" t="s">
        <v>150</v>
      </c>
      <c r="K5" s="204" t="s">
        <v>66</v>
      </c>
      <c r="L5" s="201"/>
      <c r="M5" s="201"/>
      <c r="N5" s="201"/>
      <c r="O5" s="201"/>
    </row>
    <row r="6" spans="1:15" x14ac:dyDescent="0.25">
      <c r="A6" s="218" t="s">
        <v>10</v>
      </c>
      <c r="B6" s="33">
        <v>64</v>
      </c>
      <c r="C6" s="34">
        <v>351</v>
      </c>
      <c r="D6" s="33">
        <v>405</v>
      </c>
      <c r="E6" s="206">
        <v>820</v>
      </c>
      <c r="F6" s="33">
        <v>55</v>
      </c>
      <c r="G6" s="206">
        <v>55</v>
      </c>
      <c r="H6" s="33">
        <v>48</v>
      </c>
      <c r="I6" s="34">
        <v>303</v>
      </c>
      <c r="J6" s="33">
        <v>78</v>
      </c>
      <c r="K6" s="206">
        <v>429</v>
      </c>
      <c r="L6" s="201"/>
      <c r="M6" s="201"/>
      <c r="N6" s="201"/>
      <c r="O6" s="201"/>
    </row>
    <row r="7" spans="1:15" x14ac:dyDescent="0.25">
      <c r="A7" s="218" t="s">
        <v>11</v>
      </c>
      <c r="B7" s="33">
        <v>68</v>
      </c>
      <c r="C7" s="34">
        <v>127</v>
      </c>
      <c r="D7" s="33">
        <v>129</v>
      </c>
      <c r="E7" s="206">
        <v>324</v>
      </c>
      <c r="F7" s="33">
        <v>11</v>
      </c>
      <c r="G7" s="206">
        <v>11</v>
      </c>
      <c r="H7" s="33">
        <v>24</v>
      </c>
      <c r="I7" s="34">
        <v>57</v>
      </c>
      <c r="J7" s="33">
        <v>1</v>
      </c>
      <c r="K7" s="206">
        <v>82</v>
      </c>
      <c r="L7" s="201"/>
      <c r="M7" s="201"/>
      <c r="N7" s="201"/>
      <c r="O7" s="201"/>
    </row>
    <row r="8" spans="1:15" x14ac:dyDescent="0.25">
      <c r="A8" s="218" t="s">
        <v>12</v>
      </c>
      <c r="B8" s="33">
        <v>45</v>
      </c>
      <c r="C8" s="34">
        <v>51</v>
      </c>
      <c r="D8" s="33">
        <v>715</v>
      </c>
      <c r="E8" s="206">
        <v>811</v>
      </c>
      <c r="F8" s="33">
        <v>31</v>
      </c>
      <c r="G8" s="206">
        <v>31</v>
      </c>
      <c r="H8" s="33">
        <v>32</v>
      </c>
      <c r="I8" s="34">
        <v>25</v>
      </c>
      <c r="J8" s="33">
        <v>20</v>
      </c>
      <c r="K8" s="206">
        <v>77</v>
      </c>
      <c r="L8" s="201"/>
      <c r="M8" s="201"/>
      <c r="N8" s="201"/>
      <c r="O8" s="201"/>
    </row>
    <row r="9" spans="1:15" x14ac:dyDescent="0.25">
      <c r="A9" s="218" t="s">
        <v>13</v>
      </c>
      <c r="B9" s="33">
        <v>58</v>
      </c>
      <c r="C9" s="34">
        <v>147</v>
      </c>
      <c r="D9" s="33">
        <v>228</v>
      </c>
      <c r="E9" s="206">
        <v>433</v>
      </c>
      <c r="F9" s="33">
        <v>28</v>
      </c>
      <c r="G9" s="206">
        <v>28</v>
      </c>
      <c r="H9" s="33">
        <v>57</v>
      </c>
      <c r="I9" s="34">
        <v>138</v>
      </c>
      <c r="J9" s="33">
        <v>25</v>
      </c>
      <c r="K9" s="206">
        <v>220</v>
      </c>
      <c r="L9" s="201"/>
      <c r="M9" s="201"/>
      <c r="N9" s="201"/>
      <c r="O9" s="201"/>
    </row>
    <row r="10" spans="1:15" x14ac:dyDescent="0.25">
      <c r="A10" s="23" t="s">
        <v>66</v>
      </c>
      <c r="B10" s="67">
        <v>235</v>
      </c>
      <c r="C10" s="67">
        <v>676</v>
      </c>
      <c r="D10" s="67">
        <v>1477</v>
      </c>
      <c r="E10" s="67">
        <v>2388</v>
      </c>
      <c r="F10" s="67">
        <v>125</v>
      </c>
      <c r="G10" s="67">
        <v>125</v>
      </c>
      <c r="H10" s="219">
        <v>161</v>
      </c>
      <c r="I10" s="67">
        <v>523</v>
      </c>
      <c r="J10" s="67">
        <v>124</v>
      </c>
      <c r="K10" s="67">
        <v>808</v>
      </c>
      <c r="L10" s="201"/>
      <c r="M10" s="201"/>
      <c r="N10" s="201"/>
      <c r="O10" s="201"/>
    </row>
    <row r="11" spans="1:15" x14ac:dyDescent="0.25">
      <c r="A11" s="220"/>
      <c r="B11" s="25"/>
      <c r="C11" s="25"/>
      <c r="D11" s="25"/>
      <c r="E11" s="25"/>
      <c r="F11" s="25"/>
      <c r="G11" s="25"/>
      <c r="H11" s="25"/>
      <c r="I11" s="25"/>
      <c r="J11" s="25"/>
      <c r="K11" s="25"/>
      <c r="L11" s="201"/>
      <c r="M11" s="201"/>
      <c r="N11" s="201"/>
      <c r="O11" s="201"/>
    </row>
    <row r="12" spans="1:15" x14ac:dyDescent="0.25">
      <c r="A12" s="217" t="s">
        <v>22</v>
      </c>
      <c r="B12" s="25"/>
      <c r="C12" s="25"/>
      <c r="D12" s="25"/>
      <c r="E12" s="25"/>
      <c r="F12" s="25"/>
      <c r="G12" s="25"/>
      <c r="H12" s="25"/>
      <c r="I12" s="25"/>
      <c r="J12" s="25"/>
      <c r="K12" s="25"/>
      <c r="L12" s="201"/>
      <c r="M12" s="201"/>
      <c r="N12" s="201"/>
      <c r="O12" s="201"/>
    </row>
    <row r="13" spans="1:15" x14ac:dyDescent="0.25">
      <c r="A13" s="217" t="s">
        <v>171</v>
      </c>
      <c r="B13" s="25"/>
      <c r="C13" s="25"/>
      <c r="D13" s="25"/>
      <c r="E13" s="25"/>
      <c r="F13" s="25"/>
      <c r="G13" s="25"/>
      <c r="H13" s="25"/>
      <c r="I13" s="25"/>
      <c r="J13" s="25"/>
      <c r="K13" s="25"/>
      <c r="L13" s="201"/>
      <c r="M13" s="201"/>
      <c r="N13" s="201"/>
      <c r="O13" s="201"/>
    </row>
  </sheetData>
  <mergeCells count="5">
    <mergeCell ref="A3:A5"/>
    <mergeCell ref="B3:K3"/>
    <mergeCell ref="B4:E4"/>
    <mergeCell ref="F4:G4"/>
    <mergeCell ref="H4:K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2" sqref="A2"/>
    </sheetView>
  </sheetViews>
  <sheetFormatPr defaultRowHeight="15" x14ac:dyDescent="0.25"/>
  <sheetData>
    <row r="1" spans="1:14" x14ac:dyDescent="0.25">
      <c r="A1" s="21" t="s">
        <v>300</v>
      </c>
      <c r="B1" s="25"/>
      <c r="C1" s="25"/>
      <c r="D1" s="25"/>
      <c r="E1" s="25"/>
      <c r="F1" s="25"/>
      <c r="G1" s="201"/>
      <c r="H1" s="201"/>
      <c r="I1" s="25"/>
      <c r="J1" s="25"/>
      <c r="K1" s="25"/>
      <c r="L1" s="25"/>
      <c r="M1" s="25"/>
      <c r="N1" s="25"/>
    </row>
    <row r="2" spans="1:14" x14ac:dyDescent="0.25">
      <c r="A2" s="202"/>
      <c r="B2" s="25"/>
      <c r="C2" s="25"/>
      <c r="D2" s="25"/>
      <c r="E2" s="25"/>
      <c r="F2" s="25"/>
      <c r="G2" s="201"/>
      <c r="H2" s="201"/>
      <c r="I2" s="25"/>
      <c r="J2" s="25"/>
      <c r="K2" s="25"/>
      <c r="L2" s="25"/>
      <c r="M2" s="25"/>
      <c r="N2" s="25"/>
    </row>
    <row r="3" spans="1:14" ht="40.5" x14ac:dyDescent="0.25">
      <c r="A3" s="221" t="s">
        <v>82</v>
      </c>
      <c r="B3" s="222" t="s">
        <v>148</v>
      </c>
      <c r="C3" s="222" t="s">
        <v>149</v>
      </c>
      <c r="D3" s="222" t="s">
        <v>150</v>
      </c>
      <c r="E3" s="222" t="s">
        <v>66</v>
      </c>
      <c r="F3" s="25"/>
      <c r="G3" s="201"/>
      <c r="H3" s="201"/>
      <c r="I3" s="25"/>
      <c r="J3" s="25"/>
      <c r="K3" s="25"/>
      <c r="L3" s="25"/>
      <c r="M3" s="25"/>
      <c r="N3" s="25"/>
    </row>
    <row r="4" spans="1:14" x14ac:dyDescent="0.25">
      <c r="A4" s="223" t="s">
        <v>83</v>
      </c>
      <c r="B4" s="224">
        <v>44</v>
      </c>
      <c r="C4" s="225">
        <v>70</v>
      </c>
      <c r="D4" s="224">
        <v>118</v>
      </c>
      <c r="E4" s="226">
        <v>232</v>
      </c>
      <c r="F4" s="25"/>
      <c r="G4" s="201"/>
      <c r="H4" s="201"/>
      <c r="I4" s="25"/>
      <c r="J4" s="25"/>
      <c r="K4" s="25"/>
      <c r="L4" s="25"/>
      <c r="M4" s="25"/>
      <c r="N4" s="25"/>
    </row>
    <row r="5" spans="1:14" x14ac:dyDescent="0.25">
      <c r="A5" s="223" t="s">
        <v>84</v>
      </c>
      <c r="B5" s="224">
        <v>34</v>
      </c>
      <c r="C5" s="225">
        <v>72</v>
      </c>
      <c r="D5" s="224">
        <v>119</v>
      </c>
      <c r="E5" s="226">
        <v>225</v>
      </c>
      <c r="F5" s="25"/>
      <c r="G5" s="201"/>
      <c r="H5" s="201"/>
      <c r="I5" s="25"/>
      <c r="J5" s="25"/>
      <c r="K5" s="25"/>
      <c r="L5" s="25"/>
      <c r="M5" s="25"/>
      <c r="N5" s="25"/>
    </row>
    <row r="6" spans="1:14" x14ac:dyDescent="0.25">
      <c r="A6" s="223" t="s">
        <v>85</v>
      </c>
      <c r="B6" s="224">
        <v>40</v>
      </c>
      <c r="C6" s="225">
        <v>89</v>
      </c>
      <c r="D6" s="224">
        <v>149</v>
      </c>
      <c r="E6" s="226">
        <v>278</v>
      </c>
      <c r="F6" s="25"/>
      <c r="G6" s="201"/>
      <c r="H6" s="201"/>
      <c r="I6" s="25"/>
      <c r="J6" s="25"/>
      <c r="K6" s="25"/>
      <c r="L6" s="25"/>
      <c r="M6" s="25"/>
      <c r="N6" s="25"/>
    </row>
    <row r="7" spans="1:14" x14ac:dyDescent="0.25">
      <c r="A7" s="223" t="s">
        <v>86</v>
      </c>
      <c r="B7" s="224">
        <v>38</v>
      </c>
      <c r="C7" s="225">
        <v>88</v>
      </c>
      <c r="D7" s="224">
        <v>119</v>
      </c>
      <c r="E7" s="226">
        <v>245</v>
      </c>
      <c r="F7" s="25"/>
      <c r="G7" s="201"/>
      <c r="H7" s="201"/>
      <c r="I7" s="25"/>
      <c r="J7" s="25"/>
      <c r="K7" s="25"/>
      <c r="L7" s="25"/>
      <c r="M7" s="25"/>
      <c r="N7" s="25"/>
    </row>
    <row r="8" spans="1:14" x14ac:dyDescent="0.25">
      <c r="A8" s="223" t="s">
        <v>87</v>
      </c>
      <c r="B8" s="224">
        <v>41</v>
      </c>
      <c r="C8" s="225">
        <v>92</v>
      </c>
      <c r="D8" s="224">
        <v>114</v>
      </c>
      <c r="E8" s="226">
        <v>247</v>
      </c>
      <c r="F8" s="25"/>
      <c r="G8" s="201"/>
      <c r="H8" s="201"/>
      <c r="I8" s="25"/>
      <c r="J8" s="25"/>
      <c r="K8" s="25"/>
      <c r="L8" s="25"/>
      <c r="M8" s="25"/>
      <c r="N8" s="25"/>
    </row>
    <row r="9" spans="1:14" x14ac:dyDescent="0.25">
      <c r="A9" s="223" t="s">
        <v>88</v>
      </c>
      <c r="B9" s="224">
        <v>49</v>
      </c>
      <c r="C9" s="225">
        <v>139</v>
      </c>
      <c r="D9" s="224">
        <v>148</v>
      </c>
      <c r="E9" s="226">
        <v>336</v>
      </c>
      <c r="F9" s="25"/>
      <c r="G9" s="201"/>
      <c r="H9" s="201"/>
      <c r="I9" s="25"/>
      <c r="J9" s="25"/>
      <c r="K9" s="25"/>
      <c r="L9" s="25"/>
      <c r="M9" s="25"/>
      <c r="N9" s="25"/>
    </row>
    <row r="10" spans="1:14" x14ac:dyDescent="0.25">
      <c r="A10" s="223" t="s">
        <v>89</v>
      </c>
      <c r="B10" s="224">
        <v>43</v>
      </c>
      <c r="C10" s="225">
        <v>122</v>
      </c>
      <c r="D10" s="224">
        <v>148</v>
      </c>
      <c r="E10" s="226">
        <v>313</v>
      </c>
      <c r="F10" s="25"/>
      <c r="G10" s="201"/>
      <c r="H10" s="201"/>
      <c r="I10" s="25"/>
      <c r="J10" s="25"/>
      <c r="K10" s="25"/>
      <c r="L10" s="25"/>
      <c r="M10" s="25"/>
      <c r="N10" s="25"/>
    </row>
    <row r="11" spans="1:14" x14ac:dyDescent="0.25">
      <c r="A11" s="223" t="s">
        <v>90</v>
      </c>
      <c r="B11" s="224">
        <v>42</v>
      </c>
      <c r="C11" s="225">
        <v>119</v>
      </c>
      <c r="D11" s="224">
        <v>144</v>
      </c>
      <c r="E11" s="226">
        <v>305</v>
      </c>
      <c r="F11" s="25"/>
      <c r="G11" s="201"/>
      <c r="H11" s="201"/>
      <c r="I11" s="25"/>
      <c r="J11" s="25"/>
      <c r="K11" s="25"/>
      <c r="L11" s="25"/>
      <c r="M11" s="25"/>
      <c r="N11" s="25"/>
    </row>
    <row r="12" spans="1:14" x14ac:dyDescent="0.25">
      <c r="A12" s="223" t="s">
        <v>91</v>
      </c>
      <c r="B12" s="224">
        <v>45</v>
      </c>
      <c r="C12" s="225">
        <v>109</v>
      </c>
      <c r="D12" s="224">
        <v>138</v>
      </c>
      <c r="E12" s="226">
        <v>292</v>
      </c>
      <c r="F12" s="25"/>
      <c r="G12" s="201"/>
      <c r="H12" s="201"/>
      <c r="I12" s="25"/>
      <c r="J12" s="25"/>
      <c r="K12" s="25"/>
      <c r="L12" s="25"/>
      <c r="M12" s="25"/>
      <c r="N12" s="25"/>
    </row>
    <row r="13" spans="1:14" x14ac:dyDescent="0.25">
      <c r="A13" s="223" t="s">
        <v>92</v>
      </c>
      <c r="B13" s="224">
        <v>50</v>
      </c>
      <c r="C13" s="225">
        <v>104</v>
      </c>
      <c r="D13" s="224">
        <v>143</v>
      </c>
      <c r="E13" s="226">
        <v>297</v>
      </c>
      <c r="F13" s="25"/>
      <c r="G13" s="201"/>
      <c r="H13" s="201"/>
      <c r="I13" s="25"/>
      <c r="J13" s="25"/>
      <c r="K13" s="25"/>
      <c r="L13" s="25"/>
      <c r="M13" s="25"/>
      <c r="N13" s="25"/>
    </row>
    <row r="14" spans="1:14" x14ac:dyDescent="0.25">
      <c r="A14" s="223" t="s">
        <v>93</v>
      </c>
      <c r="B14" s="224">
        <v>44</v>
      </c>
      <c r="C14" s="225">
        <v>102</v>
      </c>
      <c r="D14" s="224">
        <v>122</v>
      </c>
      <c r="E14" s="226">
        <v>268</v>
      </c>
      <c r="F14" s="25"/>
      <c r="G14" s="201"/>
      <c r="H14" s="201"/>
      <c r="I14" s="25"/>
      <c r="J14" s="25"/>
      <c r="K14" s="25"/>
      <c r="L14" s="25"/>
      <c r="M14" s="25"/>
      <c r="N14" s="25"/>
    </row>
    <row r="15" spans="1:14" x14ac:dyDescent="0.25">
      <c r="A15" s="223" t="s">
        <v>94</v>
      </c>
      <c r="B15" s="224">
        <v>51</v>
      </c>
      <c r="C15" s="225">
        <v>93</v>
      </c>
      <c r="D15" s="224">
        <v>139</v>
      </c>
      <c r="E15" s="226">
        <v>283</v>
      </c>
      <c r="F15" s="25"/>
      <c r="G15" s="201"/>
      <c r="H15" s="201"/>
      <c r="I15" s="25"/>
      <c r="J15" s="25"/>
      <c r="K15" s="25"/>
      <c r="L15" s="25"/>
      <c r="M15" s="25"/>
      <c r="N15" s="25"/>
    </row>
    <row r="16" spans="1:14" x14ac:dyDescent="0.25">
      <c r="A16" s="23" t="s">
        <v>26</v>
      </c>
      <c r="B16" s="51">
        <v>521</v>
      </c>
      <c r="C16" s="51">
        <v>1199</v>
      </c>
      <c r="D16" s="51">
        <v>1601</v>
      </c>
      <c r="E16" s="51">
        <v>3321</v>
      </c>
      <c r="F16" s="25"/>
      <c r="G16" s="201"/>
      <c r="H16" s="201"/>
      <c r="I16" s="25"/>
      <c r="J16" s="25"/>
      <c r="K16" s="25"/>
      <c r="L16" s="25"/>
      <c r="M16" s="25"/>
      <c r="N16" s="25"/>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2" sqref="A2"/>
    </sheetView>
  </sheetViews>
  <sheetFormatPr defaultRowHeight="15" x14ac:dyDescent="0.25"/>
  <sheetData>
    <row r="1" spans="1:15" x14ac:dyDescent="0.25">
      <c r="A1" s="21" t="s">
        <v>301</v>
      </c>
      <c r="B1" s="25"/>
      <c r="C1" s="25"/>
      <c r="D1" s="25"/>
      <c r="E1" s="25"/>
      <c r="F1" s="201"/>
      <c r="G1" s="201"/>
      <c r="H1" s="201"/>
      <c r="I1" s="25"/>
      <c r="J1" s="25"/>
      <c r="K1" s="25"/>
      <c r="L1" s="25"/>
      <c r="M1" s="25"/>
      <c r="N1" s="25"/>
      <c r="O1" s="25"/>
    </row>
    <row r="2" spans="1:15" x14ac:dyDescent="0.25">
      <c r="A2" s="202"/>
      <c r="B2" s="25"/>
      <c r="C2" s="25"/>
      <c r="D2" s="25"/>
      <c r="E2" s="25"/>
      <c r="F2" s="201"/>
      <c r="G2" s="201"/>
      <c r="H2" s="201"/>
      <c r="I2" s="25"/>
      <c r="J2" s="25"/>
      <c r="K2" s="25"/>
      <c r="L2" s="25"/>
      <c r="M2" s="25"/>
      <c r="N2" s="25"/>
      <c r="O2" s="25"/>
    </row>
    <row r="3" spans="1:15" ht="54" x14ac:dyDescent="0.25">
      <c r="A3" s="203" t="s">
        <v>95</v>
      </c>
      <c r="B3" s="204" t="s">
        <v>148</v>
      </c>
      <c r="C3" s="204" t="s">
        <v>149</v>
      </c>
      <c r="D3" s="204" t="s">
        <v>150</v>
      </c>
      <c r="E3" s="204" t="s">
        <v>66</v>
      </c>
      <c r="F3" s="201"/>
      <c r="G3" s="201"/>
      <c r="H3" s="201"/>
      <c r="I3" s="25"/>
      <c r="J3" s="25"/>
      <c r="K3" s="25"/>
      <c r="L3" s="25"/>
      <c r="M3" s="25"/>
      <c r="N3" s="25"/>
      <c r="O3" s="25"/>
    </row>
    <row r="4" spans="1:15" x14ac:dyDescent="0.25">
      <c r="A4" s="147" t="s">
        <v>96</v>
      </c>
      <c r="B4" s="33">
        <v>71</v>
      </c>
      <c r="C4" s="205">
        <v>167</v>
      </c>
      <c r="D4" s="33">
        <v>261</v>
      </c>
      <c r="E4" s="206">
        <v>499</v>
      </c>
      <c r="F4" s="201"/>
      <c r="G4" s="201"/>
      <c r="H4" s="201"/>
      <c r="I4" s="25"/>
      <c r="J4" s="25"/>
      <c r="K4" s="25"/>
      <c r="L4" s="25"/>
      <c r="M4" s="25"/>
      <c r="N4" s="25"/>
      <c r="O4" s="25"/>
    </row>
    <row r="5" spans="1:15" x14ac:dyDescent="0.25">
      <c r="A5" s="147" t="s">
        <v>97</v>
      </c>
      <c r="B5" s="33">
        <v>83</v>
      </c>
      <c r="C5" s="205">
        <v>161</v>
      </c>
      <c r="D5" s="33">
        <v>256</v>
      </c>
      <c r="E5" s="206">
        <v>500</v>
      </c>
      <c r="F5" s="201"/>
      <c r="G5" s="201"/>
      <c r="H5" s="201"/>
      <c r="I5" s="25"/>
      <c r="J5" s="25"/>
      <c r="K5" s="25"/>
      <c r="L5" s="25"/>
      <c r="M5" s="25"/>
      <c r="N5" s="25"/>
      <c r="O5" s="25"/>
    </row>
    <row r="6" spans="1:15" x14ac:dyDescent="0.25">
      <c r="A6" s="147" t="s">
        <v>98</v>
      </c>
      <c r="B6" s="33">
        <v>75</v>
      </c>
      <c r="C6" s="205">
        <v>166</v>
      </c>
      <c r="D6" s="33">
        <v>251</v>
      </c>
      <c r="E6" s="206">
        <v>492</v>
      </c>
      <c r="F6" s="201"/>
      <c r="G6" s="201"/>
      <c r="H6" s="201"/>
      <c r="I6" s="25"/>
      <c r="J6" s="25"/>
      <c r="K6" s="25"/>
      <c r="L6" s="25"/>
      <c r="M6" s="25"/>
      <c r="N6" s="25"/>
      <c r="O6" s="25"/>
    </row>
    <row r="7" spans="1:15" x14ac:dyDescent="0.25">
      <c r="A7" s="147" t="s">
        <v>99</v>
      </c>
      <c r="B7" s="33">
        <v>87</v>
      </c>
      <c r="C7" s="205">
        <v>162</v>
      </c>
      <c r="D7" s="33">
        <v>240</v>
      </c>
      <c r="E7" s="206">
        <v>489</v>
      </c>
      <c r="F7" s="201"/>
      <c r="G7" s="201"/>
      <c r="H7" s="201"/>
      <c r="I7" s="25"/>
      <c r="J7" s="25"/>
      <c r="K7" s="25"/>
      <c r="L7" s="25"/>
      <c r="M7" s="25"/>
      <c r="N7" s="25"/>
      <c r="O7" s="25"/>
    </row>
    <row r="8" spans="1:15" x14ac:dyDescent="0.25">
      <c r="A8" s="147" t="s">
        <v>100</v>
      </c>
      <c r="B8" s="33">
        <v>65</v>
      </c>
      <c r="C8" s="205">
        <v>158</v>
      </c>
      <c r="D8" s="33">
        <v>297</v>
      </c>
      <c r="E8" s="206">
        <v>520</v>
      </c>
      <c r="F8" s="201"/>
      <c r="G8" s="201"/>
      <c r="H8" s="201"/>
      <c r="I8" s="25"/>
      <c r="J8" s="25"/>
      <c r="K8" s="25"/>
      <c r="L8" s="25"/>
      <c r="M8" s="25"/>
      <c r="N8" s="25"/>
      <c r="O8" s="25"/>
    </row>
    <row r="9" spans="1:15" x14ac:dyDescent="0.25">
      <c r="A9" s="147" t="s">
        <v>101</v>
      </c>
      <c r="B9" s="33">
        <v>82</v>
      </c>
      <c r="C9" s="205">
        <v>195</v>
      </c>
      <c r="D9" s="33">
        <v>191</v>
      </c>
      <c r="E9" s="206">
        <v>468</v>
      </c>
      <c r="F9" s="201"/>
      <c r="G9" s="201"/>
      <c r="H9" s="201"/>
      <c r="I9" s="25"/>
      <c r="J9" s="25"/>
      <c r="K9" s="25"/>
      <c r="L9" s="25"/>
      <c r="M9" s="25"/>
      <c r="N9" s="25"/>
      <c r="O9" s="25"/>
    </row>
    <row r="10" spans="1:15" x14ac:dyDescent="0.25">
      <c r="A10" s="147" t="s">
        <v>102</v>
      </c>
      <c r="B10" s="33">
        <v>58</v>
      </c>
      <c r="C10" s="205">
        <v>190</v>
      </c>
      <c r="D10" s="33">
        <v>105</v>
      </c>
      <c r="E10" s="206">
        <v>353</v>
      </c>
      <c r="F10" s="201"/>
      <c r="G10" s="201"/>
      <c r="H10" s="201"/>
      <c r="I10" s="25"/>
      <c r="J10" s="25"/>
      <c r="K10" s="25"/>
      <c r="L10" s="25"/>
      <c r="M10" s="25"/>
      <c r="N10" s="25"/>
      <c r="O10" s="25"/>
    </row>
    <row r="11" spans="1:15" x14ac:dyDescent="0.25">
      <c r="A11" s="23" t="s">
        <v>66</v>
      </c>
      <c r="B11" s="67">
        <v>521</v>
      </c>
      <c r="C11" s="67">
        <v>1199</v>
      </c>
      <c r="D11" s="67">
        <v>1601</v>
      </c>
      <c r="E11" s="67">
        <v>3321</v>
      </c>
      <c r="F11" s="201"/>
      <c r="G11" s="201"/>
      <c r="H11" s="201"/>
      <c r="I11" s="25"/>
      <c r="J11" s="25"/>
      <c r="K11" s="25"/>
      <c r="L11" s="25"/>
      <c r="M11" s="25"/>
      <c r="N11" s="25"/>
      <c r="O11" s="2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tabSelected="1" topLeftCell="A19" workbookViewId="0">
      <selection activeCell="G11" sqref="G11"/>
    </sheetView>
  </sheetViews>
  <sheetFormatPr defaultRowHeight="15" x14ac:dyDescent="0.25"/>
  <sheetData>
    <row r="2" spans="1:5" x14ac:dyDescent="0.25">
      <c r="A2" s="21" t="s">
        <v>176</v>
      </c>
      <c r="B2" s="149"/>
      <c r="C2" s="149"/>
      <c r="D2" s="149"/>
      <c r="E2" s="148"/>
    </row>
    <row r="3" spans="1:5" x14ac:dyDescent="0.25">
      <c r="A3" s="229" t="s">
        <v>175</v>
      </c>
      <c r="B3" s="228"/>
      <c r="C3" s="228"/>
      <c r="D3" s="228"/>
      <c r="E3" s="228"/>
    </row>
    <row r="4" spans="1:5" x14ac:dyDescent="0.25">
      <c r="A4" s="383" t="s">
        <v>124</v>
      </c>
      <c r="B4" s="320" t="s">
        <v>174</v>
      </c>
      <c r="C4" s="320" t="s">
        <v>173</v>
      </c>
      <c r="D4" s="320" t="s">
        <v>172</v>
      </c>
      <c r="E4" s="384" t="s">
        <v>66</v>
      </c>
    </row>
    <row r="5" spans="1:5" x14ac:dyDescent="0.25">
      <c r="A5" s="383"/>
      <c r="B5" s="320"/>
      <c r="C5" s="320"/>
      <c r="D5" s="320"/>
      <c r="E5" s="384"/>
    </row>
    <row r="6" spans="1:5" x14ac:dyDescent="0.25">
      <c r="A6" s="32">
        <v>1</v>
      </c>
      <c r="B6" s="258">
        <v>3</v>
      </c>
      <c r="C6" s="258">
        <v>31</v>
      </c>
      <c r="D6" s="258">
        <v>11</v>
      </c>
      <c r="E6" s="258">
        <v>45</v>
      </c>
    </row>
    <row r="7" spans="1:5" x14ac:dyDescent="0.25">
      <c r="A7" s="32">
        <v>2</v>
      </c>
      <c r="B7" s="258">
        <v>10</v>
      </c>
      <c r="C7" s="258">
        <v>25</v>
      </c>
      <c r="D7" s="258">
        <v>1</v>
      </c>
      <c r="E7" s="258">
        <v>36</v>
      </c>
    </row>
    <row r="8" spans="1:5" x14ac:dyDescent="0.25">
      <c r="A8" s="32">
        <v>3</v>
      </c>
      <c r="B8" s="258">
        <v>7</v>
      </c>
      <c r="C8" s="258">
        <v>16</v>
      </c>
      <c r="D8" s="389" t="s">
        <v>44</v>
      </c>
      <c r="E8" s="258">
        <v>23</v>
      </c>
    </row>
    <row r="9" spans="1:5" x14ac:dyDescent="0.25">
      <c r="A9" s="32">
        <v>4</v>
      </c>
      <c r="B9" s="258">
        <v>5</v>
      </c>
      <c r="C9" s="258">
        <v>11</v>
      </c>
      <c r="D9" s="389" t="s">
        <v>44</v>
      </c>
      <c r="E9" s="258">
        <v>16</v>
      </c>
    </row>
    <row r="10" spans="1:5" x14ac:dyDescent="0.25">
      <c r="A10" s="32">
        <v>5</v>
      </c>
      <c r="B10" s="258">
        <v>6</v>
      </c>
      <c r="C10" s="258">
        <v>15</v>
      </c>
      <c r="D10" s="389" t="s">
        <v>44</v>
      </c>
      <c r="E10" s="258">
        <v>21</v>
      </c>
    </row>
    <row r="11" spans="1:5" x14ac:dyDescent="0.25">
      <c r="A11" s="32">
        <v>6</v>
      </c>
      <c r="B11" s="258">
        <v>8</v>
      </c>
      <c r="C11" s="258">
        <v>27</v>
      </c>
      <c r="D11" s="389" t="s">
        <v>44</v>
      </c>
      <c r="E11" s="258">
        <v>35</v>
      </c>
    </row>
    <row r="12" spans="1:5" x14ac:dyDescent="0.25">
      <c r="A12" s="32">
        <v>7</v>
      </c>
      <c r="B12" s="258">
        <v>27</v>
      </c>
      <c r="C12" s="258">
        <v>31</v>
      </c>
      <c r="D12" s="258">
        <v>14</v>
      </c>
      <c r="E12" s="258">
        <v>72</v>
      </c>
    </row>
    <row r="13" spans="1:5" x14ac:dyDescent="0.25">
      <c r="A13" s="32">
        <v>8</v>
      </c>
      <c r="B13" s="258">
        <v>27</v>
      </c>
      <c r="C13" s="258">
        <v>44</v>
      </c>
      <c r="D13" s="258">
        <v>85</v>
      </c>
      <c r="E13" s="258">
        <v>156</v>
      </c>
    </row>
    <row r="14" spans="1:5" x14ac:dyDescent="0.25">
      <c r="A14" s="32">
        <v>9</v>
      </c>
      <c r="B14" s="258">
        <v>27</v>
      </c>
      <c r="C14" s="258">
        <v>48</v>
      </c>
      <c r="D14" s="258">
        <v>118</v>
      </c>
      <c r="E14" s="258">
        <v>193</v>
      </c>
    </row>
    <row r="15" spans="1:5" x14ac:dyDescent="0.25">
      <c r="A15" s="32">
        <v>10</v>
      </c>
      <c r="B15" s="258">
        <v>29</v>
      </c>
      <c r="C15" s="258">
        <v>46</v>
      </c>
      <c r="D15" s="258">
        <v>110</v>
      </c>
      <c r="E15" s="258">
        <v>185</v>
      </c>
    </row>
    <row r="16" spans="1:5" x14ac:dyDescent="0.25">
      <c r="A16" s="32">
        <v>11</v>
      </c>
      <c r="B16" s="258">
        <v>35</v>
      </c>
      <c r="C16" s="258">
        <v>55</v>
      </c>
      <c r="D16" s="258">
        <v>142</v>
      </c>
      <c r="E16" s="258">
        <v>232</v>
      </c>
    </row>
    <row r="17" spans="1:5" x14ac:dyDescent="0.25">
      <c r="A17" s="32">
        <v>12</v>
      </c>
      <c r="B17" s="258">
        <v>35</v>
      </c>
      <c r="C17" s="258">
        <v>67</v>
      </c>
      <c r="D17" s="258">
        <v>132</v>
      </c>
      <c r="E17" s="258">
        <v>234</v>
      </c>
    </row>
    <row r="18" spans="1:5" x14ac:dyDescent="0.25">
      <c r="A18" s="32">
        <v>13</v>
      </c>
      <c r="B18" s="258">
        <v>30</v>
      </c>
      <c r="C18" s="258">
        <v>78</v>
      </c>
      <c r="D18" s="258">
        <v>123</v>
      </c>
      <c r="E18" s="258">
        <v>231</v>
      </c>
    </row>
    <row r="19" spans="1:5" x14ac:dyDescent="0.25">
      <c r="A19" s="32">
        <v>14</v>
      </c>
      <c r="B19" s="258">
        <v>34</v>
      </c>
      <c r="C19" s="258">
        <v>58</v>
      </c>
      <c r="D19" s="258">
        <v>109</v>
      </c>
      <c r="E19" s="258">
        <v>201</v>
      </c>
    </row>
    <row r="20" spans="1:5" x14ac:dyDescent="0.25">
      <c r="A20" s="32">
        <v>15</v>
      </c>
      <c r="B20" s="258">
        <v>35</v>
      </c>
      <c r="C20" s="258">
        <v>72</v>
      </c>
      <c r="D20" s="258">
        <v>91</v>
      </c>
      <c r="E20" s="258">
        <v>198</v>
      </c>
    </row>
    <row r="21" spans="1:5" x14ac:dyDescent="0.25">
      <c r="A21" s="32">
        <v>16</v>
      </c>
      <c r="B21" s="258">
        <v>24</v>
      </c>
      <c r="C21" s="258">
        <v>65</v>
      </c>
      <c r="D21" s="258">
        <v>106</v>
      </c>
      <c r="E21" s="258">
        <v>195</v>
      </c>
    </row>
    <row r="22" spans="1:5" x14ac:dyDescent="0.25">
      <c r="A22" s="32">
        <v>17</v>
      </c>
      <c r="B22" s="258">
        <v>33</v>
      </c>
      <c r="C22" s="258">
        <v>85</v>
      </c>
      <c r="D22" s="258">
        <v>103</v>
      </c>
      <c r="E22" s="258">
        <v>221</v>
      </c>
    </row>
    <row r="23" spans="1:5" x14ac:dyDescent="0.25">
      <c r="A23" s="32">
        <v>18</v>
      </c>
      <c r="B23" s="258">
        <v>29</v>
      </c>
      <c r="C23" s="258">
        <v>103</v>
      </c>
      <c r="D23" s="258">
        <v>139</v>
      </c>
      <c r="E23" s="258">
        <v>271</v>
      </c>
    </row>
    <row r="24" spans="1:5" x14ac:dyDescent="0.25">
      <c r="A24" s="32">
        <v>19</v>
      </c>
      <c r="B24" s="258">
        <v>36</v>
      </c>
      <c r="C24" s="258">
        <v>81</v>
      </c>
      <c r="D24" s="258">
        <v>109</v>
      </c>
      <c r="E24" s="258">
        <v>226</v>
      </c>
    </row>
    <row r="25" spans="1:5" x14ac:dyDescent="0.25">
      <c r="A25" s="32">
        <v>20</v>
      </c>
      <c r="B25" s="258">
        <v>29</v>
      </c>
      <c r="C25" s="258">
        <v>79</v>
      </c>
      <c r="D25" s="258">
        <v>91</v>
      </c>
      <c r="E25" s="258">
        <v>199</v>
      </c>
    </row>
    <row r="26" spans="1:5" x14ac:dyDescent="0.25">
      <c r="A26" s="32">
        <v>21</v>
      </c>
      <c r="B26" s="258">
        <v>20</v>
      </c>
      <c r="C26" s="258">
        <v>56</v>
      </c>
      <c r="D26" s="258">
        <v>39</v>
      </c>
      <c r="E26" s="258">
        <v>115</v>
      </c>
    </row>
    <row r="27" spans="1:5" x14ac:dyDescent="0.25">
      <c r="A27" s="32">
        <v>22</v>
      </c>
      <c r="B27" s="258">
        <v>15</v>
      </c>
      <c r="C27" s="258">
        <v>46</v>
      </c>
      <c r="D27" s="258">
        <v>34</v>
      </c>
      <c r="E27" s="258">
        <v>95</v>
      </c>
    </row>
    <row r="28" spans="1:5" x14ac:dyDescent="0.25">
      <c r="A28" s="32">
        <v>23</v>
      </c>
      <c r="B28" s="258">
        <v>12</v>
      </c>
      <c r="C28" s="258">
        <v>28</v>
      </c>
      <c r="D28" s="258">
        <v>29</v>
      </c>
      <c r="E28" s="258">
        <v>69</v>
      </c>
    </row>
    <row r="29" spans="1:5" x14ac:dyDescent="0.25">
      <c r="A29" s="32">
        <v>24</v>
      </c>
      <c r="B29" s="258">
        <v>5</v>
      </c>
      <c r="C29" s="258">
        <v>32</v>
      </c>
      <c r="D29" s="258">
        <v>14</v>
      </c>
      <c r="E29" s="258">
        <v>51</v>
      </c>
    </row>
    <row r="30" spans="1:5" x14ac:dyDescent="0.25">
      <c r="A30" s="390" t="s">
        <v>121</v>
      </c>
      <c r="B30" s="389" t="s">
        <v>44</v>
      </c>
      <c r="C30" s="237" t="s">
        <v>44</v>
      </c>
      <c r="D30" s="258">
        <v>1</v>
      </c>
      <c r="E30" s="258">
        <v>1</v>
      </c>
    </row>
    <row r="31" spans="1:5" x14ac:dyDescent="0.25">
      <c r="A31" s="23" t="s">
        <v>66</v>
      </c>
      <c r="B31" s="23">
        <v>521</v>
      </c>
      <c r="C31" s="51">
        <v>1199</v>
      </c>
      <c r="D31" s="51">
        <v>1601</v>
      </c>
      <c r="E31" s="51">
        <v>3321</v>
      </c>
    </row>
  </sheetData>
  <mergeCells count="5">
    <mergeCell ref="A4:A5"/>
    <mergeCell ref="B4:B5"/>
    <mergeCell ref="C4:C5"/>
    <mergeCell ref="D4:D5"/>
    <mergeCell ref="E4: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RowHeight="15" x14ac:dyDescent="0.25"/>
  <cols>
    <col min="2" max="5" width="11.28515625" customWidth="1"/>
  </cols>
  <sheetData>
    <row r="1" spans="1:9" x14ac:dyDescent="0.25">
      <c r="A1" s="21" t="s">
        <v>305</v>
      </c>
      <c r="B1" s="21"/>
      <c r="C1" s="21"/>
      <c r="D1" s="21"/>
      <c r="E1" s="21"/>
      <c r="F1" s="259"/>
      <c r="G1" s="259"/>
      <c r="H1" s="259"/>
      <c r="I1" s="259"/>
    </row>
    <row r="2" spans="1:9" x14ac:dyDescent="0.25">
      <c r="A2" s="299" t="s">
        <v>213</v>
      </c>
      <c r="B2" s="299"/>
      <c r="C2" s="299"/>
      <c r="D2" s="299"/>
      <c r="E2" s="299"/>
      <c r="F2" s="259"/>
      <c r="G2" s="259"/>
      <c r="H2" s="259"/>
      <c r="I2" s="259"/>
    </row>
    <row r="3" spans="1:9" x14ac:dyDescent="0.25">
      <c r="A3" s="291" t="s">
        <v>0</v>
      </c>
      <c r="B3" s="300">
        <v>2019</v>
      </c>
      <c r="C3" s="300">
        <v>2017</v>
      </c>
      <c r="D3" s="301">
        <v>2018</v>
      </c>
      <c r="E3" s="301">
        <v>2016</v>
      </c>
      <c r="F3" s="259"/>
      <c r="G3" s="259"/>
      <c r="H3" s="259"/>
      <c r="I3" s="259"/>
    </row>
    <row r="4" spans="1:9" x14ac:dyDescent="0.25">
      <c r="A4" s="292"/>
      <c r="B4" s="300" t="s">
        <v>214</v>
      </c>
      <c r="C4" s="300" t="s">
        <v>18</v>
      </c>
      <c r="D4" s="301" t="s">
        <v>214</v>
      </c>
      <c r="E4" s="301" t="s">
        <v>18</v>
      </c>
      <c r="F4" s="259"/>
      <c r="G4" s="259"/>
      <c r="H4" s="259"/>
      <c r="I4" s="259"/>
    </row>
    <row r="5" spans="1:9" ht="27" x14ac:dyDescent="0.25">
      <c r="A5" s="293"/>
      <c r="B5" s="119" t="s">
        <v>145</v>
      </c>
      <c r="C5" s="119" t="s">
        <v>20</v>
      </c>
      <c r="D5" s="119" t="s">
        <v>145</v>
      </c>
      <c r="E5" s="119" t="s">
        <v>20</v>
      </c>
      <c r="F5" s="259"/>
      <c r="G5" s="259"/>
      <c r="H5" s="259"/>
      <c r="I5" s="259"/>
    </row>
    <row r="6" spans="1:9" x14ac:dyDescent="0.25">
      <c r="A6" s="2" t="s">
        <v>10</v>
      </c>
      <c r="B6" s="260">
        <v>2.76</v>
      </c>
      <c r="C6" s="136">
        <v>1.96</v>
      </c>
      <c r="D6" s="172">
        <v>3.19</v>
      </c>
      <c r="E6" s="161">
        <v>2.1800000000000002</v>
      </c>
      <c r="F6" s="259"/>
      <c r="G6" s="259"/>
      <c r="H6" s="259"/>
      <c r="I6" s="261"/>
    </row>
    <row r="7" spans="1:9" x14ac:dyDescent="0.25">
      <c r="A7" s="2" t="s">
        <v>11</v>
      </c>
      <c r="B7" s="260">
        <v>2.4</v>
      </c>
      <c r="C7" s="136">
        <v>1.77</v>
      </c>
      <c r="D7" s="172">
        <v>1.76</v>
      </c>
      <c r="E7" s="161">
        <v>1.27</v>
      </c>
      <c r="F7" s="259"/>
      <c r="G7" s="259"/>
      <c r="H7" s="259"/>
      <c r="I7" s="261"/>
    </row>
    <row r="8" spans="1:9" x14ac:dyDescent="0.25">
      <c r="A8" s="2" t="s">
        <v>12</v>
      </c>
      <c r="B8" s="260">
        <v>1.63</v>
      </c>
      <c r="C8" s="136">
        <v>1.32</v>
      </c>
      <c r="D8" s="172">
        <v>1.1200000000000001</v>
      </c>
      <c r="E8" s="161">
        <v>0.91</v>
      </c>
      <c r="F8" s="130"/>
      <c r="G8" s="130"/>
      <c r="H8" s="130"/>
      <c r="I8" s="261"/>
    </row>
    <row r="9" spans="1:9" x14ac:dyDescent="0.25">
      <c r="A9" s="2" t="s">
        <v>13</v>
      </c>
      <c r="B9" s="260">
        <v>1.62</v>
      </c>
      <c r="C9" s="136">
        <v>1.18</v>
      </c>
      <c r="D9" s="172">
        <v>2.75</v>
      </c>
      <c r="E9" s="161">
        <v>1.93</v>
      </c>
      <c r="F9" s="130"/>
      <c r="G9" s="130"/>
      <c r="H9" s="130"/>
      <c r="I9" s="261"/>
    </row>
    <row r="10" spans="1:9" x14ac:dyDescent="0.25">
      <c r="A10" s="6" t="s">
        <v>298</v>
      </c>
      <c r="B10" s="9">
        <v>2.17</v>
      </c>
      <c r="C10" s="9">
        <v>1.61</v>
      </c>
      <c r="D10" s="9">
        <v>2.2999999999999998</v>
      </c>
      <c r="E10" s="9">
        <v>1.67</v>
      </c>
      <c r="F10" s="130"/>
      <c r="G10" s="130"/>
      <c r="H10" s="130"/>
      <c r="I10" s="261"/>
    </row>
    <row r="11" spans="1:9" s="130" customFormat="1" x14ac:dyDescent="0.25">
      <c r="A11" s="276" t="s">
        <v>4</v>
      </c>
      <c r="B11" s="9">
        <v>1.84</v>
      </c>
      <c r="C11" s="9">
        <v>1.3</v>
      </c>
      <c r="D11" s="9">
        <v>1.93</v>
      </c>
      <c r="E11" s="9">
        <v>1.35</v>
      </c>
      <c r="I11" s="261"/>
    </row>
    <row r="12" spans="1:9" x14ac:dyDescent="0.25">
      <c r="A12" s="24" t="s">
        <v>22</v>
      </c>
      <c r="B12" s="130"/>
      <c r="C12" s="130"/>
      <c r="D12" s="130"/>
      <c r="E12" s="130"/>
      <c r="F12" s="259"/>
      <c r="G12" s="259"/>
      <c r="H12" s="259"/>
      <c r="I12" s="259"/>
    </row>
    <row r="13" spans="1:9" x14ac:dyDescent="0.25">
      <c r="A13" s="24" t="s">
        <v>23</v>
      </c>
      <c r="B13" s="130"/>
      <c r="C13" s="130"/>
      <c r="D13" s="130"/>
      <c r="E13" s="130"/>
      <c r="F13" s="259"/>
      <c r="G13" s="259"/>
      <c r="H13" s="259"/>
      <c r="I13" s="259"/>
    </row>
    <row r="14" spans="1:9" x14ac:dyDescent="0.25">
      <c r="A14" s="24" t="s">
        <v>24</v>
      </c>
      <c r="B14" s="130"/>
      <c r="C14" s="130"/>
      <c r="D14" s="130"/>
      <c r="E14" s="130"/>
      <c r="F14" s="259"/>
      <c r="G14" s="259"/>
      <c r="H14" s="259"/>
      <c r="I14" s="259"/>
    </row>
  </sheetData>
  <mergeCells count="4">
    <mergeCell ref="A2:E2"/>
    <mergeCell ref="A3:A5"/>
    <mergeCell ref="B3:C4"/>
    <mergeCell ref="D3: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RowHeight="15" x14ac:dyDescent="0.25"/>
  <cols>
    <col min="1" max="1" width="23.7109375" customWidth="1"/>
  </cols>
  <sheetData>
    <row r="1" spans="1:8" x14ac:dyDescent="0.25">
      <c r="A1" s="21" t="s">
        <v>306</v>
      </c>
      <c r="B1" s="25"/>
      <c r="C1" s="25"/>
      <c r="D1" s="25"/>
      <c r="E1" s="25"/>
      <c r="F1" s="25"/>
      <c r="G1" s="25"/>
      <c r="H1" s="25"/>
    </row>
    <row r="2" spans="1:8" x14ac:dyDescent="0.25">
      <c r="A2" s="282" t="s">
        <v>16</v>
      </c>
      <c r="B2" s="283"/>
      <c r="C2" s="283"/>
      <c r="D2" s="283"/>
      <c r="E2" s="283"/>
      <c r="F2" s="25"/>
      <c r="G2" s="25"/>
      <c r="H2" s="25"/>
    </row>
    <row r="3" spans="1:8" x14ac:dyDescent="0.25">
      <c r="A3" s="302" t="s">
        <v>0</v>
      </c>
      <c r="B3" s="303">
        <v>2019</v>
      </c>
      <c r="C3" s="303">
        <v>2019</v>
      </c>
      <c r="D3" s="301">
        <v>2010</v>
      </c>
      <c r="E3" s="301">
        <v>2010</v>
      </c>
      <c r="F3" s="25"/>
      <c r="G3" s="25"/>
      <c r="H3" s="25"/>
    </row>
    <row r="4" spans="1:8" x14ac:dyDescent="0.25">
      <c r="A4" s="302"/>
      <c r="B4" s="303" t="s">
        <v>17</v>
      </c>
      <c r="C4" s="303" t="s">
        <v>18</v>
      </c>
      <c r="D4" s="301" t="s">
        <v>17</v>
      </c>
      <c r="E4" s="301" t="s">
        <v>18</v>
      </c>
      <c r="F4" s="25"/>
      <c r="G4" s="25"/>
      <c r="H4" s="25"/>
    </row>
    <row r="5" spans="1:8" ht="27" x14ac:dyDescent="0.25">
      <c r="A5" s="302"/>
      <c r="B5" s="119" t="s">
        <v>19</v>
      </c>
      <c r="C5" s="119" t="s">
        <v>20</v>
      </c>
      <c r="D5" s="119" t="s">
        <v>19</v>
      </c>
      <c r="E5" s="119" t="s">
        <v>20</v>
      </c>
      <c r="F5" s="25"/>
      <c r="G5" s="25"/>
      <c r="H5" s="25"/>
    </row>
    <row r="6" spans="1:8" x14ac:dyDescent="0.25">
      <c r="A6" s="22" t="s">
        <v>10</v>
      </c>
      <c r="B6" s="27">
        <v>2.76</v>
      </c>
      <c r="C6" s="29">
        <v>1.96</v>
      </c>
      <c r="D6" s="27">
        <v>3.76</v>
      </c>
      <c r="E6" s="30">
        <v>2.69</v>
      </c>
      <c r="F6" s="25"/>
      <c r="G6" s="25"/>
      <c r="H6" s="31"/>
    </row>
    <row r="7" spans="1:8" x14ac:dyDescent="0.25">
      <c r="A7" s="22" t="s">
        <v>11</v>
      </c>
      <c r="B7" s="27">
        <v>2.4</v>
      </c>
      <c r="C7" s="29">
        <v>1.77</v>
      </c>
      <c r="D7" s="27">
        <v>1.43</v>
      </c>
      <c r="E7" s="30">
        <v>1.01</v>
      </c>
      <c r="F7" s="25"/>
      <c r="G7" s="25"/>
      <c r="H7" s="31"/>
    </row>
    <row r="8" spans="1:8" x14ac:dyDescent="0.25">
      <c r="A8" s="22" t="s">
        <v>12</v>
      </c>
      <c r="B8" s="27">
        <v>1.63</v>
      </c>
      <c r="C8" s="29">
        <v>1.32</v>
      </c>
      <c r="D8" s="27">
        <v>1.51</v>
      </c>
      <c r="E8" s="30">
        <v>1.28</v>
      </c>
      <c r="F8" s="25"/>
      <c r="G8" s="25"/>
      <c r="H8" s="31"/>
    </row>
    <row r="9" spans="1:8" x14ac:dyDescent="0.25">
      <c r="A9" s="22" t="s">
        <v>13</v>
      </c>
      <c r="B9" s="27">
        <v>1.62</v>
      </c>
      <c r="C9" s="29">
        <v>1.18</v>
      </c>
      <c r="D9" s="27">
        <v>2.54</v>
      </c>
      <c r="E9" s="30">
        <v>1.88</v>
      </c>
      <c r="F9" s="25"/>
      <c r="G9" s="25"/>
      <c r="H9" s="31"/>
    </row>
    <row r="10" spans="1:8" x14ac:dyDescent="0.25">
      <c r="A10" s="23" t="s">
        <v>21</v>
      </c>
      <c r="B10" s="28">
        <v>2.17</v>
      </c>
      <c r="C10" s="28">
        <v>1.61</v>
      </c>
      <c r="D10" s="28">
        <v>2.62</v>
      </c>
      <c r="E10" s="28">
        <v>1.97</v>
      </c>
      <c r="F10" s="25"/>
      <c r="G10" s="25"/>
      <c r="H10" s="31"/>
    </row>
    <row r="11" spans="1:8" x14ac:dyDescent="0.25">
      <c r="A11" s="23" t="s">
        <v>4</v>
      </c>
      <c r="B11" s="28">
        <v>1.84</v>
      </c>
      <c r="C11" s="28">
        <v>1.3</v>
      </c>
      <c r="D11" s="28">
        <v>1.93</v>
      </c>
      <c r="E11" s="28">
        <v>1.33</v>
      </c>
      <c r="F11" s="25"/>
      <c r="G11" s="25"/>
      <c r="H11" s="25"/>
    </row>
    <row r="12" spans="1:8" x14ac:dyDescent="0.25">
      <c r="A12" s="24" t="s">
        <v>22</v>
      </c>
      <c r="B12" s="25"/>
      <c r="C12" s="25"/>
      <c r="D12" s="25"/>
      <c r="E12" s="25"/>
      <c r="F12" s="25"/>
      <c r="G12" s="25"/>
      <c r="H12" s="25"/>
    </row>
    <row r="13" spans="1:8" x14ac:dyDescent="0.25">
      <c r="A13" s="24" t="s">
        <v>23</v>
      </c>
      <c r="B13" s="25"/>
      <c r="C13" s="25"/>
      <c r="D13" s="25"/>
      <c r="E13" s="25"/>
      <c r="F13" s="25"/>
      <c r="G13" s="25"/>
      <c r="H13" s="25"/>
    </row>
    <row r="14" spans="1:8" x14ac:dyDescent="0.25">
      <c r="A14" s="24" t="s">
        <v>24</v>
      </c>
      <c r="B14" s="25"/>
      <c r="C14" s="25"/>
      <c r="D14" s="25"/>
      <c r="E14" s="25"/>
      <c r="F14" s="25"/>
      <c r="G14" s="25"/>
      <c r="H14" s="25"/>
    </row>
  </sheetData>
  <mergeCells count="4">
    <mergeCell ref="A2:E2"/>
    <mergeCell ref="A3:A5"/>
    <mergeCell ref="B3:C4"/>
    <mergeCell ref="D3:E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sqref="A1:H1"/>
    </sheetView>
  </sheetViews>
  <sheetFormatPr defaultRowHeight="15" x14ac:dyDescent="0.25"/>
  <cols>
    <col min="7" max="7" width="10.140625" customWidth="1"/>
    <col min="8" max="8" width="15.85546875" customWidth="1"/>
  </cols>
  <sheetData>
    <row r="1" spans="1:8" x14ac:dyDescent="0.25">
      <c r="A1" s="304" t="s">
        <v>307</v>
      </c>
      <c r="B1" s="304"/>
      <c r="C1" s="304"/>
      <c r="D1" s="304"/>
      <c r="E1" s="304"/>
      <c r="F1" s="304"/>
      <c r="G1" s="304"/>
      <c r="H1" s="304"/>
    </row>
    <row r="2" spans="1:8" x14ac:dyDescent="0.25">
      <c r="A2" s="282" t="s">
        <v>25</v>
      </c>
      <c r="B2" s="283"/>
      <c r="C2" s="283"/>
      <c r="D2" s="283"/>
      <c r="E2" s="283"/>
      <c r="H2" s="14"/>
    </row>
    <row r="3" spans="1:8" x14ac:dyDescent="0.25">
      <c r="A3" s="305" t="s">
        <v>26</v>
      </c>
      <c r="B3" s="306" t="s">
        <v>1</v>
      </c>
      <c r="C3" s="306" t="s">
        <v>2</v>
      </c>
      <c r="D3" s="306" t="s">
        <v>3</v>
      </c>
      <c r="E3" s="306" t="s">
        <v>27</v>
      </c>
      <c r="F3" s="306" t="s">
        <v>28</v>
      </c>
      <c r="G3" s="306" t="s">
        <v>29</v>
      </c>
      <c r="H3" s="306" t="s">
        <v>30</v>
      </c>
    </row>
    <row r="4" spans="1:8" x14ac:dyDescent="0.25">
      <c r="A4" s="305"/>
      <c r="B4" s="306"/>
      <c r="C4" s="306"/>
      <c r="D4" s="306"/>
      <c r="E4" s="307"/>
      <c r="F4" s="307"/>
      <c r="G4" s="307"/>
      <c r="H4" s="307"/>
    </row>
    <row r="5" spans="1:8" x14ac:dyDescent="0.25">
      <c r="A5" s="305"/>
      <c r="B5" s="306"/>
      <c r="C5" s="306"/>
      <c r="D5" s="306"/>
      <c r="E5" s="307"/>
      <c r="F5" s="307"/>
      <c r="G5" s="307"/>
      <c r="H5" s="307"/>
    </row>
    <row r="6" spans="1:8" x14ac:dyDescent="0.25">
      <c r="A6" s="305"/>
      <c r="B6" s="306"/>
      <c r="C6" s="306"/>
      <c r="D6" s="306"/>
      <c r="E6" s="307"/>
      <c r="F6" s="307"/>
      <c r="G6" s="307"/>
      <c r="H6" s="307"/>
    </row>
    <row r="7" spans="1:8" x14ac:dyDescent="0.25">
      <c r="A7" s="305"/>
      <c r="B7" s="306"/>
      <c r="C7" s="306"/>
      <c r="D7" s="306"/>
      <c r="E7" s="307"/>
      <c r="F7" s="307"/>
      <c r="G7" s="307"/>
      <c r="H7" s="307"/>
    </row>
    <row r="8" spans="1:8" x14ac:dyDescent="0.25">
      <c r="A8" s="32">
        <v>2001</v>
      </c>
      <c r="B8" s="33">
        <v>5926</v>
      </c>
      <c r="C8" s="34">
        <v>207</v>
      </c>
      <c r="D8" s="33">
        <v>8088</v>
      </c>
      <c r="E8" s="35">
        <v>17.487500000000001</v>
      </c>
      <c r="F8" s="36">
        <v>3.49308</v>
      </c>
      <c r="G8" s="35" t="s">
        <v>31</v>
      </c>
      <c r="H8" s="36" t="s">
        <v>31</v>
      </c>
    </row>
    <row r="9" spans="1:8" x14ac:dyDescent="0.25">
      <c r="A9" s="32">
        <v>2002</v>
      </c>
      <c r="B9" s="33">
        <v>5900</v>
      </c>
      <c r="C9" s="34">
        <v>203</v>
      </c>
      <c r="D9" s="33">
        <v>7917</v>
      </c>
      <c r="E9" s="35">
        <v>17.097100000000001</v>
      </c>
      <c r="F9" s="36">
        <v>3.44068</v>
      </c>
      <c r="G9" s="35">
        <v>-1.9323999999999999</v>
      </c>
      <c r="H9" s="36">
        <v>-1.9323999999999999</v>
      </c>
    </row>
    <row r="10" spans="1:8" x14ac:dyDescent="0.25">
      <c r="A10" s="32">
        <v>2003</v>
      </c>
      <c r="B10" s="33">
        <v>5566</v>
      </c>
      <c r="C10" s="34">
        <v>186</v>
      </c>
      <c r="D10" s="33">
        <v>7431</v>
      </c>
      <c r="E10" s="35">
        <v>15.593400000000001</v>
      </c>
      <c r="F10" s="36">
        <v>3.34172</v>
      </c>
      <c r="G10" s="35">
        <v>-8.3743999999999996</v>
      </c>
      <c r="H10" s="36">
        <v>-10.1449</v>
      </c>
    </row>
    <row r="11" spans="1:8" x14ac:dyDescent="0.25">
      <c r="A11" s="32">
        <v>2004</v>
      </c>
      <c r="B11" s="33">
        <v>5303</v>
      </c>
      <c r="C11" s="34">
        <v>153</v>
      </c>
      <c r="D11" s="33">
        <v>7050</v>
      </c>
      <c r="E11" s="35">
        <v>12.7697</v>
      </c>
      <c r="F11" s="36">
        <v>2.8851599999999999</v>
      </c>
      <c r="G11" s="35">
        <v>-17.741900000000001</v>
      </c>
      <c r="H11" s="36">
        <v>-26.087</v>
      </c>
    </row>
    <row r="12" spans="1:8" x14ac:dyDescent="0.25">
      <c r="A12" s="32">
        <v>2005</v>
      </c>
      <c r="B12" s="33">
        <v>5017</v>
      </c>
      <c r="C12" s="34">
        <v>167</v>
      </c>
      <c r="D12" s="33">
        <v>6665</v>
      </c>
      <c r="E12" s="35">
        <v>13.8969</v>
      </c>
      <c r="F12" s="36">
        <v>3.3286799999999999</v>
      </c>
      <c r="G12" s="35">
        <v>9.1502999999999997</v>
      </c>
      <c r="H12" s="36">
        <v>-19.323699999999999</v>
      </c>
    </row>
    <row r="13" spans="1:8" x14ac:dyDescent="0.25">
      <c r="A13" s="32">
        <v>2006</v>
      </c>
      <c r="B13" s="33">
        <v>5066</v>
      </c>
      <c r="C13" s="34">
        <v>142</v>
      </c>
      <c r="D13" s="33">
        <v>6629</v>
      </c>
      <c r="E13" s="35">
        <v>11.785299999999999</v>
      </c>
      <c r="F13" s="36">
        <v>2.8029999999999999</v>
      </c>
      <c r="G13" s="35">
        <v>-14.9701</v>
      </c>
      <c r="H13" s="36">
        <v>-31.401</v>
      </c>
    </row>
    <row r="14" spans="1:8" x14ac:dyDescent="0.25">
      <c r="A14" s="32">
        <v>2007</v>
      </c>
      <c r="B14" s="33">
        <v>5027</v>
      </c>
      <c r="C14" s="34">
        <v>124</v>
      </c>
      <c r="D14" s="33">
        <v>6746</v>
      </c>
      <c r="E14" s="35">
        <v>10.2369</v>
      </c>
      <c r="F14" s="36">
        <v>2.4666800000000002</v>
      </c>
      <c r="G14" s="35">
        <v>-12.6761</v>
      </c>
      <c r="H14" s="36">
        <v>-40.096600000000002</v>
      </c>
    </row>
    <row r="15" spans="1:8" x14ac:dyDescent="0.25">
      <c r="A15" s="32">
        <v>2008</v>
      </c>
      <c r="B15" s="33">
        <v>4772</v>
      </c>
      <c r="C15" s="34">
        <v>110</v>
      </c>
      <c r="D15" s="33">
        <v>6460</v>
      </c>
      <c r="E15" s="35">
        <v>9.0222999999999995</v>
      </c>
      <c r="F15" s="36">
        <v>2.30511</v>
      </c>
      <c r="G15" s="35">
        <v>-11.2903</v>
      </c>
      <c r="H15" s="36">
        <v>-46.859900000000003</v>
      </c>
    </row>
    <row r="16" spans="1:8" x14ac:dyDescent="0.25">
      <c r="A16" s="32">
        <v>2009</v>
      </c>
      <c r="B16" s="33">
        <v>4494</v>
      </c>
      <c r="C16" s="34">
        <v>117</v>
      </c>
      <c r="D16" s="33">
        <v>6016</v>
      </c>
      <c r="E16" s="35">
        <v>9.5681999999999992</v>
      </c>
      <c r="F16" s="36">
        <v>2.6034700000000002</v>
      </c>
      <c r="G16" s="35">
        <v>6.3635999999999999</v>
      </c>
      <c r="H16" s="36">
        <v>-43.478299999999997</v>
      </c>
    </row>
    <row r="17" spans="1:8" x14ac:dyDescent="0.25">
      <c r="A17" s="32">
        <v>2010</v>
      </c>
      <c r="B17" s="33">
        <v>3934</v>
      </c>
      <c r="C17" s="34">
        <v>103</v>
      </c>
      <c r="D17" s="33">
        <v>5138</v>
      </c>
      <c r="E17" s="35">
        <v>8.4252000000000002</v>
      </c>
      <c r="F17" s="36">
        <v>2.6181999999999999</v>
      </c>
      <c r="G17" s="35">
        <v>-11.9658</v>
      </c>
      <c r="H17" s="36">
        <v>-50.241500000000002</v>
      </c>
    </row>
    <row r="18" spans="1:8" x14ac:dyDescent="0.25">
      <c r="A18" s="32">
        <v>2011</v>
      </c>
      <c r="B18" s="33">
        <v>3605</v>
      </c>
      <c r="C18" s="34">
        <v>85</v>
      </c>
      <c r="D18" s="33">
        <v>4697</v>
      </c>
      <c r="E18" s="35">
        <v>6.9637000000000002</v>
      </c>
      <c r="F18" s="36">
        <v>2.3578399999999999</v>
      </c>
      <c r="G18" s="35">
        <v>-17.4757</v>
      </c>
      <c r="H18" s="36">
        <v>-58.937199999999997</v>
      </c>
    </row>
    <row r="19" spans="1:8" x14ac:dyDescent="0.25">
      <c r="A19" s="32">
        <v>2012</v>
      </c>
      <c r="B19" s="33">
        <v>3541</v>
      </c>
      <c r="C19" s="34">
        <v>85</v>
      </c>
      <c r="D19" s="33">
        <v>4680</v>
      </c>
      <c r="E19" s="35">
        <v>6.9607999999999999</v>
      </c>
      <c r="F19" s="36">
        <v>2.4004500000000002</v>
      </c>
      <c r="G19" s="35">
        <v>0</v>
      </c>
      <c r="H19" s="36">
        <v>-58.937199999999997</v>
      </c>
    </row>
    <row r="20" spans="1:8" x14ac:dyDescent="0.25">
      <c r="A20" s="32">
        <v>2013</v>
      </c>
      <c r="B20" s="33">
        <v>3304</v>
      </c>
      <c r="C20" s="34">
        <v>83</v>
      </c>
      <c r="D20" s="33">
        <v>4590</v>
      </c>
      <c r="E20" s="35">
        <v>6.7648999999999999</v>
      </c>
      <c r="F20" s="36">
        <v>2.5121099999999998</v>
      </c>
      <c r="G20" s="35">
        <v>-2.3529</v>
      </c>
      <c r="H20" s="36">
        <v>-59.903399999999998</v>
      </c>
    </row>
    <row r="21" spans="1:8" x14ac:dyDescent="0.25">
      <c r="A21" s="32">
        <v>2014</v>
      </c>
      <c r="B21" s="33">
        <v>3316</v>
      </c>
      <c r="C21" s="34">
        <v>100</v>
      </c>
      <c r="D21" s="33">
        <v>4384</v>
      </c>
      <c r="E21" s="35">
        <v>8.1329999999999991</v>
      </c>
      <c r="F21" s="36">
        <v>3.0156800000000001</v>
      </c>
      <c r="G21" s="35">
        <v>20.4819</v>
      </c>
      <c r="H21" s="36">
        <v>-51.690800000000003</v>
      </c>
    </row>
    <row r="22" spans="1:8" x14ac:dyDescent="0.25">
      <c r="A22" s="32">
        <v>2015</v>
      </c>
      <c r="B22" s="33">
        <v>3538</v>
      </c>
      <c r="C22" s="34">
        <v>70</v>
      </c>
      <c r="D22" s="33">
        <v>4727</v>
      </c>
      <c r="E22" s="35">
        <v>5.7119999999999997</v>
      </c>
      <c r="F22" s="36">
        <v>1.9785200000000001</v>
      </c>
      <c r="G22" s="35">
        <v>-30</v>
      </c>
      <c r="H22" s="36">
        <v>-66.183599999999998</v>
      </c>
    </row>
    <row r="23" spans="1:8" x14ac:dyDescent="0.25">
      <c r="A23" s="37">
        <v>2016</v>
      </c>
      <c r="B23" s="33">
        <v>3457</v>
      </c>
      <c r="C23" s="34">
        <v>67</v>
      </c>
      <c r="D23" s="33">
        <v>4632</v>
      </c>
      <c r="E23" s="35">
        <v>5.4878999999999998</v>
      </c>
      <c r="F23" s="36">
        <v>1.9380999999999999</v>
      </c>
      <c r="G23" s="35">
        <v>-4.2857000000000003</v>
      </c>
      <c r="H23" s="36">
        <v>-67.632900000000006</v>
      </c>
    </row>
    <row r="24" spans="1:8" x14ac:dyDescent="0.25">
      <c r="A24" s="37">
        <v>2017</v>
      </c>
      <c r="B24" s="33">
        <v>3468</v>
      </c>
      <c r="C24" s="34">
        <v>69</v>
      </c>
      <c r="D24" s="33">
        <v>4675</v>
      </c>
      <c r="E24" s="35">
        <v>5.6649000000000003</v>
      </c>
      <c r="F24" s="36">
        <v>1.9896199999999999</v>
      </c>
      <c r="G24" s="35">
        <v>2.9851000000000001</v>
      </c>
      <c r="H24" s="36">
        <v>-66.666700000000006</v>
      </c>
    </row>
    <row r="25" spans="1:8" x14ac:dyDescent="0.25">
      <c r="A25" s="37">
        <v>2018</v>
      </c>
      <c r="B25" s="33">
        <v>3351</v>
      </c>
      <c r="C25" s="34">
        <v>77</v>
      </c>
      <c r="D25" s="33">
        <v>4537</v>
      </c>
      <c r="E25" s="35">
        <v>6.3319999999999999</v>
      </c>
      <c r="F25" s="36">
        <v>2.2978200000000002</v>
      </c>
      <c r="G25" s="35">
        <v>11.594200000000001</v>
      </c>
      <c r="H25" s="36">
        <v>-62.801900000000003</v>
      </c>
    </row>
    <row r="26" spans="1:8" x14ac:dyDescent="0.25">
      <c r="A26" s="37">
        <v>2019</v>
      </c>
      <c r="B26" s="33">
        <v>3321</v>
      </c>
      <c r="C26" s="34">
        <v>72</v>
      </c>
      <c r="D26" s="33">
        <v>4402</v>
      </c>
      <c r="E26" s="35">
        <v>5.9343000000000004</v>
      </c>
      <c r="F26" s="36">
        <v>2.1680199999999998</v>
      </c>
      <c r="G26" s="35">
        <v>-6.4935</v>
      </c>
      <c r="H26" s="36">
        <v>-65.217399999999998</v>
      </c>
    </row>
    <row r="27" spans="1:8" x14ac:dyDescent="0.25">
      <c r="A27" s="38" t="s">
        <v>32</v>
      </c>
      <c r="B27" s="39"/>
      <c r="C27" s="39"/>
      <c r="D27" s="39"/>
      <c r="E27" s="39"/>
      <c r="F27" s="39"/>
      <c r="G27" s="39"/>
      <c r="H27" s="39"/>
    </row>
    <row r="28" spans="1:8" x14ac:dyDescent="0.25">
      <c r="A28" s="40" t="s">
        <v>33</v>
      </c>
      <c r="B28" s="41"/>
      <c r="C28" s="39"/>
      <c r="D28" s="39"/>
      <c r="E28" s="39"/>
      <c r="F28" s="39"/>
      <c r="G28" s="39"/>
      <c r="H28" s="39"/>
    </row>
    <row r="29" spans="1:8" x14ac:dyDescent="0.25">
      <c r="A29" s="40" t="s">
        <v>34</v>
      </c>
      <c r="B29" s="41"/>
      <c r="C29" s="39"/>
      <c r="D29" s="39"/>
      <c r="E29" s="39"/>
      <c r="F29" s="39"/>
      <c r="G29" s="39"/>
      <c r="H29" s="39"/>
    </row>
  </sheetData>
  <mergeCells count="10">
    <mergeCell ref="A1:H1"/>
    <mergeCell ref="A2:E2"/>
    <mergeCell ref="A3:A7"/>
    <mergeCell ref="B3:B7"/>
    <mergeCell ref="C3:C7"/>
    <mergeCell ref="D3:D7"/>
    <mergeCell ref="E3:E7"/>
    <mergeCell ref="F3:F7"/>
    <mergeCell ref="G3:G7"/>
    <mergeCell ref="H3:H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2" sqref="A2"/>
    </sheetView>
  </sheetViews>
  <sheetFormatPr defaultRowHeight="15" x14ac:dyDescent="0.25"/>
  <cols>
    <col min="1" max="1" width="14" customWidth="1"/>
    <col min="7" max="7" width="7.7109375" customWidth="1"/>
    <col min="8" max="8" width="7" customWidth="1"/>
  </cols>
  <sheetData>
    <row r="1" spans="1:9" x14ac:dyDescent="0.25">
      <c r="A1" s="21" t="s">
        <v>308</v>
      </c>
    </row>
    <row r="2" spans="1:9" s="253" customFormat="1" x14ac:dyDescent="0.25">
      <c r="A2" s="57" t="s">
        <v>309</v>
      </c>
    </row>
    <row r="3" spans="1:9" x14ac:dyDescent="0.25">
      <c r="A3" s="308"/>
      <c r="B3" s="300" t="s">
        <v>21</v>
      </c>
      <c r="C3" s="300" t="s">
        <v>14</v>
      </c>
      <c r="D3" s="301" t="s">
        <v>4</v>
      </c>
      <c r="E3" s="301"/>
      <c r="F3" s="300" t="s">
        <v>21</v>
      </c>
      <c r="G3" s="300" t="s">
        <v>14</v>
      </c>
      <c r="H3" s="301" t="s">
        <v>4</v>
      </c>
      <c r="I3" s="301" t="s">
        <v>4</v>
      </c>
    </row>
    <row r="4" spans="1:9" x14ac:dyDescent="0.25">
      <c r="A4" s="309"/>
      <c r="B4" s="311" t="s">
        <v>35</v>
      </c>
      <c r="C4" s="311"/>
      <c r="D4" s="311"/>
      <c r="E4" s="311"/>
      <c r="F4" s="311" t="s">
        <v>36</v>
      </c>
      <c r="G4" s="311"/>
      <c r="H4" s="311"/>
      <c r="I4" s="311"/>
    </row>
    <row r="5" spans="1:9" x14ac:dyDescent="0.25">
      <c r="A5" s="310"/>
      <c r="B5" s="42">
        <v>2010</v>
      </c>
      <c r="C5" s="42">
        <v>2019</v>
      </c>
      <c r="D5" s="42">
        <v>2010</v>
      </c>
      <c r="E5" s="42">
        <v>2019</v>
      </c>
      <c r="F5" s="43">
        <v>2010</v>
      </c>
      <c r="G5" s="43">
        <v>2019</v>
      </c>
      <c r="H5" s="43">
        <v>2010</v>
      </c>
      <c r="I5" s="43">
        <v>2019</v>
      </c>
    </row>
    <row r="6" spans="1:9" x14ac:dyDescent="0.25">
      <c r="A6" s="22" t="s">
        <v>37</v>
      </c>
      <c r="B6" s="44">
        <v>3</v>
      </c>
      <c r="C6" s="45">
        <v>1</v>
      </c>
      <c r="D6" s="46">
        <v>70</v>
      </c>
      <c r="E6" s="47">
        <v>35</v>
      </c>
      <c r="F6" s="48">
        <v>2.9</v>
      </c>
      <c r="G6" s="385">
        <v>1.3888888888888888</v>
      </c>
      <c r="H6" s="49">
        <v>1.7</v>
      </c>
      <c r="I6" s="50">
        <v>1.1030570438071228</v>
      </c>
    </row>
    <row r="7" spans="1:9" x14ac:dyDescent="0.25">
      <c r="A7" s="22" t="s">
        <v>38</v>
      </c>
      <c r="B7" s="44">
        <v>12</v>
      </c>
      <c r="C7" s="47">
        <v>7</v>
      </c>
      <c r="D7" s="46">
        <v>668</v>
      </c>
      <c r="E7" s="47">
        <v>406</v>
      </c>
      <c r="F7" s="48">
        <v>11.7</v>
      </c>
      <c r="G7" s="50">
        <v>9.7222222222222232</v>
      </c>
      <c r="H7" s="49">
        <v>16.2</v>
      </c>
      <c r="I7" s="50">
        <v>12.795461708162623</v>
      </c>
    </row>
    <row r="8" spans="1:9" x14ac:dyDescent="0.25">
      <c r="A8" s="22" t="s">
        <v>39</v>
      </c>
      <c r="B8" s="44">
        <v>33</v>
      </c>
      <c r="C8" s="47">
        <v>22</v>
      </c>
      <c r="D8" s="46">
        <v>1064</v>
      </c>
      <c r="E8" s="47">
        <v>994</v>
      </c>
      <c r="F8" s="48">
        <v>32</v>
      </c>
      <c r="G8" s="50">
        <v>30.555555555555557</v>
      </c>
      <c r="H8" s="49">
        <v>25.9</v>
      </c>
      <c r="I8" s="50">
        <v>31.326820044122282</v>
      </c>
    </row>
    <row r="9" spans="1:9" x14ac:dyDescent="0.25">
      <c r="A9" s="22" t="s">
        <v>40</v>
      </c>
      <c r="B9" s="44">
        <v>55</v>
      </c>
      <c r="C9" s="47">
        <v>42</v>
      </c>
      <c r="D9" s="46">
        <v>2312</v>
      </c>
      <c r="E9" s="47">
        <v>1738</v>
      </c>
      <c r="F9" s="48">
        <v>53.4</v>
      </c>
      <c r="G9" s="50">
        <v>58.333333333333336</v>
      </c>
      <c r="H9" s="49">
        <v>56.2</v>
      </c>
      <c r="I9" s="50">
        <v>54.774661203907968</v>
      </c>
    </row>
    <row r="10" spans="1:9" x14ac:dyDescent="0.25">
      <c r="A10" s="23" t="s">
        <v>41</v>
      </c>
      <c r="B10" s="51">
        <v>103</v>
      </c>
      <c r="C10" s="51">
        <v>72</v>
      </c>
      <c r="D10" s="51">
        <v>4114</v>
      </c>
      <c r="E10" s="51">
        <v>3173</v>
      </c>
      <c r="F10" s="52">
        <v>100</v>
      </c>
      <c r="G10" s="52">
        <v>100</v>
      </c>
      <c r="H10" s="52">
        <v>100</v>
      </c>
      <c r="I10" s="52">
        <v>100</v>
      </c>
    </row>
  </sheetData>
  <mergeCells count="7">
    <mergeCell ref="A3:A5"/>
    <mergeCell ref="B3:C3"/>
    <mergeCell ref="D3:E3"/>
    <mergeCell ref="F3:G3"/>
    <mergeCell ref="H3:I3"/>
    <mergeCell ref="B4:E4"/>
    <mergeCell ref="F4: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A2" sqref="A2"/>
    </sheetView>
  </sheetViews>
  <sheetFormatPr defaultRowHeight="15" x14ac:dyDescent="0.25"/>
  <cols>
    <col min="1" max="1" width="13.5703125" customWidth="1"/>
    <col min="2" max="3" width="9.7109375" customWidth="1"/>
    <col min="4" max="4" width="8.85546875" customWidth="1"/>
    <col min="5" max="5" width="9.140625" bestFit="1" customWidth="1"/>
    <col min="6" max="9" width="9.140625" customWidth="1"/>
    <col min="10" max="13" width="5" bestFit="1" customWidth="1"/>
    <col min="14" max="14" width="4" bestFit="1" customWidth="1"/>
  </cols>
  <sheetData>
    <row r="1" spans="1:15" x14ac:dyDescent="0.25">
      <c r="A1" s="21" t="s">
        <v>42</v>
      </c>
      <c r="B1" s="15"/>
      <c r="C1" s="15"/>
      <c r="D1" s="15"/>
      <c r="E1" s="15"/>
      <c r="F1" s="15"/>
      <c r="G1" s="15"/>
      <c r="H1" s="15"/>
      <c r="J1" s="53"/>
      <c r="K1" s="53"/>
      <c r="L1" s="53"/>
      <c r="M1" s="53"/>
      <c r="N1" s="53"/>
      <c r="O1" s="53"/>
    </row>
    <row r="2" spans="1:15" s="253" customFormat="1" x14ac:dyDescent="0.25">
      <c r="A2" s="57" t="s">
        <v>309</v>
      </c>
      <c r="B2" s="252"/>
      <c r="C2" s="252"/>
      <c r="D2" s="252"/>
      <c r="E2" s="252"/>
      <c r="F2" s="252"/>
      <c r="G2" s="252"/>
      <c r="H2" s="252"/>
      <c r="J2" s="53"/>
      <c r="K2" s="53"/>
      <c r="L2" s="53"/>
      <c r="M2" s="53"/>
      <c r="N2" s="53"/>
      <c r="O2" s="53"/>
    </row>
    <row r="3" spans="1:15" x14ac:dyDescent="0.25">
      <c r="A3" s="308"/>
      <c r="B3" s="300" t="s">
        <v>21</v>
      </c>
      <c r="C3" s="300" t="s">
        <v>14</v>
      </c>
      <c r="D3" s="301" t="s">
        <v>4</v>
      </c>
      <c r="E3" s="301" t="s">
        <v>4</v>
      </c>
      <c r="F3" s="300" t="s">
        <v>21</v>
      </c>
      <c r="G3" s="300" t="s">
        <v>14</v>
      </c>
      <c r="H3" s="301" t="s">
        <v>4</v>
      </c>
      <c r="I3" s="301" t="s">
        <v>4</v>
      </c>
      <c r="J3" s="53"/>
      <c r="K3" s="53"/>
      <c r="L3" s="53"/>
      <c r="M3" s="53"/>
      <c r="N3" s="53"/>
      <c r="O3" s="53"/>
    </row>
    <row r="4" spans="1:15" x14ac:dyDescent="0.25">
      <c r="A4" s="309"/>
      <c r="B4" s="311" t="s">
        <v>35</v>
      </c>
      <c r="C4" s="311"/>
      <c r="D4" s="311"/>
      <c r="E4" s="311"/>
      <c r="F4" s="311" t="s">
        <v>36</v>
      </c>
      <c r="G4" s="311"/>
      <c r="H4" s="311"/>
      <c r="I4" s="311"/>
      <c r="J4" s="53"/>
      <c r="K4" s="53"/>
      <c r="L4" s="53"/>
      <c r="M4" s="53"/>
      <c r="N4" s="53"/>
      <c r="O4" s="53"/>
    </row>
    <row r="5" spans="1:15" x14ac:dyDescent="0.25">
      <c r="A5" s="310"/>
      <c r="B5" s="54">
        <v>2010</v>
      </c>
      <c r="C5" s="43">
        <v>2019</v>
      </c>
      <c r="D5" s="43">
        <v>2010</v>
      </c>
      <c r="E5" s="43">
        <v>2019</v>
      </c>
      <c r="F5" s="42">
        <v>2010</v>
      </c>
      <c r="G5" s="42">
        <v>2019</v>
      </c>
      <c r="H5" s="42">
        <v>2010</v>
      </c>
      <c r="I5" s="42">
        <v>2019</v>
      </c>
      <c r="J5" s="53"/>
      <c r="K5" s="53"/>
      <c r="L5" s="53"/>
      <c r="M5" s="53"/>
      <c r="N5" s="53"/>
      <c r="O5" s="53"/>
    </row>
    <row r="6" spans="1:15" x14ac:dyDescent="0.25">
      <c r="A6" s="22" t="s">
        <v>43</v>
      </c>
      <c r="B6" s="33">
        <v>8</v>
      </c>
      <c r="C6" s="55" t="s">
        <v>44</v>
      </c>
      <c r="D6" s="56">
        <v>206</v>
      </c>
      <c r="E6" s="55">
        <v>88</v>
      </c>
      <c r="F6" s="48">
        <v>7.8</v>
      </c>
      <c r="G6" s="50" t="s">
        <v>44</v>
      </c>
      <c r="H6" s="49">
        <v>5</v>
      </c>
      <c r="I6" s="50">
        <v>2.7734005672864797</v>
      </c>
      <c r="J6" s="53"/>
      <c r="K6" s="53"/>
      <c r="L6" s="53"/>
      <c r="M6" s="53"/>
      <c r="N6" s="53"/>
      <c r="O6" s="53"/>
    </row>
    <row r="7" spans="1:15" x14ac:dyDescent="0.25">
      <c r="A7" s="22" t="s">
        <v>45</v>
      </c>
      <c r="B7" s="33">
        <v>23</v>
      </c>
      <c r="C7" s="55">
        <v>16</v>
      </c>
      <c r="D7" s="56">
        <v>950</v>
      </c>
      <c r="E7" s="55">
        <v>698</v>
      </c>
      <c r="F7" s="48">
        <v>22.3</v>
      </c>
      <c r="G7" s="50">
        <v>22.222222222222221</v>
      </c>
      <c r="H7" s="49">
        <v>23.1</v>
      </c>
      <c r="I7" s="50">
        <v>21.998109045067761</v>
      </c>
      <c r="J7" s="53"/>
      <c r="K7" s="53"/>
      <c r="L7" s="53"/>
      <c r="M7" s="53"/>
      <c r="N7" s="53"/>
      <c r="O7" s="53"/>
    </row>
    <row r="8" spans="1:15" x14ac:dyDescent="0.25">
      <c r="A8" s="22" t="s">
        <v>46</v>
      </c>
      <c r="B8" s="33">
        <v>14</v>
      </c>
      <c r="C8" s="55">
        <v>6</v>
      </c>
      <c r="D8" s="56">
        <v>265</v>
      </c>
      <c r="E8" s="55">
        <v>253</v>
      </c>
      <c r="F8" s="48">
        <v>13.6</v>
      </c>
      <c r="G8" s="50">
        <v>8.3333333333333321</v>
      </c>
      <c r="H8" s="49">
        <v>6.4</v>
      </c>
      <c r="I8" s="50">
        <v>7.9735266309486299</v>
      </c>
      <c r="J8" s="53"/>
      <c r="K8" s="53"/>
      <c r="L8" s="53"/>
      <c r="M8" s="53"/>
      <c r="N8" s="53"/>
      <c r="O8" s="53"/>
    </row>
    <row r="9" spans="1:15" x14ac:dyDescent="0.25">
      <c r="A9" s="22" t="s">
        <v>47</v>
      </c>
      <c r="B9" s="33">
        <v>11</v>
      </c>
      <c r="C9" s="55">
        <v>10</v>
      </c>
      <c r="D9" s="56">
        <v>621</v>
      </c>
      <c r="E9" s="55">
        <v>534</v>
      </c>
      <c r="F9" s="48">
        <v>10.7</v>
      </c>
      <c r="G9" s="50">
        <v>13.888888888888889</v>
      </c>
      <c r="H9" s="49">
        <v>15.1</v>
      </c>
      <c r="I9" s="50">
        <v>16.829498896942958</v>
      </c>
      <c r="J9" s="53"/>
      <c r="K9" s="53"/>
      <c r="L9" s="53"/>
      <c r="M9" s="53"/>
      <c r="N9" s="53"/>
      <c r="O9" s="53"/>
    </row>
    <row r="10" spans="1:15" x14ac:dyDescent="0.25">
      <c r="A10" s="22" t="s">
        <v>48</v>
      </c>
      <c r="B10" s="33">
        <v>47</v>
      </c>
      <c r="C10" s="55">
        <v>40</v>
      </c>
      <c r="D10" s="56">
        <v>2072</v>
      </c>
      <c r="E10" s="55">
        <v>1600</v>
      </c>
      <c r="F10" s="48">
        <v>45.6</v>
      </c>
      <c r="G10" s="50">
        <v>55.555555555555557</v>
      </c>
      <c r="H10" s="49">
        <v>50.4</v>
      </c>
      <c r="I10" s="50">
        <v>50.425464859754179</v>
      </c>
      <c r="J10" s="53"/>
      <c r="K10" s="53"/>
      <c r="L10" s="53"/>
      <c r="M10" s="53"/>
      <c r="N10" s="53"/>
      <c r="O10" s="53"/>
    </row>
    <row r="11" spans="1:15" x14ac:dyDescent="0.25">
      <c r="A11" s="23" t="s">
        <v>41</v>
      </c>
      <c r="B11" s="51">
        <v>103</v>
      </c>
      <c r="C11" s="51">
        <v>72</v>
      </c>
      <c r="D11" s="51">
        <v>4114</v>
      </c>
      <c r="E11" s="51">
        <v>3173</v>
      </c>
      <c r="F11" s="52">
        <v>100</v>
      </c>
      <c r="G11" s="52">
        <v>100</v>
      </c>
      <c r="H11" s="52">
        <v>100</v>
      </c>
      <c r="I11" s="52">
        <v>100</v>
      </c>
      <c r="J11" s="53"/>
      <c r="K11" s="53"/>
      <c r="L11" s="53"/>
      <c r="M11" s="53"/>
      <c r="N11" s="53"/>
      <c r="O11" s="53"/>
    </row>
  </sheetData>
  <mergeCells count="7">
    <mergeCell ref="A3:A5"/>
    <mergeCell ref="B3:C3"/>
    <mergeCell ref="D3:E3"/>
    <mergeCell ref="F3:G3"/>
    <mergeCell ref="H3:I3"/>
    <mergeCell ref="B4:E4"/>
    <mergeCell ref="F4:I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 sqref="A2"/>
    </sheetView>
  </sheetViews>
  <sheetFormatPr defaultRowHeight="15" x14ac:dyDescent="0.25"/>
  <sheetData>
    <row r="1" spans="1:9" x14ac:dyDescent="0.25">
      <c r="A1" s="21" t="s">
        <v>49</v>
      </c>
    </row>
    <row r="2" spans="1:9" x14ac:dyDescent="0.25">
      <c r="A2" s="57" t="s">
        <v>50</v>
      </c>
    </row>
    <row r="3" spans="1:9" x14ac:dyDescent="0.25">
      <c r="A3" s="312" t="s">
        <v>51</v>
      </c>
      <c r="B3" s="314" t="s">
        <v>21</v>
      </c>
      <c r="C3" s="314"/>
      <c r="D3" s="314"/>
      <c r="E3" s="314"/>
      <c r="F3" s="315" t="s">
        <v>4</v>
      </c>
      <c r="G3" s="315"/>
      <c r="H3" s="315"/>
      <c r="I3" s="315"/>
    </row>
    <row r="4" spans="1:9" x14ac:dyDescent="0.25">
      <c r="A4" s="313"/>
      <c r="B4" s="316">
        <v>2010</v>
      </c>
      <c r="C4" s="316"/>
      <c r="D4" s="317">
        <v>2019</v>
      </c>
      <c r="E4" s="317"/>
      <c r="F4" s="316">
        <v>2010</v>
      </c>
      <c r="G4" s="316"/>
      <c r="H4" s="317">
        <v>2019</v>
      </c>
      <c r="I4" s="317"/>
    </row>
    <row r="5" spans="1:9" x14ac:dyDescent="0.25">
      <c r="A5" s="313"/>
      <c r="B5" s="58" t="s">
        <v>52</v>
      </c>
      <c r="C5" s="58" t="s">
        <v>3</v>
      </c>
      <c r="D5" s="58" t="s">
        <v>52</v>
      </c>
      <c r="E5" s="58" t="s">
        <v>3</v>
      </c>
      <c r="F5" s="58" t="s">
        <v>52</v>
      </c>
      <c r="G5" s="58" t="s">
        <v>3</v>
      </c>
      <c r="H5" s="58" t="s">
        <v>52</v>
      </c>
      <c r="I5" s="58" t="s">
        <v>3</v>
      </c>
    </row>
    <row r="6" spans="1:9" x14ac:dyDescent="0.25">
      <c r="A6" s="59" t="s">
        <v>53</v>
      </c>
      <c r="B6" s="60">
        <v>1</v>
      </c>
      <c r="C6" s="61">
        <v>55</v>
      </c>
      <c r="D6" s="62">
        <v>1</v>
      </c>
      <c r="E6" s="63">
        <v>57</v>
      </c>
      <c r="F6" s="64">
        <v>27</v>
      </c>
      <c r="G6" s="61">
        <v>3381</v>
      </c>
      <c r="H6" s="65">
        <v>17</v>
      </c>
      <c r="I6" s="63">
        <v>3167</v>
      </c>
    </row>
    <row r="7" spans="1:9" x14ac:dyDescent="0.25">
      <c r="A7" s="59" t="s">
        <v>54</v>
      </c>
      <c r="B7" s="66">
        <v>1</v>
      </c>
      <c r="C7" s="61">
        <v>53</v>
      </c>
      <c r="D7" s="60" t="s">
        <v>44</v>
      </c>
      <c r="E7" s="63">
        <v>67</v>
      </c>
      <c r="F7" s="64">
        <v>14</v>
      </c>
      <c r="G7" s="61">
        <v>3137</v>
      </c>
      <c r="H7" s="65">
        <v>4</v>
      </c>
      <c r="I7" s="63">
        <v>2821</v>
      </c>
    </row>
    <row r="8" spans="1:9" x14ac:dyDescent="0.25">
      <c r="A8" s="59" t="s">
        <v>55</v>
      </c>
      <c r="B8" s="62">
        <v>1</v>
      </c>
      <c r="C8" s="61">
        <v>102</v>
      </c>
      <c r="D8" s="66" t="s">
        <v>44</v>
      </c>
      <c r="E8" s="63">
        <v>98</v>
      </c>
      <c r="F8" s="64">
        <v>29</v>
      </c>
      <c r="G8" s="61">
        <v>6314</v>
      </c>
      <c r="H8" s="65">
        <v>14</v>
      </c>
      <c r="I8" s="63">
        <v>5101</v>
      </c>
    </row>
    <row r="9" spans="1:9" x14ac:dyDescent="0.25">
      <c r="A9" s="59" t="s">
        <v>56</v>
      </c>
      <c r="B9" s="64">
        <v>1</v>
      </c>
      <c r="C9" s="61">
        <v>198</v>
      </c>
      <c r="D9" s="66">
        <v>3</v>
      </c>
      <c r="E9" s="63">
        <v>131</v>
      </c>
      <c r="F9" s="64">
        <v>121</v>
      </c>
      <c r="G9" s="61">
        <v>14678</v>
      </c>
      <c r="H9" s="65">
        <v>67</v>
      </c>
      <c r="I9" s="63">
        <v>8711</v>
      </c>
    </row>
    <row r="10" spans="1:9" x14ac:dyDescent="0.25">
      <c r="A10" s="59" t="s">
        <v>57</v>
      </c>
      <c r="B10" s="64">
        <v>5</v>
      </c>
      <c r="C10" s="61">
        <v>320</v>
      </c>
      <c r="D10" s="65">
        <v>1</v>
      </c>
      <c r="E10" s="63">
        <v>257</v>
      </c>
      <c r="F10" s="64">
        <v>253</v>
      </c>
      <c r="G10" s="61">
        <v>23858</v>
      </c>
      <c r="H10" s="65">
        <v>145</v>
      </c>
      <c r="I10" s="63">
        <v>15657</v>
      </c>
    </row>
    <row r="11" spans="1:9" x14ac:dyDescent="0.25">
      <c r="A11" s="59" t="s">
        <v>58</v>
      </c>
      <c r="B11" s="60">
        <v>6</v>
      </c>
      <c r="C11" s="61">
        <v>399</v>
      </c>
      <c r="D11" s="62">
        <v>3</v>
      </c>
      <c r="E11" s="63">
        <v>312</v>
      </c>
      <c r="F11" s="64">
        <v>294</v>
      </c>
      <c r="G11" s="61">
        <v>28690</v>
      </c>
      <c r="H11" s="65">
        <v>194</v>
      </c>
      <c r="I11" s="63">
        <v>20213</v>
      </c>
    </row>
    <row r="12" spans="1:9" x14ac:dyDescent="0.25">
      <c r="A12" s="59" t="s">
        <v>59</v>
      </c>
      <c r="B12" s="64">
        <v>4</v>
      </c>
      <c r="C12" s="61">
        <v>466</v>
      </c>
      <c r="D12" s="65">
        <v>4</v>
      </c>
      <c r="E12" s="63">
        <v>368</v>
      </c>
      <c r="F12" s="64">
        <v>351</v>
      </c>
      <c r="G12" s="61">
        <v>32620</v>
      </c>
      <c r="H12" s="65">
        <v>218</v>
      </c>
      <c r="I12" s="63">
        <v>23093</v>
      </c>
    </row>
    <row r="13" spans="1:9" x14ac:dyDescent="0.25">
      <c r="A13" s="59" t="s">
        <v>60</v>
      </c>
      <c r="B13" s="64">
        <v>28</v>
      </c>
      <c r="C13" s="61">
        <v>1478</v>
      </c>
      <c r="D13" s="65">
        <v>9</v>
      </c>
      <c r="E13" s="63">
        <v>899</v>
      </c>
      <c r="F13" s="64">
        <v>948</v>
      </c>
      <c r="G13" s="61">
        <v>86891</v>
      </c>
      <c r="H13" s="65">
        <v>556</v>
      </c>
      <c r="I13" s="63">
        <v>57333</v>
      </c>
    </row>
    <row r="14" spans="1:9" x14ac:dyDescent="0.25">
      <c r="A14" s="59" t="s">
        <v>61</v>
      </c>
      <c r="B14" s="64">
        <v>11</v>
      </c>
      <c r="C14" s="61">
        <v>814</v>
      </c>
      <c r="D14" s="65">
        <v>13</v>
      </c>
      <c r="E14" s="63">
        <v>738</v>
      </c>
      <c r="F14" s="64">
        <v>522</v>
      </c>
      <c r="G14" s="61">
        <v>40907</v>
      </c>
      <c r="H14" s="65">
        <v>501</v>
      </c>
      <c r="I14" s="63">
        <v>40046</v>
      </c>
    </row>
    <row r="15" spans="1:9" x14ac:dyDescent="0.25">
      <c r="A15" s="59" t="s">
        <v>62</v>
      </c>
      <c r="B15" s="64">
        <v>4</v>
      </c>
      <c r="C15" s="61">
        <v>266</v>
      </c>
      <c r="D15" s="65">
        <v>7</v>
      </c>
      <c r="E15" s="63">
        <v>335</v>
      </c>
      <c r="F15" s="64">
        <v>195</v>
      </c>
      <c r="G15" s="61">
        <v>13488</v>
      </c>
      <c r="H15" s="65">
        <v>221</v>
      </c>
      <c r="I15" s="63">
        <v>16712</v>
      </c>
    </row>
    <row r="16" spans="1:9" x14ac:dyDescent="0.25">
      <c r="A16" s="59" t="s">
        <v>63</v>
      </c>
      <c r="B16" s="64">
        <v>4</v>
      </c>
      <c r="C16" s="61">
        <v>233</v>
      </c>
      <c r="D16" s="65">
        <v>7</v>
      </c>
      <c r="E16" s="63">
        <v>252</v>
      </c>
      <c r="F16" s="64">
        <v>202</v>
      </c>
      <c r="G16" s="61">
        <v>11264</v>
      </c>
      <c r="H16" s="65">
        <v>194</v>
      </c>
      <c r="I16" s="63">
        <v>12060</v>
      </c>
    </row>
    <row r="17" spans="1:9" x14ac:dyDescent="0.25">
      <c r="A17" s="59" t="s">
        <v>64</v>
      </c>
      <c r="B17" s="64">
        <v>33</v>
      </c>
      <c r="C17" s="61">
        <v>671</v>
      </c>
      <c r="D17" s="65">
        <v>22</v>
      </c>
      <c r="E17" s="63">
        <v>691</v>
      </c>
      <c r="F17" s="64">
        <v>1064</v>
      </c>
      <c r="G17" s="61">
        <v>28223</v>
      </c>
      <c r="H17" s="65">
        <v>994</v>
      </c>
      <c r="I17" s="63">
        <v>31176</v>
      </c>
    </row>
    <row r="18" spans="1:9" x14ac:dyDescent="0.25">
      <c r="A18" s="59" t="s">
        <v>65</v>
      </c>
      <c r="B18" s="60">
        <v>4</v>
      </c>
      <c r="C18" s="61">
        <v>83</v>
      </c>
      <c r="D18" s="64">
        <v>2</v>
      </c>
      <c r="E18" s="63">
        <v>197</v>
      </c>
      <c r="F18" s="64">
        <v>94</v>
      </c>
      <c r="G18" s="61">
        <v>11269</v>
      </c>
      <c r="H18" s="65">
        <v>48</v>
      </c>
      <c r="I18" s="63">
        <v>5294</v>
      </c>
    </row>
    <row r="19" spans="1:9" x14ac:dyDescent="0.25">
      <c r="A19" s="23" t="s">
        <v>66</v>
      </c>
      <c r="B19" s="67">
        <v>103</v>
      </c>
      <c r="C19" s="51">
        <v>5138</v>
      </c>
      <c r="D19" s="67">
        <f>SUM(D6:D18)</f>
        <v>72</v>
      </c>
      <c r="E19" s="67">
        <f>SUM(E6:E18)</f>
        <v>4402</v>
      </c>
      <c r="F19" s="67">
        <v>4114</v>
      </c>
      <c r="G19" s="51">
        <v>304720</v>
      </c>
      <c r="H19" s="67">
        <v>3173</v>
      </c>
      <c r="I19" s="67">
        <v>241384</v>
      </c>
    </row>
  </sheetData>
  <mergeCells count="7">
    <mergeCell ref="A3:A5"/>
    <mergeCell ref="B3:E3"/>
    <mergeCell ref="F3:I3"/>
    <mergeCell ref="B4:C4"/>
    <mergeCell ref="D4:E4"/>
    <mergeCell ref="F4:G4"/>
    <mergeCell ref="H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Enrico Caleprico</dc:creator>
  <cp:lastModifiedBy>UTENTE</cp:lastModifiedBy>
  <dcterms:created xsi:type="dcterms:W3CDTF">2020-09-16T12:43:15Z</dcterms:created>
  <dcterms:modified xsi:type="dcterms:W3CDTF">2020-10-22T22:50:00Z</dcterms:modified>
</cp:coreProperties>
</file>