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\\Pc.istat.it\xendesktop\Oceano\davalle\Downloads\schede regionali\revisione formati_22052020\BASILICATA\"/>
    </mc:Choice>
  </mc:AlternateContent>
  <bookViews>
    <workbookView xWindow="0" yWindow="0" windowWidth="20490" windowHeight="7455" tabRatio="82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2" sheetId="44" r:id="rId39"/>
    <sheet name="Appendice 3" sheetId="45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b">#REF!</definedName>
    <definedName name="Comuni">#REF!</definedName>
    <definedName name="nuove_province_sardegna">#REF!</definedName>
    <definedName name="Tabella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13" l="1"/>
  <c r="F27" i="13"/>
  <c r="G26" i="13"/>
  <c r="F26" i="13"/>
  <c r="G25" i="13"/>
  <c r="F25" i="13"/>
  <c r="G24" i="13"/>
  <c r="F24" i="13"/>
  <c r="G23" i="13"/>
  <c r="F23" i="13"/>
  <c r="G22" i="13"/>
  <c r="F22" i="13"/>
  <c r="G21" i="13"/>
  <c r="F21" i="13"/>
  <c r="G20" i="13"/>
  <c r="F20" i="13"/>
  <c r="G19" i="13"/>
  <c r="F19" i="13"/>
  <c r="G18" i="13"/>
  <c r="F18" i="13"/>
  <c r="G17" i="13"/>
  <c r="F17" i="13"/>
  <c r="G16" i="13"/>
  <c r="F16" i="13"/>
  <c r="G15" i="13"/>
  <c r="F15" i="13"/>
  <c r="G14" i="13"/>
  <c r="F14" i="13"/>
  <c r="G13" i="13"/>
  <c r="F13" i="13"/>
  <c r="G12" i="13"/>
  <c r="F12" i="13"/>
  <c r="G11" i="13"/>
  <c r="F11" i="13"/>
  <c r="G10" i="13"/>
  <c r="F10" i="13"/>
</calcChain>
</file>

<file path=xl/sharedStrings.xml><?xml version="1.0" encoding="utf-8"?>
<sst xmlns="http://schemas.openxmlformats.org/spreadsheetml/2006/main" count="2650" uniqueCount="621">
  <si>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</si>
  <si>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</si>
  <si>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</si>
  <si>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</si>
  <si>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</si>
  <si>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</si>
  <si>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</si>
  <si>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</si>
  <si>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</si>
  <si>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</si>
  <si>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</si>
  <si>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</si>
  <si>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</si>
  <si>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</si>
  <si>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</si>
  <si>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</si>
  <si>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</si>
  <si>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</si>
  <si>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</si>
  <si>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</si>
  <si>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</si>
  <si>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</si>
  <si>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</si>
  <si>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</si>
  <si>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</si>
  <si>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</si>
  <si>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</si>
  <si>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</si>
  <si>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</si>
  <si>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</si>
  <si>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</si>
  <si>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</si>
  <si>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</si>
  <si>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</si>
  <si>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</si>
  <si>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</si>
  <si>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</si>
  <si>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</si>
  <si>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</si>
  <si>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</si>
  <si>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</si>
  <si>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</si>
  <si>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</si>
  <si>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Tavola 10. 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</si>
  <si>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</si>
  <si>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</si>
  <si>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</si>
  <si>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</si>
  <si>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</si>
  <si>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</si>
  <si>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100.000 residenti)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</si>
  <si>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</si>
  <si>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</si>
  <si>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</si>
  <si>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</si>
  <si>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</si>
  <si>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</si>
  <si>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</si>
  <si>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</si>
  <si>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</si>
  <si>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</si>
  <si>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</si>
  <si>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</si>
  <si>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Persone di 6 anni e più per utilizzo di internet e frequenza di utilizzo. </t>
    </r>
    <r>
      <rPr>
        <sz val="12"/>
        <color theme="1"/>
        <rFont val="Arial Narrow"/>
        <family val="2"/>
      </rPr>
      <t>Anno 2019 (valori percentuali)</t>
    </r>
  </si>
  <si>
    <r>
      <rPr>
        <b/>
        <sz val="12"/>
        <color theme="1"/>
        <rFont val="Arial Narrow"/>
        <family val="2"/>
      </rPr>
      <t>Famiglie per disponibilità di accesso a internet da casa e tipo di connessione.</t>
    </r>
    <r>
      <rPr>
        <sz val="12"/>
        <color theme="1"/>
        <rFont val="Arial Narrow"/>
        <family val="2"/>
      </rPr>
      <t xml:space="preserve"> Anno 2019 (valori percentuali)</t>
    </r>
  </si>
  <si>
    <r>
      <t>Famiglie che dispongono o non dispongono di accesso ad Internet da casa, tipo di connessione, motivo per cui non ne dispongono</t>
    </r>
    <r>
      <rPr>
        <sz val="12"/>
        <color theme="1"/>
        <rFont val="Arial Narrow"/>
        <family val="2"/>
      </rPr>
      <t>. Anno 2019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</si>
  <si>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</si>
  <si>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</si>
  <si>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e occupati per mezzo di trasporto utilizzato per raggiungere luogo di studio o lavoro. </t>
    </r>
    <r>
      <rPr>
        <sz val="12"/>
        <color theme="1"/>
        <rFont val="Arial Narrow"/>
        <family val="2"/>
      </rPr>
      <t>Anno 2019 (per 100 persone con le stesse caratteristiche)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</si>
  <si>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</si>
  <si>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>Indicatori di mobilità per provincia.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</si>
  <si>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</si>
  <si>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 xml:space="preserve">Popolazione residente per classi di età e provincia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</si>
  <si>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>Tavola 10.</t>
    </r>
    <r>
      <rPr>
        <b/>
        <sz val="12"/>
        <color rgb="FF018067"/>
        <rFont val="Arial Narrow"/>
        <family val="2"/>
      </rPr>
      <t xml:space="preserve"> </t>
    </r>
  </si>
  <si>
    <r>
      <t xml:space="preserve">Studenti iscritti per ordine scolastico e provincia. </t>
    </r>
    <r>
      <rPr>
        <sz val="12"/>
        <color theme="1"/>
        <rFont val="Arial Narrow"/>
        <family val="2"/>
      </rPr>
      <t>Anno scolastico 2017/2018 (valori assoluti)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</si>
  <si>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</si>
  <si>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</si>
  <si>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</si>
  <si>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</si>
  <si>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</si>
  <si>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</si>
  <si>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</si>
  <si>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</si>
  <si>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</si>
  <si>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</si>
  <si>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</si>
  <si>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</si>
  <si>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</si>
  <si>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</si>
  <si>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</si>
  <si>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</si>
  <si>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</si>
  <si>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</si>
  <si>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</si>
  <si>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</si>
  <si>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</si>
  <si>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</si>
  <si>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</si>
  <si>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</si>
  <si>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</si>
  <si>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</si>
  <si>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</si>
  <si>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</si>
  <si>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Addetti</t>
  </si>
  <si>
    <t>Dipendenti</t>
  </si>
  <si>
    <t>Regione Basilicata</t>
  </si>
  <si>
    <t>Territorio</t>
  </si>
  <si>
    <t>Totale</t>
  </si>
  <si>
    <t>CLASSI DI ETÀ</t>
  </si>
  <si>
    <t>Potenza</t>
  </si>
  <si>
    <t>Matera</t>
  </si>
  <si>
    <t>Basilicata</t>
  </si>
  <si>
    <t>Italia</t>
  </si>
  <si>
    <t>Fonte: Istat, Rilevazione sulla popolazione residente comunale per sesso, anno di nascita e stato civile</t>
  </si>
  <si>
    <t>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</si>
  <si>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</si>
  <si>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</si>
  <si>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</si>
  <si>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</si>
  <si>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</si>
  <si>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</si>
  <si>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</si>
  <si>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</si>
  <si>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</si>
  <si>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</si>
  <si>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</si>
  <si>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</si>
  <si>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</si>
  <si>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</si>
  <si>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</si>
  <si>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</si>
  <si>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</si>
  <si>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</si>
  <si>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</si>
  <si>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</si>
  <si>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</si>
  <si>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</si>
  <si>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</si>
  <si>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</si>
  <si>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</si>
  <si>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</si>
  <si>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</si>
  <si>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</si>
  <si>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</si>
  <si>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</si>
  <si>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</si>
  <si>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</si>
  <si>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</si>
  <si>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</si>
  <si>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</si>
  <si>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</si>
  <si>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>INFANZIA</t>
  </si>
  <si>
    <t>PRIMARIA</t>
  </si>
  <si>
    <t>SECONDARIA I GRADO</t>
  </si>
  <si>
    <t>SECONDARIA II GRADO</t>
  </si>
  <si>
    <t>TOTALE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</si>
  <si>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</si>
  <si>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</si>
  <si>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</si>
  <si>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</si>
  <si>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</si>
  <si>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</si>
  <si>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</si>
  <si>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</si>
  <si>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</si>
  <si>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</si>
  <si>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</si>
  <si>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</si>
  <si>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</si>
  <si>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Nessuno sa usare internet</t>
  </si>
  <si>
    <t xml:space="preserve">     Motivi di privacy, sicurezza</t>
  </si>
  <si>
    <t xml:space="preserve">     Connessione a banda larga non disponibile nella zona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</si>
  <si>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</si>
  <si>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</si>
  <si>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</si>
  <si>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</si>
  <si>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</si>
  <si>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</si>
  <si>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Non usano internet</t>
  </si>
  <si>
    <t>Indicatore</t>
  </si>
  <si>
    <t>Incidenza di povertà relativa familiare</t>
  </si>
  <si>
    <t>Incidenza di povertà relativa individuale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</si>
  <si>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</si>
  <si>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</si>
  <si>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</si>
  <si>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</si>
  <si>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</si>
  <si>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</si>
  <si>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</si>
  <si>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</si>
  <si>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</si>
  <si>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</si>
  <si>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</si>
  <si>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</si>
  <si>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</si>
  <si>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</si>
  <si>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</si>
  <si>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</si>
  <si>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</si>
  <si>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</si>
  <si>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B: estrazione di minerali da cave e miniere</t>
  </si>
  <si>
    <t>C: attività manifatturiere</t>
  </si>
  <si>
    <t>D: fornitura di energia elettrica, gas, vapore e aria condizionata</t>
  </si>
  <si>
    <t>E: fornitura di acqua reti fognarie, attività di gestione dei rifiuti e risanamento</t>
  </si>
  <si>
    <t>F: costruzioni</t>
  </si>
  <si>
    <t>G: commercio all'ingrosso e al dettaglio, riparazione di autoveicoli e motocicli</t>
  </si>
  <si>
    <t>H: trasporto e magazzinaggio</t>
  </si>
  <si>
    <t>I: attività dei servizi di alloggio e di ristorazione</t>
  </si>
  <si>
    <t>J: servizi di informazione e comunicazione</t>
  </si>
  <si>
    <t>K: attività finanziarie e assicurative</t>
  </si>
  <si>
    <t>L: attività immobiliari</t>
  </si>
  <si>
    <t>M: attività professionali, scientifiche e tecniche</t>
  </si>
  <si>
    <t>N: noleggio, agenzie di viaggio, servizi di supporto alle imprese</t>
  </si>
  <si>
    <t>P: istruzione</t>
  </si>
  <si>
    <t>Q: sanità e assistenza sociale</t>
  </si>
  <si>
    <t>R: attività artistiche, sportive, di intrattenimento e divertimento</t>
  </si>
  <si>
    <t>S: altre attività di servizi</t>
  </si>
  <si>
    <t>Fonte: Istat, Registro statistico delle imprese attive (ASIA)</t>
  </si>
  <si>
    <t>Attività economica</t>
  </si>
  <si>
    <t>LAVORATORI ESTERNI</t>
  </si>
  <si>
    <t>% su addetti</t>
  </si>
  <si>
    <t>B. Estrazione di minerali da cave e miniere</t>
  </si>
  <si>
    <t>..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</si>
  <si>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</si>
  <si>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</si>
  <si>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</si>
  <si>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</si>
  <si>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</si>
  <si>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</si>
  <si>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</si>
  <si>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</si>
  <si>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</si>
  <si>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</si>
  <si>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</si>
  <si>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</si>
  <si>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</si>
  <si>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</si>
  <si>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</si>
  <si>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</si>
  <si>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SETTORI ATTIVI</t>
  </si>
  <si>
    <t>Unità locali</t>
  </si>
  <si>
    <t>Addetti (in migliaia)</t>
  </si>
  <si>
    <t>Dipendenti (in migliaia)</t>
  </si>
  <si>
    <t>Fatturato (in milioni)</t>
  </si>
  <si>
    <t>SETTORI SOSPESI</t>
  </si>
  <si>
    <t>Fonte: Istat, Frame-SBS territoriale</t>
  </si>
  <si>
    <t>(a) Settori sospesi dal DPCM 11 marzo 2020 e dal DM Mise 25 marzo 2020.</t>
  </si>
  <si>
    <t>Anni</t>
  </si>
  <si>
    <t>Per abitante (euro)</t>
  </si>
  <si>
    <t>(milioni di euro)</t>
  </si>
  <si>
    <t xml:space="preserve">di cui:   </t>
  </si>
  <si>
    <t>Malattie infettive e tropicali</t>
  </si>
  <si>
    <t>Pneumologia</t>
  </si>
  <si>
    <t>Terapia intensiva</t>
  </si>
  <si>
    <t>Fonte: Elaborazioni Istat su dati Ministero della Salute</t>
  </si>
  <si>
    <t>Valori assoluti</t>
  </si>
  <si>
    <t>Personale dipendente SSN</t>
  </si>
  <si>
    <t>(a) 1,1</t>
  </si>
  <si>
    <t xml:space="preserve">di cui:  </t>
  </si>
  <si>
    <t xml:space="preserve">   Medici e odontoiatri</t>
  </si>
  <si>
    <t xml:space="preserve">   Personale infermieristico</t>
  </si>
  <si>
    <t>Valori per 10.000 residenti</t>
  </si>
  <si>
    <t>Variazioni % 2017-2010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</si>
  <si>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</si>
  <si>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</si>
  <si>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</si>
  <si>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</si>
  <si>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>Presidi residenziali</t>
  </si>
  <si>
    <t>Posti letto operativi</t>
  </si>
  <si>
    <t>Fonte: Istat, Rilevazione sui presidi residenziali socio-assistenziali e socio-sanitari</t>
  </si>
  <si>
    <t>Sanità</t>
  </si>
  <si>
    <t>Istituzioni</t>
  </si>
  <si>
    <t>Fonte: Istat, Registro statistico sulle istituzioni non profit</t>
  </si>
  <si>
    <t>076001</t>
  </si>
  <si>
    <t>Abriola</t>
  </si>
  <si>
    <t>076002</t>
  </si>
  <si>
    <t>Acerenza</t>
  </si>
  <si>
    <t>076003</t>
  </si>
  <si>
    <t>Albano di Lucania</t>
  </si>
  <si>
    <t>076004</t>
  </si>
  <si>
    <t>Anzi</t>
  </si>
  <si>
    <t>076005</t>
  </si>
  <si>
    <t>Armento</t>
  </si>
  <si>
    <t>076006</t>
  </si>
  <si>
    <t>Atella</t>
  </si>
  <si>
    <t>076007</t>
  </si>
  <si>
    <t>Avigliano</t>
  </si>
  <si>
    <t>076008</t>
  </si>
  <si>
    <t>Balvano</t>
  </si>
  <si>
    <t>076009</t>
  </si>
  <si>
    <t>Banzi</t>
  </si>
  <si>
    <t>076010</t>
  </si>
  <si>
    <t>Baragiano</t>
  </si>
  <si>
    <t>076011</t>
  </si>
  <si>
    <t>Barile</t>
  </si>
  <si>
    <t>076012</t>
  </si>
  <si>
    <t>Bella</t>
  </si>
  <si>
    <t>076013</t>
  </si>
  <si>
    <t>Brienza</t>
  </si>
  <si>
    <t>076014</t>
  </si>
  <si>
    <t>Brindisi Montagna</t>
  </si>
  <si>
    <t>076015</t>
  </si>
  <si>
    <t>Calvello</t>
  </si>
  <si>
    <t>076016</t>
  </si>
  <si>
    <t>Calvera</t>
  </si>
  <si>
    <t>076017</t>
  </si>
  <si>
    <t>Campomaggiore</t>
  </si>
  <si>
    <t>076018</t>
  </si>
  <si>
    <t>Cancellara</t>
  </si>
  <si>
    <t>076019</t>
  </si>
  <si>
    <t>Carbone</t>
  </si>
  <si>
    <t>076020</t>
  </si>
  <si>
    <t>San Paolo Albanese</t>
  </si>
  <si>
    <t>076021</t>
  </si>
  <si>
    <t>Castelgrande</t>
  </si>
  <si>
    <t>076022</t>
  </si>
  <si>
    <t>Castelluccio Inferiore</t>
  </si>
  <si>
    <t>076023</t>
  </si>
  <si>
    <t>Castelluccio Superiore</t>
  </si>
  <si>
    <t>076024</t>
  </si>
  <si>
    <t>Castelmezzano</t>
  </si>
  <si>
    <t>076025</t>
  </si>
  <si>
    <t>Castelsaraceno</t>
  </si>
  <si>
    <t>076026</t>
  </si>
  <si>
    <t>Castronuovo di Sant'Andrea</t>
  </si>
  <si>
    <t>076027</t>
  </si>
  <si>
    <t>Cersosimo</t>
  </si>
  <si>
    <t>076028</t>
  </si>
  <si>
    <t>Chiaromonte</t>
  </si>
  <si>
    <t>076029</t>
  </si>
  <si>
    <t>Corleto Perticara</t>
  </si>
  <si>
    <t>076030</t>
  </si>
  <si>
    <t>Episcopia</t>
  </si>
  <si>
    <t>076031</t>
  </si>
  <si>
    <t>Fardella</t>
  </si>
  <si>
    <t>076032</t>
  </si>
  <si>
    <t>Filiano</t>
  </si>
  <si>
    <t>076033</t>
  </si>
  <si>
    <t>Forenza</t>
  </si>
  <si>
    <t>076034</t>
  </si>
  <si>
    <t>Francavilla in Sinni</t>
  </si>
  <si>
    <t>076035</t>
  </si>
  <si>
    <t>Gallicchio</t>
  </si>
  <si>
    <t>076036</t>
  </si>
  <si>
    <t>Genzano di Lucania</t>
  </si>
  <si>
    <t>076037</t>
  </si>
  <si>
    <t>Grumento Nova</t>
  </si>
  <si>
    <t>076038</t>
  </si>
  <si>
    <t>Guardia Perticara</t>
  </si>
  <si>
    <t>076039</t>
  </si>
  <si>
    <t>Lagonegro</t>
  </si>
  <si>
    <t>076040</t>
  </si>
  <si>
    <t>Latronico</t>
  </si>
  <si>
    <t>076041</t>
  </si>
  <si>
    <t>Laurenzana</t>
  </si>
  <si>
    <t>076042</t>
  </si>
  <si>
    <t>Lauria</t>
  </si>
  <si>
    <t>076043</t>
  </si>
  <si>
    <t>Lavello</t>
  </si>
  <si>
    <t>076044</t>
  </si>
  <si>
    <t>Maratea</t>
  </si>
  <si>
    <t>076045</t>
  </si>
  <si>
    <t>Marsico Nuovo</t>
  </si>
  <si>
    <t>076046</t>
  </si>
  <si>
    <t>Marsicovetere</t>
  </si>
  <si>
    <t>076047</t>
  </si>
  <si>
    <t>Maschito</t>
  </si>
  <si>
    <t>076048</t>
  </si>
  <si>
    <t>Melfi</t>
  </si>
  <si>
    <t>076049</t>
  </si>
  <si>
    <t>Missanello</t>
  </si>
  <si>
    <t>076050</t>
  </si>
  <si>
    <t>Moliterno</t>
  </si>
  <si>
    <t>076051</t>
  </si>
  <si>
    <t>Montemilone</t>
  </si>
  <si>
    <t>076052</t>
  </si>
  <si>
    <t>Montemurro</t>
  </si>
  <si>
    <t>076053</t>
  </si>
  <si>
    <t>Muro Lucano</t>
  </si>
  <si>
    <t>076054</t>
  </si>
  <si>
    <t>Nemoli</t>
  </si>
  <si>
    <t>076055</t>
  </si>
  <si>
    <t>Noepoli</t>
  </si>
  <si>
    <t>076056</t>
  </si>
  <si>
    <t>Oppido Lucano</t>
  </si>
  <si>
    <t>076057</t>
  </si>
  <si>
    <t>Palazzo San Gervasio</t>
  </si>
  <si>
    <t>076058</t>
  </si>
  <si>
    <t>Pescopagano</t>
  </si>
  <si>
    <t>076059</t>
  </si>
  <si>
    <t>Picerno</t>
  </si>
  <si>
    <t>076060</t>
  </si>
  <si>
    <t>Pietragalla</t>
  </si>
  <si>
    <t>076061</t>
  </si>
  <si>
    <t>Pietrapertosa</t>
  </si>
  <si>
    <t>076062</t>
  </si>
  <si>
    <t>Pignola</t>
  </si>
  <si>
    <t>076063</t>
  </si>
  <si>
    <t>076064</t>
  </si>
  <si>
    <t>Rapolla</t>
  </si>
  <si>
    <t>076065</t>
  </si>
  <si>
    <t>Rapone</t>
  </si>
  <si>
    <t>076066</t>
  </si>
  <si>
    <t>Rionero in Vulture</t>
  </si>
  <si>
    <t>076067</t>
  </si>
  <si>
    <t>Ripacandida</t>
  </si>
  <si>
    <t>076068</t>
  </si>
  <si>
    <t>Rivello</t>
  </si>
  <si>
    <t>076069</t>
  </si>
  <si>
    <t>Roccanova</t>
  </si>
  <si>
    <t>076070</t>
  </si>
  <si>
    <t>Rotonda</t>
  </si>
  <si>
    <t>076071</t>
  </si>
  <si>
    <t>Ruoti</t>
  </si>
  <si>
    <t>076072</t>
  </si>
  <si>
    <t>Ruvo del Monte</t>
  </si>
  <si>
    <t>076073</t>
  </si>
  <si>
    <t>San Chirico Nuovo</t>
  </si>
  <si>
    <t>076074</t>
  </si>
  <si>
    <t>San Chirico Raparo</t>
  </si>
  <si>
    <t>076075</t>
  </si>
  <si>
    <t>San Costantino Albanese</t>
  </si>
  <si>
    <t>076076</t>
  </si>
  <si>
    <t>San Fele</t>
  </si>
  <si>
    <t>076077</t>
  </si>
  <si>
    <t>San Martino d'Agri</t>
  </si>
  <si>
    <t>076078</t>
  </si>
  <si>
    <t>San Severino Lucano</t>
  </si>
  <si>
    <t>076079</t>
  </si>
  <si>
    <t>Sant'Angelo Le Fratte</t>
  </si>
  <si>
    <t>076080</t>
  </si>
  <si>
    <t>Sant'Arcangelo</t>
  </si>
  <si>
    <t>076081</t>
  </si>
  <si>
    <t>Sarconi</t>
  </si>
  <si>
    <t>076082</t>
  </si>
  <si>
    <t>Sasso di Castalda</t>
  </si>
  <si>
    <t>076083</t>
  </si>
  <si>
    <t>Satriano di Lucania</t>
  </si>
  <si>
    <t>076084</t>
  </si>
  <si>
    <t>Savoia di Lucania</t>
  </si>
  <si>
    <t>076085</t>
  </si>
  <si>
    <t>Senise</t>
  </si>
  <si>
    <t>076086</t>
  </si>
  <si>
    <t>Spinoso</t>
  </si>
  <si>
    <t>076087</t>
  </si>
  <si>
    <t>Teana</t>
  </si>
  <si>
    <t>076088</t>
  </si>
  <si>
    <t>Terranova di Pollino</t>
  </si>
  <si>
    <t>076089</t>
  </si>
  <si>
    <t>Tito</t>
  </si>
  <si>
    <t>076090</t>
  </si>
  <si>
    <t>Tolve</t>
  </si>
  <si>
    <t>076091</t>
  </si>
  <si>
    <t>Tramutola</t>
  </si>
  <si>
    <t>076092</t>
  </si>
  <si>
    <t>Trecchina</t>
  </si>
  <si>
    <t>076093</t>
  </si>
  <si>
    <t>Trivigno</t>
  </si>
  <si>
    <t>076094</t>
  </si>
  <si>
    <t>Vaglio Basilicata</t>
  </si>
  <si>
    <t>076095</t>
  </si>
  <si>
    <t>Venosa</t>
  </si>
  <si>
    <t>076096</t>
  </si>
  <si>
    <t>Vietri di Potenza</t>
  </si>
  <si>
    <t>076097</t>
  </si>
  <si>
    <t>Viggianello</t>
  </si>
  <si>
    <t>076098</t>
  </si>
  <si>
    <t>Viggiano</t>
  </si>
  <si>
    <t>076099</t>
  </si>
  <si>
    <t>Ginestra</t>
  </si>
  <si>
    <t>076100</t>
  </si>
  <si>
    <t>Paterno</t>
  </si>
  <si>
    <t>077001</t>
  </si>
  <si>
    <t>Accettura</t>
  </si>
  <si>
    <t>077002</t>
  </si>
  <si>
    <t>Aliano</t>
  </si>
  <si>
    <t>077003</t>
  </si>
  <si>
    <t>Bernalda</t>
  </si>
  <si>
    <t>077004</t>
  </si>
  <si>
    <t>Calciano</t>
  </si>
  <si>
    <t>077005</t>
  </si>
  <si>
    <t>Cirigliano</t>
  </si>
  <si>
    <t>077006</t>
  </si>
  <si>
    <t>Colobraro</t>
  </si>
  <si>
    <t>077007</t>
  </si>
  <si>
    <t>Craco</t>
  </si>
  <si>
    <t>077008</t>
  </si>
  <si>
    <t>Ferrandina</t>
  </si>
  <si>
    <t>077009</t>
  </si>
  <si>
    <t>Garaguso</t>
  </si>
  <si>
    <t>077010</t>
  </si>
  <si>
    <t>Gorgoglione</t>
  </si>
  <si>
    <t>077011</t>
  </si>
  <si>
    <t>Grassano</t>
  </si>
  <si>
    <t>077012</t>
  </si>
  <si>
    <t>Grottole</t>
  </si>
  <si>
    <t>077013</t>
  </si>
  <si>
    <t>Irsina</t>
  </si>
  <si>
    <t>077014</t>
  </si>
  <si>
    <t>077015</t>
  </si>
  <si>
    <t>Miglionico</t>
  </si>
  <si>
    <t>077016</t>
  </si>
  <si>
    <t>Montalbano Jonico</t>
  </si>
  <si>
    <t>077017</t>
  </si>
  <si>
    <t>Montescaglioso</t>
  </si>
  <si>
    <t>077018</t>
  </si>
  <si>
    <t>Nova Siri</t>
  </si>
  <si>
    <t>077019</t>
  </si>
  <si>
    <t>Oliveto Lucano</t>
  </si>
  <si>
    <t>077020</t>
  </si>
  <si>
    <t>Pisticci</t>
  </si>
  <si>
    <t>077021</t>
  </si>
  <si>
    <t>Policoro</t>
  </si>
  <si>
    <t>077022</t>
  </si>
  <si>
    <t>Pomarico</t>
  </si>
  <si>
    <t>077023</t>
  </si>
  <si>
    <t>Rotondella</t>
  </si>
  <si>
    <t>077024</t>
  </si>
  <si>
    <t>Salandra</t>
  </si>
  <si>
    <t>077025</t>
  </si>
  <si>
    <t>San Giorgio Lucano</t>
  </si>
  <si>
    <t>077026</t>
  </si>
  <si>
    <t>San Mauro Forte</t>
  </si>
  <si>
    <t>077027</t>
  </si>
  <si>
    <t>Stigliano</t>
  </si>
  <si>
    <t>077028</t>
  </si>
  <si>
    <t>Tricarico</t>
  </si>
  <si>
    <t>077029</t>
  </si>
  <si>
    <t>Tursi</t>
  </si>
  <si>
    <t>077030</t>
  </si>
  <si>
    <t>Valsinni</t>
  </si>
  <si>
    <t>077031</t>
  </si>
  <si>
    <t>Scanzano Jonico</t>
  </si>
  <si>
    <t>Nessuna variazione territoriale intercorsa nel periodo di riferimento</t>
  </si>
  <si>
    <t>Fonte: Istat, Variazioni amministrative e territoriali dei comuni</t>
  </si>
  <si>
    <t>Fonte: Istat, Rilevazione sulla popolazione residente comunale per sesso, anno di nascita e stato civile; Istat, Confini delle unità amministrative e basi territoriali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</si>
  <si>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</si>
  <si>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>Denominazione comune</t>
  </si>
  <si>
    <t>Superficie kmq</t>
  </si>
  <si>
    <t>(a) Tutti i settori ad eccezione di quelli sospesi dal DPCM 11 marzo 2020 e dal DM Mise 25 marzo 2020.</t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</si>
  <si>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</si>
  <si>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t>(a) I dati comunali sono riportati nelle Appendici 1 e 2 dell’Allegato statistico.</t>
  </si>
  <si>
    <r>
      <t xml:space="preserve">Indicatori di mobilità per provincia. Basilicata e Italia. </t>
    </r>
    <r>
      <rPr>
        <sz val="11"/>
        <color theme="1"/>
        <rFont val="Arial"/>
        <family val="2"/>
      </rPr>
      <t>Anno 2015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(valori percentuali)</t>
    </r>
  </si>
  <si>
    <t>INDICE DI ATTRAZIONE</t>
  </si>
  <si>
    <t>INDICE DI AUTOCONTENIMENTO</t>
  </si>
  <si>
    <r>
      <t xml:space="preserve">Indicatori di mobilità per comune. Basilicata (a). </t>
    </r>
    <r>
      <rPr>
        <sz val="11"/>
        <color theme="1"/>
        <rFont val="Arial"/>
        <family val="2"/>
      </rPr>
      <t>Anno 2015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(valori percentuali)</t>
    </r>
  </si>
  <si>
    <t>(a) Le geografie amministrative sono al 01.01.2017; i dati comunali sono riportati nell’Appendice 3 e le variazioni territoriali nell’Appendice 6 dell’Allegato statistico.</t>
  </si>
  <si>
    <r>
      <t xml:space="preserve">Studenti e occupati per mezzo di trasporto utilizzato per raggiungere luogo di studio o lavoro e tempo impiegato. Basilicata e Italia. </t>
    </r>
    <r>
      <rPr>
        <sz val="11"/>
        <color theme="1"/>
        <rFont val="Arial"/>
        <family val="2"/>
      </rPr>
      <t>Anno 2019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(per 100 persone con le stesse caratteristiche)</t>
    </r>
  </si>
  <si>
    <t>Metropolitana (c)</t>
  </si>
  <si>
    <t>(b) Occupati di 15 anni e più che escono di casa abitualmente per andare a lavoro per mezzo di trasporto utilizzato e tempo impiegato.</t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</si>
  <si>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</si>
  <si>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>(a) I dati comunali sono riportati nell’Appendice 4 dell’Allegato statistico.</t>
  </si>
  <si>
    <r>
      <t xml:space="preserve">Famiglie per dimensione e tipologia. Basilicata e Italia. </t>
    </r>
    <r>
      <rPr>
        <sz val="11"/>
        <color theme="1"/>
        <rFont val="Arial"/>
        <family val="2"/>
      </rPr>
      <t>Media anni 2017-2018 (composizione percentuale)</t>
    </r>
  </si>
  <si>
    <t xml:space="preserve">   Famiglie con più nuclei</t>
  </si>
  <si>
    <r>
      <t xml:space="preserve">Famiglie per tipologia. Basilicata e Italia. </t>
    </r>
    <r>
      <rPr>
        <sz val="11"/>
        <color theme="1"/>
        <rFont val="Arial"/>
        <family val="2"/>
      </rPr>
      <t>Media anni 2017-2018 (composizione percentuale)</t>
    </r>
  </si>
  <si>
    <r>
      <t xml:space="preserve">Studenti iscritti per ordine scolastico. Basilicata e Italia. </t>
    </r>
    <r>
      <rPr>
        <sz val="11"/>
        <color theme="1"/>
        <rFont val="Arial"/>
        <family val="2"/>
      </rPr>
      <t>Anno scolastico 2017/2018 (composizione percentuale)</t>
    </r>
  </si>
  <si>
    <r>
      <t>Famiglie che dispongono o non dispongono di accesso ad Internet da casa, tipo di connessione, motivo per cui non ne dispongono. Basilicata e Italia.</t>
    </r>
    <r>
      <rPr>
        <sz val="11"/>
        <color theme="1"/>
        <rFont val="Arial"/>
        <family val="2"/>
      </rPr>
      <t xml:space="preserve"> Anno 2019 (valori percentuali)</t>
    </r>
  </si>
  <si>
    <r>
      <t xml:space="preserve">Indicatori di povertà relativa. Basilicata e Italia. </t>
    </r>
    <r>
      <rPr>
        <sz val="11"/>
        <color theme="1"/>
        <rFont val="Arial"/>
        <family val="2"/>
      </rPr>
      <t>Anno 2018 (valori percentuali)</t>
    </r>
  </si>
  <si>
    <r>
      <t xml:space="preserve">Famiglie per fonte principale di reddito. Basilicata e Italia. </t>
    </r>
    <r>
      <rPr>
        <sz val="11"/>
        <color theme="1"/>
        <rFont val="Arial"/>
        <family val="2"/>
      </rPr>
      <t xml:space="preserve">Anno 2017 (composizione percentuale) </t>
    </r>
  </si>
  <si>
    <r>
      <t xml:space="preserve">Famiglie per fonte principale di reddito. Basilicata e Italia. </t>
    </r>
    <r>
      <rPr>
        <sz val="11"/>
        <color theme="1"/>
        <rFont val="Arial"/>
        <family val="2"/>
      </rPr>
      <t>Anno 2017 (composizione percentuale)</t>
    </r>
  </si>
  <si>
    <r>
      <t xml:space="preserve">Famiglie con almeno un componente in età da 15 a 64 anni per condizione occupazionale. Basilicata e Italia. </t>
    </r>
    <r>
      <rPr>
        <sz val="11"/>
        <color theme="1"/>
        <rFont val="Arial"/>
        <family val="2"/>
      </rPr>
      <t>Anno 2019 (valori in migliaia e composizione percentuale)</t>
    </r>
  </si>
  <si>
    <r>
      <t xml:space="preserve">Imprese, addetti e dimensione media per settore di attività economica. Basilicata e Italia. </t>
    </r>
    <r>
      <rPr>
        <sz val="11"/>
        <color theme="1"/>
        <rFont val="Arial"/>
        <family val="2"/>
      </rPr>
      <t xml:space="preserve">Anno 2017 (valori assoluti) </t>
    </r>
  </si>
  <si>
    <t>IMPRESE</t>
  </si>
  <si>
    <t>ADDETTI</t>
  </si>
  <si>
    <t>DIMENSIONE MEDIA</t>
  </si>
  <si>
    <r>
      <t xml:space="preserve">Dimensione media delle imprese per settore di attività economica. Basilicata e Italia. </t>
    </r>
    <r>
      <rPr>
        <sz val="11"/>
        <color theme="1"/>
        <rFont val="Arial"/>
        <family val="2"/>
      </rPr>
      <t>Anno 2017 (numero medio di addetti)</t>
    </r>
  </si>
  <si>
    <r>
      <t xml:space="preserve">Lavoratori esterni e lavoratori temporanei per settore di attività economica. Basilicata. </t>
    </r>
    <r>
      <rPr>
        <sz val="11"/>
        <color theme="1"/>
        <rFont val="Arial"/>
        <family val="2"/>
      </rPr>
      <t>Anno 2017 (valori assoluti e valori percentuali)</t>
    </r>
  </si>
  <si>
    <r>
      <t xml:space="preserve">Unità locali, addetti, dipendenti e fatturato nei settori “attivi” e “sospesi” (a) dell’industria e dei servizi. Basilicata. </t>
    </r>
    <r>
      <rPr>
        <sz val="11"/>
        <color theme="1"/>
        <rFont val="Arial"/>
        <family val="2"/>
      </rPr>
      <t>Anno 2017 (valori assoluti e valori percentuali)</t>
    </r>
  </si>
  <si>
    <r>
      <t xml:space="preserve">Incidenza di unità locali, addetti, dipendenti e fatturato nei settori “attivi” (a) per l’industria e per i servizi. Basilicata e Italia. </t>
    </r>
    <r>
      <rPr>
        <sz val="11"/>
        <color theme="1"/>
        <rFont val="Arial"/>
        <family val="2"/>
      </rPr>
      <t>Anno 2017 (valori percentuali)</t>
    </r>
  </si>
  <si>
    <r>
      <t xml:space="preserve">Comuni (a) per incidenza degli addetti nei settori “attivi” (b). Industria e servizi. Basilicata. </t>
    </r>
    <r>
      <rPr>
        <sz val="11"/>
        <color theme="1"/>
        <rFont val="Arial"/>
        <family val="2"/>
      </rPr>
      <t>Anno 2017 (valori percentuali)</t>
    </r>
  </si>
  <si>
    <r>
      <t xml:space="preserve">(a) Dati comunali in Appendice 5 e variazioni territoriali nell’Appendice 6 dell’Allegato statistico. I dati riferiti al Frame-SBS,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 I “dati mancanti” del cartogramma fanno riferimento ai comuni senza unità locali o a quelli con meno di 3 unità locali (separatamente per l’industria o per i servizi), per i quali i dati sono stati oscurati come prevede la normativa.</t>
    </r>
  </si>
  <si>
    <t>(b) Tutti i settori ad eccezione di quelli sospesi dal DPCM 11 marzo 2020 e dal DM Mise 25 marzo 2020.</t>
  </si>
  <si>
    <r>
      <t xml:space="preserve">Finanziamento effettivo della spesa sanitaria. Basilicata e Italia. </t>
    </r>
    <r>
      <rPr>
        <sz val="11"/>
        <color theme="1"/>
        <rFont val="Arial"/>
        <family val="2"/>
      </rPr>
      <t xml:space="preserve">Anni 2016-2018 </t>
    </r>
  </si>
  <si>
    <r>
      <t xml:space="preserve">Posti letto ordinari per malattie infettive e tropicali, pneumologia e terapia intensiva. Basilicata. </t>
    </r>
    <r>
      <rPr>
        <sz val="11"/>
        <color theme="1"/>
        <rFont val="Arial"/>
        <family val="2"/>
      </rPr>
      <t xml:space="preserve">Anni 2010-2018 (valori assoluti e valori percentuali) </t>
    </r>
  </si>
  <si>
    <t xml:space="preserve">Posti letto ordinari per malattie infettive e tropicali, pneumologia e terapia intensiva. Basilicata e Italia </t>
  </si>
  <si>
    <r>
      <t xml:space="preserve">Personale dipendente del Servizio Sanitario Nazionale. Basilicata e Italia. </t>
    </r>
    <r>
      <rPr>
        <sz val="11"/>
        <color theme="1"/>
        <rFont val="Arial"/>
        <family val="2"/>
      </rPr>
      <t>Anno 2017</t>
    </r>
  </si>
  <si>
    <t xml:space="preserve">(a) Percentuale di personale dipendente nella regione rispetto al personale dipendente in Italia.  </t>
  </si>
  <si>
    <r>
      <t xml:space="preserve">Personale dipendente del Servizio Sanitario Nazionale. Basilicata e Italia. </t>
    </r>
    <r>
      <rPr>
        <sz val="11"/>
        <color theme="1"/>
        <rFont val="Arial"/>
        <family val="2"/>
      </rPr>
      <t>Anno 2017 (valori per 10.000 residenti)</t>
    </r>
  </si>
  <si>
    <r>
      <t xml:space="preserve">Presidi residenziali e posti letto operativi. Basilicata e Italia. </t>
    </r>
    <r>
      <rPr>
        <sz val="11"/>
        <color theme="1"/>
        <rFont val="Arial"/>
        <family val="2"/>
      </rPr>
      <t>Anno 2016 (valori assoluti e per 10.000 residenti)</t>
    </r>
  </si>
  <si>
    <t>di cui:</t>
  </si>
  <si>
    <t>Valore aggiunto (euro)</t>
  </si>
  <si>
    <t>Fatturato (euro)</t>
  </si>
  <si>
    <r>
      <t xml:space="preserve">Studenti iscritti per ordine scolastico e provincia. Basilicata e Italia. </t>
    </r>
    <r>
      <rPr>
        <sz val="11"/>
        <color theme="1"/>
        <rFont val="Arial"/>
        <family val="2"/>
      </rPr>
      <t>Anno scolastico 2017/2018 (composizione percentuale)</t>
    </r>
  </si>
  <si>
    <r>
      <t xml:space="preserve">Popolazione residente per classi di età e provincia al 1° gennaio (a). Basilicata e Italia. </t>
    </r>
    <r>
      <rPr>
        <sz val="11"/>
        <color theme="1"/>
        <rFont val="Arial"/>
        <family val="2"/>
      </rPr>
      <t>Anno 2019 (valori assoluti e composizione percentuale)</t>
    </r>
  </si>
  <si>
    <t>(a) Dati provvisori</t>
  </si>
  <si>
    <r>
      <t xml:space="preserve">Popolazione residente per classi di età al 1° gennaio (a). Basilicata e Italia. </t>
    </r>
    <r>
      <rPr>
        <sz val="11"/>
        <color theme="1"/>
        <rFont val="Arial"/>
        <family val="2"/>
      </rPr>
      <t>Anno 2019 (composizione percentuale)</t>
    </r>
  </si>
  <si>
    <r>
      <t xml:space="preserve">Comuni per incidenza della popolazione di 75 anni e più e per densità di popolazione (a) al 1° gennaio (b). Basilicata. </t>
    </r>
    <r>
      <rPr>
        <sz val="11"/>
        <color theme="1"/>
        <rFont val="Arial"/>
        <family val="2"/>
      </rPr>
      <t>Anno 2019</t>
    </r>
  </si>
  <si>
    <t>(b) Dati provvisori</t>
  </si>
  <si>
    <r>
      <t xml:space="preserve">Famiglie e numero medio di componenti per provincia (a) al 31 dicembre (b). Basilicata e Italia. </t>
    </r>
    <r>
      <rPr>
        <sz val="11"/>
        <color theme="1"/>
        <rFont val="Arial"/>
        <family val="2"/>
      </rPr>
      <t>Anno 2018 (valori assoluti)</t>
    </r>
  </si>
  <si>
    <t>Fonte: Elaborazione Istat su dati MIUR</t>
  </si>
  <si>
    <t>(a) Per 100 famiglie. Possibili più risposte</t>
  </si>
  <si>
    <t>Pensioni e trasferimenti pubblici</t>
  </si>
  <si>
    <t>(a) 1,2</t>
  </si>
  <si>
    <t>(a) Dato statisticamente non significativo. Il valore è ricostruito come differenza tra 100 e le altre fonti principali di reddito.</t>
  </si>
  <si>
    <t>(a) Due puntini (..) per quei numeri che non raggiungono la metà della cifra relativa all’ordine minimo considerato</t>
  </si>
  <si>
    <t>LAVORATORI TEMPORANEI (a)</t>
  </si>
  <si>
    <t>Fonte: Elaborazione Istat su dati Conto economico degli enti sanitari locali (CE).</t>
  </si>
  <si>
    <t>Fonte: Elaborazione Istat su dati Conto economico degli enti sanitari locali (CE)</t>
  </si>
  <si>
    <r>
      <t xml:space="preserve">Medici di medicina generale, medici di continuità assistenziale e pediatri di libera scelta. Basilicata e Italia. </t>
    </r>
    <r>
      <rPr>
        <sz val="11"/>
        <color theme="1"/>
        <rFont val="Arial"/>
        <family val="2"/>
      </rPr>
      <t>Anno 2018</t>
    </r>
  </si>
  <si>
    <t>(a) L’indice per 10.000 residenti è calcolato sulla popolazione della stessa fascia d’età.</t>
  </si>
  <si>
    <t xml:space="preserve">   Posti letto operativi per anziani (65 anni e più) (a)</t>
  </si>
  <si>
    <t>Assistenza sociale e Protezione civile</t>
  </si>
  <si>
    <r>
      <t xml:space="preserve">Popolazione residente per classe di età e comune al 1° gennaio (a).  </t>
    </r>
    <r>
      <rPr>
        <sz val="12"/>
        <color theme="1"/>
        <rFont val="Arial Narrow"/>
        <family val="2"/>
      </rPr>
      <t>Anno 2019</t>
    </r>
  </si>
  <si>
    <t>(a) Dati di popolazione provvisori</t>
  </si>
  <si>
    <r>
      <t xml:space="preserve">Densità di popolazione per comune al 1° gennaio (a).  </t>
    </r>
    <r>
      <rPr>
        <sz val="12"/>
        <color theme="1"/>
        <rFont val="Arial Narrow"/>
        <family val="2"/>
      </rPr>
      <t>Anno 2019</t>
    </r>
  </si>
  <si>
    <r>
      <t xml:space="preserve">Famiglie e numero medio di componenti per comune al 1° gennaio (a). </t>
    </r>
    <r>
      <rPr>
        <sz val="12"/>
        <color theme="1"/>
        <rFont val="Arial Narrow"/>
        <family val="2"/>
      </rPr>
      <t>Anno 2017</t>
    </r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</si>
  <si>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</si>
  <si>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r>
      <rPr>
        <b/>
        <sz val="12"/>
        <color theme="1"/>
        <rFont val="Arial Narrow"/>
        <family val="2"/>
      </rPr>
      <t xml:space="preserve">Famiglie e numero medio di componenti per provincia al 31 dicembre. </t>
    </r>
    <r>
      <rPr>
        <sz val="12"/>
        <color theme="1"/>
        <rFont val="Arial Narrow"/>
        <family val="2"/>
      </rPr>
      <t xml:space="preserve">Toscana e Italia. Anno 2018 </t>
    </r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</si>
  <si>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</si>
  <si>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</si>
  <si>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r>
      <t xml:space="preserve">Famiglie con almeno un componente in età da 15 a 64 anni per condizione occupazionale e appartenenza alle forze di lavoro.  </t>
    </r>
    <r>
      <rPr>
        <sz val="12"/>
        <color theme="1"/>
        <rFont val="Arial Narrow"/>
        <family val="2"/>
      </rPr>
      <t>Anno 2019 (valori in migliaia e composizione percentuale)</t>
    </r>
  </si>
  <si>
    <r>
      <t xml:space="preserve">Famiglie per disponibilità di accesso a Internet da casa e principali tipologie di connessione. Basilicata e Italia. </t>
    </r>
    <r>
      <rPr>
        <sz val="11"/>
        <color theme="1"/>
        <rFont val="Arial"/>
        <family val="2"/>
      </rPr>
      <t>Anno 2019 (valori percentuali)</t>
    </r>
  </si>
  <si>
    <r>
      <t xml:space="preserve">Persone di 6 anni e più per utilizzo di Internet (a) e frequenza di utilizzo. Basilicata e Italia. </t>
    </r>
    <r>
      <rPr>
        <sz val="11"/>
        <color theme="1"/>
        <rFont val="Arial"/>
        <family val="2"/>
      </rPr>
      <t xml:space="preserve">Anno 2019 (valori percentuali) </t>
    </r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</si>
  <si>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</si>
  <si>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r>
      <t xml:space="preserve">Persone di 6 anni e più per utilizzo di Internet (a) e frequenza di utilizzo. Basilicata e Italia. </t>
    </r>
    <r>
      <rPr>
        <sz val="11"/>
        <color theme="1"/>
        <rFont val="Arial"/>
        <family val="2"/>
      </rPr>
      <t>Anno 2019 (valori percentuali)</t>
    </r>
  </si>
  <si>
    <r>
      <t xml:space="preserve">Finanziamento effettivo della spesa sanitaria per abitante. Basilicata e Italia. </t>
    </r>
    <r>
      <rPr>
        <sz val="11"/>
        <color theme="1"/>
        <rFont val="Arial"/>
        <family val="2"/>
      </rPr>
      <t>Anni 2016-2018 (valori in euro)</t>
    </r>
    <r>
      <rPr>
        <sz val="12"/>
        <color theme="1"/>
        <rFont val="Times New Roman"/>
        <family val="1"/>
      </rPr>
      <t xml:space="preserve"> </t>
    </r>
  </si>
  <si>
    <r>
      <t xml:space="preserve">Istituzioni non profit e dipendenti nei settori Sanità e Assistenza sociale e Protezione civile. Basilicata e Italia. </t>
    </r>
    <r>
      <rPr>
        <sz val="11"/>
        <color theme="1"/>
        <rFont val="Arial"/>
        <family val="2"/>
      </rPr>
      <t xml:space="preserve">Anno 2017 </t>
    </r>
    <r>
      <rPr>
        <sz val="11"/>
        <color rgb="FF000000"/>
        <rFont val="Arial"/>
        <family val="2"/>
      </rPr>
      <t>(valori assoluti e valori percentuali)</t>
    </r>
  </si>
  <si>
    <r>
      <t xml:space="preserve">Dimensione media istituzioni non profit nei settori Sanità e Assistenza sociale e Protezione civile. Basilicata e Italia. </t>
    </r>
    <r>
      <rPr>
        <sz val="11"/>
        <color theme="1"/>
        <rFont val="Arial"/>
        <family val="2"/>
      </rPr>
      <t xml:space="preserve">Anno 2017 </t>
    </r>
    <r>
      <rPr>
        <sz val="11"/>
        <color rgb="FF000000"/>
        <rFont val="Arial"/>
        <family val="2"/>
      </rPr>
      <t>(numero medio di dipendenti)</t>
    </r>
  </si>
  <si>
    <r>
      <t xml:space="preserve">Istituzioni non profit e dipendenti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</si>
  <si>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 e Assistenza sociale e Protezione civile.  </t>
    </r>
    <r>
      <rPr>
        <sz val="12"/>
        <color theme="1"/>
        <rFont val="Arial Narrow"/>
        <family val="2"/>
      </rPr>
      <t xml:space="preserve">Anno 2017 </t>
    </r>
  </si>
  <si>
    <t>Ruolo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</si>
</sst>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3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sz val="7.5"/>
      <color theme="1"/>
      <name val="Arial"/>
      <family val="2"/>
    </font>
    <font>
      <b/>
      <sz val="9"/>
      <color theme="1"/>
      <name val="Arial Narrow"/>
      <family val="2"/>
    </font>
    <font>
      <sz val="7.5"/>
      <name val="Arial"/>
      <family val="2"/>
    </font>
    <font>
      <sz val="7.5"/>
      <color rgb="FF333333"/>
      <name val="Arial"/>
      <family val="2"/>
    </font>
    <font>
      <b/>
      <sz val="9"/>
      <name val="Arial"/>
      <family val="2"/>
    </font>
    <font>
      <sz val="9"/>
      <color rgb="FF018067"/>
      <name val="Arial Narrow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b/>
      <sz val="12"/>
      <color rgb="FF000000"/>
      <name val="Arial Narrow"/>
      <family val="2"/>
    </font>
    <font>
      <i/>
      <sz val="12"/>
      <color rgb="FF000000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"/>
      <family val="2"/>
    </font>
    <font>
      <i/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7.5"/>
      <color theme="1"/>
      <name val="Arial"/>
      <family val="2"/>
    </font>
    <font>
      <b/>
      <sz val="9"/>
      <color rgb="FF018067"/>
      <name val="Arial"/>
      <family val="2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7" fillId="0" borderId="0"/>
    <xf numFmtId="0" fontId="14" fillId="0" borderId="0"/>
    <xf numFmtId="0" fontId="13" fillId="0" borderId="0"/>
    <xf numFmtId="0" fontId="30" fillId="0" borderId="0"/>
    <xf numFmtId="0" fontId="30" fillId="0" borderId="0"/>
  </cellStyleXfs>
  <cellXfs count="234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12" fillId="0" borderId="1" xfId="0" applyFont="1" applyBorder="1"/>
    <xf numFmtId="0" fontId="0" fillId="0" borderId="1" xfId="0" applyBorder="1"/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4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24" fillId="0" borderId="0" xfId="0" applyFont="1" applyBorder="1" applyAlignment="1">
      <alignment horizontal="left" wrapText="1"/>
    </xf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7" fillId="0" borderId="0" xfId="0" applyFont="1"/>
    <xf numFmtId="0" fontId="17" fillId="0" borderId="0" xfId="2" applyFont="1" applyFill="1" applyBorder="1"/>
    <xf numFmtId="0" fontId="26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horizontal="left"/>
    </xf>
    <xf numFmtId="164" fontId="13" fillId="0" borderId="0" xfId="0" applyNumberFormat="1" applyFont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/>
    <xf numFmtId="0" fontId="17" fillId="0" borderId="2" xfId="0" applyFont="1" applyBorder="1" applyAlignment="1">
      <alignment vertical="center" wrapText="1"/>
    </xf>
    <xf numFmtId="3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Fill="1" applyBorder="1" applyAlignment="1">
      <alignment vertical="center"/>
    </xf>
    <xf numFmtId="165" fontId="12" fillId="0" borderId="2" xfId="0" applyNumberFormat="1" applyFont="1" applyFill="1" applyBorder="1" applyAlignment="1">
      <alignment horizontal="right" vertical="center"/>
    </xf>
    <xf numFmtId="0" fontId="17" fillId="0" borderId="1" xfId="0" applyFont="1" applyBorder="1" applyAlignment="1">
      <alignment vertical="center" wrapText="1"/>
    </xf>
    <xf numFmtId="3" fontId="12" fillId="0" borderId="1" xfId="0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2" fillId="0" borderId="1" xfId="0" applyNumberFormat="1" applyFont="1" applyFill="1" applyBorder="1" applyAlignment="1">
      <alignment horizontal="right" vertical="center"/>
    </xf>
    <xf numFmtId="3" fontId="12" fillId="0" borderId="1" xfId="0" applyNumberFormat="1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3" fontId="16" fillId="0" borderId="2" xfId="0" applyNumberFormat="1" applyFont="1" applyFill="1" applyBorder="1" applyAlignment="1">
      <alignment horizontal="right" vertical="center"/>
    </xf>
    <xf numFmtId="165" fontId="16" fillId="0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2" fillId="0" borderId="2" xfId="0" applyFont="1" applyBorder="1"/>
    <xf numFmtId="0" fontId="27" fillId="0" borderId="0" xfId="3" applyFont="1" applyFill="1" applyBorder="1" applyAlignment="1">
      <alignment horizontal="left" vertical="top"/>
    </xf>
    <xf numFmtId="0" fontId="26" fillId="0" borderId="0" xfId="3" applyFont="1" applyFill="1" applyBorder="1" applyAlignment="1">
      <alignment horizontal="left" vertical="center"/>
    </xf>
    <xf numFmtId="0" fontId="29" fillId="0" borderId="0" xfId="3" applyFont="1" applyFill="1" applyBorder="1" applyAlignment="1">
      <alignment horizontal="left" vertical="top"/>
    </xf>
    <xf numFmtId="0" fontId="12" fillId="0" borderId="0" xfId="3" applyFont="1" applyFill="1" applyBorder="1" applyAlignment="1">
      <alignment horizontal="left" vertical="top"/>
    </xf>
    <xf numFmtId="49" fontId="12" fillId="0" borderId="0" xfId="0" applyNumberFormat="1" applyFont="1"/>
    <xf numFmtId="0" fontId="31" fillId="0" borderId="3" xfId="6" applyFont="1" applyFill="1" applyBorder="1" applyAlignment="1">
      <alignment wrapText="1"/>
    </xf>
    <xf numFmtId="164" fontId="31" fillId="2" borderId="3" xfId="6" applyNumberFormat="1" applyFont="1" applyFill="1" applyBorder="1" applyAlignment="1">
      <alignment horizontal="right" wrapText="1"/>
    </xf>
    <xf numFmtId="0" fontId="31" fillId="2" borderId="3" xfId="6" applyFont="1" applyFill="1" applyBorder="1" applyAlignment="1">
      <alignment horizontal="right" wrapText="1"/>
    </xf>
    <xf numFmtId="3" fontId="31" fillId="2" borderId="3" xfId="6" applyNumberFormat="1" applyFont="1" applyFill="1" applyBorder="1" applyAlignment="1">
      <alignment horizontal="right" wrapText="1"/>
    </xf>
    <xf numFmtId="0" fontId="32" fillId="0" borderId="0" xfId="0" applyFont="1"/>
    <xf numFmtId="0" fontId="0" fillId="0" borderId="0" xfId="0" applyFill="1"/>
    <xf numFmtId="0" fontId="33" fillId="0" borderId="0" xfId="0" applyFont="1"/>
    <xf numFmtId="0" fontId="12" fillId="0" borderId="1" xfId="0" applyFont="1" applyBorder="1" applyAlignment="1">
      <alignment horizontal="center" vertical="center"/>
    </xf>
    <xf numFmtId="3" fontId="12" fillId="0" borderId="0" xfId="0" applyNumberFormat="1" applyFont="1"/>
    <xf numFmtId="2" fontId="12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9" fontId="12" fillId="0" borderId="2" xfId="0" applyNumberFormat="1" applyFont="1" applyBorder="1"/>
    <xf numFmtId="0" fontId="12" fillId="0" borderId="2" xfId="0" applyFont="1" applyBorder="1" applyAlignment="1">
      <alignment vertical="center" wrapText="1"/>
    </xf>
    <xf numFmtId="2" fontId="12" fillId="0" borderId="2" xfId="0" applyNumberFormat="1" applyFont="1" applyBorder="1" applyAlignment="1">
      <alignment horizontal="right"/>
    </xf>
    <xf numFmtId="1" fontId="12" fillId="0" borderId="2" xfId="0" applyNumberFormat="1" applyFont="1" applyBorder="1" applyAlignment="1">
      <alignment horizontal="right"/>
    </xf>
    <xf numFmtId="2" fontId="17" fillId="0" borderId="0" xfId="0" applyNumberFormat="1" applyFont="1"/>
    <xf numFmtId="2" fontId="31" fillId="2" borderId="3" xfId="6" applyNumberFormat="1" applyFont="1" applyFill="1" applyBorder="1" applyAlignment="1">
      <alignment horizontal="right" wrapText="1"/>
    </xf>
    <xf numFmtId="164" fontId="12" fillId="0" borderId="0" xfId="0" applyNumberFormat="1" applyFont="1"/>
    <xf numFmtId="0" fontId="34" fillId="0" borderId="1" xfId="0" applyFont="1" applyBorder="1"/>
    <xf numFmtId="0" fontId="12" fillId="0" borderId="1" xfId="0" applyFont="1" applyBorder="1" applyAlignment="1">
      <alignment horizontal="right" vertical="center" wrapText="1"/>
    </xf>
    <xf numFmtId="0" fontId="36" fillId="0" borderId="0" xfId="0" applyFont="1"/>
    <xf numFmtId="0" fontId="12" fillId="0" borderId="2" xfId="0" applyFont="1" applyBorder="1" applyAlignment="1">
      <alignment horizontal="right" vertical="center" wrapText="1"/>
    </xf>
    <xf numFmtId="0" fontId="12" fillId="0" borderId="2" xfId="0" applyFont="1" applyBorder="1" applyAlignment="1">
      <alignment horizontal="right" vertic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38" fillId="0" borderId="0" xfId="0" applyFont="1" applyAlignment="1"/>
    <xf numFmtId="0" fontId="0" fillId="0" borderId="0" xfId="0" applyAlignment="1">
      <alignment vertical="center"/>
    </xf>
    <xf numFmtId="0" fontId="38" fillId="0" borderId="0" xfId="0" applyFont="1" applyAlignment="1">
      <alignment horizontal="left" vertical="center"/>
    </xf>
    <xf numFmtId="0" fontId="16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right" vertical="center"/>
    </xf>
    <xf numFmtId="0" fontId="0" fillId="0" borderId="0" xfId="0" applyAlignment="1">
      <alignment vertical="center" wrapText="1"/>
    </xf>
    <xf numFmtId="0" fontId="2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8" fillId="0" borderId="0" xfId="0" applyFont="1" applyAlignment="1">
      <alignment horizontal="left" wrapText="1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17" fillId="2" borderId="5" xfId="0" applyFont="1" applyFill="1" applyBorder="1" applyAlignment="1">
      <alignment vertical="center"/>
    </xf>
    <xf numFmtId="3" fontId="17" fillId="2" borderId="5" xfId="0" applyNumberFormat="1" applyFont="1" applyFill="1" applyBorder="1" applyAlignment="1">
      <alignment horizontal="right" vertical="center"/>
    </xf>
    <xf numFmtId="0" fontId="18" fillId="2" borderId="5" xfId="0" applyFont="1" applyFill="1" applyBorder="1" applyAlignment="1">
      <alignment vertical="center"/>
    </xf>
    <xf numFmtId="164" fontId="17" fillId="2" borderId="5" xfId="0" applyNumberFormat="1" applyFont="1" applyFill="1" applyBorder="1" applyAlignment="1">
      <alignment horizontal="right" vertical="center"/>
    </xf>
    <xf numFmtId="164" fontId="17" fillId="2" borderId="5" xfId="0" applyNumberFormat="1" applyFont="1" applyFill="1" applyBorder="1" applyAlignment="1">
      <alignment vertical="center"/>
    </xf>
    <xf numFmtId="0" fontId="16" fillId="2" borderId="5" xfId="0" applyFont="1" applyFill="1" applyBorder="1" applyAlignment="1">
      <alignment vertical="center"/>
    </xf>
    <xf numFmtId="3" fontId="16" fillId="2" borderId="5" xfId="0" applyNumberFormat="1" applyFont="1" applyFill="1" applyBorder="1" applyAlignment="1">
      <alignment horizontal="right" vertical="center"/>
    </xf>
    <xf numFmtId="164" fontId="16" fillId="2" borderId="5" xfId="0" applyNumberFormat="1" applyFont="1" applyFill="1" applyBorder="1" applyAlignment="1">
      <alignment horizontal="right" vertical="center"/>
    </xf>
    <xf numFmtId="164" fontId="16" fillId="2" borderId="5" xfId="0" applyNumberFormat="1" applyFont="1" applyFill="1" applyBorder="1" applyAlignment="1">
      <alignment vertical="center"/>
    </xf>
    <xf numFmtId="0" fontId="19" fillId="2" borderId="5" xfId="0" applyFont="1" applyFill="1" applyBorder="1" applyAlignment="1">
      <alignment vertical="center"/>
    </xf>
    <xf numFmtId="3" fontId="15" fillId="2" borderId="5" xfId="0" applyNumberFormat="1" applyFont="1" applyFill="1" applyBorder="1" applyAlignment="1">
      <alignment horizontal="right" vertical="center"/>
    </xf>
    <xf numFmtId="164" fontId="15" fillId="2" borderId="5" xfId="0" applyNumberFormat="1" applyFont="1" applyFill="1" applyBorder="1" applyAlignment="1">
      <alignment horizontal="right" vertical="center"/>
    </xf>
    <xf numFmtId="164" fontId="15" fillId="2" borderId="5" xfId="0" applyNumberFormat="1" applyFont="1" applyFill="1" applyBorder="1" applyAlignment="1">
      <alignment vertical="center"/>
    </xf>
    <xf numFmtId="0" fontId="21" fillId="5" borderId="5" xfId="0" applyFont="1" applyFill="1" applyBorder="1" applyAlignment="1">
      <alignment horizontal="right" vertical="center"/>
    </xf>
    <xf numFmtId="17" fontId="21" fillId="5" borderId="5" xfId="0" applyNumberFormat="1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wrapText="1"/>
    </xf>
    <xf numFmtId="0" fontId="16" fillId="5" borderId="5" xfId="0" applyFont="1" applyFill="1" applyBorder="1" applyAlignment="1">
      <alignment horizontal="center" vertical="center"/>
    </xf>
    <xf numFmtId="0" fontId="28" fillId="0" borderId="5" xfId="0" applyFont="1" applyBorder="1" applyAlignment="1">
      <alignment vertical="center"/>
    </xf>
    <xf numFmtId="0" fontId="16" fillId="0" borderId="5" xfId="0" applyFont="1" applyBorder="1" applyAlignment="1">
      <alignment horizontal="right" vertical="center" wrapText="1"/>
    </xf>
    <xf numFmtId="0" fontId="29" fillId="0" borderId="5" xfId="0" applyFont="1" applyBorder="1" applyAlignment="1">
      <alignment vertical="center" wrapText="1"/>
    </xf>
    <xf numFmtId="0" fontId="29" fillId="0" borderId="5" xfId="0" applyFont="1" applyBorder="1" applyAlignment="1">
      <alignment horizontal="right" vertical="center" wrapText="1"/>
    </xf>
    <xf numFmtId="0" fontId="16" fillId="0" borderId="5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8" fillId="0" borderId="5" xfId="0" applyFont="1" applyBorder="1" applyAlignment="1">
      <alignment horizontal="right" vertical="center" wrapText="1"/>
    </xf>
    <xf numFmtId="0" fontId="12" fillId="0" borderId="5" xfId="0" applyFont="1" applyBorder="1" applyAlignment="1">
      <alignment vertical="center" wrapText="1"/>
    </xf>
    <xf numFmtId="0" fontId="16" fillId="0" borderId="5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0" fontId="12" fillId="0" borderId="5" xfId="0" applyFont="1" applyBorder="1" applyAlignment="1">
      <alignment horizontal="left" vertical="center" wrapText="1" indent="1"/>
    </xf>
    <xf numFmtId="0" fontId="21" fillId="0" borderId="5" xfId="0" applyFont="1" applyBorder="1" applyAlignment="1">
      <alignment horizontal="right" vertical="center" wrapText="1"/>
    </xf>
    <xf numFmtId="0" fontId="38" fillId="0" borderId="0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vertical="center"/>
    </xf>
    <xf numFmtId="3" fontId="29" fillId="0" borderId="5" xfId="0" applyNumberFormat="1" applyFont="1" applyBorder="1" applyAlignment="1">
      <alignment horizontal="right" vertical="center"/>
    </xf>
    <xf numFmtId="0" fontId="29" fillId="0" borderId="5" xfId="0" applyFont="1" applyBorder="1" applyAlignment="1">
      <alignment horizontal="right" vertical="center"/>
    </xf>
    <xf numFmtId="0" fontId="16" fillId="0" borderId="5" xfId="0" applyFont="1" applyBorder="1" applyAlignment="1">
      <alignment vertical="center"/>
    </xf>
    <xf numFmtId="3" fontId="16" fillId="0" borderId="5" xfId="0" applyNumberFormat="1" applyFont="1" applyBorder="1" applyAlignment="1">
      <alignment horizontal="right" vertical="center"/>
    </xf>
    <xf numFmtId="3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0" borderId="5" xfId="0" applyFont="1" applyBorder="1" applyAlignment="1">
      <alignment horizontal="right" vertical="center"/>
    </xf>
    <xf numFmtId="0" fontId="25" fillId="0" borderId="5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horizontal="right" vertical="center"/>
    </xf>
    <xf numFmtId="0" fontId="17" fillId="0" borderId="5" xfId="0" applyFont="1" applyBorder="1" applyAlignment="1">
      <alignment vertical="center"/>
    </xf>
    <xf numFmtId="164" fontId="16" fillId="0" borderId="5" xfId="0" applyNumberFormat="1" applyFont="1" applyBorder="1" applyAlignment="1">
      <alignment horizontal="right" vertical="center"/>
    </xf>
    <xf numFmtId="164" fontId="17" fillId="0" borderId="5" xfId="0" applyNumberFormat="1" applyFont="1" applyBorder="1" applyAlignment="1">
      <alignment horizontal="right" vertical="center"/>
    </xf>
    <xf numFmtId="164" fontId="12" fillId="0" borderId="5" xfId="0" applyNumberFormat="1" applyFont="1" applyBorder="1" applyAlignment="1">
      <alignment horizontal="right" vertical="center"/>
    </xf>
    <xf numFmtId="2" fontId="16" fillId="0" borderId="5" xfId="0" applyNumberFormat="1" applyFont="1" applyBorder="1" applyAlignment="1">
      <alignment horizontal="right" vertical="center"/>
    </xf>
    <xf numFmtId="2" fontId="21" fillId="0" borderId="5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3" fontId="17" fillId="0" borderId="5" xfId="0" applyNumberFormat="1" applyFont="1" applyBorder="1" applyAlignment="1">
      <alignment horizontal="right" vertical="center"/>
    </xf>
    <xf numFmtId="0" fontId="17" fillId="0" borderId="5" xfId="0" applyFont="1" applyBorder="1"/>
    <xf numFmtId="164" fontId="17" fillId="0" borderId="5" xfId="0" applyNumberFormat="1" applyFont="1" applyBorder="1"/>
    <xf numFmtId="0" fontId="16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6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8" xfId="0" applyFont="1" applyBorder="1" applyAlignment="1">
      <alignment vertical="center"/>
    </xf>
    <xf numFmtId="0" fontId="16" fillId="6" borderId="8" xfId="0" applyFont="1" applyFill="1" applyBorder="1" applyAlignment="1">
      <alignment horizontal="right" vertical="center"/>
    </xf>
    <xf numFmtId="0" fontId="21" fillId="6" borderId="8" xfId="0" applyFont="1" applyFill="1" applyBorder="1" applyAlignment="1">
      <alignment horizontal="right" vertical="center"/>
    </xf>
    <xf numFmtId="0" fontId="16" fillId="0" borderId="8" xfId="0" applyFont="1" applyBorder="1" applyAlignment="1">
      <alignment horizontal="right" vertical="center"/>
    </xf>
    <xf numFmtId="0" fontId="21" fillId="0" borderId="8" xfId="0" applyFont="1" applyBorder="1" applyAlignment="1">
      <alignment horizontal="right" vertical="center"/>
    </xf>
    <xf numFmtId="0" fontId="17" fillId="0" borderId="7" xfId="0" applyFont="1" applyFill="1" applyBorder="1" applyAlignment="1">
      <alignment vertical="top" wrapText="1"/>
    </xf>
    <xf numFmtId="3" fontId="16" fillId="3" borderId="7" xfId="0" applyNumberFormat="1" applyFont="1" applyFill="1" applyBorder="1" applyAlignment="1">
      <alignment horizontal="right" vertical="center"/>
    </xf>
    <xf numFmtId="3" fontId="17" fillId="3" borderId="7" xfId="0" applyNumberFormat="1" applyFont="1" applyFill="1" applyBorder="1" applyAlignment="1">
      <alignment horizontal="right" vertical="center"/>
    </xf>
    <xf numFmtId="3" fontId="16" fillId="0" borderId="7" xfId="0" applyNumberFormat="1" applyFont="1" applyFill="1" applyBorder="1" applyAlignment="1">
      <alignment horizontal="right" vertical="center"/>
    </xf>
    <xf numFmtId="3" fontId="17" fillId="0" borderId="7" xfId="0" applyNumberFormat="1" applyFont="1" applyFill="1" applyBorder="1" applyAlignment="1">
      <alignment horizontal="right" vertical="center"/>
    </xf>
    <xf numFmtId="164" fontId="16" fillId="3" borderId="7" xfId="0" applyNumberFormat="1" applyFont="1" applyFill="1" applyBorder="1" applyAlignment="1">
      <alignment horizontal="right" vertical="center"/>
    </xf>
    <xf numFmtId="164" fontId="17" fillId="3" borderId="7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top" wrapText="1"/>
    </xf>
    <xf numFmtId="3" fontId="16" fillId="3" borderId="0" xfId="0" applyNumberFormat="1" applyFont="1" applyFill="1" applyBorder="1" applyAlignment="1">
      <alignment horizontal="right" vertical="center"/>
    </xf>
    <xf numFmtId="3" fontId="17" fillId="3" borderId="0" xfId="0" applyNumberFormat="1" applyFont="1" applyFill="1" applyBorder="1" applyAlignment="1">
      <alignment horizontal="right" vertical="center"/>
    </xf>
    <xf numFmtId="3" fontId="16" fillId="0" borderId="0" xfId="0" applyNumberFormat="1" applyFont="1" applyFill="1" applyBorder="1" applyAlignment="1">
      <alignment horizontal="right" vertical="center"/>
    </xf>
    <xf numFmtId="3" fontId="17" fillId="0" borderId="0" xfId="0" applyNumberFormat="1" applyFont="1" applyFill="1" applyBorder="1" applyAlignment="1">
      <alignment horizontal="right" vertical="center"/>
    </xf>
    <xf numFmtId="164" fontId="16" fillId="3" borderId="0" xfId="0" applyNumberFormat="1" applyFont="1" applyFill="1" applyBorder="1" applyAlignment="1">
      <alignment horizontal="right" vertical="center"/>
    </xf>
    <xf numFmtId="164" fontId="17" fillId="3" borderId="0" xfId="0" applyNumberFormat="1" applyFont="1" applyFill="1" applyBorder="1" applyAlignment="1">
      <alignment vertical="center"/>
    </xf>
    <xf numFmtId="3" fontId="16" fillId="3" borderId="8" xfId="0" applyNumberFormat="1" applyFont="1" applyFill="1" applyBorder="1" applyAlignment="1">
      <alignment horizontal="right" vertical="center"/>
    </xf>
    <xf numFmtId="3" fontId="17" fillId="3" borderId="8" xfId="0" applyNumberFormat="1" applyFont="1" applyFill="1" applyBorder="1" applyAlignment="1">
      <alignment horizontal="right" vertical="center"/>
    </xf>
    <xf numFmtId="3" fontId="16" fillId="0" borderId="8" xfId="0" applyNumberFormat="1" applyFont="1" applyFill="1" applyBorder="1" applyAlignment="1">
      <alignment horizontal="right" vertical="center"/>
    </xf>
    <xf numFmtId="3" fontId="17" fillId="0" borderId="8" xfId="0" applyNumberFormat="1" applyFont="1" applyFill="1" applyBorder="1" applyAlignment="1">
      <alignment horizontal="right" vertical="center"/>
    </xf>
    <xf numFmtId="164" fontId="16" fillId="3" borderId="8" xfId="0" applyNumberFormat="1" applyFont="1" applyFill="1" applyBorder="1" applyAlignment="1">
      <alignment horizontal="right" vertical="center"/>
    </xf>
    <xf numFmtId="164" fontId="17" fillId="3" borderId="8" xfId="0" applyNumberFormat="1" applyFont="1" applyFill="1" applyBorder="1" applyAlignment="1">
      <alignment vertical="center"/>
    </xf>
    <xf numFmtId="0" fontId="15" fillId="0" borderId="8" xfId="0" applyFont="1" applyFill="1" applyBorder="1" applyAlignment="1">
      <alignment vertical="top" wrapText="1"/>
    </xf>
    <xf numFmtId="0" fontId="16" fillId="0" borderId="6" xfId="0" applyFont="1" applyBorder="1" applyAlignment="1">
      <alignment vertical="center" wrapText="1"/>
    </xf>
    <xf numFmtId="0" fontId="16" fillId="0" borderId="6" xfId="0" applyFont="1" applyBorder="1" applyAlignment="1">
      <alignment horizontal="right" vertical="center"/>
    </xf>
    <xf numFmtId="0" fontId="16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right" vertical="center"/>
    </xf>
    <xf numFmtId="0" fontId="25" fillId="0" borderId="5" xfId="0" applyFont="1" applyBorder="1" applyAlignment="1">
      <alignment vertical="center"/>
    </xf>
    <xf numFmtId="0" fontId="41" fillId="0" borderId="5" xfId="0" applyFont="1" applyBorder="1" applyAlignment="1">
      <alignment horizontal="center" vertical="center"/>
    </xf>
    <xf numFmtId="3" fontId="16" fillId="0" borderId="5" xfId="3" applyNumberFormat="1" applyFont="1" applyBorder="1" applyAlignment="1">
      <alignment horizontal="right" vertical="center"/>
    </xf>
    <xf numFmtId="3" fontId="17" fillId="0" borderId="5" xfId="3" applyNumberFormat="1" applyFont="1" applyBorder="1" applyAlignment="1">
      <alignment horizontal="right" vertical="center"/>
    </xf>
    <xf numFmtId="0" fontId="41" fillId="0" borderId="6" xfId="0" applyFont="1" applyBorder="1" applyAlignment="1">
      <alignment horizontal="right" vertical="center"/>
    </xf>
    <xf numFmtId="0" fontId="35" fillId="0" borderId="6" xfId="0" applyFont="1" applyBorder="1" applyAlignment="1">
      <alignment horizontal="right" vertical="center"/>
    </xf>
    <xf numFmtId="0" fontId="17" fillId="0" borderId="5" xfId="3" applyFont="1" applyBorder="1" applyAlignment="1">
      <alignment horizontal="left" vertical="center"/>
    </xf>
    <xf numFmtId="3" fontId="29" fillId="4" borderId="5" xfId="3" applyNumberFormat="1" applyFont="1" applyFill="1" applyBorder="1" applyAlignment="1">
      <alignment horizontal="right" vertical="center"/>
    </xf>
    <xf numFmtId="0" fontId="35" fillId="0" borderId="5" xfId="0" applyFont="1" applyBorder="1" applyAlignment="1">
      <alignment vertical="center"/>
    </xf>
    <xf numFmtId="0" fontId="41" fillId="5" borderId="1" xfId="0" applyFont="1" applyFill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41" fillId="5" borderId="6" xfId="0" applyFont="1" applyFill="1" applyBorder="1" applyAlignment="1">
      <alignment horizontal="right" vertical="center" wrapText="1"/>
    </xf>
    <xf numFmtId="0" fontId="35" fillId="0" borderId="6" xfId="0" applyFont="1" applyBorder="1" applyAlignment="1">
      <alignment horizontal="right" vertical="center" wrapText="1"/>
    </xf>
    <xf numFmtId="0" fontId="12" fillId="0" borderId="5" xfId="0" applyFont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9" fillId="0" borderId="5" xfId="0" applyFont="1" applyBorder="1" applyAlignment="1">
      <alignment horizontal="center" vertical="center"/>
    </xf>
    <xf numFmtId="3" fontId="16" fillId="0" borderId="5" xfId="0" applyNumberFormat="1" applyFont="1" applyBorder="1" applyAlignment="1">
      <alignment horizontal="right" vertical="center"/>
    </xf>
    <xf numFmtId="0" fontId="16" fillId="0" borderId="5" xfId="0" applyFont="1" applyBorder="1" applyAlignment="1">
      <alignment horizontal="right" vertical="center"/>
    </xf>
    <xf numFmtId="0" fontId="21" fillId="5" borderId="5" xfId="0" applyFont="1" applyFill="1" applyBorder="1" applyAlignment="1">
      <alignment vertical="center"/>
    </xf>
    <xf numFmtId="0" fontId="16" fillId="5" borderId="5" xfId="0" applyFont="1" applyFill="1" applyBorder="1" applyAlignment="1">
      <alignment horizontal="right" vertical="center"/>
    </xf>
    <xf numFmtId="0" fontId="12" fillId="5" borderId="5" xfId="0" applyFont="1" applyFill="1" applyBorder="1" applyAlignment="1">
      <alignment vertical="center"/>
    </xf>
    <xf numFmtId="0" fontId="12" fillId="5" borderId="5" xfId="0" applyFont="1" applyFill="1" applyBorder="1" applyAlignment="1">
      <alignment horizontal="right" vertical="center"/>
    </xf>
    <xf numFmtId="0" fontId="16" fillId="0" borderId="6" xfId="0" applyFont="1" applyBorder="1" applyAlignment="1">
      <alignment horizontal="right" vertical="center" wrapText="1"/>
    </xf>
    <xf numFmtId="0" fontId="12" fillId="0" borderId="6" xfId="0" applyFont="1" applyBorder="1" applyAlignment="1">
      <alignment horizontal="right" vertical="center" wrapText="1"/>
    </xf>
    <xf numFmtId="0" fontId="16" fillId="0" borderId="6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21" fillId="5" borderId="6" xfId="0" applyFont="1" applyFill="1" applyBorder="1" applyAlignment="1">
      <alignment vertical="center"/>
    </xf>
    <xf numFmtId="0" fontId="21" fillId="5" borderId="6" xfId="0" applyFont="1" applyFill="1" applyBorder="1" applyAlignment="1">
      <alignment horizontal="right" vertical="center"/>
    </xf>
    <xf numFmtId="0" fontId="21" fillId="5" borderId="6" xfId="0" applyFont="1" applyFill="1" applyBorder="1" applyAlignment="1">
      <alignment vertical="center"/>
    </xf>
    <xf numFmtId="0" fontId="21" fillId="5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horizontal="right" vertical="center"/>
    </xf>
    <xf numFmtId="0" fontId="21" fillId="5" borderId="1" xfId="0" applyFont="1" applyFill="1" applyBorder="1" applyAlignment="1">
      <alignment horizontal="right" vertical="center"/>
    </xf>
    <xf numFmtId="0" fontId="21" fillId="0" borderId="1" xfId="0" applyFont="1" applyBorder="1" applyAlignment="1">
      <alignment vertical="center"/>
    </xf>
  </cellXfs>
  <cellStyles count="8">
    <cellStyle name="Collegamento ipertestuale" xfId="1" builtinId="8"/>
    <cellStyle name="Normal 3" xfId="5"/>
    <cellStyle name="Normale" xfId="0" builtinId="0"/>
    <cellStyle name="Normale 2" xfId="2"/>
    <cellStyle name="Normale 2 2" xfId="7"/>
    <cellStyle name="Normale 3" xfId="3"/>
    <cellStyle name="Normale 5" xfId="4"/>
    <cellStyle name="Normale_Foglio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gif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1974850</xdr:colOff>
      <xdr:row>1</xdr:row>
      <xdr:rowOff>2171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3013075" cy="497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12700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265708</xdr:colOff>
      <xdr:row>20</xdr:row>
      <xdr:rowOff>53559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9825"/>
          <a:ext cx="6133108" cy="25300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955675</xdr:colOff>
      <xdr:row>0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4</xdr:col>
      <xdr:colOff>422275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19050</xdr:rowOff>
    </xdr:from>
    <xdr:to>
      <xdr:col>10</xdr:col>
      <xdr:colOff>46633</xdr:colOff>
      <xdr:row>21</xdr:row>
      <xdr:rowOff>180839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428875"/>
          <a:ext cx="6133108" cy="28287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0</xdr:col>
      <xdr:colOff>2841625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3</xdr:col>
      <xdr:colOff>136525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19050</xdr:rowOff>
    </xdr:from>
    <xdr:to>
      <xdr:col>8</xdr:col>
      <xdr:colOff>389533</xdr:colOff>
      <xdr:row>16</xdr:row>
      <xdr:rowOff>115219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428875"/>
          <a:ext cx="6133108" cy="18106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1</xdr:col>
      <xdr:colOff>984250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3</xdr:col>
      <xdr:colOff>88900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19050</xdr:rowOff>
    </xdr:from>
    <xdr:to>
      <xdr:col>8</xdr:col>
      <xdr:colOff>351433</xdr:colOff>
      <xdr:row>18</xdr:row>
      <xdr:rowOff>93914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428875"/>
          <a:ext cx="6133108" cy="21703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889000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393700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8</xdr:col>
      <xdr:colOff>27583</xdr:colOff>
      <xdr:row>16</xdr:row>
      <xdr:rowOff>96169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09825"/>
          <a:ext cx="6133108" cy="181066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133350</xdr:rowOff>
    </xdr:from>
    <xdr:to>
      <xdr:col>2</xdr:col>
      <xdr:colOff>127000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3</xdr:col>
      <xdr:colOff>460375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28575</xdr:colOff>
      <xdr:row>18</xdr:row>
      <xdr:rowOff>136525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13000"/>
          <a:ext cx="6124575" cy="21621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146050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0</xdr:col>
      <xdr:colOff>2832100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28576</xdr:rowOff>
    </xdr:from>
    <xdr:to>
      <xdr:col>5</xdr:col>
      <xdr:colOff>566925</xdr:colOff>
      <xdr:row>28</xdr:row>
      <xdr:rowOff>174271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647951"/>
          <a:ext cx="6120000" cy="414619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107950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298450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19050</xdr:rowOff>
    </xdr:from>
    <xdr:to>
      <xdr:col>9</xdr:col>
      <xdr:colOff>570508</xdr:colOff>
      <xdr:row>21</xdr:row>
      <xdr:rowOff>46716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428875"/>
          <a:ext cx="6133108" cy="269466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4</xdr:col>
      <xdr:colOff>298450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0</xdr:colOff>
      <xdr:row>24</xdr:row>
      <xdr:rowOff>47625</xdr:rowOff>
    </xdr:to>
    <xdr:pic>
      <xdr:nvPicPr>
        <xdr:cNvPr id="6" name="Immagin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91250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574675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307975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19050</xdr:rowOff>
    </xdr:from>
    <xdr:to>
      <xdr:col>9</xdr:col>
      <xdr:colOff>570508</xdr:colOff>
      <xdr:row>16</xdr:row>
      <xdr:rowOff>115219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428875"/>
          <a:ext cx="6133108" cy="18106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142875</xdr:rowOff>
    </xdr:from>
    <xdr:to>
      <xdr:col>4</xdr:col>
      <xdr:colOff>393700</xdr:colOff>
      <xdr:row>1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</xdr:row>
      <xdr:rowOff>19050</xdr:rowOff>
    </xdr:from>
    <xdr:to>
      <xdr:col>10</xdr:col>
      <xdr:colOff>46633</xdr:colOff>
      <xdr:row>22</xdr:row>
      <xdr:rowOff>51304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2428875"/>
          <a:ext cx="6133108" cy="288975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2</xdr:col>
      <xdr:colOff>184150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222250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47625</xdr:rowOff>
    </xdr:from>
    <xdr:to>
      <xdr:col>9</xdr:col>
      <xdr:colOff>485775</xdr:colOff>
      <xdr:row>20</xdr:row>
      <xdr:rowOff>19050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"/>
          <a:ext cx="619125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746125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4</xdr:col>
      <xdr:colOff>288925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139700</xdr:rowOff>
    </xdr:from>
    <xdr:to>
      <xdr:col>9</xdr:col>
      <xdr:colOff>519708</xdr:colOff>
      <xdr:row>17</xdr:row>
      <xdr:rowOff>108869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52700"/>
          <a:ext cx="6133108" cy="181066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0</xdr:col>
      <xdr:colOff>2822575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1</xdr:col>
      <xdr:colOff>384175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2</xdr:col>
      <xdr:colOff>508000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114300</xdr:rowOff>
    </xdr:from>
    <xdr:to>
      <xdr:col>4</xdr:col>
      <xdr:colOff>298450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6350</xdr:rowOff>
    </xdr:from>
    <xdr:to>
      <xdr:col>9</xdr:col>
      <xdr:colOff>519708</xdr:colOff>
      <xdr:row>17</xdr:row>
      <xdr:rowOff>159669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03500"/>
          <a:ext cx="6133108" cy="181066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1131249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2</xdr:col>
      <xdr:colOff>1146175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4</xdr:col>
      <xdr:colOff>403225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523875</xdr:colOff>
      <xdr:row>24</xdr:row>
      <xdr:rowOff>171450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91250" cy="3409950"/>
        </a:xfrm>
        <a:prstGeom prst="rect">
          <a:avLst/>
        </a:prstGeom>
        <a:noFill/>
        <a:ln w="6350">
          <a:solidFill>
            <a:schemeClr val="bg1">
              <a:lumMod val="75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2</xdr:col>
      <xdr:colOff>1028700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2</xdr:col>
      <xdr:colOff>987425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3</xdr:col>
      <xdr:colOff>136525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4</xdr:col>
      <xdr:colOff>146050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2</xdr:col>
      <xdr:colOff>98425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133350</xdr:rowOff>
    </xdr:from>
    <xdr:to>
      <xdr:col>4</xdr:col>
      <xdr:colOff>393700</xdr:colOff>
      <xdr:row>0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704850</xdr:colOff>
      <xdr:row>23</xdr:row>
      <xdr:rowOff>161925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61912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2</xdr:col>
      <xdr:colOff>50800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1</xdr:col>
      <xdr:colOff>1565275</xdr:colOff>
      <xdr:row>0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123825</xdr:rowOff>
    </xdr:from>
    <xdr:to>
      <xdr:col>1</xdr:col>
      <xdr:colOff>1127125</xdr:colOff>
      <xdr:row>0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xmlns="" id="{EEF98D07-1C4D-B242-A0A0-5C4BE9CDC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8"/>
  <sheetViews>
    <sheetView tabSelected="1" workbookViewId="0">
      <selection activeCell="B2" sqref="B2"/>
    </sheetView>
  </sheetViews>
  <sheetFormatPr defaultRowHeight="16.5" customHeight="1" x14ac:dyDescent="0.25"/>
  <cols>
    <col min="1" max="1" width="16" customWidth="1"/>
    <col min="2" max="2" width="102.140625" customWidth="1"/>
  </cols>
  <sheetData>
    <row r="1" spans="1:4" ht="50.1" customHeight="1" x14ac:dyDescent="0.25"/>
    <row r="2" spans="1:4" ht="27.95" customHeight="1" x14ac:dyDescent="0.25"/>
    <row r="3" spans="1:4" ht="30" customHeight="1" x14ac:dyDescent="0.25">
      <c r="A3" s="4" t="s">
        <v>44</v>
      </c>
    </row>
    <row r="4" spans="1:4" ht="48" customHeight="1" x14ac:dyDescent="0.25">
      <c r="A4" s="2" t="s">
        <v>105</v>
      </c>
    </row>
    <row r="5" spans="1:4" s="14" customFormat="1" ht="16.5" customHeight="1" x14ac:dyDescent="0.25">
      <c r="C5" s="15"/>
    </row>
    <row r="6" spans="1:4" s="13" customFormat="1" ht="27.95" customHeight="1" x14ac:dyDescent="0.25">
      <c r="A6" s="16" t="s">
        <v>6</v>
      </c>
      <c r="B6" s="8" t="s">
        <v>72</v>
      </c>
    </row>
    <row r="7" spans="1:4" s="13" customFormat="1" ht="27.95" customHeight="1" x14ac:dyDescent="0.25">
      <c r="A7" s="16" t="s">
        <v>7</v>
      </c>
      <c r="B7" s="8" t="s">
        <v>71</v>
      </c>
    </row>
    <row r="8" spans="1:4" s="13" customFormat="1" ht="27.95" customHeight="1" x14ac:dyDescent="0.25">
      <c r="A8" s="16" t="s">
        <v>8</v>
      </c>
      <c r="B8" s="8" t="s">
        <v>606</v>
      </c>
    </row>
    <row r="9" spans="1:4" s="13" customFormat="1" ht="27.95" customHeight="1" x14ac:dyDescent="0.25">
      <c r="A9" s="16" t="s">
        <v>9</v>
      </c>
      <c r="B9" s="8" t="s">
        <v>70</v>
      </c>
    </row>
    <row r="10" spans="1:4" s="13" customFormat="1" ht="27.95" customHeight="1" x14ac:dyDescent="0.25">
      <c r="A10" s="17" t="s">
        <v>10</v>
      </c>
      <c r="B10" s="13" t="s">
        <v>69</v>
      </c>
    </row>
    <row r="11" spans="1:4" s="13" customFormat="1" ht="27.95" customHeight="1" x14ac:dyDescent="0.25">
      <c r="A11" s="16" t="s">
        <v>11</v>
      </c>
      <c r="B11" s="11" t="s">
        <v>68</v>
      </c>
    </row>
    <row r="12" spans="1:4" s="13" customFormat="1" ht="27.95" customHeight="1" x14ac:dyDescent="0.25">
      <c r="A12" s="16" t="s">
        <v>12</v>
      </c>
      <c r="B12" s="13" t="s">
        <v>607</v>
      </c>
      <c r="C12" s="10"/>
      <c r="D12" s="11"/>
    </row>
    <row r="13" spans="1:4" s="13" customFormat="1" ht="27.95" customHeight="1" x14ac:dyDescent="0.25">
      <c r="A13" s="16" t="s">
        <v>13</v>
      </c>
      <c r="B13" s="8" t="s">
        <v>67</v>
      </c>
    </row>
    <row r="14" spans="1:4" s="13" customFormat="1" ht="27.95" customHeight="1" x14ac:dyDescent="0.25">
      <c r="A14" s="17" t="s">
        <v>14</v>
      </c>
      <c r="B14" s="8" t="s">
        <v>66</v>
      </c>
    </row>
    <row r="15" spans="1:4" s="13" customFormat="1" ht="27.95" customHeight="1" x14ac:dyDescent="0.25">
      <c r="A15" s="16" t="s">
        <v>15</v>
      </c>
      <c r="B15" s="8" t="s">
        <v>74</v>
      </c>
    </row>
    <row r="16" spans="1:4" s="13" customFormat="1" ht="27.95" customHeight="1" x14ac:dyDescent="0.25">
      <c r="A16" s="17" t="s">
        <v>16</v>
      </c>
      <c r="B16" s="8" t="s">
        <v>75</v>
      </c>
    </row>
    <row r="17" spans="1:2" s="13" customFormat="1" ht="27.95" customHeight="1" x14ac:dyDescent="0.25">
      <c r="A17" s="16" t="s">
        <v>17</v>
      </c>
      <c r="B17" s="8" t="s">
        <v>65</v>
      </c>
    </row>
    <row r="18" spans="1:2" s="13" customFormat="1" ht="27.95" customHeight="1" x14ac:dyDescent="0.25">
      <c r="A18" s="17" t="s">
        <v>18</v>
      </c>
      <c r="B18" s="13" t="s">
        <v>64</v>
      </c>
    </row>
    <row r="19" spans="1:2" s="13" customFormat="1" ht="27.95" customHeight="1" x14ac:dyDescent="0.25">
      <c r="A19" s="16" t="s">
        <v>19</v>
      </c>
      <c r="B19" s="8" t="s">
        <v>63</v>
      </c>
    </row>
    <row r="20" spans="1:2" s="13" customFormat="1" ht="27.95" customHeight="1" x14ac:dyDescent="0.25">
      <c r="A20" s="17" t="s">
        <v>20</v>
      </c>
      <c r="B20" s="18" t="s">
        <v>63</v>
      </c>
    </row>
    <row r="21" spans="1:2" s="13" customFormat="1" ht="27.95" customHeight="1" x14ac:dyDescent="0.25">
      <c r="A21" s="17" t="s">
        <v>21</v>
      </c>
      <c r="B21" s="13" t="s">
        <v>62</v>
      </c>
    </row>
    <row r="22" spans="1:2" s="13" customFormat="1" ht="27.95" customHeight="1" x14ac:dyDescent="0.25">
      <c r="A22" s="17" t="s">
        <v>22</v>
      </c>
      <c r="B22" s="18" t="s">
        <v>61</v>
      </c>
    </row>
    <row r="23" spans="1:2" s="13" customFormat="1" ht="27.95" customHeight="1" x14ac:dyDescent="0.25">
      <c r="A23" s="17" t="s">
        <v>73</v>
      </c>
      <c r="B23" s="18" t="s">
        <v>60</v>
      </c>
    </row>
    <row r="24" spans="1:2" s="13" customFormat="1" ht="27.95" customHeight="1" x14ac:dyDescent="0.25">
      <c r="A24" s="17" t="s">
        <v>23</v>
      </c>
      <c r="B24" s="18" t="s">
        <v>60</v>
      </c>
    </row>
    <row r="25" spans="1:2" s="13" customFormat="1" ht="27.95" customHeight="1" x14ac:dyDescent="0.25">
      <c r="A25" s="17" t="s">
        <v>24</v>
      </c>
      <c r="B25" s="18" t="s">
        <v>610</v>
      </c>
    </row>
    <row r="26" spans="1:2" s="13" customFormat="1" ht="27.95" customHeight="1" x14ac:dyDescent="0.25">
      <c r="A26" s="17" t="s">
        <v>25</v>
      </c>
      <c r="B26" s="18" t="s">
        <v>76</v>
      </c>
    </row>
    <row r="27" spans="1:2" s="13" customFormat="1" ht="27.95" customHeight="1" x14ac:dyDescent="0.25">
      <c r="A27" s="17" t="s">
        <v>26</v>
      </c>
      <c r="B27" s="18" t="s">
        <v>59</v>
      </c>
    </row>
    <row r="28" spans="1:2" s="13" customFormat="1" ht="27.95" customHeight="1" x14ac:dyDescent="0.25">
      <c r="A28" s="17" t="s">
        <v>27</v>
      </c>
      <c r="B28" s="18" t="s">
        <v>58</v>
      </c>
    </row>
    <row r="29" spans="1:2" s="13" customFormat="1" ht="27.95" customHeight="1" x14ac:dyDescent="0.25">
      <c r="A29" s="17" t="s">
        <v>28</v>
      </c>
      <c r="B29" s="18" t="s">
        <v>57</v>
      </c>
    </row>
    <row r="30" spans="1:2" s="13" customFormat="1" ht="27.95" customHeight="1" x14ac:dyDescent="0.25">
      <c r="A30" s="17" t="s">
        <v>29</v>
      </c>
      <c r="B30" s="18" t="s">
        <v>56</v>
      </c>
    </row>
    <row r="31" spans="1:2" s="13" customFormat="1" ht="27.95" customHeight="1" x14ac:dyDescent="0.25">
      <c r="A31" s="17" t="s">
        <v>30</v>
      </c>
      <c r="B31" s="18" t="s">
        <v>55</v>
      </c>
    </row>
    <row r="32" spans="1:2" s="13" customFormat="1" ht="27.95" customHeight="1" x14ac:dyDescent="0.25">
      <c r="A32" s="17" t="s">
        <v>31</v>
      </c>
      <c r="B32" s="8" t="s">
        <v>54</v>
      </c>
    </row>
    <row r="33" spans="1:2" s="13" customFormat="1" ht="27.95" customHeight="1" x14ac:dyDescent="0.25">
      <c r="A33" s="16" t="s">
        <v>32</v>
      </c>
      <c r="B33" s="18" t="s">
        <v>53</v>
      </c>
    </row>
    <row r="34" spans="1:2" s="13" customFormat="1" ht="27.95" customHeight="1" x14ac:dyDescent="0.25">
      <c r="A34" s="16" t="s">
        <v>33</v>
      </c>
      <c r="B34" s="8" t="s">
        <v>608</v>
      </c>
    </row>
    <row r="35" spans="1:2" s="13" customFormat="1" ht="27.95" customHeight="1" x14ac:dyDescent="0.25">
      <c r="A35" s="17" t="s">
        <v>34</v>
      </c>
      <c r="B35" s="18" t="s">
        <v>0</v>
      </c>
    </row>
    <row r="36" spans="1:2" s="13" customFormat="1" ht="27.95" customHeight="1" x14ac:dyDescent="0.25">
      <c r="A36" s="16" t="s">
        <v>35</v>
      </c>
      <c r="B36" s="8" t="s">
        <v>52</v>
      </c>
    </row>
    <row r="37" spans="1:2" s="13" customFormat="1" ht="27.95" customHeight="1" x14ac:dyDescent="0.25">
      <c r="A37" s="17" t="s">
        <v>36</v>
      </c>
      <c r="B37" s="18" t="s">
        <v>51</v>
      </c>
    </row>
    <row r="38" spans="1:2" s="13" customFormat="1" ht="27.95" customHeight="1" x14ac:dyDescent="0.25">
      <c r="A38" s="16" t="s">
        <v>37</v>
      </c>
      <c r="B38" s="8" t="s">
        <v>609</v>
      </c>
    </row>
    <row r="39" spans="1:2" s="13" customFormat="1" ht="27.95" customHeight="1" x14ac:dyDescent="0.25">
      <c r="A39" s="16" t="s">
        <v>39</v>
      </c>
      <c r="B39" s="8" t="s">
        <v>50</v>
      </c>
    </row>
    <row r="40" spans="1:2" s="13" customFormat="1" ht="27.95" customHeight="1" x14ac:dyDescent="0.25">
      <c r="A40" s="16" t="s">
        <v>40</v>
      </c>
      <c r="B40" s="8" t="s">
        <v>618</v>
      </c>
    </row>
    <row r="41" spans="1:2" s="13" customFormat="1" ht="27.95" customHeight="1" x14ac:dyDescent="0.25">
      <c r="A41" s="17" t="s">
        <v>38</v>
      </c>
      <c r="B41" s="18" t="s">
        <v>619</v>
      </c>
    </row>
    <row r="42" spans="1:2" s="13" customFormat="1" ht="27.95" customHeight="1" x14ac:dyDescent="0.25">
      <c r="A42" s="17" t="s">
        <v>1</v>
      </c>
      <c r="B42" s="18" t="s">
        <v>49</v>
      </c>
    </row>
    <row r="43" spans="1:2" s="13" customFormat="1" ht="27.95" customHeight="1" x14ac:dyDescent="0.25">
      <c r="A43" s="16" t="s">
        <v>2</v>
      </c>
      <c r="B43" s="18" t="s">
        <v>48</v>
      </c>
    </row>
    <row r="44" spans="1:2" s="13" customFormat="1" ht="27.95" customHeight="1" x14ac:dyDescent="0.25">
      <c r="A44" s="16" t="s">
        <v>3</v>
      </c>
      <c r="B44" s="18" t="s">
        <v>47</v>
      </c>
    </row>
    <row r="45" spans="1:2" s="13" customFormat="1" ht="27.95" customHeight="1" x14ac:dyDescent="0.25">
      <c r="A45" s="16" t="s">
        <v>4</v>
      </c>
      <c r="B45" s="18" t="s">
        <v>46</v>
      </c>
    </row>
    <row r="46" spans="1:2" s="13" customFormat="1" ht="32.25" customHeight="1" x14ac:dyDescent="0.25">
      <c r="A46" s="16" t="s">
        <v>5</v>
      </c>
      <c r="B46" s="18" t="s">
        <v>45</v>
      </c>
    </row>
    <row r="47" spans="1:2" s="14" customFormat="1" ht="23.1" customHeight="1" x14ac:dyDescent="0.25">
      <c r="A47" s="16" t="s">
        <v>41</v>
      </c>
      <c r="B47" s="11" t="s">
        <v>536</v>
      </c>
    </row>
    <row r="48" spans="1:2" s="14" customFormat="1" ht="16.5" customHeight="1" x14ac:dyDescent="0.25"/>
  </sheetData>
  <hyperlinks>
    <hyperlink ref="A6" location="'Tavola 1'!A1" display="Tavola 1. "/>
    <hyperlink ref="A7" location="'Figura 1'!A1" display="Figura 1. "/>
    <hyperlink ref="A8" location="'Figura 2'!A1" display="Figura 2. "/>
    <hyperlink ref="A9" location="'Tavola 2'!A1" display="Tavola 2. "/>
    <hyperlink ref="A10" location="'Figura 3'!A1" display="Figura 3. "/>
    <hyperlink ref="A11" location="'Tavola 3'!A1" display="Tavola 3. "/>
    <hyperlink ref="A12" location="'Tavola 4'!A1" display="Tavola 4. "/>
    <hyperlink ref="A13" location="'Tavola 5'!A1" display="Tavola 5. "/>
    <hyperlink ref="A14" location="'Figura 4'!A1" display="Figura 4. "/>
    <hyperlink ref="A15" location="'Tavola 6'!A1" display="Tavola 6. "/>
    <hyperlink ref="A16" location="'Figura 5'!A1" display="Figura 5. "/>
    <hyperlink ref="A17" location="'Tavola 7'!A1" display="Tavola 7. "/>
    <hyperlink ref="A18" location="'Figura 6'!A1" display="Figura 6. "/>
    <hyperlink ref="A19" location="'Tavola 8'!A1" display="Tavola 8. "/>
    <hyperlink ref="A20" location="'Figura 7'!A1" display="Figura 7. "/>
    <hyperlink ref="A21" location="'Tavola 9'!A1" display="Tavola 9. "/>
    <hyperlink ref="A22" location="'Figura 8'!A1" display="Figura 8. "/>
    <hyperlink ref="A24" location="'Figura 9'!A1" display="Figura 9. "/>
    <hyperlink ref="A25" location="'Tavola 11'!A1" display="Tavola 11. "/>
    <hyperlink ref="A26" location="'Tavola 12'!A1" display="Tavola 12. "/>
    <hyperlink ref="A27" location="'Figura 10'!A1" display="Figura 10. "/>
    <hyperlink ref="A28" location="'Tavola 13'!A1" display="Tavola 13. "/>
    <hyperlink ref="A29" location="'Tavola 14'!A1" display="Tavola 14. "/>
    <hyperlink ref="A30" location="'Figura 11'!A1" display="Figura 11. "/>
    <hyperlink ref="A31" location="'Figura 12'!A1" display="Figura 12. "/>
    <hyperlink ref="A32" location="'Tavola 15'!A1" display="Tavola 15. "/>
    <hyperlink ref="A33" location="'Figura 13'!A1" display="Figura 13. "/>
    <hyperlink ref="A34" location="'Tavola 16'!A1" display="Tavola 16. "/>
    <hyperlink ref="A35" location="'Figura 14'!A1" display="Figura 14. "/>
    <hyperlink ref="A36" location="'Tavola 17'!A1" display="Tavola 17. "/>
    <hyperlink ref="A37" location="'Figura 15'!A1" display="Figura 15. "/>
    <hyperlink ref="A38" location="'Tavola 18'!A1" display="Tavola 18. "/>
    <hyperlink ref="A41" location="'Figura 16'!A1" display="Figura 16. "/>
    <hyperlink ref="A39" location="'Tavola 19'!A1" display="Tavola 19. "/>
    <hyperlink ref="A40" location="'Tavola 20'!A1" display="Tavola 20. "/>
    <hyperlink ref="A42" location="'Appendice 1'!A1" display="Appendice 1."/>
    <hyperlink ref="A43" location="'Appendice 2'!A1" display="Appendice 2."/>
    <hyperlink ref="A44" location="'Appendice 3'!A1" display="Appendice 3."/>
    <hyperlink ref="A45" location="'Appendice 4'!A1" display="Appendice 4."/>
    <hyperlink ref="A46" location="'Appendice 5'!A1" display="Appendice 5."/>
    <hyperlink ref="A47" location="'Appendice 6'!A1" display="Appendice 6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1:L22"/>
  <sheetViews>
    <sheetView workbookViewId="0">
      <selection activeCell="C24" sqref="C24"/>
    </sheetView>
  </sheetViews>
  <sheetFormatPr defaultRowHeight="15" x14ac:dyDescent="0.25"/>
  <cols>
    <col min="1" max="1" width="24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14</v>
      </c>
      <c r="B6" s="8"/>
    </row>
    <row r="7" spans="1:12" s="9" customFormat="1" ht="15.75" customHeight="1" x14ac:dyDescent="0.25">
      <c r="A7" s="84" t="s">
        <v>554</v>
      </c>
      <c r="B7" s="8"/>
    </row>
    <row r="22" spans="1:1" x14ac:dyDescent="0.25">
      <c r="A22" s="24" t="s">
        <v>130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L13"/>
  <sheetViews>
    <sheetView workbookViewId="0">
      <selection activeCell="L10" sqref="L10"/>
    </sheetView>
  </sheetViews>
  <sheetFormatPr defaultRowHeight="15" x14ac:dyDescent="0.25"/>
  <cols>
    <col min="1" max="1" width="13.42578125" customWidth="1"/>
    <col min="2" max="6" width="14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15</v>
      </c>
      <c r="B6" s="8"/>
    </row>
    <row r="7" spans="1:12" s="9" customFormat="1" ht="34.5" customHeight="1" x14ac:dyDescent="0.25">
      <c r="A7" s="125" t="s">
        <v>582</v>
      </c>
      <c r="B7" s="125"/>
      <c r="C7" s="125"/>
      <c r="D7" s="125"/>
      <c r="E7" s="125"/>
      <c r="F7" s="125"/>
    </row>
    <row r="8" spans="1:12" ht="27" x14ac:dyDescent="0.25">
      <c r="A8" s="148" t="s">
        <v>106</v>
      </c>
      <c r="B8" s="135" t="s">
        <v>155</v>
      </c>
      <c r="C8" s="135" t="s">
        <v>151</v>
      </c>
      <c r="D8" s="135" t="s">
        <v>152</v>
      </c>
      <c r="E8" s="128" t="s">
        <v>153</v>
      </c>
      <c r="F8" s="128" t="s">
        <v>154</v>
      </c>
    </row>
    <row r="9" spans="1:12" x14ac:dyDescent="0.25">
      <c r="A9" s="141" t="s">
        <v>109</v>
      </c>
      <c r="B9" s="142">
        <v>51064</v>
      </c>
      <c r="C9" s="142">
        <v>8065</v>
      </c>
      <c r="D9" s="142">
        <v>14690</v>
      </c>
      <c r="E9" s="142">
        <v>9806</v>
      </c>
      <c r="F9" s="142">
        <v>18503</v>
      </c>
    </row>
    <row r="10" spans="1:12" x14ac:dyDescent="0.25">
      <c r="A10" s="141" t="s">
        <v>110</v>
      </c>
      <c r="B10" s="142">
        <v>29834</v>
      </c>
      <c r="C10" s="142">
        <v>4702</v>
      </c>
      <c r="D10" s="142">
        <v>8313</v>
      </c>
      <c r="E10" s="142">
        <v>5680</v>
      </c>
      <c r="F10" s="142">
        <v>11139</v>
      </c>
    </row>
    <row r="11" spans="1:12" x14ac:dyDescent="0.25">
      <c r="A11" s="144" t="s">
        <v>111</v>
      </c>
      <c r="B11" s="145">
        <v>80898</v>
      </c>
      <c r="C11" s="145">
        <v>12767</v>
      </c>
      <c r="D11" s="145">
        <v>23003</v>
      </c>
      <c r="E11" s="145">
        <v>15486</v>
      </c>
      <c r="F11" s="145">
        <v>29642</v>
      </c>
    </row>
    <row r="12" spans="1:12" x14ac:dyDescent="0.25">
      <c r="A12" s="127" t="s">
        <v>156</v>
      </c>
      <c r="B12" s="147">
        <v>0.9</v>
      </c>
      <c r="C12" s="147">
        <v>0.9</v>
      </c>
      <c r="D12" s="147">
        <v>0.8</v>
      </c>
      <c r="E12" s="147">
        <v>0.9</v>
      </c>
      <c r="F12" s="147">
        <v>1.1000000000000001</v>
      </c>
    </row>
    <row r="13" spans="1:12" x14ac:dyDescent="0.25">
      <c r="A13" s="23" t="s">
        <v>589</v>
      </c>
      <c r="B13" s="32"/>
      <c r="C13" s="32"/>
      <c r="D13" s="32"/>
      <c r="E13" s="32"/>
      <c r="F13" s="32"/>
    </row>
  </sheetData>
  <mergeCells count="1"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1:L23"/>
  <sheetViews>
    <sheetView workbookViewId="0">
      <selection activeCell="A24" sqref="A24"/>
    </sheetView>
  </sheetViews>
  <sheetFormatPr defaultRowHeight="15" x14ac:dyDescent="0.25"/>
  <cols>
    <col min="1" max="1" width="9.140625" customWidth="1"/>
  </cols>
  <sheetData>
    <row r="1" spans="1:12" ht="50.1" customHeight="1" x14ac:dyDescent="0.3">
      <c r="A1" s="5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16</v>
      </c>
      <c r="B6" s="8"/>
    </row>
    <row r="7" spans="1:12" s="9" customFormat="1" ht="15.75" customHeight="1" x14ac:dyDescent="0.25">
      <c r="A7" s="84" t="s">
        <v>555</v>
      </c>
      <c r="B7" s="8"/>
    </row>
    <row r="23" spans="1:1" x14ac:dyDescent="0.25">
      <c r="A23" s="23" t="s">
        <v>589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27"/>
  <sheetViews>
    <sheetView workbookViewId="0">
      <selection activeCell="D4" sqref="D4"/>
    </sheetView>
  </sheetViews>
  <sheetFormatPr defaultRowHeight="15" x14ac:dyDescent="0.25"/>
  <cols>
    <col min="1" max="1" width="53.5703125" customWidth="1"/>
    <col min="2" max="3" width="18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17</v>
      </c>
      <c r="B6" s="8"/>
    </row>
    <row r="7" spans="1:12" s="9" customFormat="1" ht="50.25" customHeight="1" x14ac:dyDescent="0.25">
      <c r="A7" s="125" t="s">
        <v>556</v>
      </c>
      <c r="B7" s="125"/>
      <c r="C7" s="125"/>
    </row>
    <row r="8" spans="1:12" x14ac:dyDescent="0.25">
      <c r="A8" s="152"/>
      <c r="B8" s="135" t="s">
        <v>111</v>
      </c>
      <c r="C8" s="153" t="s">
        <v>112</v>
      </c>
      <c r="F8" s="84"/>
    </row>
    <row r="9" spans="1:12" x14ac:dyDescent="0.25">
      <c r="A9" s="154" t="s">
        <v>157</v>
      </c>
      <c r="B9" s="155">
        <v>69</v>
      </c>
      <c r="C9" s="156">
        <v>76.099999999999994</v>
      </c>
    </row>
    <row r="10" spans="1:12" x14ac:dyDescent="0.25">
      <c r="A10" s="154" t="s">
        <v>158</v>
      </c>
      <c r="B10" s="155"/>
      <c r="C10" s="156"/>
    </row>
    <row r="11" spans="1:12" x14ac:dyDescent="0.25">
      <c r="A11" s="154" t="s">
        <v>159</v>
      </c>
      <c r="B11" s="155">
        <v>67.5</v>
      </c>
      <c r="C11" s="156">
        <v>74.7</v>
      </c>
    </row>
    <row r="12" spans="1:12" x14ac:dyDescent="0.25">
      <c r="A12" s="154" t="s">
        <v>160</v>
      </c>
      <c r="B12" s="155">
        <v>41.1</v>
      </c>
      <c r="C12" s="156">
        <v>54.3</v>
      </c>
    </row>
    <row r="13" spans="1:12" x14ac:dyDescent="0.25">
      <c r="A13" s="154" t="s">
        <v>161</v>
      </c>
      <c r="B13" s="155">
        <v>37.700000000000003</v>
      </c>
      <c r="C13" s="156">
        <v>33.700000000000003</v>
      </c>
    </row>
    <row r="14" spans="1:12" x14ac:dyDescent="0.25">
      <c r="A14" s="154" t="s">
        <v>162</v>
      </c>
      <c r="B14" s="155">
        <v>2.7</v>
      </c>
      <c r="C14" s="156">
        <v>2.1</v>
      </c>
    </row>
    <row r="15" spans="1:12" x14ac:dyDescent="0.25">
      <c r="A15" s="154"/>
      <c r="B15" s="155"/>
      <c r="C15" s="156"/>
    </row>
    <row r="16" spans="1:12" x14ac:dyDescent="0.25">
      <c r="A16" s="154" t="s">
        <v>163</v>
      </c>
      <c r="B16" s="155">
        <v>31</v>
      </c>
      <c r="C16" s="156">
        <v>23.9</v>
      </c>
    </row>
    <row r="17" spans="1:3" x14ac:dyDescent="0.25">
      <c r="A17" s="154" t="s">
        <v>164</v>
      </c>
      <c r="B17" s="155"/>
      <c r="C17" s="156"/>
    </row>
    <row r="18" spans="1:3" x14ac:dyDescent="0.25">
      <c r="A18" s="154" t="s">
        <v>165</v>
      </c>
      <c r="B18" s="155">
        <v>4.9000000000000004</v>
      </c>
      <c r="C18" s="156">
        <v>9.1999999999999993</v>
      </c>
    </row>
    <row r="19" spans="1:3" x14ac:dyDescent="0.25">
      <c r="A19" s="154" t="s">
        <v>166</v>
      </c>
      <c r="B19" s="155">
        <v>21.2</v>
      </c>
      <c r="C19" s="156">
        <v>25.5</v>
      </c>
    </row>
    <row r="20" spans="1:3" x14ac:dyDescent="0.25">
      <c r="A20" s="154" t="s">
        <v>167</v>
      </c>
      <c r="B20" s="155">
        <v>5.7</v>
      </c>
      <c r="C20" s="156">
        <v>7.2</v>
      </c>
    </row>
    <row r="21" spans="1:3" x14ac:dyDescent="0.25">
      <c r="A21" s="154" t="s">
        <v>168</v>
      </c>
      <c r="B21" s="155">
        <v>5.2</v>
      </c>
      <c r="C21" s="156">
        <v>9.3000000000000007</v>
      </c>
    </row>
    <row r="22" spans="1:3" x14ac:dyDescent="0.25">
      <c r="A22" s="154" t="s">
        <v>169</v>
      </c>
      <c r="B22" s="155">
        <v>58.3</v>
      </c>
      <c r="C22" s="156">
        <v>56.4</v>
      </c>
    </row>
    <row r="23" spans="1:3" x14ac:dyDescent="0.25">
      <c r="A23" s="154" t="s">
        <v>170</v>
      </c>
      <c r="B23" s="155">
        <v>3.2</v>
      </c>
      <c r="C23" s="156">
        <v>2.2999999999999998</v>
      </c>
    </row>
    <row r="24" spans="1:3" x14ac:dyDescent="0.25">
      <c r="A24" s="154" t="s">
        <v>171</v>
      </c>
      <c r="B24" s="155">
        <v>0.4</v>
      </c>
      <c r="C24" s="156">
        <v>1.9</v>
      </c>
    </row>
    <row r="25" spans="1:3" x14ac:dyDescent="0.25">
      <c r="A25" s="33" t="s">
        <v>130</v>
      </c>
    </row>
    <row r="26" spans="1:3" x14ac:dyDescent="0.25">
      <c r="A26" s="33" t="s">
        <v>590</v>
      </c>
    </row>
    <row r="27" spans="1:3" x14ac:dyDescent="0.25">
      <c r="A27" s="33" t="s">
        <v>172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1:L18"/>
  <sheetViews>
    <sheetView workbookViewId="0">
      <selection activeCell="A5" sqref="A5"/>
    </sheetView>
  </sheetViews>
  <sheetFormatPr defaultRowHeight="15" x14ac:dyDescent="0.25"/>
  <cols>
    <col min="1" max="1" width="22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18</v>
      </c>
      <c r="B6" s="13"/>
    </row>
    <row r="7" spans="1:12" s="9" customFormat="1" ht="15.75" customHeight="1" x14ac:dyDescent="0.25">
      <c r="A7" s="84" t="s">
        <v>611</v>
      </c>
      <c r="B7" s="13"/>
    </row>
    <row r="18" spans="1:1" x14ac:dyDescent="0.25">
      <c r="A18" s="33" t="s">
        <v>130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17"/>
  <sheetViews>
    <sheetView workbookViewId="0">
      <selection activeCell="F10" sqref="F10"/>
    </sheetView>
  </sheetViews>
  <sheetFormatPr defaultRowHeight="15" x14ac:dyDescent="0.25"/>
  <cols>
    <col min="1" max="1" width="27.7109375" customWidth="1"/>
    <col min="2" max="3" width="18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19</v>
      </c>
      <c r="B6" s="8"/>
    </row>
    <row r="7" spans="1:12" s="9" customFormat="1" ht="32.25" customHeight="1" x14ac:dyDescent="0.25">
      <c r="A7" s="125" t="s">
        <v>612</v>
      </c>
      <c r="B7" s="125"/>
      <c r="C7" s="125"/>
    </row>
    <row r="8" spans="1:12" x14ac:dyDescent="0.25">
      <c r="A8" s="148"/>
      <c r="B8" s="135" t="s">
        <v>111</v>
      </c>
      <c r="C8" s="149" t="s">
        <v>112</v>
      </c>
    </row>
    <row r="9" spans="1:12" x14ac:dyDescent="0.25">
      <c r="A9" s="151" t="s">
        <v>178</v>
      </c>
      <c r="B9" s="135">
        <v>35.5</v>
      </c>
      <c r="C9" s="136">
        <v>28.3</v>
      </c>
    </row>
    <row r="10" spans="1:12" x14ac:dyDescent="0.25">
      <c r="A10" s="151"/>
      <c r="B10" s="135"/>
      <c r="C10" s="136"/>
    </row>
    <row r="11" spans="1:12" x14ac:dyDescent="0.25">
      <c r="A11" s="151" t="s">
        <v>173</v>
      </c>
      <c r="B11" s="135">
        <v>63.1</v>
      </c>
      <c r="C11" s="136">
        <v>70.400000000000006</v>
      </c>
    </row>
    <row r="12" spans="1:12" x14ac:dyDescent="0.25">
      <c r="A12" s="151" t="s">
        <v>174</v>
      </c>
      <c r="B12" s="135">
        <v>49.4</v>
      </c>
      <c r="C12" s="136">
        <v>54.7</v>
      </c>
    </row>
    <row r="13" spans="1:12" x14ac:dyDescent="0.25">
      <c r="A13" s="151" t="s">
        <v>175</v>
      </c>
      <c r="B13" s="135">
        <v>11.5</v>
      </c>
      <c r="C13" s="136">
        <v>13.3</v>
      </c>
    </row>
    <row r="14" spans="1:12" x14ac:dyDescent="0.25">
      <c r="A14" s="151" t="s">
        <v>176</v>
      </c>
      <c r="B14" s="135">
        <v>1.4</v>
      </c>
      <c r="C14" s="136">
        <v>1.6</v>
      </c>
    </row>
    <row r="15" spans="1:12" x14ac:dyDescent="0.25">
      <c r="A15" s="151" t="s">
        <v>177</v>
      </c>
      <c r="B15" s="135">
        <v>0.8</v>
      </c>
      <c r="C15" s="136">
        <v>0.7</v>
      </c>
    </row>
    <row r="16" spans="1:12" x14ac:dyDescent="0.25">
      <c r="A16" s="23" t="s">
        <v>130</v>
      </c>
    </row>
    <row r="17" spans="1:3" ht="30.75" customHeight="1" x14ac:dyDescent="0.25">
      <c r="A17" s="101" t="s">
        <v>613</v>
      </c>
      <c r="B17" s="101"/>
      <c r="C17" s="101"/>
    </row>
  </sheetData>
  <mergeCells count="2">
    <mergeCell ref="A7:C7"/>
    <mergeCell ref="A17:C1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1:L21"/>
  <sheetViews>
    <sheetView workbookViewId="0">
      <selection activeCell="H23" sqref="H23"/>
    </sheetView>
  </sheetViews>
  <sheetFormatPr defaultRowHeight="15" x14ac:dyDescent="0.25"/>
  <cols>
    <col min="1" max="1" width="22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20</v>
      </c>
      <c r="B6" s="11"/>
    </row>
    <row r="7" spans="1:12" s="9" customFormat="1" ht="15.75" customHeight="1" x14ac:dyDescent="0.25">
      <c r="A7" s="84" t="s">
        <v>614</v>
      </c>
      <c r="B7" s="11"/>
    </row>
    <row r="20" spans="1:1" x14ac:dyDescent="0.25">
      <c r="A20" s="34" t="s">
        <v>130</v>
      </c>
    </row>
    <row r="21" spans="1:1" x14ac:dyDescent="0.25">
      <c r="A21" s="23" t="s">
        <v>613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L11"/>
  <sheetViews>
    <sheetView workbookViewId="0">
      <selection activeCell="C15" sqref="C15"/>
    </sheetView>
  </sheetViews>
  <sheetFormatPr defaultRowHeight="15" x14ac:dyDescent="0.25"/>
  <cols>
    <col min="1" max="1" width="29.140625" customWidth="1"/>
    <col min="2" max="3" width="18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21</v>
      </c>
      <c r="B6" s="13"/>
    </row>
    <row r="7" spans="1:12" s="9" customFormat="1" ht="30.75" customHeight="1" x14ac:dyDescent="0.25">
      <c r="A7" s="125" t="s">
        <v>557</v>
      </c>
      <c r="B7" s="125"/>
      <c r="C7" s="125"/>
    </row>
    <row r="8" spans="1:12" x14ac:dyDescent="0.25">
      <c r="A8" s="148" t="s">
        <v>179</v>
      </c>
      <c r="B8" s="135" t="s">
        <v>111</v>
      </c>
      <c r="C8" s="149" t="s">
        <v>112</v>
      </c>
    </row>
    <row r="9" spans="1:12" x14ac:dyDescent="0.25">
      <c r="A9" s="151" t="s">
        <v>181</v>
      </c>
      <c r="B9" s="155">
        <v>19</v>
      </c>
      <c r="C9" s="157">
        <v>15</v>
      </c>
    </row>
    <row r="10" spans="1:12" x14ac:dyDescent="0.25">
      <c r="A10" s="151" t="s">
        <v>180</v>
      </c>
      <c r="B10" s="155">
        <v>17.899999999999999</v>
      </c>
      <c r="C10" s="157">
        <v>11.8</v>
      </c>
    </row>
    <row r="11" spans="1:12" x14ac:dyDescent="0.25">
      <c r="A11" s="23" t="s">
        <v>182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1:L18"/>
  <sheetViews>
    <sheetView workbookViewId="0">
      <selection activeCell="A21" sqref="A21"/>
    </sheetView>
  </sheetViews>
  <sheetFormatPr defaultRowHeight="15" x14ac:dyDescent="0.25"/>
  <cols>
    <col min="1" max="1" width="27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22</v>
      </c>
      <c r="B6" s="11"/>
    </row>
    <row r="7" spans="1:12" s="9" customFormat="1" ht="15.75" customHeight="1" x14ac:dyDescent="0.25">
      <c r="A7" s="84" t="s">
        <v>557</v>
      </c>
      <c r="B7" s="11"/>
    </row>
    <row r="18" spans="1:1" x14ac:dyDescent="0.25">
      <c r="A18" s="24" t="s">
        <v>182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H15" sqref="H15"/>
    </sheetView>
  </sheetViews>
  <sheetFormatPr defaultRowHeight="15" x14ac:dyDescent="0.25"/>
  <cols>
    <col min="1" max="1" width="22.7109375" customWidth="1"/>
    <col min="2" max="3" width="18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43</v>
      </c>
      <c r="B6" s="11"/>
    </row>
    <row r="7" spans="1:12" s="9" customFormat="1" ht="31.5" customHeight="1" x14ac:dyDescent="0.25">
      <c r="A7" s="125" t="s">
        <v>558</v>
      </c>
      <c r="B7" s="125"/>
      <c r="C7" s="125"/>
    </row>
    <row r="8" spans="1:12" x14ac:dyDescent="0.25">
      <c r="A8" s="148" t="s">
        <v>183</v>
      </c>
      <c r="B8" s="135" t="s">
        <v>111</v>
      </c>
      <c r="C8" s="136" t="s">
        <v>112</v>
      </c>
    </row>
    <row r="9" spans="1:12" x14ac:dyDescent="0.25">
      <c r="A9" s="151" t="s">
        <v>184</v>
      </c>
      <c r="B9" s="135">
        <v>46.5</v>
      </c>
      <c r="C9" s="136">
        <v>45.1</v>
      </c>
    </row>
    <row r="10" spans="1:12" x14ac:dyDescent="0.25">
      <c r="A10" s="151" t="s">
        <v>185</v>
      </c>
      <c r="B10" s="135">
        <v>9.8000000000000007</v>
      </c>
      <c r="C10" s="136">
        <v>13.4</v>
      </c>
    </row>
    <row r="11" spans="1:12" x14ac:dyDescent="0.25">
      <c r="A11" s="151" t="s">
        <v>591</v>
      </c>
      <c r="B11" s="135">
        <v>42.5</v>
      </c>
      <c r="C11" s="136">
        <v>38.700000000000003</v>
      </c>
    </row>
    <row r="12" spans="1:12" x14ac:dyDescent="0.25">
      <c r="A12" s="151" t="s">
        <v>186</v>
      </c>
      <c r="B12" s="135" t="s">
        <v>592</v>
      </c>
      <c r="C12" s="136">
        <v>2.8</v>
      </c>
    </row>
    <row r="13" spans="1:12" x14ac:dyDescent="0.25">
      <c r="A13" s="148" t="s">
        <v>107</v>
      </c>
      <c r="B13" s="158">
        <v>100</v>
      </c>
      <c r="C13" s="159">
        <v>100</v>
      </c>
    </row>
    <row r="14" spans="1:12" x14ac:dyDescent="0.25">
      <c r="A14" s="23" t="s">
        <v>182</v>
      </c>
    </row>
    <row r="15" spans="1:12" ht="23.25" customHeight="1" x14ac:dyDescent="0.25">
      <c r="A15" s="103" t="s">
        <v>593</v>
      </c>
      <c r="B15" s="104"/>
      <c r="C15" s="104"/>
    </row>
  </sheetData>
  <mergeCells count="2">
    <mergeCell ref="A7:C7"/>
    <mergeCell ref="A15:C15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15"/>
  <sheetViews>
    <sheetView workbookViewId="0">
      <selection activeCell="F15" sqref="F15"/>
    </sheetView>
  </sheetViews>
  <sheetFormatPr defaultRowHeight="15" x14ac:dyDescent="0.25"/>
  <cols>
    <col min="1" max="1" width="14" customWidth="1"/>
    <col min="2" max="2" width="12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6</v>
      </c>
    </row>
    <row r="7" spans="1:12" s="9" customFormat="1" ht="30.75" customHeight="1" x14ac:dyDescent="0.25">
      <c r="A7" s="125" t="s">
        <v>583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</row>
    <row r="8" spans="1:12" x14ac:dyDescent="0.25">
      <c r="A8" s="227" t="s">
        <v>106</v>
      </c>
      <c r="B8" s="228" t="s">
        <v>107</v>
      </c>
      <c r="C8" s="229"/>
      <c r="D8" s="126" t="s">
        <v>108</v>
      </c>
      <c r="E8" s="126"/>
      <c r="F8" s="126"/>
      <c r="G8" s="126"/>
      <c r="H8" s="126"/>
      <c r="I8" s="126"/>
      <c r="J8" s="126"/>
      <c r="K8" s="126"/>
      <c r="L8" s="126"/>
    </row>
    <row r="9" spans="1:12" x14ac:dyDescent="0.25">
      <c r="A9" s="230"/>
      <c r="B9" s="231"/>
      <c r="C9" s="232"/>
      <c r="D9" s="123" t="s">
        <v>83</v>
      </c>
      <c r="E9" s="124">
        <v>41760</v>
      </c>
      <c r="F9" s="123" t="s">
        <v>85</v>
      </c>
      <c r="G9" s="123" t="s">
        <v>86</v>
      </c>
      <c r="H9" s="123" t="s">
        <v>87</v>
      </c>
      <c r="I9" s="123" t="s">
        <v>88</v>
      </c>
      <c r="J9" s="123" t="s">
        <v>89</v>
      </c>
      <c r="K9" s="123" t="s">
        <v>90</v>
      </c>
      <c r="L9" s="123" t="s">
        <v>107</v>
      </c>
    </row>
    <row r="10" spans="1:12" x14ac:dyDescent="0.25">
      <c r="A10" s="110" t="s">
        <v>109</v>
      </c>
      <c r="B10" s="111">
        <v>364960</v>
      </c>
      <c r="C10" s="112"/>
      <c r="D10" s="113">
        <v>3.4</v>
      </c>
      <c r="E10" s="113">
        <v>8.1999999999999993</v>
      </c>
      <c r="F10" s="113">
        <v>4.9000000000000004</v>
      </c>
      <c r="G10" s="113">
        <v>23</v>
      </c>
      <c r="H10" s="114">
        <v>37.200000000000003</v>
      </c>
      <c r="I10" s="114">
        <v>11.1</v>
      </c>
      <c r="J10" s="114">
        <v>8.1</v>
      </c>
      <c r="K10" s="113">
        <v>4.0999999999999996</v>
      </c>
      <c r="L10" s="113">
        <v>100</v>
      </c>
    </row>
    <row r="11" spans="1:12" x14ac:dyDescent="0.25">
      <c r="A11" s="110" t="s">
        <v>110</v>
      </c>
      <c r="B11" s="111">
        <v>197909</v>
      </c>
      <c r="C11" s="112"/>
      <c r="D11" s="113">
        <v>3.6</v>
      </c>
      <c r="E11" s="113">
        <v>8.6999999999999993</v>
      </c>
      <c r="F11" s="113">
        <v>5.0999999999999996</v>
      </c>
      <c r="G11" s="113">
        <v>23.6</v>
      </c>
      <c r="H11" s="114">
        <v>36.4</v>
      </c>
      <c r="I11" s="114">
        <v>11.2</v>
      </c>
      <c r="J11" s="114">
        <v>7.8</v>
      </c>
      <c r="K11" s="113">
        <v>3.5</v>
      </c>
      <c r="L11" s="113">
        <v>100</v>
      </c>
    </row>
    <row r="12" spans="1:12" x14ac:dyDescent="0.25">
      <c r="A12" s="115" t="s">
        <v>111</v>
      </c>
      <c r="B12" s="116">
        <v>562869</v>
      </c>
      <c r="C12" s="112"/>
      <c r="D12" s="117">
        <v>3.5</v>
      </c>
      <c r="E12" s="117">
        <v>8.4</v>
      </c>
      <c r="F12" s="117">
        <v>5</v>
      </c>
      <c r="G12" s="117">
        <v>23.2</v>
      </c>
      <c r="H12" s="118">
        <v>36.9</v>
      </c>
      <c r="I12" s="118">
        <v>11.1</v>
      </c>
      <c r="J12" s="118">
        <v>8</v>
      </c>
      <c r="K12" s="117">
        <v>3.9</v>
      </c>
      <c r="L12" s="117">
        <v>100</v>
      </c>
    </row>
    <row r="13" spans="1:12" x14ac:dyDescent="0.25">
      <c r="A13" s="119" t="s">
        <v>112</v>
      </c>
      <c r="B13" s="120">
        <v>60359546</v>
      </c>
      <c r="C13" s="119"/>
      <c r="D13" s="121">
        <v>3.9226371914725799</v>
      </c>
      <c r="E13" s="121">
        <v>9.268673094393387</v>
      </c>
      <c r="F13" s="121">
        <v>4.799805816962242</v>
      </c>
      <c r="G13" s="121">
        <v>21.994015660753977</v>
      </c>
      <c r="H13" s="121">
        <v>37.179076860518464</v>
      </c>
      <c r="I13" s="122">
        <v>11.141278299210535</v>
      </c>
      <c r="J13" s="122">
        <v>8.1267393893254276</v>
      </c>
      <c r="K13" s="122">
        <v>3.5677736873633874</v>
      </c>
      <c r="L13" s="122">
        <v>100</v>
      </c>
    </row>
    <row r="14" spans="1:12" x14ac:dyDescent="0.25">
      <c r="A14" s="23" t="s">
        <v>113</v>
      </c>
    </row>
    <row r="15" spans="1:12" x14ac:dyDescent="0.25">
      <c r="A15" s="23" t="s">
        <v>584</v>
      </c>
    </row>
  </sheetData>
  <mergeCells count="4">
    <mergeCell ref="A8:A9"/>
    <mergeCell ref="B8:B9"/>
    <mergeCell ref="D8:L8"/>
    <mergeCell ref="A7:L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1:L22"/>
  <sheetViews>
    <sheetView workbookViewId="0">
      <selection activeCell="A8" sqref="A8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23</v>
      </c>
      <c r="B6" s="11"/>
    </row>
    <row r="7" spans="1:12" s="9" customFormat="1" ht="15.75" customHeight="1" x14ac:dyDescent="0.25">
      <c r="A7" s="88" t="s">
        <v>559</v>
      </c>
      <c r="B7" s="11"/>
    </row>
    <row r="20" spans="1:1" x14ac:dyDescent="0.25">
      <c r="A20" s="23" t="s">
        <v>182</v>
      </c>
    </row>
    <row r="21" spans="1:1" x14ac:dyDescent="0.25">
      <c r="A21" s="23" t="s">
        <v>593</v>
      </c>
    </row>
    <row r="22" spans="1:1" x14ac:dyDescent="0.25">
      <c r="A22" s="35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1:L20"/>
  <sheetViews>
    <sheetView workbookViewId="0">
      <selection activeCell="L12" sqref="L12"/>
    </sheetView>
  </sheetViews>
  <sheetFormatPr defaultRowHeight="15" x14ac:dyDescent="0.25"/>
  <cols>
    <col min="1" max="1" width="27.140625" customWidth="1"/>
    <col min="2" max="3" width="13.28515625" customWidth="1"/>
    <col min="4" max="4" width="4.5703125" customWidth="1"/>
    <col min="5" max="6" width="13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24</v>
      </c>
      <c r="B6" s="11"/>
    </row>
    <row r="7" spans="1:12" s="9" customFormat="1" ht="49.5" customHeight="1" x14ac:dyDescent="0.25">
      <c r="A7" s="125" t="s">
        <v>560</v>
      </c>
      <c r="B7" s="125"/>
      <c r="C7" s="125"/>
      <c r="D7" s="125"/>
      <c r="E7" s="125"/>
      <c r="F7" s="125"/>
    </row>
    <row r="8" spans="1:12" x14ac:dyDescent="0.25">
      <c r="A8" s="165" t="s">
        <v>187</v>
      </c>
      <c r="B8" s="164" t="s">
        <v>188</v>
      </c>
      <c r="C8" s="164"/>
      <c r="D8" s="166"/>
      <c r="E8" s="164" t="s">
        <v>189</v>
      </c>
      <c r="F8" s="164"/>
    </row>
    <row r="9" spans="1:12" x14ac:dyDescent="0.25">
      <c r="A9" s="165"/>
      <c r="B9" s="135" t="s">
        <v>111</v>
      </c>
      <c r="C9" s="136" t="s">
        <v>112</v>
      </c>
      <c r="D9" s="160"/>
      <c r="E9" s="135" t="s">
        <v>111</v>
      </c>
      <c r="F9" s="136" t="s">
        <v>112</v>
      </c>
    </row>
    <row r="10" spans="1:12" x14ac:dyDescent="0.25">
      <c r="A10" s="154" t="s">
        <v>190</v>
      </c>
      <c r="B10" s="145">
        <v>171.37700000000001</v>
      </c>
      <c r="C10" s="161">
        <v>18854</v>
      </c>
      <c r="D10" s="162"/>
      <c r="E10" s="155">
        <v>100</v>
      </c>
      <c r="F10" s="156">
        <v>99.998445977263628</v>
      </c>
    </row>
    <row r="11" spans="1:12" x14ac:dyDescent="0.25">
      <c r="A11" s="154" t="s">
        <v>191</v>
      </c>
      <c r="B11" s="145"/>
      <c r="C11" s="162"/>
      <c r="D11" s="162"/>
      <c r="E11" s="155"/>
      <c r="F11" s="163"/>
    </row>
    <row r="12" spans="1:12" x14ac:dyDescent="0.25">
      <c r="A12" s="154" t="s">
        <v>192</v>
      </c>
      <c r="B12" s="145">
        <v>49.192999999999998</v>
      </c>
      <c r="C12" s="161">
        <v>6515</v>
      </c>
      <c r="D12" s="162"/>
      <c r="E12" s="155">
        <v>28.704551952712436</v>
      </c>
      <c r="F12" s="156">
        <v>34.554464598593007</v>
      </c>
    </row>
    <row r="13" spans="1:12" x14ac:dyDescent="0.25">
      <c r="A13" s="154" t="s">
        <v>193</v>
      </c>
      <c r="B13" s="145">
        <v>83.325999999999993</v>
      </c>
      <c r="C13" s="161">
        <v>8876</v>
      </c>
      <c r="D13" s="162"/>
      <c r="E13" s="155">
        <v>48.621460289303691</v>
      </c>
      <c r="F13" s="156">
        <v>47.076811631175985</v>
      </c>
    </row>
    <row r="14" spans="1:12" x14ac:dyDescent="0.25">
      <c r="A14" s="154" t="s">
        <v>194</v>
      </c>
      <c r="B14" s="145">
        <v>38.859000000000002</v>
      </c>
      <c r="C14" s="161">
        <v>3464</v>
      </c>
      <c r="D14" s="162"/>
      <c r="E14" s="155">
        <v>22.674571266856113</v>
      </c>
      <c r="F14" s="156">
        <v>18.372473579359351</v>
      </c>
    </row>
    <row r="15" spans="1:12" x14ac:dyDescent="0.25">
      <c r="A15" s="162"/>
      <c r="B15" s="145"/>
      <c r="C15" s="162"/>
      <c r="D15" s="162"/>
      <c r="E15" s="155"/>
      <c r="F15" s="163"/>
    </row>
    <row r="16" spans="1:12" x14ac:dyDescent="0.25">
      <c r="A16" s="154" t="s">
        <v>195</v>
      </c>
      <c r="B16" s="145"/>
      <c r="C16" s="162"/>
      <c r="D16" s="162"/>
      <c r="E16" s="155"/>
      <c r="F16" s="163"/>
    </row>
    <row r="17" spans="1:6" x14ac:dyDescent="0.25">
      <c r="A17" s="154" t="s">
        <v>196</v>
      </c>
      <c r="B17" s="145">
        <v>141.04499999999999</v>
      </c>
      <c r="C17" s="161">
        <v>16368</v>
      </c>
      <c r="D17" s="162"/>
      <c r="E17" s="155">
        <v>82.301008886840108</v>
      </c>
      <c r="F17" s="156">
        <v>86.813119961591767</v>
      </c>
    </row>
    <row r="18" spans="1:6" x14ac:dyDescent="0.25">
      <c r="A18" s="154" t="s">
        <v>197</v>
      </c>
      <c r="B18" s="145">
        <v>30.332000000000001</v>
      </c>
      <c r="C18" s="161">
        <v>2486</v>
      </c>
      <c r="D18" s="154"/>
      <c r="E18" s="155">
        <v>17.698991113159877</v>
      </c>
      <c r="F18" s="156">
        <v>13.185326015671867</v>
      </c>
    </row>
    <row r="19" spans="1:6" x14ac:dyDescent="0.25">
      <c r="A19" s="24" t="s">
        <v>198</v>
      </c>
    </row>
    <row r="20" spans="1:6" x14ac:dyDescent="0.25">
      <c r="A20" s="24" t="s">
        <v>199</v>
      </c>
      <c r="F20" s="36"/>
    </row>
  </sheetData>
  <mergeCells count="4">
    <mergeCell ref="A8:A9"/>
    <mergeCell ref="B8:C8"/>
    <mergeCell ref="E8:F8"/>
    <mergeCell ref="A7:F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1:L28"/>
  <sheetViews>
    <sheetView workbookViewId="0">
      <selection activeCell="C27" sqref="C27"/>
    </sheetView>
  </sheetViews>
  <sheetFormatPr defaultRowHeight="15" x14ac:dyDescent="0.25"/>
  <cols>
    <col min="1" max="1" width="47.85546875" customWidth="1"/>
    <col min="2" max="7" width="13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25</v>
      </c>
      <c r="B6" s="11"/>
    </row>
    <row r="7" spans="1:12" s="9" customFormat="1" ht="15.75" customHeight="1" x14ac:dyDescent="0.25">
      <c r="A7" s="84" t="s">
        <v>561</v>
      </c>
      <c r="B7" s="11"/>
    </row>
    <row r="8" spans="1:12" x14ac:dyDescent="0.25">
      <c r="A8" s="167" t="s">
        <v>218</v>
      </c>
      <c r="B8" s="168" t="s">
        <v>562</v>
      </c>
      <c r="C8" s="168"/>
      <c r="D8" s="169" t="s">
        <v>563</v>
      </c>
      <c r="E8" s="169"/>
      <c r="F8" s="168" t="s">
        <v>564</v>
      </c>
      <c r="G8" s="168"/>
    </row>
    <row r="9" spans="1:12" x14ac:dyDescent="0.25">
      <c r="A9" s="170"/>
      <c r="B9" s="171" t="s">
        <v>111</v>
      </c>
      <c r="C9" s="172" t="s">
        <v>112</v>
      </c>
      <c r="D9" s="173" t="s">
        <v>111</v>
      </c>
      <c r="E9" s="174" t="s">
        <v>112</v>
      </c>
      <c r="F9" s="171" t="s">
        <v>111</v>
      </c>
      <c r="G9" s="172" t="s">
        <v>112</v>
      </c>
    </row>
    <row r="10" spans="1:12" x14ac:dyDescent="0.25">
      <c r="A10" s="175" t="s">
        <v>200</v>
      </c>
      <c r="B10" s="176">
        <v>34</v>
      </c>
      <c r="C10" s="177">
        <v>2062</v>
      </c>
      <c r="D10" s="178">
        <v>242.83</v>
      </c>
      <c r="E10" s="179">
        <v>30226.240000000002</v>
      </c>
      <c r="F10" s="180">
        <f t="shared" ref="F10:G26" si="0">(D10/B10)</f>
        <v>7.1420588235294122</v>
      </c>
      <c r="G10" s="181">
        <f t="shared" si="0"/>
        <v>14.658700290979633</v>
      </c>
    </row>
    <row r="11" spans="1:12" x14ac:dyDescent="0.25">
      <c r="A11" s="182" t="s">
        <v>201</v>
      </c>
      <c r="B11" s="183">
        <v>2814</v>
      </c>
      <c r="C11" s="184">
        <v>382298</v>
      </c>
      <c r="D11" s="185">
        <v>20750.939999999999</v>
      </c>
      <c r="E11" s="186">
        <v>3684581</v>
      </c>
      <c r="F11" s="187">
        <f t="shared" si="0"/>
        <v>7.3741791044776113</v>
      </c>
      <c r="G11" s="188">
        <f t="shared" si="0"/>
        <v>9.6379813653223394</v>
      </c>
    </row>
    <row r="12" spans="1:12" x14ac:dyDescent="0.25">
      <c r="A12" s="182" t="s">
        <v>202</v>
      </c>
      <c r="B12" s="183">
        <v>213</v>
      </c>
      <c r="C12" s="184">
        <v>11271</v>
      </c>
      <c r="D12" s="185">
        <v>282.06</v>
      </c>
      <c r="E12" s="186">
        <v>88222.16</v>
      </c>
      <c r="F12" s="187">
        <f t="shared" si="0"/>
        <v>1.3242253521126761</v>
      </c>
      <c r="G12" s="188">
        <f t="shared" si="0"/>
        <v>7.8273587081891582</v>
      </c>
    </row>
    <row r="13" spans="1:12" x14ac:dyDescent="0.25">
      <c r="A13" s="182" t="s">
        <v>203</v>
      </c>
      <c r="B13" s="183">
        <v>108</v>
      </c>
      <c r="C13" s="184">
        <v>9242</v>
      </c>
      <c r="D13" s="185">
        <v>2139.0100000000002</v>
      </c>
      <c r="E13" s="186">
        <v>196968.84</v>
      </c>
      <c r="F13" s="187">
        <f t="shared" si="0"/>
        <v>19.805648148148151</v>
      </c>
      <c r="G13" s="188">
        <f t="shared" si="0"/>
        <v>21.31236096083099</v>
      </c>
    </row>
    <row r="14" spans="1:12" x14ac:dyDescent="0.25">
      <c r="A14" s="182" t="s">
        <v>204</v>
      </c>
      <c r="B14" s="183">
        <v>4238</v>
      </c>
      <c r="C14" s="184">
        <v>500672</v>
      </c>
      <c r="D14" s="185">
        <v>13327.06</v>
      </c>
      <c r="E14" s="186">
        <v>1309649.76</v>
      </c>
      <c r="F14" s="187">
        <f t="shared" si="0"/>
        <v>3.1446578574799431</v>
      </c>
      <c r="G14" s="188">
        <f t="shared" si="0"/>
        <v>2.6157839064297583</v>
      </c>
    </row>
    <row r="15" spans="1:12" x14ac:dyDescent="0.25">
      <c r="A15" s="182" t="s">
        <v>205</v>
      </c>
      <c r="B15" s="183">
        <v>10474</v>
      </c>
      <c r="C15" s="184">
        <v>1093664</v>
      </c>
      <c r="D15" s="185">
        <v>23049.56</v>
      </c>
      <c r="E15" s="186">
        <v>3414644.42</v>
      </c>
      <c r="F15" s="187">
        <f t="shared" si="0"/>
        <v>2.2006454076761508</v>
      </c>
      <c r="G15" s="188">
        <f t="shared" si="0"/>
        <v>3.1222061071773415</v>
      </c>
    </row>
    <row r="16" spans="1:12" x14ac:dyDescent="0.25">
      <c r="A16" s="182" t="s">
        <v>206</v>
      </c>
      <c r="B16" s="183">
        <v>995</v>
      </c>
      <c r="C16" s="184">
        <v>122325</v>
      </c>
      <c r="D16" s="185">
        <v>5192.07</v>
      </c>
      <c r="E16" s="186">
        <v>1142144.05</v>
      </c>
      <c r="F16" s="187">
        <f t="shared" si="0"/>
        <v>5.2181608040201004</v>
      </c>
      <c r="G16" s="188">
        <f t="shared" si="0"/>
        <v>9.3369634171265083</v>
      </c>
    </row>
    <row r="17" spans="1:7" x14ac:dyDescent="0.25">
      <c r="A17" s="182" t="s">
        <v>207</v>
      </c>
      <c r="B17" s="183">
        <v>2932</v>
      </c>
      <c r="C17" s="184">
        <v>328057</v>
      </c>
      <c r="D17" s="185">
        <v>9361.2800000000007</v>
      </c>
      <c r="E17" s="186">
        <v>1497423.03</v>
      </c>
      <c r="F17" s="187">
        <f t="shared" si="0"/>
        <v>3.1927967257844476</v>
      </c>
      <c r="G17" s="188">
        <f t="shared" si="0"/>
        <v>4.5645208911865929</v>
      </c>
    </row>
    <row r="18" spans="1:7" x14ac:dyDescent="0.25">
      <c r="A18" s="182" t="s">
        <v>208</v>
      </c>
      <c r="B18" s="183">
        <v>614</v>
      </c>
      <c r="C18" s="184">
        <v>103079</v>
      </c>
      <c r="D18" s="185">
        <v>2234.1</v>
      </c>
      <c r="E18" s="186">
        <v>569092.91</v>
      </c>
      <c r="F18" s="187">
        <f t="shared" si="0"/>
        <v>3.6385993485342016</v>
      </c>
      <c r="G18" s="188">
        <f t="shared" si="0"/>
        <v>5.5209393765946508</v>
      </c>
    </row>
    <row r="19" spans="1:7" x14ac:dyDescent="0.25">
      <c r="A19" s="182" t="s">
        <v>209</v>
      </c>
      <c r="B19" s="183">
        <v>613</v>
      </c>
      <c r="C19" s="184">
        <v>99163</v>
      </c>
      <c r="D19" s="185">
        <v>1154.54</v>
      </c>
      <c r="E19" s="186">
        <v>567105.6</v>
      </c>
      <c r="F19" s="187">
        <f t="shared" si="0"/>
        <v>1.8834257748776508</v>
      </c>
      <c r="G19" s="188">
        <f t="shared" si="0"/>
        <v>5.7189233887639537</v>
      </c>
    </row>
    <row r="20" spans="1:7" x14ac:dyDescent="0.25">
      <c r="A20" s="182" t="s">
        <v>210</v>
      </c>
      <c r="B20" s="183">
        <v>573</v>
      </c>
      <c r="C20" s="184">
        <v>238457</v>
      </c>
      <c r="D20" s="185">
        <v>600.19000000000005</v>
      </c>
      <c r="E20" s="186">
        <v>299880.78000000003</v>
      </c>
      <c r="F20" s="187">
        <f t="shared" si="0"/>
        <v>1.0474520069808029</v>
      </c>
      <c r="G20" s="188">
        <f t="shared" si="0"/>
        <v>1.2575884960391184</v>
      </c>
    </row>
    <row r="21" spans="1:7" x14ac:dyDescent="0.25">
      <c r="A21" s="182" t="s">
        <v>211</v>
      </c>
      <c r="B21" s="183">
        <v>6092</v>
      </c>
      <c r="C21" s="184">
        <v>748656</v>
      </c>
      <c r="D21" s="185">
        <v>8150.79</v>
      </c>
      <c r="E21" s="186">
        <v>1280024.3999999999</v>
      </c>
      <c r="F21" s="187">
        <f t="shared" si="0"/>
        <v>1.3379497701904137</v>
      </c>
      <c r="G21" s="188">
        <f t="shared" si="0"/>
        <v>1.7097630954670768</v>
      </c>
    </row>
    <row r="22" spans="1:7" x14ac:dyDescent="0.25">
      <c r="A22" s="182" t="s">
        <v>212</v>
      </c>
      <c r="B22" s="183">
        <v>921</v>
      </c>
      <c r="C22" s="184">
        <v>145347</v>
      </c>
      <c r="D22" s="185">
        <v>7095.74</v>
      </c>
      <c r="E22" s="186">
        <v>1302186.24</v>
      </c>
      <c r="F22" s="187">
        <f t="shared" si="0"/>
        <v>7.7043865363735069</v>
      </c>
      <c r="G22" s="188">
        <f t="shared" si="0"/>
        <v>8.9591545749138266</v>
      </c>
    </row>
    <row r="23" spans="1:7" x14ac:dyDescent="0.25">
      <c r="A23" s="182" t="s">
        <v>213</v>
      </c>
      <c r="B23" s="183">
        <v>267</v>
      </c>
      <c r="C23" s="184">
        <v>32857</v>
      </c>
      <c r="D23" s="185">
        <v>488.62</v>
      </c>
      <c r="E23" s="186">
        <v>110195.83</v>
      </c>
      <c r="F23" s="187">
        <f t="shared" si="0"/>
        <v>1.8300374531835206</v>
      </c>
      <c r="G23" s="188">
        <f t="shared" si="0"/>
        <v>3.3538007121770095</v>
      </c>
    </row>
    <row r="24" spans="1:7" x14ac:dyDescent="0.25">
      <c r="A24" s="182" t="s">
        <v>214</v>
      </c>
      <c r="B24" s="183">
        <v>2014</v>
      </c>
      <c r="C24" s="184">
        <v>299738</v>
      </c>
      <c r="D24" s="185">
        <v>6900.95</v>
      </c>
      <c r="E24" s="186">
        <v>904214.39</v>
      </c>
      <c r="F24" s="187">
        <f t="shared" si="0"/>
        <v>3.4264895729890763</v>
      </c>
      <c r="G24" s="188">
        <f t="shared" si="0"/>
        <v>3.016682536081511</v>
      </c>
    </row>
    <row r="25" spans="1:7" x14ac:dyDescent="0.25">
      <c r="A25" s="182" t="s">
        <v>215</v>
      </c>
      <c r="B25" s="183">
        <v>426</v>
      </c>
      <c r="C25" s="184">
        <v>71077</v>
      </c>
      <c r="D25" s="185">
        <v>994.9</v>
      </c>
      <c r="E25" s="186">
        <v>186314.86</v>
      </c>
      <c r="F25" s="187">
        <f t="shared" si="0"/>
        <v>2.3354460093896714</v>
      </c>
      <c r="G25" s="188">
        <f t="shared" si="0"/>
        <v>2.6213101284522415</v>
      </c>
    </row>
    <row r="26" spans="1:7" x14ac:dyDescent="0.25">
      <c r="A26" s="182" t="s">
        <v>216</v>
      </c>
      <c r="B26" s="183">
        <v>1752</v>
      </c>
      <c r="C26" s="184">
        <v>209658</v>
      </c>
      <c r="D26" s="185">
        <v>3157.65</v>
      </c>
      <c r="E26" s="186">
        <v>476605.55</v>
      </c>
      <c r="F26" s="187">
        <f t="shared" si="0"/>
        <v>1.8023116438356166</v>
      </c>
      <c r="G26" s="188">
        <f t="shared" si="0"/>
        <v>2.2732523919907659</v>
      </c>
    </row>
    <row r="27" spans="1:7" x14ac:dyDescent="0.25">
      <c r="A27" s="195" t="s">
        <v>155</v>
      </c>
      <c r="B27" s="189">
        <v>35080</v>
      </c>
      <c r="C27" s="190">
        <v>4397623</v>
      </c>
      <c r="D27" s="191">
        <v>105122.29</v>
      </c>
      <c r="E27" s="192">
        <v>17059480.059999999</v>
      </c>
      <c r="F27" s="193">
        <f>(D27/B27)</f>
        <v>2.9966445267958948</v>
      </c>
      <c r="G27" s="194">
        <f>(E27/C27)</f>
        <v>3.8792502358660572</v>
      </c>
    </row>
    <row r="28" spans="1:7" x14ac:dyDescent="0.25">
      <c r="A28" s="37" t="s">
        <v>217</v>
      </c>
      <c r="B28" s="38"/>
      <c r="C28" s="38"/>
      <c r="D28" s="38"/>
      <c r="E28" s="38"/>
      <c r="F28" s="38"/>
      <c r="G28" s="38"/>
    </row>
  </sheetData>
  <mergeCells count="4">
    <mergeCell ref="A8:A9"/>
    <mergeCell ref="B8:C8"/>
    <mergeCell ref="D8:E8"/>
    <mergeCell ref="F8:G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1:L30"/>
  <sheetViews>
    <sheetView workbookViewId="0">
      <selection activeCell="G13" sqref="G13"/>
    </sheetView>
  </sheetViews>
  <sheetFormatPr defaultRowHeight="15" x14ac:dyDescent="0.25"/>
  <cols>
    <col min="1" max="1" width="46.140625" customWidth="1"/>
    <col min="3" max="3" width="10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26</v>
      </c>
      <c r="B6" s="11"/>
    </row>
    <row r="7" spans="1:12" s="9" customFormat="1" ht="32.25" customHeight="1" x14ac:dyDescent="0.25">
      <c r="A7" s="105" t="s">
        <v>565</v>
      </c>
      <c r="B7" s="105"/>
      <c r="C7" s="105"/>
      <c r="D7" s="105"/>
      <c r="E7" s="105"/>
      <c r="F7" s="105"/>
    </row>
    <row r="30" spans="1:1" x14ac:dyDescent="0.25">
      <c r="A30" s="37" t="s">
        <v>217</v>
      </c>
    </row>
  </sheetData>
  <mergeCells count="1">
    <mergeCell ref="A7:F7"/>
  </mergeCells>
  <hyperlinks>
    <hyperlink ref="K3" location="Indice!A1" display="(ritorna all'indice)"/>
  </hyperlinks>
  <pageMargins left="0.7" right="0.7" top="0.75" bottom="0.75" header="0.3" footer="0.3"/>
  <pageSetup paperSize="9" orientation="portrait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1:L29"/>
  <sheetViews>
    <sheetView workbookViewId="0">
      <selection activeCell="H10" sqref="H10"/>
    </sheetView>
  </sheetViews>
  <sheetFormatPr defaultRowHeight="15" x14ac:dyDescent="0.25"/>
  <cols>
    <col min="1" max="1" width="48.28515625" customWidth="1"/>
    <col min="2" max="5" width="13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27</v>
      </c>
      <c r="B6" s="11"/>
    </row>
    <row r="7" spans="1:12" s="9" customFormat="1" ht="33.75" customHeight="1" x14ac:dyDescent="0.25">
      <c r="A7" s="125" t="s">
        <v>566</v>
      </c>
      <c r="B7" s="125"/>
      <c r="C7" s="125"/>
      <c r="D7" s="125"/>
      <c r="E7" s="125"/>
    </row>
    <row r="8" spans="1:12" x14ac:dyDescent="0.25">
      <c r="A8" s="196" t="s">
        <v>218</v>
      </c>
      <c r="B8" s="197" t="s">
        <v>219</v>
      </c>
      <c r="C8" s="197"/>
      <c r="D8" s="197" t="s">
        <v>595</v>
      </c>
      <c r="E8" s="197"/>
    </row>
    <row r="9" spans="1:12" x14ac:dyDescent="0.25">
      <c r="A9" s="198"/>
      <c r="B9" s="199" t="s">
        <v>111</v>
      </c>
      <c r="C9" s="199" t="s">
        <v>220</v>
      </c>
      <c r="D9" s="199" t="s">
        <v>111</v>
      </c>
      <c r="E9" s="199" t="s">
        <v>220</v>
      </c>
    </row>
    <row r="10" spans="1:12" x14ac:dyDescent="0.25">
      <c r="A10" s="43" t="s">
        <v>221</v>
      </c>
      <c r="B10" s="44">
        <v>1.92</v>
      </c>
      <c r="C10" s="45">
        <v>0.79067660503232706</v>
      </c>
      <c r="D10" s="44" t="s">
        <v>222</v>
      </c>
      <c r="E10" s="44" t="s">
        <v>222</v>
      </c>
    </row>
    <row r="11" spans="1:12" x14ac:dyDescent="0.25">
      <c r="A11" s="39" t="s">
        <v>223</v>
      </c>
      <c r="B11" s="40">
        <v>81.28</v>
      </c>
      <c r="C11" s="41">
        <v>0.39169309920418066</v>
      </c>
      <c r="D11" s="40">
        <v>541.20000000000005</v>
      </c>
      <c r="E11" s="42">
        <v>2.6080746221616953</v>
      </c>
    </row>
    <row r="12" spans="1:12" x14ac:dyDescent="0.25">
      <c r="A12" s="39" t="s">
        <v>224</v>
      </c>
      <c r="B12" s="40">
        <v>8.2899999999999991</v>
      </c>
      <c r="C12" s="41">
        <v>2.9390909735517261</v>
      </c>
      <c r="D12" s="40" t="s">
        <v>222</v>
      </c>
      <c r="E12" s="40" t="s">
        <v>222</v>
      </c>
    </row>
    <row r="13" spans="1:12" x14ac:dyDescent="0.25">
      <c r="A13" s="43" t="s">
        <v>225</v>
      </c>
      <c r="B13" s="44">
        <v>14.26</v>
      </c>
      <c r="C13" s="45">
        <v>0.66666354996002819</v>
      </c>
      <c r="D13" s="44">
        <v>96.18</v>
      </c>
      <c r="E13" s="46">
        <v>4.4964726672619575</v>
      </c>
    </row>
    <row r="14" spans="1:12" x14ac:dyDescent="0.25">
      <c r="A14" s="43" t="s">
        <v>226</v>
      </c>
      <c r="B14" s="44">
        <v>92.18</v>
      </c>
      <c r="C14" s="45">
        <v>0.69167543329136361</v>
      </c>
      <c r="D14" s="44">
        <v>607.03</v>
      </c>
      <c r="E14" s="46">
        <v>4.5548680654247828</v>
      </c>
    </row>
    <row r="15" spans="1:12" x14ac:dyDescent="0.25">
      <c r="A15" s="43" t="s">
        <v>227</v>
      </c>
      <c r="B15" s="44">
        <v>109.77</v>
      </c>
      <c r="C15" s="45">
        <v>0.47623468734327246</v>
      </c>
      <c r="D15" s="44">
        <v>93.44</v>
      </c>
      <c r="E15" s="46">
        <v>0.40538734795805209</v>
      </c>
    </row>
    <row r="16" spans="1:12" x14ac:dyDescent="0.25">
      <c r="A16" s="43" t="s">
        <v>228</v>
      </c>
      <c r="B16" s="44">
        <v>15.71</v>
      </c>
      <c r="C16" s="45">
        <v>0.30257681425712674</v>
      </c>
      <c r="D16" s="44">
        <v>186.4</v>
      </c>
      <c r="E16" s="46">
        <v>3.5900902722806127</v>
      </c>
    </row>
    <row r="17" spans="1:5" x14ac:dyDescent="0.25">
      <c r="A17" s="43" t="s">
        <v>229</v>
      </c>
      <c r="B17" s="44">
        <v>14.81</v>
      </c>
      <c r="C17" s="45">
        <v>0.15820486087372665</v>
      </c>
      <c r="D17" s="44">
        <v>46.02</v>
      </c>
      <c r="E17" s="46">
        <v>0.49159943939290351</v>
      </c>
    </row>
    <row r="18" spans="1:5" x14ac:dyDescent="0.25">
      <c r="A18" s="43" t="s">
        <v>230</v>
      </c>
      <c r="B18" s="44">
        <v>33.35</v>
      </c>
      <c r="C18" s="45">
        <v>1.4927711382659685</v>
      </c>
      <c r="D18" s="44">
        <v>8.98</v>
      </c>
      <c r="E18" s="46">
        <v>0.40195156886441968</v>
      </c>
    </row>
    <row r="19" spans="1:5" x14ac:dyDescent="0.25">
      <c r="A19" s="43" t="s">
        <v>231</v>
      </c>
      <c r="B19" s="44">
        <v>16.170000000000002</v>
      </c>
      <c r="C19" s="45">
        <v>1.4005577979108566</v>
      </c>
      <c r="D19" s="44">
        <v>2.38</v>
      </c>
      <c r="E19" s="46">
        <v>0.20614270618601349</v>
      </c>
    </row>
    <row r="20" spans="1:5" x14ac:dyDescent="0.25">
      <c r="A20" s="43" t="s">
        <v>232</v>
      </c>
      <c r="B20" s="44">
        <v>7.72</v>
      </c>
      <c r="C20" s="45">
        <v>1.2862593512054514</v>
      </c>
      <c r="D20" s="44" t="s">
        <v>222</v>
      </c>
      <c r="E20" s="40" t="s">
        <v>222</v>
      </c>
    </row>
    <row r="21" spans="1:5" x14ac:dyDescent="0.25">
      <c r="A21" s="43" t="s">
        <v>233</v>
      </c>
      <c r="B21" s="44">
        <v>76.84</v>
      </c>
      <c r="C21" s="45">
        <v>0.94273070463108488</v>
      </c>
      <c r="D21" s="44">
        <v>19.079999999999998</v>
      </c>
      <c r="E21" s="45">
        <v>0.23408773873452754</v>
      </c>
    </row>
    <row r="22" spans="1:5" x14ac:dyDescent="0.25">
      <c r="A22" s="43" t="s">
        <v>234</v>
      </c>
      <c r="B22" s="44">
        <v>688.05</v>
      </c>
      <c r="C22" s="45">
        <v>9.6966630682634936</v>
      </c>
      <c r="D22" s="47">
        <v>82.49</v>
      </c>
      <c r="E22" s="45">
        <v>1.1625285030173034</v>
      </c>
    </row>
    <row r="23" spans="1:5" x14ac:dyDescent="0.25">
      <c r="A23" s="43" t="s">
        <v>235</v>
      </c>
      <c r="B23" s="44">
        <v>32.590000000000003</v>
      </c>
      <c r="C23" s="45">
        <v>6.6698047562523035</v>
      </c>
      <c r="D23" s="47">
        <v>2.27</v>
      </c>
      <c r="E23" s="45">
        <v>0.46457369735172527</v>
      </c>
    </row>
    <row r="24" spans="1:5" x14ac:dyDescent="0.25">
      <c r="A24" s="43" t="s">
        <v>236</v>
      </c>
      <c r="B24" s="44">
        <v>48.83</v>
      </c>
      <c r="C24" s="45">
        <v>0.70758373847079026</v>
      </c>
      <c r="D24" s="47">
        <v>5.96</v>
      </c>
      <c r="E24" s="45">
        <v>8.6364920771777806E-2</v>
      </c>
    </row>
    <row r="25" spans="1:5" x14ac:dyDescent="0.25">
      <c r="A25" s="43" t="s">
        <v>237</v>
      </c>
      <c r="B25" s="44">
        <v>45.72</v>
      </c>
      <c r="C25" s="45">
        <v>4.5954367273092771</v>
      </c>
      <c r="D25" s="47">
        <v>4.93</v>
      </c>
      <c r="E25" s="45">
        <v>0.4955271886621771</v>
      </c>
    </row>
    <row r="26" spans="1:5" x14ac:dyDescent="0.25">
      <c r="A26" s="43" t="s">
        <v>238</v>
      </c>
      <c r="B26" s="44">
        <v>4.68</v>
      </c>
      <c r="C26" s="45">
        <v>0.14821148639019524</v>
      </c>
      <c r="D26" s="47">
        <v>2.44</v>
      </c>
      <c r="E26" s="45">
        <v>7.7272655297452211E-2</v>
      </c>
    </row>
    <row r="27" spans="1:5" x14ac:dyDescent="0.25">
      <c r="A27" s="48" t="s">
        <v>107</v>
      </c>
      <c r="B27" s="49">
        <v>1292.1699999999998</v>
      </c>
      <c r="C27" s="50">
        <v>1.2292064794250581</v>
      </c>
      <c r="D27" s="51">
        <v>1698.8000000000004</v>
      </c>
      <c r="E27" s="50">
        <v>1.6160226342101189</v>
      </c>
    </row>
    <row r="28" spans="1:5" x14ac:dyDescent="0.25">
      <c r="A28" s="24" t="s">
        <v>217</v>
      </c>
      <c r="B28" s="52"/>
      <c r="C28" s="52"/>
      <c r="D28" s="52"/>
      <c r="E28" s="52"/>
    </row>
    <row r="29" spans="1:5" x14ac:dyDescent="0.25">
      <c r="A29" s="23" t="s">
        <v>594</v>
      </c>
    </row>
  </sheetData>
  <mergeCells count="4">
    <mergeCell ref="A8:A9"/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1:L21"/>
  <sheetViews>
    <sheetView workbookViewId="0">
      <selection activeCell="H9" sqref="H9"/>
    </sheetView>
  </sheetViews>
  <sheetFormatPr defaultRowHeight="15" x14ac:dyDescent="0.25"/>
  <cols>
    <col min="1" max="1" width="23.28515625" customWidth="1"/>
    <col min="2" max="3" width="17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28</v>
      </c>
      <c r="B6" s="11"/>
    </row>
    <row r="7" spans="1:12" s="9" customFormat="1" ht="48" customHeight="1" x14ac:dyDescent="0.25">
      <c r="A7" s="125" t="s">
        <v>567</v>
      </c>
      <c r="B7" s="125"/>
      <c r="C7" s="125"/>
    </row>
    <row r="8" spans="1:12" x14ac:dyDescent="0.25">
      <c r="A8" s="141"/>
      <c r="B8" s="135" t="s">
        <v>111</v>
      </c>
      <c r="C8" s="147" t="s">
        <v>156</v>
      </c>
    </row>
    <row r="9" spans="1:12" x14ac:dyDescent="0.25">
      <c r="A9" s="200" t="s">
        <v>239</v>
      </c>
      <c r="B9" s="200"/>
      <c r="C9" s="200"/>
    </row>
    <row r="10" spans="1:12" x14ac:dyDescent="0.25">
      <c r="A10" s="141" t="s">
        <v>240</v>
      </c>
      <c r="B10" s="145">
        <v>21846</v>
      </c>
      <c r="C10" s="143">
        <v>0.9</v>
      </c>
    </row>
    <row r="11" spans="1:12" x14ac:dyDescent="0.25">
      <c r="A11" s="141" t="s">
        <v>241</v>
      </c>
      <c r="B11" s="135">
        <v>68</v>
      </c>
      <c r="C11" s="143">
        <v>0.7</v>
      </c>
    </row>
    <row r="12" spans="1:12" x14ac:dyDescent="0.25">
      <c r="A12" s="141" t="s">
        <v>242</v>
      </c>
      <c r="B12" s="135">
        <v>47</v>
      </c>
      <c r="C12" s="143">
        <v>0.7</v>
      </c>
    </row>
    <row r="13" spans="1:12" x14ac:dyDescent="0.25">
      <c r="A13" s="141" t="s">
        <v>243</v>
      </c>
      <c r="B13" s="145">
        <v>8685</v>
      </c>
      <c r="C13" s="143">
        <v>0.5</v>
      </c>
    </row>
    <row r="14" spans="1:12" x14ac:dyDescent="0.25">
      <c r="A14" s="200" t="s">
        <v>244</v>
      </c>
      <c r="B14" s="200"/>
      <c r="C14" s="200"/>
    </row>
    <row r="15" spans="1:12" x14ac:dyDescent="0.25">
      <c r="A15" s="141" t="s">
        <v>240</v>
      </c>
      <c r="B15" s="145">
        <v>16273</v>
      </c>
      <c r="C15" s="143">
        <v>0.7</v>
      </c>
    </row>
    <row r="16" spans="1:12" x14ac:dyDescent="0.25">
      <c r="A16" s="141" t="s">
        <v>241</v>
      </c>
      <c r="B16" s="135">
        <v>49</v>
      </c>
      <c r="C16" s="143">
        <v>0.7</v>
      </c>
    </row>
    <row r="17" spans="1:3" x14ac:dyDescent="0.25">
      <c r="A17" s="141" t="s">
        <v>242</v>
      </c>
      <c r="B17" s="135">
        <v>33</v>
      </c>
      <c r="C17" s="143">
        <v>0.7</v>
      </c>
    </row>
    <row r="18" spans="1:3" x14ac:dyDescent="0.25">
      <c r="A18" s="141" t="s">
        <v>243</v>
      </c>
      <c r="B18" s="145">
        <v>9951</v>
      </c>
      <c r="C18" s="143">
        <v>0.8</v>
      </c>
    </row>
    <row r="19" spans="1:3" x14ac:dyDescent="0.25">
      <c r="A19" s="95" t="s">
        <v>245</v>
      </c>
    </row>
    <row r="20" spans="1:3" x14ac:dyDescent="0.25">
      <c r="A20" s="95" t="s">
        <v>246</v>
      </c>
    </row>
    <row r="21" spans="1:3" x14ac:dyDescent="0.25">
      <c r="A21" s="23"/>
    </row>
  </sheetData>
  <mergeCells count="3">
    <mergeCell ref="A9:C9"/>
    <mergeCell ref="A14:C14"/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1:L25"/>
  <sheetViews>
    <sheetView workbookViewId="0">
      <selection activeCell="C29" sqref="C29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29</v>
      </c>
      <c r="B6" s="11"/>
    </row>
    <row r="7" spans="1:12" s="9" customFormat="1" ht="33.75" customHeight="1" x14ac:dyDescent="0.25">
      <c r="A7" s="105" t="s">
        <v>568</v>
      </c>
      <c r="B7" s="105"/>
      <c r="C7" s="105"/>
      <c r="D7" s="105"/>
      <c r="E7" s="105"/>
      <c r="F7" s="105"/>
      <c r="G7" s="105"/>
      <c r="H7" s="105"/>
      <c r="I7" s="105"/>
      <c r="J7" s="105"/>
    </row>
    <row r="23" spans="1:1" x14ac:dyDescent="0.25">
      <c r="A23" s="23" t="s">
        <v>245</v>
      </c>
    </row>
    <row r="24" spans="1:1" x14ac:dyDescent="0.25">
      <c r="A24" s="23" t="s">
        <v>539</v>
      </c>
    </row>
    <row r="25" spans="1:1" x14ac:dyDescent="0.25">
      <c r="A25" s="23"/>
    </row>
  </sheetData>
  <mergeCells count="1">
    <mergeCell ref="A7:J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1:L29"/>
  <sheetViews>
    <sheetView showGridLines="0" workbookViewId="0">
      <selection activeCell="F5" sqref="F5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30</v>
      </c>
      <c r="B6" s="11"/>
    </row>
    <row r="7" spans="1:12" x14ac:dyDescent="0.25">
      <c r="A7" s="84" t="s">
        <v>569</v>
      </c>
    </row>
    <row r="9" spans="1:12" x14ac:dyDescent="0.25">
      <c r="A9" s="99"/>
      <c r="B9" s="99"/>
      <c r="C9" s="99"/>
      <c r="D9" s="99"/>
      <c r="E9" s="99"/>
      <c r="H9" s="99"/>
      <c r="I9" s="99"/>
      <c r="J9" s="99"/>
      <c r="K9" s="99"/>
      <c r="L9" s="99"/>
    </row>
    <row r="27" spans="1:12" x14ac:dyDescent="0.25">
      <c r="A27" s="95" t="s">
        <v>245</v>
      </c>
    </row>
    <row r="28" spans="1:12" ht="34.5" customHeight="1" x14ac:dyDescent="0.25">
      <c r="A28" s="101" t="s">
        <v>570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</row>
    <row r="29" spans="1:12" x14ac:dyDescent="0.25">
      <c r="A29" s="95" t="s">
        <v>571</v>
      </c>
    </row>
  </sheetData>
  <mergeCells count="3">
    <mergeCell ref="A9:E9"/>
    <mergeCell ref="H9:L9"/>
    <mergeCell ref="A28:L2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1:L13"/>
  <sheetViews>
    <sheetView workbookViewId="0">
      <selection activeCell="I6" sqref="I6"/>
    </sheetView>
  </sheetViews>
  <sheetFormatPr defaultRowHeight="15" x14ac:dyDescent="0.25"/>
  <cols>
    <col min="1" max="1" width="16" customWidth="1"/>
    <col min="2" max="2" width="18" customWidth="1"/>
    <col min="4" max="5" width="18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31</v>
      </c>
      <c r="B6" s="8"/>
    </row>
    <row r="7" spans="1:12" s="9" customFormat="1" ht="15.75" customHeight="1" x14ac:dyDescent="0.25">
      <c r="A7" s="88" t="s">
        <v>572</v>
      </c>
      <c r="B7" s="8"/>
    </row>
    <row r="8" spans="1:12" x14ac:dyDescent="0.25">
      <c r="A8" s="208" t="s">
        <v>247</v>
      </c>
      <c r="B8" s="211" t="s">
        <v>111</v>
      </c>
      <c r="C8" s="212"/>
      <c r="D8" s="201" t="s">
        <v>248</v>
      </c>
      <c r="E8" s="201"/>
    </row>
    <row r="9" spans="1:12" x14ac:dyDescent="0.25">
      <c r="A9" s="208"/>
      <c r="B9" s="209" t="s">
        <v>249</v>
      </c>
      <c r="C9" s="210"/>
      <c r="D9" s="204" t="s">
        <v>111</v>
      </c>
      <c r="E9" s="205" t="s">
        <v>112</v>
      </c>
    </row>
    <row r="10" spans="1:12" x14ac:dyDescent="0.25">
      <c r="A10" s="206">
        <v>2016</v>
      </c>
      <c r="B10" s="202">
        <v>1053.5</v>
      </c>
      <c r="C10" s="207"/>
      <c r="D10" s="202">
        <v>1841.688234610278</v>
      </c>
      <c r="E10" s="203">
        <v>1865.9635269791274</v>
      </c>
    </row>
    <row r="11" spans="1:12" x14ac:dyDescent="0.25">
      <c r="A11" s="206">
        <v>2017</v>
      </c>
      <c r="B11" s="202">
        <v>1079.5</v>
      </c>
      <c r="C11" s="207"/>
      <c r="D11" s="202">
        <v>1898.0503444886649</v>
      </c>
      <c r="E11" s="203">
        <v>1892.3873116392899</v>
      </c>
    </row>
    <row r="12" spans="1:12" x14ac:dyDescent="0.25">
      <c r="A12" s="206">
        <v>2018</v>
      </c>
      <c r="B12" s="202">
        <v>1055.8</v>
      </c>
      <c r="C12" s="207"/>
      <c r="D12" s="202">
        <v>1868.6940646219823</v>
      </c>
      <c r="E12" s="203">
        <v>1912.7678663511942</v>
      </c>
    </row>
    <row r="13" spans="1:12" x14ac:dyDescent="0.25">
      <c r="A13" s="55" t="s">
        <v>596</v>
      </c>
      <c r="B13" s="54"/>
      <c r="C13" s="54"/>
      <c r="D13" s="54"/>
      <c r="E13" s="54"/>
    </row>
  </sheetData>
  <mergeCells count="2">
    <mergeCell ref="A8:A9"/>
    <mergeCell ref="D8:E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1:L18"/>
  <sheetViews>
    <sheetView workbookViewId="0">
      <selection activeCell="A8" sqref="A8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32</v>
      </c>
      <c r="B6" s="11"/>
    </row>
    <row r="7" spans="1:12" ht="15.75" x14ac:dyDescent="0.25">
      <c r="A7" s="84" t="s">
        <v>615</v>
      </c>
    </row>
    <row r="18" spans="1:1" x14ac:dyDescent="0.25">
      <c r="A18" s="23" t="s">
        <v>597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1:L26"/>
  <sheetViews>
    <sheetView workbookViewId="0">
      <selection activeCell="A8" sqref="A8"/>
    </sheetView>
  </sheetViews>
  <sheetFormatPr defaultRowHeight="15" x14ac:dyDescent="0.25"/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7</v>
      </c>
      <c r="B6" s="8"/>
    </row>
    <row r="7" spans="1:12" s="9" customFormat="1" ht="15.75" customHeight="1" x14ac:dyDescent="0.25">
      <c r="A7" s="86" t="s">
        <v>585</v>
      </c>
      <c r="B7" s="8"/>
    </row>
    <row r="8" spans="1:12" x14ac:dyDescent="0.25">
      <c r="A8" s="86"/>
    </row>
    <row r="24" spans="1:1" x14ac:dyDescent="0.25">
      <c r="A24" s="23" t="s">
        <v>113</v>
      </c>
    </row>
    <row r="25" spans="1:1" x14ac:dyDescent="0.25">
      <c r="A25" s="23" t="s">
        <v>584</v>
      </c>
    </row>
    <row r="26" spans="1:1" x14ac:dyDescent="0.25">
      <c r="A26" s="23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1:L22"/>
  <sheetViews>
    <sheetView workbookViewId="0">
      <selection activeCell="K20" sqref="K20"/>
    </sheetView>
  </sheetViews>
  <sheetFormatPr defaultRowHeight="15" x14ac:dyDescent="0.25"/>
  <cols>
    <col min="1" max="1" width="21.28515625" customWidth="1"/>
    <col min="2" max="3" width="18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33</v>
      </c>
      <c r="B6" s="8"/>
    </row>
    <row r="7" spans="1:12" s="9" customFormat="1" ht="49.5" customHeight="1" x14ac:dyDescent="0.25">
      <c r="A7" s="125" t="s">
        <v>573</v>
      </c>
      <c r="B7" s="125"/>
      <c r="C7" s="125"/>
    </row>
    <row r="8" spans="1:12" x14ac:dyDescent="0.25">
      <c r="A8" s="148" t="s">
        <v>247</v>
      </c>
      <c r="B8" s="135" t="s">
        <v>111</v>
      </c>
      <c r="C8" s="149" t="s">
        <v>156</v>
      </c>
    </row>
    <row r="9" spans="1:12" x14ac:dyDescent="0.25">
      <c r="A9" s="213">
        <v>2010</v>
      </c>
      <c r="B9" s="135">
        <v>193</v>
      </c>
      <c r="C9" s="136">
        <v>1.5</v>
      </c>
    </row>
    <row r="10" spans="1:12" x14ac:dyDescent="0.25">
      <c r="A10" s="213">
        <v>2011</v>
      </c>
      <c r="B10" s="135">
        <v>190</v>
      </c>
      <c r="C10" s="136">
        <v>1.5</v>
      </c>
    </row>
    <row r="11" spans="1:12" x14ac:dyDescent="0.25">
      <c r="A11" s="213">
        <v>2012</v>
      </c>
      <c r="B11" s="135">
        <v>186</v>
      </c>
      <c r="C11" s="136">
        <v>1.5</v>
      </c>
    </row>
    <row r="12" spans="1:12" x14ac:dyDescent="0.25">
      <c r="A12" s="213">
        <v>2013</v>
      </c>
      <c r="B12" s="135">
        <v>186</v>
      </c>
      <c r="C12" s="136">
        <v>1.5</v>
      </c>
    </row>
    <row r="13" spans="1:12" x14ac:dyDescent="0.25">
      <c r="A13" s="213">
        <v>2014</v>
      </c>
      <c r="B13" s="135">
        <v>162</v>
      </c>
      <c r="C13" s="136">
        <v>1.3</v>
      </c>
    </row>
    <row r="14" spans="1:12" x14ac:dyDescent="0.25">
      <c r="A14" s="213">
        <v>2015</v>
      </c>
      <c r="B14" s="135">
        <v>172</v>
      </c>
      <c r="C14" s="136">
        <v>1.4</v>
      </c>
    </row>
    <row r="15" spans="1:12" x14ac:dyDescent="0.25">
      <c r="A15" s="213">
        <v>2016</v>
      </c>
      <c r="B15" s="135">
        <v>158</v>
      </c>
      <c r="C15" s="136">
        <v>1.3</v>
      </c>
    </row>
    <row r="16" spans="1:12" x14ac:dyDescent="0.25">
      <c r="A16" s="213">
        <v>2017</v>
      </c>
      <c r="B16" s="135">
        <v>171</v>
      </c>
      <c r="C16" s="136">
        <v>1.4</v>
      </c>
    </row>
    <row r="17" spans="1:3" x14ac:dyDescent="0.25">
      <c r="A17" s="213">
        <v>2018</v>
      </c>
      <c r="B17" s="135">
        <v>171</v>
      </c>
      <c r="C17" s="136">
        <v>1.4</v>
      </c>
    </row>
    <row r="18" spans="1:3" x14ac:dyDescent="0.25">
      <c r="A18" s="151" t="s">
        <v>250</v>
      </c>
      <c r="B18" s="135"/>
      <c r="C18" s="136"/>
    </row>
    <row r="19" spans="1:3" x14ac:dyDescent="0.25">
      <c r="A19" s="151" t="s">
        <v>251</v>
      </c>
      <c r="B19" s="135">
        <v>46</v>
      </c>
      <c r="C19" s="136">
        <v>1.5</v>
      </c>
    </row>
    <row r="20" spans="1:3" x14ac:dyDescent="0.25">
      <c r="A20" s="151" t="s">
        <v>252</v>
      </c>
      <c r="B20" s="135">
        <v>76</v>
      </c>
      <c r="C20" s="136">
        <v>2.1</v>
      </c>
    </row>
    <row r="21" spans="1:3" x14ac:dyDescent="0.25">
      <c r="A21" s="151" t="s">
        <v>253</v>
      </c>
      <c r="B21" s="135">
        <v>49</v>
      </c>
      <c r="C21" s="136">
        <v>0.9</v>
      </c>
    </row>
    <row r="22" spans="1:3" x14ac:dyDescent="0.25">
      <c r="A22" s="23" t="s">
        <v>254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1:L21"/>
  <sheetViews>
    <sheetView showGridLines="0" workbookViewId="0">
      <selection activeCell="D22" sqref="D22"/>
    </sheetView>
  </sheetViews>
  <sheetFormatPr defaultRowHeight="15" x14ac:dyDescent="0.25"/>
  <cols>
    <col min="1" max="1" width="10.5703125" customWidth="1"/>
    <col min="2" max="2" width="10" bestFit="1" customWidth="1"/>
    <col min="3" max="10" width="9.28515625" bestFit="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34</v>
      </c>
      <c r="B6" s="11"/>
    </row>
    <row r="7" spans="1:12" s="9" customFormat="1" ht="15.75" customHeight="1" x14ac:dyDescent="0.25">
      <c r="A7" s="84" t="s">
        <v>574</v>
      </c>
      <c r="B7" s="11"/>
    </row>
    <row r="21" spans="1:1" x14ac:dyDescent="0.25">
      <c r="A21" s="23" t="s">
        <v>254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1:L27"/>
  <sheetViews>
    <sheetView workbookViewId="0">
      <selection activeCell="I15" sqref="I15"/>
    </sheetView>
  </sheetViews>
  <sheetFormatPr defaultRowHeight="15" x14ac:dyDescent="0.25"/>
  <cols>
    <col min="1" max="1" width="22" customWidth="1"/>
    <col min="3" max="4" width="16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35</v>
      </c>
      <c r="B6" s="8"/>
    </row>
    <row r="7" spans="1:12" s="9" customFormat="1" ht="32.25" customHeight="1" x14ac:dyDescent="0.25">
      <c r="A7" s="125" t="s">
        <v>575</v>
      </c>
      <c r="B7" s="125"/>
      <c r="C7" s="125"/>
      <c r="D7" s="125"/>
      <c r="G7" s="85"/>
    </row>
    <row r="8" spans="1:12" x14ac:dyDescent="0.25">
      <c r="A8" s="148" t="s">
        <v>620</v>
      </c>
      <c r="B8" s="135"/>
      <c r="C8" s="135" t="s">
        <v>111</v>
      </c>
      <c r="D8" s="149" t="s">
        <v>112</v>
      </c>
    </row>
    <row r="9" spans="1:12" x14ac:dyDescent="0.25">
      <c r="A9" s="148"/>
      <c r="B9" s="135"/>
      <c r="C9" s="214"/>
      <c r="D9" s="214"/>
    </row>
    <row r="10" spans="1:12" x14ac:dyDescent="0.25">
      <c r="A10" s="148"/>
      <c r="B10" s="215" t="s">
        <v>255</v>
      </c>
      <c r="C10" s="215"/>
      <c r="D10" s="215"/>
    </row>
    <row r="11" spans="1:12" x14ac:dyDescent="0.25">
      <c r="A11" s="141" t="s">
        <v>256</v>
      </c>
      <c r="B11" s="216">
        <v>6552</v>
      </c>
      <c r="C11" s="216"/>
      <c r="D11" s="136" t="s">
        <v>257</v>
      </c>
    </row>
    <row r="12" spans="1:12" x14ac:dyDescent="0.25">
      <c r="A12" s="141" t="s">
        <v>258</v>
      </c>
      <c r="B12" s="217"/>
      <c r="C12" s="217"/>
      <c r="D12" s="136"/>
    </row>
    <row r="13" spans="1:12" x14ac:dyDescent="0.25">
      <c r="A13" s="141" t="s">
        <v>259</v>
      </c>
      <c r="B13" s="216">
        <v>1094</v>
      </c>
      <c r="C13" s="216"/>
      <c r="D13" s="136" t="s">
        <v>257</v>
      </c>
    </row>
    <row r="14" spans="1:12" x14ac:dyDescent="0.25">
      <c r="A14" s="141" t="s">
        <v>260</v>
      </c>
      <c r="B14" s="216">
        <v>2823</v>
      </c>
      <c r="C14" s="216"/>
      <c r="D14" s="136" t="s">
        <v>257</v>
      </c>
    </row>
    <row r="15" spans="1:12" x14ac:dyDescent="0.25">
      <c r="A15" s="141"/>
      <c r="B15" s="215" t="s">
        <v>261</v>
      </c>
      <c r="C15" s="215"/>
      <c r="D15" s="215"/>
    </row>
    <row r="16" spans="1:12" x14ac:dyDescent="0.25">
      <c r="A16" s="141" t="s">
        <v>256</v>
      </c>
      <c r="B16" s="217">
        <v>115.2</v>
      </c>
      <c r="C16" s="217"/>
      <c r="D16" s="136">
        <v>99.7</v>
      </c>
    </row>
    <row r="17" spans="1:4" x14ac:dyDescent="0.25">
      <c r="A17" s="141" t="s">
        <v>258</v>
      </c>
      <c r="B17" s="217"/>
      <c r="C17" s="217"/>
      <c r="D17" s="136"/>
    </row>
    <row r="18" spans="1:4" x14ac:dyDescent="0.25">
      <c r="A18" s="141" t="s">
        <v>259</v>
      </c>
      <c r="B18" s="217">
        <v>19.2</v>
      </c>
      <c r="C18" s="217"/>
      <c r="D18" s="136">
        <v>16.7</v>
      </c>
    </row>
    <row r="19" spans="1:4" x14ac:dyDescent="0.25">
      <c r="A19" s="141" t="s">
        <v>260</v>
      </c>
      <c r="B19" s="217">
        <v>49.6</v>
      </c>
      <c r="C19" s="217"/>
      <c r="D19" s="136">
        <v>41.9</v>
      </c>
    </row>
    <row r="20" spans="1:4" x14ac:dyDescent="0.25">
      <c r="A20" s="141"/>
      <c r="B20" s="215" t="s">
        <v>262</v>
      </c>
      <c r="C20" s="215"/>
      <c r="D20" s="215"/>
    </row>
    <row r="21" spans="1:4" x14ac:dyDescent="0.25">
      <c r="A21" s="141" t="s">
        <v>256</v>
      </c>
      <c r="B21" s="217">
        <v>-0.2</v>
      </c>
      <c r="C21" s="217"/>
      <c r="D21" s="136">
        <v>-6.7</v>
      </c>
    </row>
    <row r="22" spans="1:4" x14ac:dyDescent="0.25">
      <c r="A22" s="141" t="s">
        <v>258</v>
      </c>
      <c r="B22" s="217"/>
      <c r="C22" s="217"/>
      <c r="D22" s="136"/>
    </row>
    <row r="23" spans="1:4" x14ac:dyDescent="0.25">
      <c r="A23" s="141" t="s">
        <v>259</v>
      </c>
      <c r="B23" s="217">
        <v>-2.4</v>
      </c>
      <c r="C23" s="217"/>
      <c r="D23" s="136">
        <v>-6</v>
      </c>
    </row>
    <row r="24" spans="1:4" x14ac:dyDescent="0.25">
      <c r="A24" s="141" t="s">
        <v>260</v>
      </c>
      <c r="B24" s="217">
        <v>-0.1</v>
      </c>
      <c r="C24" s="217"/>
      <c r="D24" s="136">
        <v>-4</v>
      </c>
    </row>
    <row r="25" spans="1:4" x14ac:dyDescent="0.25">
      <c r="A25" s="94"/>
      <c r="B25" s="94"/>
      <c r="C25" s="94"/>
      <c r="D25" s="94"/>
    </row>
    <row r="26" spans="1:4" x14ac:dyDescent="0.25">
      <c r="A26" s="23" t="s">
        <v>254</v>
      </c>
    </row>
    <row r="27" spans="1:4" x14ac:dyDescent="0.25">
      <c r="A27" s="23" t="s">
        <v>576</v>
      </c>
    </row>
  </sheetData>
  <mergeCells count="17">
    <mergeCell ref="B24:C24"/>
    <mergeCell ref="B14:C14"/>
    <mergeCell ref="B19:C19"/>
    <mergeCell ref="B10:D10"/>
    <mergeCell ref="B11:C11"/>
    <mergeCell ref="B12:C12"/>
    <mergeCell ref="B13:C13"/>
    <mergeCell ref="B15:D15"/>
    <mergeCell ref="B16:C16"/>
    <mergeCell ref="B17:C17"/>
    <mergeCell ref="B18:C18"/>
    <mergeCell ref="A7:D7"/>
    <mergeCell ref="B20:D20"/>
    <mergeCell ref="B21:C21"/>
    <mergeCell ref="B22:C22"/>
    <mergeCell ref="B23:C23"/>
    <mergeCell ref="C9:D9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1:L21"/>
  <sheetViews>
    <sheetView workbookViewId="0">
      <selection activeCell="A19" sqref="A19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36</v>
      </c>
      <c r="B6" s="11"/>
    </row>
    <row r="7" spans="1:12" s="9" customFormat="1" ht="15.75" customHeight="1" x14ac:dyDescent="0.25">
      <c r="A7" s="84" t="s">
        <v>577</v>
      </c>
      <c r="B7" s="11"/>
    </row>
    <row r="19" spans="1:3" x14ac:dyDescent="0.25">
      <c r="A19" s="23" t="s">
        <v>254</v>
      </c>
    </row>
    <row r="20" spans="1:3" x14ac:dyDescent="0.25">
      <c r="A20" s="57"/>
      <c r="B20" s="57"/>
      <c r="C20" s="57"/>
    </row>
    <row r="21" spans="1:3" x14ac:dyDescent="0.25">
      <c r="B21" s="56"/>
      <c r="C21" s="56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1:L12"/>
  <sheetViews>
    <sheetView workbookViewId="0">
      <selection activeCell="G7" sqref="G7"/>
    </sheetView>
  </sheetViews>
  <sheetFormatPr defaultRowHeight="15" x14ac:dyDescent="0.25"/>
  <cols>
    <col min="1" max="1" width="42.42578125" customWidth="1"/>
    <col min="2" max="3" width="18.140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37</v>
      </c>
      <c r="B6" s="8"/>
    </row>
    <row r="7" spans="1:12" s="9" customFormat="1" ht="31.5" customHeight="1" x14ac:dyDescent="0.25">
      <c r="A7" s="125" t="s">
        <v>598</v>
      </c>
      <c r="B7" s="125"/>
      <c r="C7" s="125"/>
    </row>
    <row r="8" spans="1:12" x14ac:dyDescent="0.25">
      <c r="A8" s="218" t="s">
        <v>179</v>
      </c>
      <c r="B8" s="219" t="s">
        <v>111</v>
      </c>
      <c r="C8" s="123" t="s">
        <v>112</v>
      </c>
    </row>
    <row r="9" spans="1:12" x14ac:dyDescent="0.25">
      <c r="A9" s="220" t="s">
        <v>263</v>
      </c>
      <c r="B9" s="219">
        <v>8.5</v>
      </c>
      <c r="C9" s="221">
        <v>7.1</v>
      </c>
    </row>
    <row r="10" spans="1:12" x14ac:dyDescent="0.25">
      <c r="A10" s="220" t="s">
        <v>264</v>
      </c>
      <c r="B10" s="219">
        <v>9.6999999999999993</v>
      </c>
      <c r="C10" s="221">
        <v>2.9</v>
      </c>
    </row>
    <row r="11" spans="1:12" x14ac:dyDescent="0.25">
      <c r="A11" s="220" t="s">
        <v>265</v>
      </c>
      <c r="B11" s="219">
        <v>8.6999999999999993</v>
      </c>
      <c r="C11" s="221">
        <v>9.3000000000000007</v>
      </c>
    </row>
    <row r="12" spans="1:12" x14ac:dyDescent="0.25">
      <c r="A12" s="23" t="s">
        <v>254</v>
      </c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1:L15"/>
  <sheetViews>
    <sheetView workbookViewId="0">
      <selection activeCell="J11" sqref="J11"/>
    </sheetView>
  </sheetViews>
  <sheetFormatPr defaultRowHeight="15" x14ac:dyDescent="0.25"/>
  <cols>
    <col min="1" max="1" width="36.7109375" customWidth="1"/>
    <col min="2" max="5" width="17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39</v>
      </c>
      <c r="B6" s="8"/>
    </row>
    <row r="7" spans="1:12" s="9" customFormat="1" ht="15.75" customHeight="1" x14ac:dyDescent="0.25">
      <c r="A7" s="84" t="s">
        <v>578</v>
      </c>
      <c r="B7" s="8"/>
    </row>
    <row r="8" spans="1:12" ht="15.75" customHeight="1" x14ac:dyDescent="0.25">
      <c r="A8" s="224"/>
      <c r="B8" s="140" t="s">
        <v>107</v>
      </c>
      <c r="C8" s="140"/>
      <c r="D8" s="140" t="s">
        <v>266</v>
      </c>
      <c r="E8" s="140"/>
    </row>
    <row r="9" spans="1:12" x14ac:dyDescent="0.25">
      <c r="A9" s="225"/>
      <c r="B9" s="222" t="s">
        <v>111</v>
      </c>
      <c r="C9" s="223" t="s">
        <v>156</v>
      </c>
      <c r="D9" s="222" t="s">
        <v>111</v>
      </c>
      <c r="E9" s="223" t="s">
        <v>112</v>
      </c>
    </row>
    <row r="10" spans="1:12" ht="15" customHeight="1" x14ac:dyDescent="0.25">
      <c r="A10" s="134" t="s">
        <v>267</v>
      </c>
      <c r="B10" s="135">
        <v>149</v>
      </c>
      <c r="C10" s="136">
        <v>1.2</v>
      </c>
      <c r="D10" s="135">
        <v>2.6</v>
      </c>
      <c r="E10" s="136">
        <v>2.1</v>
      </c>
    </row>
    <row r="11" spans="1:12" ht="15" customHeight="1" x14ac:dyDescent="0.25">
      <c r="A11" s="134" t="s">
        <v>268</v>
      </c>
      <c r="B11" s="145">
        <v>3588</v>
      </c>
      <c r="C11" s="136">
        <v>0.9</v>
      </c>
      <c r="D11" s="135">
        <v>62.9</v>
      </c>
      <c r="E11" s="136">
        <v>68.2</v>
      </c>
    </row>
    <row r="12" spans="1:12" ht="15" customHeight="1" x14ac:dyDescent="0.25">
      <c r="A12" s="134" t="s">
        <v>579</v>
      </c>
      <c r="B12" s="135"/>
      <c r="C12" s="136"/>
      <c r="D12" s="135"/>
      <c r="E12" s="136"/>
    </row>
    <row r="13" spans="1:12" x14ac:dyDescent="0.25">
      <c r="A13" s="134" t="s">
        <v>600</v>
      </c>
      <c r="B13" s="145">
        <v>2373</v>
      </c>
      <c r="C13" s="136">
        <v>0.8</v>
      </c>
      <c r="D13" s="135">
        <v>186.7</v>
      </c>
      <c r="E13" s="136">
        <v>222.5</v>
      </c>
    </row>
    <row r="14" spans="1:12" x14ac:dyDescent="0.25">
      <c r="A14" s="23" t="s">
        <v>269</v>
      </c>
    </row>
    <row r="15" spans="1:12" x14ac:dyDescent="0.25">
      <c r="A15" s="23" t="s">
        <v>599</v>
      </c>
    </row>
  </sheetData>
  <mergeCells count="2">
    <mergeCell ref="B8:C8"/>
    <mergeCell ref="D8:E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1:L12"/>
  <sheetViews>
    <sheetView workbookViewId="0">
      <selection activeCell="E14" sqref="E14"/>
    </sheetView>
  </sheetViews>
  <sheetFormatPr defaultRowHeight="15" x14ac:dyDescent="0.25"/>
  <cols>
    <col min="1" max="1" width="16.7109375" customWidth="1"/>
    <col min="2" max="5" width="18.285156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40</v>
      </c>
      <c r="B6" s="8"/>
    </row>
    <row r="7" spans="1:12" s="9" customFormat="1" ht="32.25" customHeight="1" x14ac:dyDescent="0.25">
      <c r="A7" s="125" t="s">
        <v>616</v>
      </c>
      <c r="B7" s="125"/>
      <c r="C7" s="125"/>
      <c r="D7" s="125"/>
      <c r="E7" s="125"/>
    </row>
    <row r="8" spans="1:12" ht="15" customHeight="1" x14ac:dyDescent="0.25">
      <c r="A8" s="226"/>
      <c r="B8" s="140" t="s">
        <v>270</v>
      </c>
      <c r="C8" s="140"/>
      <c r="D8" s="140" t="s">
        <v>601</v>
      </c>
      <c r="E8" s="140"/>
    </row>
    <row r="9" spans="1:12" x14ac:dyDescent="0.25">
      <c r="A9" s="225"/>
      <c r="B9" s="128" t="s">
        <v>111</v>
      </c>
      <c r="C9" s="138" t="s">
        <v>156</v>
      </c>
      <c r="D9" s="128" t="s">
        <v>111</v>
      </c>
      <c r="E9" s="138" t="s">
        <v>156</v>
      </c>
    </row>
    <row r="10" spans="1:12" x14ac:dyDescent="0.25">
      <c r="A10" s="134" t="s">
        <v>271</v>
      </c>
      <c r="B10" s="135">
        <v>160</v>
      </c>
      <c r="C10" s="136">
        <v>1.3</v>
      </c>
      <c r="D10" s="135">
        <v>507</v>
      </c>
      <c r="E10" s="136">
        <v>1.6</v>
      </c>
    </row>
    <row r="11" spans="1:12" x14ac:dyDescent="0.25">
      <c r="A11" s="134" t="s">
        <v>104</v>
      </c>
      <c r="B11" s="145">
        <v>2301</v>
      </c>
      <c r="C11" s="136">
        <v>1.2</v>
      </c>
      <c r="D11" s="145">
        <v>2248</v>
      </c>
      <c r="E11" s="136">
        <v>0.7</v>
      </c>
    </row>
    <row r="12" spans="1:12" x14ac:dyDescent="0.25">
      <c r="A12" s="23" t="s">
        <v>272</v>
      </c>
    </row>
  </sheetData>
  <mergeCells count="3">
    <mergeCell ref="B8:C8"/>
    <mergeCell ref="D8:E8"/>
    <mergeCell ref="A7:E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1:L20"/>
  <sheetViews>
    <sheetView workbookViewId="0">
      <selection activeCell="A2" sqref="A2"/>
    </sheetView>
  </sheetViews>
  <sheetFormatPr defaultRowHeight="15" x14ac:dyDescent="0.25"/>
  <cols>
    <col min="1" max="1" width="10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38</v>
      </c>
      <c r="B6" s="11"/>
    </row>
    <row r="7" spans="1:12" s="9" customFormat="1" ht="15.75" customHeight="1" x14ac:dyDescent="0.25">
      <c r="A7" s="84" t="s">
        <v>617</v>
      </c>
      <c r="B7" s="11"/>
    </row>
    <row r="20" spans="1:1" x14ac:dyDescent="0.25">
      <c r="A20" s="23" t="s">
        <v>272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1:L141"/>
  <sheetViews>
    <sheetView zoomScale="97" workbookViewId="0">
      <selection activeCell="A2" sqref="A2"/>
    </sheetView>
  </sheetViews>
  <sheetFormatPr defaultRowHeight="15" x14ac:dyDescent="0.25"/>
  <cols>
    <col min="1" max="1" width="13.7109375" customWidth="1"/>
    <col min="2" max="2" width="11.7109375" customWidth="1"/>
    <col min="3" max="3" width="18.7109375" bestFit="1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0" t="s">
        <v>1</v>
      </c>
      <c r="B6" s="11" t="s">
        <v>602</v>
      </c>
    </row>
    <row r="7" spans="1:12" s="14" customFormat="1" ht="15.75" customHeight="1" x14ac:dyDescent="0.25">
      <c r="A7" s="80" t="s">
        <v>113</v>
      </c>
      <c r="B7" s="11"/>
    </row>
    <row r="8" spans="1:12" s="14" customFormat="1" ht="15.75" customHeight="1" x14ac:dyDescent="0.25">
      <c r="A8" s="80" t="s">
        <v>584</v>
      </c>
      <c r="B8" s="11"/>
    </row>
    <row r="10" spans="1:12" ht="27" x14ac:dyDescent="0.25">
      <c r="A10" s="72" t="s">
        <v>77</v>
      </c>
      <c r="B10" s="72" t="s">
        <v>80</v>
      </c>
      <c r="C10" s="72" t="s">
        <v>81</v>
      </c>
      <c r="D10" s="81" t="s">
        <v>82</v>
      </c>
      <c r="E10" s="82" t="s">
        <v>83</v>
      </c>
      <c r="F10" s="82" t="s">
        <v>84</v>
      </c>
      <c r="G10" s="82" t="s">
        <v>85</v>
      </c>
      <c r="H10" s="82" t="s">
        <v>86</v>
      </c>
      <c r="I10" s="82" t="s">
        <v>87</v>
      </c>
      <c r="J10" s="82" t="s">
        <v>88</v>
      </c>
      <c r="K10" s="82" t="s">
        <v>89</v>
      </c>
      <c r="L10" s="82" t="s">
        <v>90</v>
      </c>
    </row>
    <row r="11" spans="1:12" x14ac:dyDescent="0.25">
      <c r="A11" s="19" t="s">
        <v>273</v>
      </c>
      <c r="B11" s="19" t="s">
        <v>109</v>
      </c>
      <c r="C11" s="19" t="s">
        <v>274</v>
      </c>
      <c r="D11" s="67">
        <v>1429</v>
      </c>
      <c r="E11" s="67">
        <v>39</v>
      </c>
      <c r="F11" s="67">
        <v>111</v>
      </c>
      <c r="G11" s="67">
        <v>53</v>
      </c>
      <c r="H11" s="67">
        <v>297</v>
      </c>
      <c r="I11" s="67">
        <v>551</v>
      </c>
      <c r="J11" s="67">
        <v>175</v>
      </c>
      <c r="K11" s="67">
        <v>130</v>
      </c>
      <c r="L11" s="67">
        <v>73</v>
      </c>
    </row>
    <row r="12" spans="1:12" x14ac:dyDescent="0.25">
      <c r="A12" s="19" t="s">
        <v>275</v>
      </c>
      <c r="B12" s="19" t="s">
        <v>109</v>
      </c>
      <c r="C12" s="19" t="s">
        <v>276</v>
      </c>
      <c r="D12" s="67">
        <v>2318</v>
      </c>
      <c r="E12" s="67">
        <v>67</v>
      </c>
      <c r="F12" s="67">
        <v>147</v>
      </c>
      <c r="G12" s="67">
        <v>121</v>
      </c>
      <c r="H12" s="67">
        <v>559</v>
      </c>
      <c r="I12" s="67">
        <v>824</v>
      </c>
      <c r="J12" s="67">
        <v>246</v>
      </c>
      <c r="K12" s="67">
        <v>236</v>
      </c>
      <c r="L12" s="67">
        <v>118</v>
      </c>
    </row>
    <row r="13" spans="1:12" x14ac:dyDescent="0.25">
      <c r="A13" s="19" t="s">
        <v>277</v>
      </c>
      <c r="B13" s="19" t="s">
        <v>109</v>
      </c>
      <c r="C13" s="19" t="s">
        <v>278</v>
      </c>
      <c r="D13" s="67">
        <v>1401</v>
      </c>
      <c r="E13" s="67">
        <v>55</v>
      </c>
      <c r="F13" s="67">
        <v>97</v>
      </c>
      <c r="G13" s="67">
        <v>54</v>
      </c>
      <c r="H13" s="67">
        <v>351</v>
      </c>
      <c r="I13" s="67">
        <v>546</v>
      </c>
      <c r="J13" s="67">
        <v>131</v>
      </c>
      <c r="K13" s="67">
        <v>121</v>
      </c>
      <c r="L13" s="67">
        <v>46</v>
      </c>
    </row>
    <row r="14" spans="1:12" x14ac:dyDescent="0.25">
      <c r="A14" s="19" t="s">
        <v>279</v>
      </c>
      <c r="B14" s="19" t="s">
        <v>109</v>
      </c>
      <c r="C14" s="19" t="s">
        <v>280</v>
      </c>
      <c r="D14" s="67">
        <v>1619</v>
      </c>
      <c r="E14" s="67">
        <v>41</v>
      </c>
      <c r="F14" s="67">
        <v>117</v>
      </c>
      <c r="G14" s="67">
        <v>96</v>
      </c>
      <c r="H14" s="67">
        <v>373</v>
      </c>
      <c r="I14" s="67">
        <v>606</v>
      </c>
      <c r="J14" s="67">
        <v>160</v>
      </c>
      <c r="K14" s="67">
        <v>138</v>
      </c>
      <c r="L14" s="67">
        <v>88</v>
      </c>
    </row>
    <row r="15" spans="1:12" x14ac:dyDescent="0.25">
      <c r="A15" s="19" t="s">
        <v>281</v>
      </c>
      <c r="B15" s="19" t="s">
        <v>109</v>
      </c>
      <c r="C15" s="19" t="s">
        <v>282</v>
      </c>
      <c r="D15" s="67">
        <v>593</v>
      </c>
      <c r="E15" s="67">
        <v>7</v>
      </c>
      <c r="F15" s="67">
        <v>53</v>
      </c>
      <c r="G15" s="67">
        <v>24</v>
      </c>
      <c r="H15" s="67">
        <v>124</v>
      </c>
      <c r="I15" s="67">
        <v>232</v>
      </c>
      <c r="J15" s="67">
        <v>44</v>
      </c>
      <c r="K15" s="67">
        <v>64</v>
      </c>
      <c r="L15" s="67">
        <v>45</v>
      </c>
    </row>
    <row r="16" spans="1:12" x14ac:dyDescent="0.25">
      <c r="A16" s="19" t="s">
        <v>283</v>
      </c>
      <c r="B16" s="19" t="s">
        <v>109</v>
      </c>
      <c r="C16" s="19" t="s">
        <v>284</v>
      </c>
      <c r="D16" s="67">
        <v>3875</v>
      </c>
      <c r="E16" s="67">
        <v>142</v>
      </c>
      <c r="F16" s="67">
        <v>347</v>
      </c>
      <c r="G16" s="67">
        <v>240</v>
      </c>
      <c r="H16" s="67">
        <v>944</v>
      </c>
      <c r="I16" s="67">
        <v>1391</v>
      </c>
      <c r="J16" s="67">
        <v>381</v>
      </c>
      <c r="K16" s="67">
        <v>258</v>
      </c>
      <c r="L16" s="67">
        <v>172</v>
      </c>
    </row>
    <row r="17" spans="1:12" x14ac:dyDescent="0.25">
      <c r="A17" s="19" t="s">
        <v>285</v>
      </c>
      <c r="B17" s="19" t="s">
        <v>109</v>
      </c>
      <c r="C17" s="19" t="s">
        <v>286</v>
      </c>
      <c r="D17" s="67">
        <v>11221</v>
      </c>
      <c r="E17" s="67">
        <v>395</v>
      </c>
      <c r="F17" s="67">
        <v>967</v>
      </c>
      <c r="G17" s="67">
        <v>568</v>
      </c>
      <c r="H17" s="67">
        <v>2552</v>
      </c>
      <c r="I17" s="67">
        <v>4315</v>
      </c>
      <c r="J17" s="67">
        <v>1180</v>
      </c>
      <c r="K17" s="67">
        <v>840</v>
      </c>
      <c r="L17" s="67">
        <v>404</v>
      </c>
    </row>
    <row r="18" spans="1:12" x14ac:dyDescent="0.25">
      <c r="A18" s="19" t="s">
        <v>287</v>
      </c>
      <c r="B18" s="19" t="s">
        <v>109</v>
      </c>
      <c r="C18" s="19" t="s">
        <v>288</v>
      </c>
      <c r="D18" s="67">
        <v>1809</v>
      </c>
      <c r="E18" s="67">
        <v>75</v>
      </c>
      <c r="F18" s="67">
        <v>139</v>
      </c>
      <c r="G18" s="67">
        <v>63</v>
      </c>
      <c r="H18" s="67">
        <v>455</v>
      </c>
      <c r="I18" s="67">
        <v>612</v>
      </c>
      <c r="J18" s="67">
        <v>205</v>
      </c>
      <c r="K18" s="67">
        <v>182</v>
      </c>
      <c r="L18" s="67">
        <v>78</v>
      </c>
    </row>
    <row r="19" spans="1:12" x14ac:dyDescent="0.25">
      <c r="A19" s="19" t="s">
        <v>289</v>
      </c>
      <c r="B19" s="19" t="s">
        <v>109</v>
      </c>
      <c r="C19" s="19" t="s">
        <v>290</v>
      </c>
      <c r="D19" s="67">
        <v>1305</v>
      </c>
      <c r="E19" s="67">
        <v>30</v>
      </c>
      <c r="F19" s="67">
        <v>100</v>
      </c>
      <c r="G19" s="67">
        <v>86</v>
      </c>
      <c r="H19" s="67">
        <v>254</v>
      </c>
      <c r="I19" s="67">
        <v>479</v>
      </c>
      <c r="J19" s="67">
        <v>149</v>
      </c>
      <c r="K19" s="67">
        <v>135</v>
      </c>
      <c r="L19" s="67">
        <v>72</v>
      </c>
    </row>
    <row r="20" spans="1:12" x14ac:dyDescent="0.25">
      <c r="A20" s="19" t="s">
        <v>291</v>
      </c>
      <c r="B20" s="19" t="s">
        <v>109</v>
      </c>
      <c r="C20" s="19" t="s">
        <v>292</v>
      </c>
      <c r="D20" s="67">
        <v>2610</v>
      </c>
      <c r="E20" s="67">
        <v>94</v>
      </c>
      <c r="F20" s="67">
        <v>226</v>
      </c>
      <c r="G20" s="67">
        <v>121</v>
      </c>
      <c r="H20" s="67">
        <v>623</v>
      </c>
      <c r="I20" s="67">
        <v>950</v>
      </c>
      <c r="J20" s="67">
        <v>271</v>
      </c>
      <c r="K20" s="67">
        <v>193</v>
      </c>
      <c r="L20" s="67">
        <v>132</v>
      </c>
    </row>
    <row r="21" spans="1:12" x14ac:dyDescent="0.25">
      <c r="A21" s="19" t="s">
        <v>293</v>
      </c>
      <c r="B21" s="19" t="s">
        <v>109</v>
      </c>
      <c r="C21" s="19" t="s">
        <v>294</v>
      </c>
      <c r="D21" s="67">
        <v>2725</v>
      </c>
      <c r="E21" s="67">
        <v>96</v>
      </c>
      <c r="F21" s="67">
        <v>222</v>
      </c>
      <c r="G21" s="67">
        <v>145</v>
      </c>
      <c r="H21" s="67">
        <v>679</v>
      </c>
      <c r="I21" s="67">
        <v>972</v>
      </c>
      <c r="J21" s="67">
        <v>267</v>
      </c>
      <c r="K21" s="67">
        <v>194</v>
      </c>
      <c r="L21" s="67">
        <v>150</v>
      </c>
    </row>
    <row r="22" spans="1:12" x14ac:dyDescent="0.25">
      <c r="A22" s="19" t="s">
        <v>295</v>
      </c>
      <c r="B22" s="19" t="s">
        <v>109</v>
      </c>
      <c r="C22" s="19" t="s">
        <v>296</v>
      </c>
      <c r="D22" s="67">
        <v>4995</v>
      </c>
      <c r="E22" s="67">
        <v>183</v>
      </c>
      <c r="F22" s="67">
        <v>429</v>
      </c>
      <c r="G22" s="67">
        <v>238</v>
      </c>
      <c r="H22" s="67">
        <v>1215</v>
      </c>
      <c r="I22" s="67">
        <v>1766</v>
      </c>
      <c r="J22" s="67">
        <v>516</v>
      </c>
      <c r="K22" s="67">
        <v>435</v>
      </c>
      <c r="L22" s="67">
        <v>213</v>
      </c>
    </row>
    <row r="23" spans="1:12" x14ac:dyDescent="0.25">
      <c r="A23" s="19" t="s">
        <v>297</v>
      </c>
      <c r="B23" s="19" t="s">
        <v>109</v>
      </c>
      <c r="C23" s="19" t="s">
        <v>298</v>
      </c>
      <c r="D23" s="67">
        <v>4003</v>
      </c>
      <c r="E23" s="67">
        <v>143</v>
      </c>
      <c r="F23" s="67">
        <v>336</v>
      </c>
      <c r="G23" s="67">
        <v>204</v>
      </c>
      <c r="H23" s="67">
        <v>998</v>
      </c>
      <c r="I23" s="67">
        <v>1424</v>
      </c>
      <c r="J23" s="67">
        <v>458</v>
      </c>
      <c r="K23" s="67">
        <v>294</v>
      </c>
      <c r="L23" s="67">
        <v>146</v>
      </c>
    </row>
    <row r="24" spans="1:12" x14ac:dyDescent="0.25">
      <c r="A24" s="19" t="s">
        <v>299</v>
      </c>
      <c r="B24" s="19" t="s">
        <v>109</v>
      </c>
      <c r="C24" s="19" t="s">
        <v>300</v>
      </c>
      <c r="D24" s="67">
        <v>859</v>
      </c>
      <c r="E24" s="67">
        <v>18</v>
      </c>
      <c r="F24" s="67">
        <v>68</v>
      </c>
      <c r="G24" s="67">
        <v>60</v>
      </c>
      <c r="H24" s="67">
        <v>197</v>
      </c>
      <c r="I24" s="67">
        <v>343</v>
      </c>
      <c r="J24" s="67">
        <v>70</v>
      </c>
      <c r="K24" s="67">
        <v>68</v>
      </c>
      <c r="L24" s="67">
        <v>35</v>
      </c>
    </row>
    <row r="25" spans="1:12" x14ac:dyDescent="0.25">
      <c r="A25" s="19" t="s">
        <v>301</v>
      </c>
      <c r="B25" s="19" t="s">
        <v>109</v>
      </c>
      <c r="C25" s="19" t="s">
        <v>302</v>
      </c>
      <c r="D25" s="67">
        <v>1900</v>
      </c>
      <c r="E25" s="67">
        <v>82</v>
      </c>
      <c r="F25" s="67">
        <v>139</v>
      </c>
      <c r="G25" s="67">
        <v>86</v>
      </c>
      <c r="H25" s="67">
        <v>438</v>
      </c>
      <c r="I25" s="67">
        <v>665</v>
      </c>
      <c r="J25" s="67">
        <v>230</v>
      </c>
      <c r="K25" s="67">
        <v>166</v>
      </c>
      <c r="L25" s="67">
        <v>94</v>
      </c>
    </row>
    <row r="26" spans="1:12" x14ac:dyDescent="0.25">
      <c r="A26" s="19" t="s">
        <v>303</v>
      </c>
      <c r="B26" s="19" t="s">
        <v>109</v>
      </c>
      <c r="C26" s="19" t="s">
        <v>304</v>
      </c>
      <c r="D26" s="67">
        <v>375</v>
      </c>
      <c r="E26" s="67">
        <v>5</v>
      </c>
      <c r="F26" s="67">
        <v>11</v>
      </c>
      <c r="G26" s="67">
        <v>13</v>
      </c>
      <c r="H26" s="67">
        <v>75</v>
      </c>
      <c r="I26" s="67">
        <v>142</v>
      </c>
      <c r="J26" s="67">
        <v>52</v>
      </c>
      <c r="K26" s="67">
        <v>52</v>
      </c>
      <c r="L26" s="67">
        <v>25</v>
      </c>
    </row>
    <row r="27" spans="1:12" x14ac:dyDescent="0.25">
      <c r="A27" s="19" t="s">
        <v>305</v>
      </c>
      <c r="B27" s="19" t="s">
        <v>109</v>
      </c>
      <c r="C27" s="19" t="s">
        <v>306</v>
      </c>
      <c r="D27" s="67">
        <v>773</v>
      </c>
      <c r="E27" s="67">
        <v>28</v>
      </c>
      <c r="F27" s="67">
        <v>38</v>
      </c>
      <c r="G27" s="67">
        <v>49</v>
      </c>
      <c r="H27" s="67">
        <v>165</v>
      </c>
      <c r="I27" s="67">
        <v>285</v>
      </c>
      <c r="J27" s="67">
        <v>101</v>
      </c>
      <c r="K27" s="67">
        <v>78</v>
      </c>
      <c r="L27" s="67">
        <v>29</v>
      </c>
    </row>
    <row r="28" spans="1:12" x14ac:dyDescent="0.25">
      <c r="A28" s="19" t="s">
        <v>307</v>
      </c>
      <c r="B28" s="19" t="s">
        <v>109</v>
      </c>
      <c r="C28" s="19" t="s">
        <v>308</v>
      </c>
      <c r="D28" s="67">
        <v>1256</v>
      </c>
      <c r="E28" s="67">
        <v>36</v>
      </c>
      <c r="F28" s="67">
        <v>89</v>
      </c>
      <c r="G28" s="67">
        <v>61</v>
      </c>
      <c r="H28" s="67">
        <v>262</v>
      </c>
      <c r="I28" s="67">
        <v>466</v>
      </c>
      <c r="J28" s="67">
        <v>145</v>
      </c>
      <c r="K28" s="67">
        <v>120</v>
      </c>
      <c r="L28" s="67">
        <v>77</v>
      </c>
    </row>
    <row r="29" spans="1:12" x14ac:dyDescent="0.25">
      <c r="A29" s="19" t="s">
        <v>309</v>
      </c>
      <c r="B29" s="19" t="s">
        <v>109</v>
      </c>
      <c r="C29" s="19" t="s">
        <v>310</v>
      </c>
      <c r="D29" s="67">
        <v>587</v>
      </c>
      <c r="E29" s="67">
        <v>9</v>
      </c>
      <c r="F29" s="67">
        <v>24</v>
      </c>
      <c r="G29" s="67">
        <v>20</v>
      </c>
      <c r="H29" s="67">
        <v>89</v>
      </c>
      <c r="I29" s="67">
        <v>206</v>
      </c>
      <c r="J29" s="67">
        <v>76</v>
      </c>
      <c r="K29" s="67">
        <v>86</v>
      </c>
      <c r="L29" s="67">
        <v>77</v>
      </c>
    </row>
    <row r="30" spans="1:12" x14ac:dyDescent="0.25">
      <c r="A30" s="19" t="s">
        <v>311</v>
      </c>
      <c r="B30" s="19" t="s">
        <v>109</v>
      </c>
      <c r="C30" s="19" t="s">
        <v>312</v>
      </c>
      <c r="D30" s="67">
        <v>248</v>
      </c>
      <c r="E30" s="67">
        <v>9</v>
      </c>
      <c r="F30" s="67">
        <v>6</v>
      </c>
      <c r="G30" s="67">
        <v>12</v>
      </c>
      <c r="H30" s="67">
        <v>36</v>
      </c>
      <c r="I30" s="67">
        <v>78</v>
      </c>
      <c r="J30" s="67">
        <v>36</v>
      </c>
      <c r="K30" s="67">
        <v>45</v>
      </c>
      <c r="L30" s="67">
        <v>26</v>
      </c>
    </row>
    <row r="31" spans="1:12" x14ac:dyDescent="0.25">
      <c r="A31" s="19" t="s">
        <v>313</v>
      </c>
      <c r="B31" s="19" t="s">
        <v>109</v>
      </c>
      <c r="C31" s="19" t="s">
        <v>314</v>
      </c>
      <c r="D31" s="67">
        <v>895</v>
      </c>
      <c r="E31" s="67">
        <v>27</v>
      </c>
      <c r="F31" s="67">
        <v>37</v>
      </c>
      <c r="G31" s="67">
        <v>29</v>
      </c>
      <c r="H31" s="67">
        <v>188</v>
      </c>
      <c r="I31" s="67">
        <v>339</v>
      </c>
      <c r="J31" s="67">
        <v>123</v>
      </c>
      <c r="K31" s="67">
        <v>92</v>
      </c>
      <c r="L31" s="67">
        <v>60</v>
      </c>
    </row>
    <row r="32" spans="1:12" x14ac:dyDescent="0.25">
      <c r="A32" s="19" t="s">
        <v>315</v>
      </c>
      <c r="B32" s="19" t="s">
        <v>109</v>
      </c>
      <c r="C32" s="19" t="s">
        <v>316</v>
      </c>
      <c r="D32" s="67">
        <v>2028</v>
      </c>
      <c r="E32" s="67">
        <v>65</v>
      </c>
      <c r="F32" s="67">
        <v>150</v>
      </c>
      <c r="G32" s="67">
        <v>81</v>
      </c>
      <c r="H32" s="67">
        <v>460</v>
      </c>
      <c r="I32" s="67">
        <v>740</v>
      </c>
      <c r="J32" s="67">
        <v>227</v>
      </c>
      <c r="K32" s="67">
        <v>195</v>
      </c>
      <c r="L32" s="67">
        <v>110</v>
      </c>
    </row>
    <row r="33" spans="1:12" x14ac:dyDescent="0.25">
      <c r="A33" s="19" t="s">
        <v>317</v>
      </c>
      <c r="B33" s="19" t="s">
        <v>109</v>
      </c>
      <c r="C33" s="19" t="s">
        <v>318</v>
      </c>
      <c r="D33" s="67">
        <v>772</v>
      </c>
      <c r="E33" s="67">
        <v>29</v>
      </c>
      <c r="F33" s="67">
        <v>54</v>
      </c>
      <c r="G33" s="67">
        <v>28</v>
      </c>
      <c r="H33" s="67">
        <v>166</v>
      </c>
      <c r="I33" s="67">
        <v>270</v>
      </c>
      <c r="J33" s="67">
        <v>119</v>
      </c>
      <c r="K33" s="67">
        <v>67</v>
      </c>
      <c r="L33" s="67">
        <v>39</v>
      </c>
    </row>
    <row r="34" spans="1:12" x14ac:dyDescent="0.25">
      <c r="A34" s="19" t="s">
        <v>319</v>
      </c>
      <c r="B34" s="19" t="s">
        <v>109</v>
      </c>
      <c r="C34" s="19" t="s">
        <v>320</v>
      </c>
      <c r="D34" s="67">
        <v>771</v>
      </c>
      <c r="E34" s="67">
        <v>26</v>
      </c>
      <c r="F34" s="67">
        <v>44</v>
      </c>
      <c r="G34" s="67">
        <v>35</v>
      </c>
      <c r="H34" s="67">
        <v>161</v>
      </c>
      <c r="I34" s="67">
        <v>261</v>
      </c>
      <c r="J34" s="67">
        <v>97</v>
      </c>
      <c r="K34" s="67">
        <v>98</v>
      </c>
      <c r="L34" s="67">
        <v>49</v>
      </c>
    </row>
    <row r="35" spans="1:12" x14ac:dyDescent="0.25">
      <c r="A35" s="19" t="s">
        <v>321</v>
      </c>
      <c r="B35" s="19" t="s">
        <v>109</v>
      </c>
      <c r="C35" s="19" t="s">
        <v>322</v>
      </c>
      <c r="D35" s="67">
        <v>1307</v>
      </c>
      <c r="E35" s="67">
        <v>36</v>
      </c>
      <c r="F35" s="67">
        <v>89</v>
      </c>
      <c r="G35" s="67">
        <v>55</v>
      </c>
      <c r="H35" s="67">
        <v>263</v>
      </c>
      <c r="I35" s="67">
        <v>501</v>
      </c>
      <c r="J35" s="67">
        <v>151</v>
      </c>
      <c r="K35" s="67">
        <v>126</v>
      </c>
      <c r="L35" s="67">
        <v>86</v>
      </c>
    </row>
    <row r="36" spans="1:12" x14ac:dyDescent="0.25">
      <c r="A36" s="19" t="s">
        <v>323</v>
      </c>
      <c r="B36" s="19" t="s">
        <v>109</v>
      </c>
      <c r="C36" s="19" t="s">
        <v>324</v>
      </c>
      <c r="D36" s="67">
        <v>999</v>
      </c>
      <c r="E36" s="67">
        <v>14</v>
      </c>
      <c r="F36" s="67">
        <v>42</v>
      </c>
      <c r="G36" s="67">
        <v>45</v>
      </c>
      <c r="H36" s="67">
        <v>184</v>
      </c>
      <c r="I36" s="67">
        <v>342</v>
      </c>
      <c r="J36" s="67">
        <v>139</v>
      </c>
      <c r="K36" s="67">
        <v>138</v>
      </c>
      <c r="L36" s="67">
        <v>95</v>
      </c>
    </row>
    <row r="37" spans="1:12" x14ac:dyDescent="0.25">
      <c r="A37" s="19" t="s">
        <v>325</v>
      </c>
      <c r="B37" s="19" t="s">
        <v>109</v>
      </c>
      <c r="C37" s="19" t="s">
        <v>326</v>
      </c>
      <c r="D37" s="67">
        <v>608</v>
      </c>
      <c r="E37" s="67">
        <v>11</v>
      </c>
      <c r="F37" s="67">
        <v>32</v>
      </c>
      <c r="G37" s="67">
        <v>23</v>
      </c>
      <c r="H37" s="67">
        <v>120</v>
      </c>
      <c r="I37" s="67">
        <v>234</v>
      </c>
      <c r="J37" s="67">
        <v>74</v>
      </c>
      <c r="K37" s="67">
        <v>66</v>
      </c>
      <c r="L37" s="67">
        <v>48</v>
      </c>
    </row>
    <row r="38" spans="1:12" x14ac:dyDescent="0.25">
      <c r="A38" s="19" t="s">
        <v>327</v>
      </c>
      <c r="B38" s="19" t="s">
        <v>109</v>
      </c>
      <c r="C38" s="19" t="s">
        <v>328</v>
      </c>
      <c r="D38" s="67">
        <v>1882</v>
      </c>
      <c r="E38" s="67">
        <v>63</v>
      </c>
      <c r="F38" s="67">
        <v>111</v>
      </c>
      <c r="G38" s="67">
        <v>91</v>
      </c>
      <c r="H38" s="67">
        <v>438</v>
      </c>
      <c r="I38" s="67">
        <v>695</v>
      </c>
      <c r="J38" s="67">
        <v>212</v>
      </c>
      <c r="K38" s="67">
        <v>177</v>
      </c>
      <c r="L38" s="67">
        <v>95</v>
      </c>
    </row>
    <row r="39" spans="1:12" x14ac:dyDescent="0.25">
      <c r="A39" s="19" t="s">
        <v>329</v>
      </c>
      <c r="B39" s="19" t="s">
        <v>109</v>
      </c>
      <c r="C39" s="19" t="s">
        <v>330</v>
      </c>
      <c r="D39" s="67">
        <v>2502</v>
      </c>
      <c r="E39" s="67">
        <v>72</v>
      </c>
      <c r="F39" s="67">
        <v>160</v>
      </c>
      <c r="G39" s="67">
        <v>95</v>
      </c>
      <c r="H39" s="67">
        <v>622</v>
      </c>
      <c r="I39" s="67">
        <v>926</v>
      </c>
      <c r="J39" s="67">
        <v>262</v>
      </c>
      <c r="K39" s="67">
        <v>227</v>
      </c>
      <c r="L39" s="67">
        <v>138</v>
      </c>
    </row>
    <row r="40" spans="1:12" x14ac:dyDescent="0.25">
      <c r="A40" s="19" t="s">
        <v>331</v>
      </c>
      <c r="B40" s="19" t="s">
        <v>109</v>
      </c>
      <c r="C40" s="19" t="s">
        <v>332</v>
      </c>
      <c r="D40" s="67">
        <v>1375</v>
      </c>
      <c r="E40" s="67">
        <v>51</v>
      </c>
      <c r="F40" s="67">
        <v>124</v>
      </c>
      <c r="G40" s="67">
        <v>55</v>
      </c>
      <c r="H40" s="67">
        <v>282</v>
      </c>
      <c r="I40" s="67">
        <v>485</v>
      </c>
      <c r="J40" s="67">
        <v>197</v>
      </c>
      <c r="K40" s="67">
        <v>132</v>
      </c>
      <c r="L40" s="67">
        <v>49</v>
      </c>
    </row>
    <row r="41" spans="1:12" x14ac:dyDescent="0.25">
      <c r="A41" s="19" t="s">
        <v>333</v>
      </c>
      <c r="B41" s="19" t="s">
        <v>109</v>
      </c>
      <c r="C41" s="19" t="s">
        <v>334</v>
      </c>
      <c r="D41" s="67">
        <v>596</v>
      </c>
      <c r="E41" s="67">
        <v>22</v>
      </c>
      <c r="F41" s="67">
        <v>37</v>
      </c>
      <c r="G41" s="67">
        <v>21</v>
      </c>
      <c r="H41" s="67">
        <v>122</v>
      </c>
      <c r="I41" s="67">
        <v>206</v>
      </c>
      <c r="J41" s="67">
        <v>79</v>
      </c>
      <c r="K41" s="67">
        <v>63</v>
      </c>
      <c r="L41" s="67">
        <v>46</v>
      </c>
    </row>
    <row r="42" spans="1:12" x14ac:dyDescent="0.25">
      <c r="A42" s="19" t="s">
        <v>335</v>
      </c>
      <c r="B42" s="19" t="s">
        <v>109</v>
      </c>
      <c r="C42" s="19" t="s">
        <v>336</v>
      </c>
      <c r="D42" s="67">
        <v>2869</v>
      </c>
      <c r="E42" s="67">
        <v>79</v>
      </c>
      <c r="F42" s="67">
        <v>199</v>
      </c>
      <c r="G42" s="67">
        <v>131</v>
      </c>
      <c r="H42" s="67">
        <v>698</v>
      </c>
      <c r="I42" s="67">
        <v>1101</v>
      </c>
      <c r="J42" s="67">
        <v>312</v>
      </c>
      <c r="K42" s="67">
        <v>211</v>
      </c>
      <c r="L42" s="67">
        <v>138</v>
      </c>
    </row>
    <row r="43" spans="1:12" x14ac:dyDescent="0.25">
      <c r="A43" s="19" t="s">
        <v>337</v>
      </c>
      <c r="B43" s="19" t="s">
        <v>109</v>
      </c>
      <c r="C43" s="19" t="s">
        <v>338</v>
      </c>
      <c r="D43" s="67">
        <v>1985</v>
      </c>
      <c r="E43" s="67">
        <v>58</v>
      </c>
      <c r="F43" s="67">
        <v>118</v>
      </c>
      <c r="G43" s="67">
        <v>113</v>
      </c>
      <c r="H43" s="67">
        <v>427</v>
      </c>
      <c r="I43" s="67">
        <v>739</v>
      </c>
      <c r="J43" s="67">
        <v>218</v>
      </c>
      <c r="K43" s="67">
        <v>189</v>
      </c>
      <c r="L43" s="67">
        <v>123</v>
      </c>
    </row>
    <row r="44" spans="1:12" x14ac:dyDescent="0.25">
      <c r="A44" s="19" t="s">
        <v>339</v>
      </c>
      <c r="B44" s="19" t="s">
        <v>109</v>
      </c>
      <c r="C44" s="19" t="s">
        <v>340</v>
      </c>
      <c r="D44" s="67">
        <v>4152</v>
      </c>
      <c r="E44" s="67">
        <v>156</v>
      </c>
      <c r="F44" s="67">
        <v>376</v>
      </c>
      <c r="G44" s="67">
        <v>217</v>
      </c>
      <c r="H44" s="67">
        <v>997</v>
      </c>
      <c r="I44" s="67">
        <v>1480</v>
      </c>
      <c r="J44" s="67">
        <v>462</v>
      </c>
      <c r="K44" s="67">
        <v>315</v>
      </c>
      <c r="L44" s="67">
        <v>149</v>
      </c>
    </row>
    <row r="45" spans="1:12" x14ac:dyDescent="0.25">
      <c r="A45" s="19" t="s">
        <v>341</v>
      </c>
      <c r="B45" s="19" t="s">
        <v>109</v>
      </c>
      <c r="C45" s="19" t="s">
        <v>342</v>
      </c>
      <c r="D45" s="67">
        <v>874</v>
      </c>
      <c r="E45" s="67">
        <v>30</v>
      </c>
      <c r="F45" s="67">
        <v>57</v>
      </c>
      <c r="G45" s="67">
        <v>41</v>
      </c>
      <c r="H45" s="67">
        <v>235</v>
      </c>
      <c r="I45" s="67">
        <v>303</v>
      </c>
      <c r="J45" s="67">
        <v>101</v>
      </c>
      <c r="K45" s="67">
        <v>76</v>
      </c>
      <c r="L45" s="67">
        <v>31</v>
      </c>
    </row>
    <row r="46" spans="1:12" x14ac:dyDescent="0.25">
      <c r="A46" s="19" t="s">
        <v>343</v>
      </c>
      <c r="B46" s="19" t="s">
        <v>109</v>
      </c>
      <c r="C46" s="19" t="s">
        <v>344</v>
      </c>
      <c r="D46" s="67">
        <v>5634</v>
      </c>
      <c r="E46" s="67">
        <v>197</v>
      </c>
      <c r="F46" s="67">
        <v>490</v>
      </c>
      <c r="G46" s="67">
        <v>315</v>
      </c>
      <c r="H46" s="67">
        <v>1153</v>
      </c>
      <c r="I46" s="67">
        <v>2034</v>
      </c>
      <c r="J46" s="67">
        <v>668</v>
      </c>
      <c r="K46" s="67">
        <v>522</v>
      </c>
      <c r="L46" s="67">
        <v>255</v>
      </c>
    </row>
    <row r="47" spans="1:12" x14ac:dyDescent="0.25">
      <c r="A47" s="19" t="s">
        <v>345</v>
      </c>
      <c r="B47" s="19" t="s">
        <v>109</v>
      </c>
      <c r="C47" s="19" t="s">
        <v>346</v>
      </c>
      <c r="D47" s="67">
        <v>1663</v>
      </c>
      <c r="E47" s="67">
        <v>48</v>
      </c>
      <c r="F47" s="67">
        <v>137</v>
      </c>
      <c r="G47" s="67">
        <v>62</v>
      </c>
      <c r="H47" s="67">
        <v>388</v>
      </c>
      <c r="I47" s="67">
        <v>603</v>
      </c>
      <c r="J47" s="67">
        <v>211</v>
      </c>
      <c r="K47" s="67">
        <v>136</v>
      </c>
      <c r="L47" s="67">
        <v>78</v>
      </c>
    </row>
    <row r="48" spans="1:12" x14ac:dyDescent="0.25">
      <c r="A48" s="19" t="s">
        <v>347</v>
      </c>
      <c r="B48" s="19" t="s">
        <v>109</v>
      </c>
      <c r="C48" s="19" t="s">
        <v>348</v>
      </c>
      <c r="D48" s="67">
        <v>540</v>
      </c>
      <c r="E48" s="67">
        <v>6</v>
      </c>
      <c r="F48" s="67">
        <v>34</v>
      </c>
      <c r="G48" s="67">
        <v>25</v>
      </c>
      <c r="H48" s="67">
        <v>131</v>
      </c>
      <c r="I48" s="67">
        <v>204</v>
      </c>
      <c r="J48" s="67">
        <v>54</v>
      </c>
      <c r="K48" s="67">
        <v>51</v>
      </c>
      <c r="L48" s="67">
        <v>35</v>
      </c>
    </row>
    <row r="49" spans="1:12" x14ac:dyDescent="0.25">
      <c r="A49" s="19" t="s">
        <v>349</v>
      </c>
      <c r="B49" s="19" t="s">
        <v>109</v>
      </c>
      <c r="C49" s="19" t="s">
        <v>350</v>
      </c>
      <c r="D49" s="67">
        <v>5373</v>
      </c>
      <c r="E49" s="67">
        <v>168</v>
      </c>
      <c r="F49" s="67">
        <v>393</v>
      </c>
      <c r="G49" s="67">
        <v>260</v>
      </c>
      <c r="H49" s="67">
        <v>1251</v>
      </c>
      <c r="I49" s="67">
        <v>2034</v>
      </c>
      <c r="J49" s="67">
        <v>628</v>
      </c>
      <c r="K49" s="67">
        <v>440</v>
      </c>
      <c r="L49" s="67">
        <v>199</v>
      </c>
    </row>
    <row r="50" spans="1:12" x14ac:dyDescent="0.25">
      <c r="A50" s="19" t="s">
        <v>351</v>
      </c>
      <c r="B50" s="19" t="s">
        <v>109</v>
      </c>
      <c r="C50" s="19" t="s">
        <v>352</v>
      </c>
      <c r="D50" s="67">
        <v>4342</v>
      </c>
      <c r="E50" s="67">
        <v>109</v>
      </c>
      <c r="F50" s="67">
        <v>285</v>
      </c>
      <c r="G50" s="67">
        <v>164</v>
      </c>
      <c r="H50" s="67">
        <v>899</v>
      </c>
      <c r="I50" s="67">
        <v>1617</v>
      </c>
      <c r="J50" s="67">
        <v>591</v>
      </c>
      <c r="K50" s="67">
        <v>457</v>
      </c>
      <c r="L50" s="67">
        <v>220</v>
      </c>
    </row>
    <row r="51" spans="1:12" x14ac:dyDescent="0.25">
      <c r="A51" s="19" t="s">
        <v>353</v>
      </c>
      <c r="B51" s="19" t="s">
        <v>109</v>
      </c>
      <c r="C51" s="19" t="s">
        <v>354</v>
      </c>
      <c r="D51" s="67">
        <v>1714</v>
      </c>
      <c r="E51" s="67">
        <v>58</v>
      </c>
      <c r="F51" s="67">
        <v>119</v>
      </c>
      <c r="G51" s="67">
        <v>63</v>
      </c>
      <c r="H51" s="67">
        <v>371</v>
      </c>
      <c r="I51" s="67">
        <v>637</v>
      </c>
      <c r="J51" s="67">
        <v>210</v>
      </c>
      <c r="K51" s="67">
        <v>177</v>
      </c>
      <c r="L51" s="67">
        <v>79</v>
      </c>
    </row>
    <row r="52" spans="1:12" x14ac:dyDescent="0.25">
      <c r="A52" s="19" t="s">
        <v>355</v>
      </c>
      <c r="B52" s="19" t="s">
        <v>109</v>
      </c>
      <c r="C52" s="19" t="s">
        <v>356</v>
      </c>
      <c r="D52" s="67">
        <v>12558</v>
      </c>
      <c r="E52" s="67">
        <v>402</v>
      </c>
      <c r="F52" s="67">
        <v>991</v>
      </c>
      <c r="G52" s="67">
        <v>602</v>
      </c>
      <c r="H52" s="67">
        <v>2906</v>
      </c>
      <c r="I52" s="67">
        <v>4766</v>
      </c>
      <c r="J52" s="67">
        <v>1417</v>
      </c>
      <c r="K52" s="67">
        <v>1006</v>
      </c>
      <c r="L52" s="67">
        <v>468</v>
      </c>
    </row>
    <row r="53" spans="1:12" x14ac:dyDescent="0.25">
      <c r="A53" s="19" t="s">
        <v>357</v>
      </c>
      <c r="B53" s="19" t="s">
        <v>109</v>
      </c>
      <c r="C53" s="19" t="s">
        <v>358</v>
      </c>
      <c r="D53" s="67">
        <v>13420</v>
      </c>
      <c r="E53" s="67">
        <v>504</v>
      </c>
      <c r="F53" s="67">
        <v>1323</v>
      </c>
      <c r="G53" s="67">
        <v>812</v>
      </c>
      <c r="H53" s="67">
        <v>3169</v>
      </c>
      <c r="I53" s="67">
        <v>4876</v>
      </c>
      <c r="J53" s="67">
        <v>1385</v>
      </c>
      <c r="K53" s="67">
        <v>904</v>
      </c>
      <c r="L53" s="67">
        <v>447</v>
      </c>
    </row>
    <row r="54" spans="1:12" x14ac:dyDescent="0.25">
      <c r="A54" s="19" t="s">
        <v>359</v>
      </c>
      <c r="B54" s="19" t="s">
        <v>109</v>
      </c>
      <c r="C54" s="19" t="s">
        <v>360</v>
      </c>
      <c r="D54" s="67">
        <v>5045</v>
      </c>
      <c r="E54" s="67">
        <v>149</v>
      </c>
      <c r="F54" s="67">
        <v>375</v>
      </c>
      <c r="G54" s="67">
        <v>224</v>
      </c>
      <c r="H54" s="67">
        <v>1138</v>
      </c>
      <c r="I54" s="67">
        <v>1867</v>
      </c>
      <c r="J54" s="67">
        <v>681</v>
      </c>
      <c r="K54" s="67">
        <v>419</v>
      </c>
      <c r="L54" s="67">
        <v>192</v>
      </c>
    </row>
    <row r="55" spans="1:12" x14ac:dyDescent="0.25">
      <c r="A55" s="19" t="s">
        <v>361</v>
      </c>
      <c r="B55" s="19" t="s">
        <v>109</v>
      </c>
      <c r="C55" s="19" t="s">
        <v>362</v>
      </c>
      <c r="D55" s="67">
        <v>3970</v>
      </c>
      <c r="E55" s="67">
        <v>118</v>
      </c>
      <c r="F55" s="67">
        <v>277</v>
      </c>
      <c r="G55" s="67">
        <v>163</v>
      </c>
      <c r="H55" s="67">
        <v>904</v>
      </c>
      <c r="I55" s="67">
        <v>1380</v>
      </c>
      <c r="J55" s="67">
        <v>490</v>
      </c>
      <c r="K55" s="67">
        <v>430</v>
      </c>
      <c r="L55" s="67">
        <v>208</v>
      </c>
    </row>
    <row r="56" spans="1:12" x14ac:dyDescent="0.25">
      <c r="A56" s="19" t="s">
        <v>363</v>
      </c>
      <c r="B56" s="19" t="s">
        <v>109</v>
      </c>
      <c r="C56" s="19" t="s">
        <v>364</v>
      </c>
      <c r="D56" s="67">
        <v>5561</v>
      </c>
      <c r="E56" s="67">
        <v>244</v>
      </c>
      <c r="F56" s="67">
        <v>619</v>
      </c>
      <c r="G56" s="67">
        <v>267</v>
      </c>
      <c r="H56" s="67">
        <v>1398</v>
      </c>
      <c r="I56" s="67">
        <v>2044</v>
      </c>
      <c r="J56" s="67">
        <v>555</v>
      </c>
      <c r="K56" s="67">
        <v>299</v>
      </c>
      <c r="L56" s="67">
        <v>135</v>
      </c>
    </row>
    <row r="57" spans="1:12" x14ac:dyDescent="0.25">
      <c r="A57" s="19" t="s">
        <v>365</v>
      </c>
      <c r="B57" s="19" t="s">
        <v>109</v>
      </c>
      <c r="C57" s="19" t="s">
        <v>366</v>
      </c>
      <c r="D57" s="67">
        <v>1623</v>
      </c>
      <c r="E57" s="67">
        <v>41</v>
      </c>
      <c r="F57" s="67">
        <v>132</v>
      </c>
      <c r="G57" s="67">
        <v>80</v>
      </c>
      <c r="H57" s="67">
        <v>309</v>
      </c>
      <c r="I57" s="67">
        <v>596</v>
      </c>
      <c r="J57" s="67">
        <v>209</v>
      </c>
      <c r="K57" s="67">
        <v>159</v>
      </c>
      <c r="L57" s="67">
        <v>97</v>
      </c>
    </row>
    <row r="58" spans="1:12" x14ac:dyDescent="0.25">
      <c r="A58" s="19" t="s">
        <v>367</v>
      </c>
      <c r="B58" s="19" t="s">
        <v>109</v>
      </c>
      <c r="C58" s="19" t="s">
        <v>368</v>
      </c>
      <c r="D58" s="67">
        <v>17739</v>
      </c>
      <c r="E58" s="67">
        <v>792</v>
      </c>
      <c r="F58" s="67">
        <v>1762</v>
      </c>
      <c r="G58" s="67">
        <v>972</v>
      </c>
      <c r="H58" s="67">
        <v>4602</v>
      </c>
      <c r="I58" s="67">
        <v>6576</v>
      </c>
      <c r="J58" s="67">
        <v>1473</v>
      </c>
      <c r="K58" s="67">
        <v>1035</v>
      </c>
      <c r="L58" s="67">
        <v>527</v>
      </c>
    </row>
    <row r="59" spans="1:12" x14ac:dyDescent="0.25">
      <c r="A59" s="19" t="s">
        <v>369</v>
      </c>
      <c r="B59" s="19" t="s">
        <v>109</v>
      </c>
      <c r="C59" s="19" t="s">
        <v>370</v>
      </c>
      <c r="D59" s="67">
        <v>565</v>
      </c>
      <c r="E59" s="67">
        <v>17</v>
      </c>
      <c r="F59" s="67">
        <v>34</v>
      </c>
      <c r="G59" s="67">
        <v>33</v>
      </c>
      <c r="H59" s="67">
        <v>157</v>
      </c>
      <c r="I59" s="67">
        <v>196</v>
      </c>
      <c r="J59" s="67">
        <v>54</v>
      </c>
      <c r="K59" s="67">
        <v>45</v>
      </c>
      <c r="L59" s="67">
        <v>29</v>
      </c>
    </row>
    <row r="60" spans="1:12" x14ac:dyDescent="0.25">
      <c r="A60" s="19" t="s">
        <v>371</v>
      </c>
      <c r="B60" s="19" t="s">
        <v>109</v>
      </c>
      <c r="C60" s="19" t="s">
        <v>372</v>
      </c>
      <c r="D60" s="67">
        <v>3842</v>
      </c>
      <c r="E60" s="67">
        <v>132</v>
      </c>
      <c r="F60" s="67">
        <v>266</v>
      </c>
      <c r="G60" s="67">
        <v>153</v>
      </c>
      <c r="H60" s="67">
        <v>813</v>
      </c>
      <c r="I60" s="67">
        <v>1399</v>
      </c>
      <c r="J60" s="67">
        <v>549</v>
      </c>
      <c r="K60" s="67">
        <v>383</v>
      </c>
      <c r="L60" s="67">
        <v>147</v>
      </c>
    </row>
    <row r="61" spans="1:12" x14ac:dyDescent="0.25">
      <c r="A61" s="19" t="s">
        <v>373</v>
      </c>
      <c r="B61" s="19" t="s">
        <v>109</v>
      </c>
      <c r="C61" s="19" t="s">
        <v>374</v>
      </c>
      <c r="D61" s="67">
        <v>1536</v>
      </c>
      <c r="E61" s="67">
        <v>31</v>
      </c>
      <c r="F61" s="67">
        <v>115</v>
      </c>
      <c r="G61" s="67">
        <v>83</v>
      </c>
      <c r="H61" s="67">
        <v>317</v>
      </c>
      <c r="I61" s="67">
        <v>582</v>
      </c>
      <c r="J61" s="67">
        <v>185</v>
      </c>
      <c r="K61" s="67">
        <v>152</v>
      </c>
      <c r="L61" s="67">
        <v>71</v>
      </c>
    </row>
    <row r="62" spans="1:12" x14ac:dyDescent="0.25">
      <c r="A62" s="19" t="s">
        <v>375</v>
      </c>
      <c r="B62" s="19" t="s">
        <v>109</v>
      </c>
      <c r="C62" s="19" t="s">
        <v>376</v>
      </c>
      <c r="D62" s="67">
        <v>1181</v>
      </c>
      <c r="E62" s="67">
        <v>33</v>
      </c>
      <c r="F62" s="67">
        <v>77</v>
      </c>
      <c r="G62" s="67">
        <v>53</v>
      </c>
      <c r="H62" s="67">
        <v>286</v>
      </c>
      <c r="I62" s="67">
        <v>424</v>
      </c>
      <c r="J62" s="67">
        <v>136</v>
      </c>
      <c r="K62" s="67">
        <v>94</v>
      </c>
      <c r="L62" s="67">
        <v>78</v>
      </c>
    </row>
    <row r="63" spans="1:12" x14ac:dyDescent="0.25">
      <c r="A63" s="19" t="s">
        <v>377</v>
      </c>
      <c r="B63" s="19" t="s">
        <v>109</v>
      </c>
      <c r="C63" s="19" t="s">
        <v>378</v>
      </c>
      <c r="D63" s="67">
        <v>5304</v>
      </c>
      <c r="E63" s="67">
        <v>185</v>
      </c>
      <c r="F63" s="67">
        <v>344</v>
      </c>
      <c r="G63" s="67">
        <v>226</v>
      </c>
      <c r="H63" s="67">
        <v>1228</v>
      </c>
      <c r="I63" s="67">
        <v>1959</v>
      </c>
      <c r="J63" s="67">
        <v>568</v>
      </c>
      <c r="K63" s="67">
        <v>503</v>
      </c>
      <c r="L63" s="67">
        <v>291</v>
      </c>
    </row>
    <row r="64" spans="1:12" x14ac:dyDescent="0.25">
      <c r="A64" s="19" t="s">
        <v>379</v>
      </c>
      <c r="B64" s="19" t="s">
        <v>109</v>
      </c>
      <c r="C64" s="19" t="s">
        <v>380</v>
      </c>
      <c r="D64" s="67">
        <v>1453</v>
      </c>
      <c r="E64" s="67">
        <v>57</v>
      </c>
      <c r="F64" s="67">
        <v>105</v>
      </c>
      <c r="G64" s="67">
        <v>58</v>
      </c>
      <c r="H64" s="67">
        <v>333</v>
      </c>
      <c r="I64" s="67">
        <v>530</v>
      </c>
      <c r="J64" s="67">
        <v>202</v>
      </c>
      <c r="K64" s="67">
        <v>124</v>
      </c>
      <c r="L64" s="67">
        <v>44</v>
      </c>
    </row>
    <row r="65" spans="1:12" x14ac:dyDescent="0.25">
      <c r="A65" s="19" t="s">
        <v>381</v>
      </c>
      <c r="B65" s="19" t="s">
        <v>109</v>
      </c>
      <c r="C65" s="19" t="s">
        <v>382</v>
      </c>
      <c r="D65" s="67">
        <v>813</v>
      </c>
      <c r="E65" s="67">
        <v>22</v>
      </c>
      <c r="F65" s="67">
        <v>35</v>
      </c>
      <c r="G65" s="67">
        <v>18</v>
      </c>
      <c r="H65" s="67">
        <v>166</v>
      </c>
      <c r="I65" s="67">
        <v>306</v>
      </c>
      <c r="J65" s="67">
        <v>105</v>
      </c>
      <c r="K65" s="67">
        <v>96</v>
      </c>
      <c r="L65" s="67">
        <v>65</v>
      </c>
    </row>
    <row r="66" spans="1:12" x14ac:dyDescent="0.25">
      <c r="A66" s="19" t="s">
        <v>383</v>
      </c>
      <c r="B66" s="19" t="s">
        <v>109</v>
      </c>
      <c r="C66" s="19" t="s">
        <v>384</v>
      </c>
      <c r="D66" s="67">
        <v>3760</v>
      </c>
      <c r="E66" s="67">
        <v>142</v>
      </c>
      <c r="F66" s="67">
        <v>311</v>
      </c>
      <c r="G66" s="67">
        <v>218</v>
      </c>
      <c r="H66" s="67">
        <v>862</v>
      </c>
      <c r="I66" s="67">
        <v>1334</v>
      </c>
      <c r="J66" s="67">
        <v>407</v>
      </c>
      <c r="K66" s="67">
        <v>328</v>
      </c>
      <c r="L66" s="67">
        <v>158</v>
      </c>
    </row>
    <row r="67" spans="1:12" x14ac:dyDescent="0.25">
      <c r="A67" s="19" t="s">
        <v>385</v>
      </c>
      <c r="B67" s="19" t="s">
        <v>109</v>
      </c>
      <c r="C67" s="19" t="s">
        <v>386</v>
      </c>
      <c r="D67" s="67">
        <v>4766</v>
      </c>
      <c r="E67" s="67">
        <v>135</v>
      </c>
      <c r="F67" s="67">
        <v>454</v>
      </c>
      <c r="G67" s="67">
        <v>304</v>
      </c>
      <c r="H67" s="67">
        <v>1073</v>
      </c>
      <c r="I67" s="67">
        <v>1802</v>
      </c>
      <c r="J67" s="67">
        <v>481</v>
      </c>
      <c r="K67" s="67">
        <v>324</v>
      </c>
      <c r="L67" s="67">
        <v>193</v>
      </c>
    </row>
    <row r="68" spans="1:12" x14ac:dyDescent="0.25">
      <c r="A68" s="19" t="s">
        <v>387</v>
      </c>
      <c r="B68" s="19" t="s">
        <v>109</v>
      </c>
      <c r="C68" s="19" t="s">
        <v>388</v>
      </c>
      <c r="D68" s="67">
        <v>1819</v>
      </c>
      <c r="E68" s="67">
        <v>51</v>
      </c>
      <c r="F68" s="67">
        <v>129</v>
      </c>
      <c r="G68" s="67">
        <v>90</v>
      </c>
      <c r="H68" s="67">
        <v>370</v>
      </c>
      <c r="I68" s="67">
        <v>668</v>
      </c>
      <c r="J68" s="67">
        <v>235</v>
      </c>
      <c r="K68" s="67">
        <v>174</v>
      </c>
      <c r="L68" s="67">
        <v>102</v>
      </c>
    </row>
    <row r="69" spans="1:12" x14ac:dyDescent="0.25">
      <c r="A69" s="19" t="s">
        <v>389</v>
      </c>
      <c r="B69" s="19" t="s">
        <v>109</v>
      </c>
      <c r="C69" s="19" t="s">
        <v>390</v>
      </c>
      <c r="D69" s="67">
        <v>5852</v>
      </c>
      <c r="E69" s="67">
        <v>215</v>
      </c>
      <c r="F69" s="67">
        <v>457</v>
      </c>
      <c r="G69" s="67">
        <v>291</v>
      </c>
      <c r="H69" s="67">
        <v>1399</v>
      </c>
      <c r="I69" s="67">
        <v>2135</v>
      </c>
      <c r="J69" s="67">
        <v>662</v>
      </c>
      <c r="K69" s="67">
        <v>452</v>
      </c>
      <c r="L69" s="67">
        <v>241</v>
      </c>
    </row>
    <row r="70" spans="1:12" x14ac:dyDescent="0.25">
      <c r="A70" s="19" t="s">
        <v>391</v>
      </c>
      <c r="B70" s="19" t="s">
        <v>109</v>
      </c>
      <c r="C70" s="19" t="s">
        <v>392</v>
      </c>
      <c r="D70" s="67">
        <v>4025</v>
      </c>
      <c r="E70" s="67">
        <v>128</v>
      </c>
      <c r="F70" s="67">
        <v>318</v>
      </c>
      <c r="G70" s="67">
        <v>173</v>
      </c>
      <c r="H70" s="67">
        <v>948</v>
      </c>
      <c r="I70" s="67">
        <v>1484</v>
      </c>
      <c r="J70" s="67">
        <v>471</v>
      </c>
      <c r="K70" s="67">
        <v>321</v>
      </c>
      <c r="L70" s="67">
        <v>182</v>
      </c>
    </row>
    <row r="71" spans="1:12" x14ac:dyDescent="0.25">
      <c r="A71" s="19" t="s">
        <v>393</v>
      </c>
      <c r="B71" s="19" t="s">
        <v>109</v>
      </c>
      <c r="C71" s="19" t="s">
        <v>394</v>
      </c>
      <c r="D71" s="67">
        <v>977</v>
      </c>
      <c r="E71" s="67">
        <v>27</v>
      </c>
      <c r="F71" s="67">
        <v>62</v>
      </c>
      <c r="G71" s="67">
        <v>44</v>
      </c>
      <c r="H71" s="67">
        <v>222</v>
      </c>
      <c r="I71" s="67">
        <v>348</v>
      </c>
      <c r="J71" s="67">
        <v>84</v>
      </c>
      <c r="K71" s="67">
        <v>114</v>
      </c>
      <c r="L71" s="67">
        <v>76</v>
      </c>
    </row>
    <row r="72" spans="1:12" x14ac:dyDescent="0.25">
      <c r="A72" s="19" t="s">
        <v>395</v>
      </c>
      <c r="B72" s="19" t="s">
        <v>109</v>
      </c>
      <c r="C72" s="19" t="s">
        <v>396</v>
      </c>
      <c r="D72" s="67">
        <v>6953</v>
      </c>
      <c r="E72" s="67">
        <v>297</v>
      </c>
      <c r="F72" s="67">
        <v>702</v>
      </c>
      <c r="G72" s="67">
        <v>370</v>
      </c>
      <c r="H72" s="67">
        <v>1695</v>
      </c>
      <c r="I72" s="67">
        <v>2845</v>
      </c>
      <c r="J72" s="67">
        <v>598</v>
      </c>
      <c r="K72" s="67">
        <v>322</v>
      </c>
      <c r="L72" s="67">
        <v>124</v>
      </c>
    </row>
    <row r="73" spans="1:12" x14ac:dyDescent="0.25">
      <c r="A73" s="19" t="s">
        <v>397</v>
      </c>
      <c r="B73" s="19" t="s">
        <v>109</v>
      </c>
      <c r="C73" s="19" t="s">
        <v>109</v>
      </c>
      <c r="D73" s="67">
        <v>66769</v>
      </c>
      <c r="E73" s="67">
        <v>2258</v>
      </c>
      <c r="F73" s="67">
        <v>5530</v>
      </c>
      <c r="G73" s="67">
        <v>3061</v>
      </c>
      <c r="H73" s="67">
        <v>14984</v>
      </c>
      <c r="I73" s="67">
        <v>25509</v>
      </c>
      <c r="J73" s="67">
        <v>7777</v>
      </c>
      <c r="K73" s="67">
        <v>5424</v>
      </c>
      <c r="L73" s="67">
        <v>2226</v>
      </c>
    </row>
    <row r="74" spans="1:12" x14ac:dyDescent="0.25">
      <c r="A74" s="19" t="s">
        <v>398</v>
      </c>
      <c r="B74" s="19" t="s">
        <v>109</v>
      </c>
      <c r="C74" s="19" t="s">
        <v>399</v>
      </c>
      <c r="D74" s="67">
        <v>4335</v>
      </c>
      <c r="E74" s="67">
        <v>200</v>
      </c>
      <c r="F74" s="67">
        <v>418</v>
      </c>
      <c r="G74" s="67">
        <v>234</v>
      </c>
      <c r="H74" s="67">
        <v>1133</v>
      </c>
      <c r="I74" s="67">
        <v>1555</v>
      </c>
      <c r="J74" s="67">
        <v>403</v>
      </c>
      <c r="K74" s="67">
        <v>244</v>
      </c>
      <c r="L74" s="67">
        <v>148</v>
      </c>
    </row>
    <row r="75" spans="1:12" x14ac:dyDescent="0.25">
      <c r="A75" s="19" t="s">
        <v>400</v>
      </c>
      <c r="B75" s="19" t="s">
        <v>109</v>
      </c>
      <c r="C75" s="19" t="s">
        <v>401</v>
      </c>
      <c r="D75" s="67">
        <v>928</v>
      </c>
      <c r="E75" s="67">
        <v>20</v>
      </c>
      <c r="F75" s="67">
        <v>56</v>
      </c>
      <c r="G75" s="67">
        <v>45</v>
      </c>
      <c r="H75" s="67">
        <v>203</v>
      </c>
      <c r="I75" s="67">
        <v>343</v>
      </c>
      <c r="J75" s="67">
        <v>89</v>
      </c>
      <c r="K75" s="67">
        <v>96</v>
      </c>
      <c r="L75" s="67">
        <v>76</v>
      </c>
    </row>
    <row r="76" spans="1:12" x14ac:dyDescent="0.25">
      <c r="A76" s="19" t="s">
        <v>402</v>
      </c>
      <c r="B76" s="19" t="s">
        <v>109</v>
      </c>
      <c r="C76" s="19" t="s">
        <v>403</v>
      </c>
      <c r="D76" s="67">
        <v>13101</v>
      </c>
      <c r="E76" s="67">
        <v>477</v>
      </c>
      <c r="F76" s="67">
        <v>1099</v>
      </c>
      <c r="G76" s="67">
        <v>671</v>
      </c>
      <c r="H76" s="67">
        <v>3112</v>
      </c>
      <c r="I76" s="67">
        <v>5042</v>
      </c>
      <c r="J76" s="67">
        <v>1262</v>
      </c>
      <c r="K76" s="67">
        <v>917</v>
      </c>
      <c r="L76" s="67">
        <v>521</v>
      </c>
    </row>
    <row r="77" spans="1:12" x14ac:dyDescent="0.25">
      <c r="A77" s="19" t="s">
        <v>404</v>
      </c>
      <c r="B77" s="19" t="s">
        <v>109</v>
      </c>
      <c r="C77" s="19" t="s">
        <v>405</v>
      </c>
      <c r="D77" s="67">
        <v>1684</v>
      </c>
      <c r="E77" s="67">
        <v>42</v>
      </c>
      <c r="F77" s="67">
        <v>140</v>
      </c>
      <c r="G77" s="67">
        <v>104</v>
      </c>
      <c r="H77" s="67">
        <v>368</v>
      </c>
      <c r="I77" s="67">
        <v>624</v>
      </c>
      <c r="J77" s="67">
        <v>176</v>
      </c>
      <c r="K77" s="67">
        <v>133</v>
      </c>
      <c r="L77" s="67">
        <v>97</v>
      </c>
    </row>
    <row r="78" spans="1:12" x14ac:dyDescent="0.25">
      <c r="A78" s="19" t="s">
        <v>406</v>
      </c>
      <c r="B78" s="19" t="s">
        <v>109</v>
      </c>
      <c r="C78" s="19" t="s">
        <v>407</v>
      </c>
      <c r="D78" s="67">
        <v>2705</v>
      </c>
      <c r="E78" s="67">
        <v>100</v>
      </c>
      <c r="F78" s="67">
        <v>223</v>
      </c>
      <c r="G78" s="67">
        <v>113</v>
      </c>
      <c r="H78" s="67">
        <v>605</v>
      </c>
      <c r="I78" s="67">
        <v>994</v>
      </c>
      <c r="J78" s="67">
        <v>308</v>
      </c>
      <c r="K78" s="67">
        <v>243</v>
      </c>
      <c r="L78" s="67">
        <v>119</v>
      </c>
    </row>
    <row r="79" spans="1:12" x14ac:dyDescent="0.25">
      <c r="A79" s="19" t="s">
        <v>408</v>
      </c>
      <c r="B79" s="19" t="s">
        <v>109</v>
      </c>
      <c r="C79" s="19" t="s">
        <v>409</v>
      </c>
      <c r="D79" s="67">
        <v>1454</v>
      </c>
      <c r="E79" s="67">
        <v>29</v>
      </c>
      <c r="F79" s="67">
        <v>99</v>
      </c>
      <c r="G79" s="67">
        <v>67</v>
      </c>
      <c r="H79" s="67">
        <v>313</v>
      </c>
      <c r="I79" s="67">
        <v>543</v>
      </c>
      <c r="J79" s="67">
        <v>168</v>
      </c>
      <c r="K79" s="67">
        <v>133</v>
      </c>
      <c r="L79" s="67">
        <v>102</v>
      </c>
    </row>
    <row r="80" spans="1:12" x14ac:dyDescent="0.25">
      <c r="A80" s="19" t="s">
        <v>410</v>
      </c>
      <c r="B80" s="19" t="s">
        <v>109</v>
      </c>
      <c r="C80" s="19" t="s">
        <v>411</v>
      </c>
      <c r="D80" s="67">
        <v>3396</v>
      </c>
      <c r="E80" s="67">
        <v>103</v>
      </c>
      <c r="F80" s="67">
        <v>232</v>
      </c>
      <c r="G80" s="67">
        <v>166</v>
      </c>
      <c r="H80" s="67">
        <v>752</v>
      </c>
      <c r="I80" s="67">
        <v>1236</v>
      </c>
      <c r="J80" s="67">
        <v>431</v>
      </c>
      <c r="K80" s="67">
        <v>324</v>
      </c>
      <c r="L80" s="67">
        <v>152</v>
      </c>
    </row>
    <row r="81" spans="1:12" x14ac:dyDescent="0.25">
      <c r="A81" s="19" t="s">
        <v>412</v>
      </c>
      <c r="B81" s="19" t="s">
        <v>109</v>
      </c>
      <c r="C81" s="19" t="s">
        <v>413</v>
      </c>
      <c r="D81" s="67">
        <v>3525</v>
      </c>
      <c r="E81" s="67">
        <v>158</v>
      </c>
      <c r="F81" s="67">
        <v>295</v>
      </c>
      <c r="G81" s="67">
        <v>167</v>
      </c>
      <c r="H81" s="67">
        <v>889</v>
      </c>
      <c r="I81" s="67">
        <v>1251</v>
      </c>
      <c r="J81" s="67">
        <v>349</v>
      </c>
      <c r="K81" s="67">
        <v>259</v>
      </c>
      <c r="L81" s="67">
        <v>157</v>
      </c>
    </row>
    <row r="82" spans="1:12" x14ac:dyDescent="0.25">
      <c r="A82" s="19" t="s">
        <v>414</v>
      </c>
      <c r="B82" s="19" t="s">
        <v>109</v>
      </c>
      <c r="C82" s="19" t="s">
        <v>415</v>
      </c>
      <c r="D82" s="67">
        <v>1051</v>
      </c>
      <c r="E82" s="67">
        <v>29</v>
      </c>
      <c r="F82" s="67">
        <v>71</v>
      </c>
      <c r="G82" s="67">
        <v>51</v>
      </c>
      <c r="H82" s="67">
        <v>224</v>
      </c>
      <c r="I82" s="67">
        <v>371</v>
      </c>
      <c r="J82" s="67">
        <v>124</v>
      </c>
      <c r="K82" s="67">
        <v>109</v>
      </c>
      <c r="L82" s="67">
        <v>72</v>
      </c>
    </row>
    <row r="83" spans="1:12" x14ac:dyDescent="0.25">
      <c r="A83" s="19" t="s">
        <v>416</v>
      </c>
      <c r="B83" s="19" t="s">
        <v>109</v>
      </c>
      <c r="C83" s="19" t="s">
        <v>417</v>
      </c>
      <c r="D83" s="67">
        <v>1294</v>
      </c>
      <c r="E83" s="67">
        <v>32</v>
      </c>
      <c r="F83" s="67">
        <v>84</v>
      </c>
      <c r="G83" s="67">
        <v>54</v>
      </c>
      <c r="H83" s="67">
        <v>249</v>
      </c>
      <c r="I83" s="67">
        <v>496</v>
      </c>
      <c r="J83" s="67">
        <v>144</v>
      </c>
      <c r="K83" s="67">
        <v>149</v>
      </c>
      <c r="L83" s="67">
        <v>86</v>
      </c>
    </row>
    <row r="84" spans="1:12" x14ac:dyDescent="0.25">
      <c r="A84" s="19" t="s">
        <v>418</v>
      </c>
      <c r="B84" s="19" t="s">
        <v>109</v>
      </c>
      <c r="C84" s="19" t="s">
        <v>419</v>
      </c>
      <c r="D84" s="67">
        <v>1001</v>
      </c>
      <c r="E84" s="67">
        <v>15</v>
      </c>
      <c r="F84" s="67">
        <v>62</v>
      </c>
      <c r="G84" s="67">
        <v>48</v>
      </c>
      <c r="H84" s="67">
        <v>194</v>
      </c>
      <c r="I84" s="67">
        <v>343</v>
      </c>
      <c r="J84" s="67">
        <v>129</v>
      </c>
      <c r="K84" s="67">
        <v>129</v>
      </c>
      <c r="L84" s="67">
        <v>81</v>
      </c>
    </row>
    <row r="85" spans="1:12" x14ac:dyDescent="0.25">
      <c r="A85" s="19" t="s">
        <v>420</v>
      </c>
      <c r="B85" s="19" t="s">
        <v>109</v>
      </c>
      <c r="C85" s="19" t="s">
        <v>421</v>
      </c>
      <c r="D85" s="67">
        <v>664</v>
      </c>
      <c r="E85" s="67">
        <v>9</v>
      </c>
      <c r="F85" s="67">
        <v>37</v>
      </c>
      <c r="G85" s="67">
        <v>20</v>
      </c>
      <c r="H85" s="67">
        <v>107</v>
      </c>
      <c r="I85" s="67">
        <v>254</v>
      </c>
      <c r="J85" s="67">
        <v>78</v>
      </c>
      <c r="K85" s="67">
        <v>89</v>
      </c>
      <c r="L85" s="67">
        <v>70</v>
      </c>
    </row>
    <row r="86" spans="1:12" x14ac:dyDescent="0.25">
      <c r="A86" s="19" t="s">
        <v>422</v>
      </c>
      <c r="B86" s="19" t="s">
        <v>109</v>
      </c>
      <c r="C86" s="19" t="s">
        <v>423</v>
      </c>
      <c r="D86" s="67">
        <v>2859</v>
      </c>
      <c r="E86" s="67">
        <v>64</v>
      </c>
      <c r="F86" s="67">
        <v>156</v>
      </c>
      <c r="G86" s="67">
        <v>141</v>
      </c>
      <c r="H86" s="67">
        <v>519</v>
      </c>
      <c r="I86" s="67">
        <v>1052</v>
      </c>
      <c r="J86" s="67">
        <v>342</v>
      </c>
      <c r="K86" s="67">
        <v>334</v>
      </c>
      <c r="L86" s="67">
        <v>251</v>
      </c>
    </row>
    <row r="87" spans="1:12" x14ac:dyDescent="0.25">
      <c r="A87" s="19" t="s">
        <v>424</v>
      </c>
      <c r="B87" s="19" t="s">
        <v>109</v>
      </c>
      <c r="C87" s="19" t="s">
        <v>425</v>
      </c>
      <c r="D87" s="67">
        <v>734</v>
      </c>
      <c r="E87" s="67">
        <v>19</v>
      </c>
      <c r="F87" s="67">
        <v>52</v>
      </c>
      <c r="G87" s="67">
        <v>32</v>
      </c>
      <c r="H87" s="67">
        <v>136</v>
      </c>
      <c r="I87" s="67">
        <v>257</v>
      </c>
      <c r="J87" s="67">
        <v>96</v>
      </c>
      <c r="K87" s="67">
        <v>87</v>
      </c>
      <c r="L87" s="67">
        <v>55</v>
      </c>
    </row>
    <row r="88" spans="1:12" x14ac:dyDescent="0.25">
      <c r="A88" s="19" t="s">
        <v>426</v>
      </c>
      <c r="B88" s="19" t="s">
        <v>109</v>
      </c>
      <c r="C88" s="19" t="s">
        <v>427</v>
      </c>
      <c r="D88" s="67">
        <v>1501</v>
      </c>
      <c r="E88" s="67">
        <v>33</v>
      </c>
      <c r="F88" s="67">
        <v>83</v>
      </c>
      <c r="G88" s="67">
        <v>78</v>
      </c>
      <c r="H88" s="67">
        <v>289</v>
      </c>
      <c r="I88" s="67">
        <v>551</v>
      </c>
      <c r="J88" s="67">
        <v>188</v>
      </c>
      <c r="K88" s="67">
        <v>188</v>
      </c>
      <c r="L88" s="67">
        <v>91</v>
      </c>
    </row>
    <row r="89" spans="1:12" x14ac:dyDescent="0.25">
      <c r="A89" s="19" t="s">
        <v>428</v>
      </c>
      <c r="B89" s="19" t="s">
        <v>109</v>
      </c>
      <c r="C89" s="19" t="s">
        <v>429</v>
      </c>
      <c r="D89" s="67">
        <v>1394</v>
      </c>
      <c r="E89" s="67">
        <v>60</v>
      </c>
      <c r="F89" s="67">
        <v>120</v>
      </c>
      <c r="G89" s="67">
        <v>78</v>
      </c>
      <c r="H89" s="67">
        <v>313</v>
      </c>
      <c r="I89" s="67">
        <v>498</v>
      </c>
      <c r="J89" s="67">
        <v>151</v>
      </c>
      <c r="K89" s="67">
        <v>106</v>
      </c>
      <c r="L89" s="67">
        <v>68</v>
      </c>
    </row>
    <row r="90" spans="1:12" x14ac:dyDescent="0.25">
      <c r="A90" s="19" t="s">
        <v>430</v>
      </c>
      <c r="B90" s="19" t="s">
        <v>109</v>
      </c>
      <c r="C90" s="19" t="s">
        <v>431</v>
      </c>
      <c r="D90" s="67">
        <v>6285</v>
      </c>
      <c r="E90" s="67">
        <v>241</v>
      </c>
      <c r="F90" s="67">
        <v>591</v>
      </c>
      <c r="G90" s="67">
        <v>321</v>
      </c>
      <c r="H90" s="67">
        <v>1556</v>
      </c>
      <c r="I90" s="67">
        <v>2233</v>
      </c>
      <c r="J90" s="67">
        <v>739</v>
      </c>
      <c r="K90" s="67">
        <v>404</v>
      </c>
      <c r="L90" s="67">
        <v>200</v>
      </c>
    </row>
    <row r="91" spans="1:12" x14ac:dyDescent="0.25">
      <c r="A91" s="19" t="s">
        <v>432</v>
      </c>
      <c r="B91" s="19" t="s">
        <v>109</v>
      </c>
      <c r="C91" s="19" t="s">
        <v>433</v>
      </c>
      <c r="D91" s="67">
        <v>1418</v>
      </c>
      <c r="E91" s="67">
        <v>49</v>
      </c>
      <c r="F91" s="67">
        <v>112</v>
      </c>
      <c r="G91" s="67">
        <v>54</v>
      </c>
      <c r="H91" s="67">
        <v>360</v>
      </c>
      <c r="I91" s="67">
        <v>496</v>
      </c>
      <c r="J91" s="67">
        <v>155</v>
      </c>
      <c r="K91" s="67">
        <v>137</v>
      </c>
      <c r="L91" s="67">
        <v>55</v>
      </c>
    </row>
    <row r="92" spans="1:12" x14ac:dyDescent="0.25">
      <c r="A92" s="19" t="s">
        <v>434</v>
      </c>
      <c r="B92" s="19" t="s">
        <v>109</v>
      </c>
      <c r="C92" s="19" t="s">
        <v>435</v>
      </c>
      <c r="D92" s="67">
        <v>831</v>
      </c>
      <c r="E92" s="67">
        <v>27</v>
      </c>
      <c r="F92" s="67">
        <v>61</v>
      </c>
      <c r="G92" s="67">
        <v>23</v>
      </c>
      <c r="H92" s="67">
        <v>214</v>
      </c>
      <c r="I92" s="67">
        <v>278</v>
      </c>
      <c r="J92" s="67">
        <v>119</v>
      </c>
      <c r="K92" s="67">
        <v>77</v>
      </c>
      <c r="L92" s="67">
        <v>32</v>
      </c>
    </row>
    <row r="93" spans="1:12" x14ac:dyDescent="0.25">
      <c r="A93" s="19" t="s">
        <v>436</v>
      </c>
      <c r="B93" s="19" t="s">
        <v>109</v>
      </c>
      <c r="C93" s="19" t="s">
        <v>437</v>
      </c>
      <c r="D93" s="67">
        <v>2317</v>
      </c>
      <c r="E93" s="67">
        <v>75</v>
      </c>
      <c r="F93" s="67">
        <v>202</v>
      </c>
      <c r="G93" s="67">
        <v>133</v>
      </c>
      <c r="H93" s="67">
        <v>591</v>
      </c>
      <c r="I93" s="67">
        <v>839</v>
      </c>
      <c r="J93" s="67">
        <v>233</v>
      </c>
      <c r="K93" s="67">
        <v>172</v>
      </c>
      <c r="L93" s="67">
        <v>72</v>
      </c>
    </row>
    <row r="94" spans="1:12" x14ac:dyDescent="0.25">
      <c r="A94" s="19" t="s">
        <v>438</v>
      </c>
      <c r="B94" s="19" t="s">
        <v>109</v>
      </c>
      <c r="C94" s="19" t="s">
        <v>439</v>
      </c>
      <c r="D94" s="67">
        <v>1080</v>
      </c>
      <c r="E94" s="67">
        <v>36</v>
      </c>
      <c r="F94" s="67">
        <v>78</v>
      </c>
      <c r="G94" s="67">
        <v>39</v>
      </c>
      <c r="H94" s="67">
        <v>230</v>
      </c>
      <c r="I94" s="67">
        <v>411</v>
      </c>
      <c r="J94" s="67">
        <v>126</v>
      </c>
      <c r="K94" s="67">
        <v>89</v>
      </c>
      <c r="L94" s="67">
        <v>71</v>
      </c>
    </row>
    <row r="95" spans="1:12" x14ac:dyDescent="0.25">
      <c r="A95" s="19" t="s">
        <v>440</v>
      </c>
      <c r="B95" s="19" t="s">
        <v>109</v>
      </c>
      <c r="C95" s="19" t="s">
        <v>441</v>
      </c>
      <c r="D95" s="67">
        <v>6914</v>
      </c>
      <c r="E95" s="67">
        <v>238</v>
      </c>
      <c r="F95" s="67">
        <v>535</v>
      </c>
      <c r="G95" s="67">
        <v>336</v>
      </c>
      <c r="H95" s="67">
        <v>1710</v>
      </c>
      <c r="I95" s="67">
        <v>2651</v>
      </c>
      <c r="J95" s="67">
        <v>741</v>
      </c>
      <c r="K95" s="67">
        <v>521</v>
      </c>
      <c r="L95" s="67">
        <v>182</v>
      </c>
    </row>
    <row r="96" spans="1:12" x14ac:dyDescent="0.25">
      <c r="A96" s="19" t="s">
        <v>442</v>
      </c>
      <c r="B96" s="19" t="s">
        <v>109</v>
      </c>
      <c r="C96" s="19" t="s">
        <v>443</v>
      </c>
      <c r="D96" s="67">
        <v>1408</v>
      </c>
      <c r="E96" s="67">
        <v>28</v>
      </c>
      <c r="F96" s="67">
        <v>97</v>
      </c>
      <c r="G96" s="67">
        <v>78</v>
      </c>
      <c r="H96" s="67">
        <v>321</v>
      </c>
      <c r="I96" s="67">
        <v>536</v>
      </c>
      <c r="J96" s="67">
        <v>147</v>
      </c>
      <c r="K96" s="67">
        <v>124</v>
      </c>
      <c r="L96" s="67">
        <v>77</v>
      </c>
    </row>
    <row r="97" spans="1:12" x14ac:dyDescent="0.25">
      <c r="A97" s="19" t="s">
        <v>444</v>
      </c>
      <c r="B97" s="19" t="s">
        <v>109</v>
      </c>
      <c r="C97" s="19" t="s">
        <v>445</v>
      </c>
      <c r="D97" s="67">
        <v>569</v>
      </c>
      <c r="E97" s="67">
        <v>14</v>
      </c>
      <c r="F97" s="67">
        <v>34</v>
      </c>
      <c r="G97" s="67">
        <v>28</v>
      </c>
      <c r="H97" s="67">
        <v>130</v>
      </c>
      <c r="I97" s="67">
        <v>191</v>
      </c>
      <c r="J97" s="67">
        <v>81</v>
      </c>
      <c r="K97" s="67">
        <v>55</v>
      </c>
      <c r="L97" s="67">
        <v>36</v>
      </c>
    </row>
    <row r="98" spans="1:12" x14ac:dyDescent="0.25">
      <c r="A98" s="19" t="s">
        <v>446</v>
      </c>
      <c r="B98" s="19" t="s">
        <v>109</v>
      </c>
      <c r="C98" s="19" t="s">
        <v>447</v>
      </c>
      <c r="D98" s="67">
        <v>1131</v>
      </c>
      <c r="E98" s="67">
        <v>21</v>
      </c>
      <c r="F98" s="67">
        <v>55</v>
      </c>
      <c r="G98" s="67">
        <v>43</v>
      </c>
      <c r="H98" s="67">
        <v>232</v>
      </c>
      <c r="I98" s="67">
        <v>423</v>
      </c>
      <c r="J98" s="67">
        <v>133</v>
      </c>
      <c r="K98" s="67">
        <v>141</v>
      </c>
      <c r="L98" s="67">
        <v>83</v>
      </c>
    </row>
    <row r="99" spans="1:12" x14ac:dyDescent="0.25">
      <c r="A99" s="19" t="s">
        <v>448</v>
      </c>
      <c r="B99" s="19" t="s">
        <v>109</v>
      </c>
      <c r="C99" s="19" t="s">
        <v>449</v>
      </c>
      <c r="D99" s="67">
        <v>7332</v>
      </c>
      <c r="E99" s="67">
        <v>374</v>
      </c>
      <c r="F99" s="67">
        <v>777</v>
      </c>
      <c r="G99" s="67">
        <v>337</v>
      </c>
      <c r="H99" s="67">
        <v>1771</v>
      </c>
      <c r="I99" s="67">
        <v>2848</v>
      </c>
      <c r="J99" s="67">
        <v>658</v>
      </c>
      <c r="K99" s="67">
        <v>383</v>
      </c>
      <c r="L99" s="67">
        <v>184</v>
      </c>
    </row>
    <row r="100" spans="1:12" x14ac:dyDescent="0.25">
      <c r="A100" s="19" t="s">
        <v>450</v>
      </c>
      <c r="B100" s="19" t="s">
        <v>109</v>
      </c>
      <c r="C100" s="19" t="s">
        <v>451</v>
      </c>
      <c r="D100" s="67">
        <v>3160</v>
      </c>
      <c r="E100" s="67">
        <v>101</v>
      </c>
      <c r="F100" s="67">
        <v>231</v>
      </c>
      <c r="G100" s="67">
        <v>176</v>
      </c>
      <c r="H100" s="67">
        <v>723</v>
      </c>
      <c r="I100" s="67">
        <v>1176</v>
      </c>
      <c r="J100" s="67">
        <v>313</v>
      </c>
      <c r="K100" s="67">
        <v>299</v>
      </c>
      <c r="L100" s="67">
        <v>141</v>
      </c>
    </row>
    <row r="101" spans="1:12" x14ac:dyDescent="0.25">
      <c r="A101" s="19" t="s">
        <v>452</v>
      </c>
      <c r="B101" s="19" t="s">
        <v>109</v>
      </c>
      <c r="C101" s="19" t="s">
        <v>453</v>
      </c>
      <c r="D101" s="67">
        <v>3014</v>
      </c>
      <c r="E101" s="67">
        <v>102</v>
      </c>
      <c r="F101" s="67">
        <v>271</v>
      </c>
      <c r="G101" s="67">
        <v>161</v>
      </c>
      <c r="H101" s="67">
        <v>659</v>
      </c>
      <c r="I101" s="67">
        <v>1127</v>
      </c>
      <c r="J101" s="67">
        <v>321</v>
      </c>
      <c r="K101" s="67">
        <v>253</v>
      </c>
      <c r="L101" s="67">
        <v>120</v>
      </c>
    </row>
    <row r="102" spans="1:12" x14ac:dyDescent="0.25">
      <c r="A102" s="19" t="s">
        <v>454</v>
      </c>
      <c r="B102" s="19" t="s">
        <v>109</v>
      </c>
      <c r="C102" s="19" t="s">
        <v>455</v>
      </c>
      <c r="D102" s="67">
        <v>2256</v>
      </c>
      <c r="E102" s="67">
        <v>50</v>
      </c>
      <c r="F102" s="67">
        <v>178</v>
      </c>
      <c r="G102" s="67">
        <v>91</v>
      </c>
      <c r="H102" s="67">
        <v>453</v>
      </c>
      <c r="I102" s="67">
        <v>853</v>
      </c>
      <c r="J102" s="67">
        <v>343</v>
      </c>
      <c r="K102" s="67">
        <v>192</v>
      </c>
      <c r="L102" s="67">
        <v>96</v>
      </c>
    </row>
    <row r="103" spans="1:12" x14ac:dyDescent="0.25">
      <c r="A103" s="19" t="s">
        <v>456</v>
      </c>
      <c r="B103" s="19" t="s">
        <v>109</v>
      </c>
      <c r="C103" s="19" t="s">
        <v>457</v>
      </c>
      <c r="D103" s="67">
        <v>639</v>
      </c>
      <c r="E103" s="67">
        <v>17</v>
      </c>
      <c r="F103" s="67">
        <v>37</v>
      </c>
      <c r="G103" s="67">
        <v>28</v>
      </c>
      <c r="H103" s="67">
        <v>141</v>
      </c>
      <c r="I103" s="67">
        <v>245</v>
      </c>
      <c r="J103" s="67">
        <v>63</v>
      </c>
      <c r="K103" s="67">
        <v>63</v>
      </c>
      <c r="L103" s="67">
        <v>45</v>
      </c>
    </row>
    <row r="104" spans="1:12" x14ac:dyDescent="0.25">
      <c r="A104" s="19" t="s">
        <v>458</v>
      </c>
      <c r="B104" s="19" t="s">
        <v>109</v>
      </c>
      <c r="C104" s="19" t="s">
        <v>459</v>
      </c>
      <c r="D104" s="67">
        <v>1961</v>
      </c>
      <c r="E104" s="67">
        <v>63</v>
      </c>
      <c r="F104" s="67">
        <v>167</v>
      </c>
      <c r="G104" s="67">
        <v>66</v>
      </c>
      <c r="H104" s="67">
        <v>400</v>
      </c>
      <c r="I104" s="67">
        <v>763</v>
      </c>
      <c r="J104" s="67">
        <v>245</v>
      </c>
      <c r="K104" s="67">
        <v>162</v>
      </c>
      <c r="L104" s="67">
        <v>95</v>
      </c>
    </row>
    <row r="105" spans="1:12" x14ac:dyDescent="0.25">
      <c r="A105" s="19" t="s">
        <v>460</v>
      </c>
      <c r="B105" s="19" t="s">
        <v>109</v>
      </c>
      <c r="C105" s="19" t="s">
        <v>461</v>
      </c>
      <c r="D105" s="67">
        <v>11627</v>
      </c>
      <c r="E105" s="67">
        <v>338</v>
      </c>
      <c r="F105" s="67">
        <v>1069</v>
      </c>
      <c r="G105" s="67">
        <v>665</v>
      </c>
      <c r="H105" s="67">
        <v>2608</v>
      </c>
      <c r="I105" s="67">
        <v>4376</v>
      </c>
      <c r="J105" s="67">
        <v>1272</v>
      </c>
      <c r="K105" s="67">
        <v>896</v>
      </c>
      <c r="L105" s="67">
        <v>403</v>
      </c>
    </row>
    <row r="106" spans="1:12" x14ac:dyDescent="0.25">
      <c r="A106" s="19" t="s">
        <v>462</v>
      </c>
      <c r="B106" s="19" t="s">
        <v>109</v>
      </c>
      <c r="C106" s="19" t="s">
        <v>463</v>
      </c>
      <c r="D106" s="67">
        <v>2796</v>
      </c>
      <c r="E106" s="67">
        <v>101</v>
      </c>
      <c r="F106" s="67">
        <v>204</v>
      </c>
      <c r="G106" s="67">
        <v>128</v>
      </c>
      <c r="H106" s="67">
        <v>682</v>
      </c>
      <c r="I106" s="67">
        <v>1031</v>
      </c>
      <c r="J106" s="67">
        <v>317</v>
      </c>
      <c r="K106" s="67">
        <v>218</v>
      </c>
      <c r="L106" s="67">
        <v>115</v>
      </c>
    </row>
    <row r="107" spans="1:12" x14ac:dyDescent="0.25">
      <c r="A107" s="19" t="s">
        <v>464</v>
      </c>
      <c r="B107" s="19" t="s">
        <v>109</v>
      </c>
      <c r="C107" s="19" t="s">
        <v>465</v>
      </c>
      <c r="D107" s="67">
        <v>2888</v>
      </c>
      <c r="E107" s="67">
        <v>74</v>
      </c>
      <c r="F107" s="67">
        <v>225</v>
      </c>
      <c r="G107" s="67">
        <v>115</v>
      </c>
      <c r="H107" s="67">
        <v>577</v>
      </c>
      <c r="I107" s="67">
        <v>1011</v>
      </c>
      <c r="J107" s="67">
        <v>418</v>
      </c>
      <c r="K107" s="67">
        <v>309</v>
      </c>
      <c r="L107" s="67">
        <v>159</v>
      </c>
    </row>
    <row r="108" spans="1:12" x14ac:dyDescent="0.25">
      <c r="A108" s="19" t="s">
        <v>466</v>
      </c>
      <c r="B108" s="19" t="s">
        <v>109</v>
      </c>
      <c r="C108" s="19" t="s">
        <v>467</v>
      </c>
      <c r="D108" s="67">
        <v>3367</v>
      </c>
      <c r="E108" s="67">
        <v>196</v>
      </c>
      <c r="F108" s="67">
        <v>310</v>
      </c>
      <c r="G108" s="67">
        <v>161</v>
      </c>
      <c r="H108" s="67">
        <v>902</v>
      </c>
      <c r="I108" s="67">
        <v>1218</v>
      </c>
      <c r="J108" s="67">
        <v>288</v>
      </c>
      <c r="K108" s="67">
        <v>187</v>
      </c>
      <c r="L108" s="67">
        <v>105</v>
      </c>
    </row>
    <row r="109" spans="1:12" x14ac:dyDescent="0.25">
      <c r="A109" s="19" t="s">
        <v>468</v>
      </c>
      <c r="B109" s="19" t="s">
        <v>109</v>
      </c>
      <c r="C109" s="19" t="s">
        <v>469</v>
      </c>
      <c r="D109" s="67">
        <v>740</v>
      </c>
      <c r="E109" s="67">
        <v>26</v>
      </c>
      <c r="F109" s="67">
        <v>88</v>
      </c>
      <c r="G109" s="67">
        <v>49</v>
      </c>
      <c r="H109" s="67">
        <v>148</v>
      </c>
      <c r="I109" s="67">
        <v>260</v>
      </c>
      <c r="J109" s="67">
        <v>74</v>
      </c>
      <c r="K109" s="67">
        <v>60</v>
      </c>
      <c r="L109" s="67">
        <v>35</v>
      </c>
    </row>
    <row r="110" spans="1:12" x14ac:dyDescent="0.25">
      <c r="A110" s="19" t="s">
        <v>470</v>
      </c>
      <c r="B110" s="19" t="s">
        <v>109</v>
      </c>
      <c r="C110" s="19" t="s">
        <v>471</v>
      </c>
      <c r="D110" s="67">
        <v>3288</v>
      </c>
      <c r="E110" s="67">
        <v>118</v>
      </c>
      <c r="F110" s="67">
        <v>254</v>
      </c>
      <c r="G110" s="67">
        <v>172</v>
      </c>
      <c r="H110" s="67">
        <v>757</v>
      </c>
      <c r="I110" s="67">
        <v>1167</v>
      </c>
      <c r="J110" s="67">
        <v>402</v>
      </c>
      <c r="K110" s="67">
        <v>302</v>
      </c>
      <c r="L110" s="67">
        <v>116</v>
      </c>
    </row>
    <row r="111" spans="1:12" x14ac:dyDescent="0.25">
      <c r="A111" s="19" t="s">
        <v>472</v>
      </c>
      <c r="B111" s="19" t="s">
        <v>110</v>
      </c>
      <c r="C111" s="19" t="s">
        <v>473</v>
      </c>
      <c r="D111" s="67">
        <v>1757</v>
      </c>
      <c r="E111" s="67">
        <v>61</v>
      </c>
      <c r="F111" s="67">
        <v>128</v>
      </c>
      <c r="G111" s="67">
        <v>81</v>
      </c>
      <c r="H111" s="67">
        <v>385</v>
      </c>
      <c r="I111" s="67">
        <v>625</v>
      </c>
      <c r="J111" s="67">
        <v>203</v>
      </c>
      <c r="K111" s="67">
        <v>157</v>
      </c>
      <c r="L111" s="67">
        <v>117</v>
      </c>
    </row>
    <row r="112" spans="1:12" x14ac:dyDescent="0.25">
      <c r="A112" s="19" t="s">
        <v>474</v>
      </c>
      <c r="B112" s="19" t="s">
        <v>110</v>
      </c>
      <c r="C112" s="19" t="s">
        <v>475</v>
      </c>
      <c r="D112" s="67">
        <v>954</v>
      </c>
      <c r="E112" s="67">
        <v>17</v>
      </c>
      <c r="F112" s="67">
        <v>63</v>
      </c>
      <c r="G112" s="67">
        <v>39</v>
      </c>
      <c r="H112" s="67">
        <v>191</v>
      </c>
      <c r="I112" s="67">
        <v>323</v>
      </c>
      <c r="J112" s="67">
        <v>136</v>
      </c>
      <c r="K112" s="67">
        <v>108</v>
      </c>
      <c r="L112" s="67">
        <v>77</v>
      </c>
    </row>
    <row r="113" spans="1:12" x14ac:dyDescent="0.25">
      <c r="A113" s="19" t="s">
        <v>476</v>
      </c>
      <c r="B113" s="19" t="s">
        <v>110</v>
      </c>
      <c r="C113" s="19" t="s">
        <v>477</v>
      </c>
      <c r="D113" s="67">
        <v>12423</v>
      </c>
      <c r="E113" s="67">
        <v>441</v>
      </c>
      <c r="F113" s="67">
        <v>1246</v>
      </c>
      <c r="G113" s="67">
        <v>620</v>
      </c>
      <c r="H113" s="67">
        <v>3028</v>
      </c>
      <c r="I113" s="67">
        <v>4488</v>
      </c>
      <c r="J113" s="67">
        <v>1390</v>
      </c>
      <c r="K113" s="67">
        <v>888</v>
      </c>
      <c r="L113" s="67">
        <v>322</v>
      </c>
    </row>
    <row r="114" spans="1:12" x14ac:dyDescent="0.25">
      <c r="A114" s="19" t="s">
        <v>478</v>
      </c>
      <c r="B114" s="19" t="s">
        <v>110</v>
      </c>
      <c r="C114" s="19" t="s">
        <v>479</v>
      </c>
      <c r="D114" s="67">
        <v>712</v>
      </c>
      <c r="E114" s="67">
        <v>21</v>
      </c>
      <c r="F114" s="67">
        <v>43</v>
      </c>
      <c r="G114" s="67">
        <v>32</v>
      </c>
      <c r="H114" s="67">
        <v>151</v>
      </c>
      <c r="I114" s="67">
        <v>260</v>
      </c>
      <c r="J114" s="67">
        <v>93</v>
      </c>
      <c r="K114" s="67">
        <v>63</v>
      </c>
      <c r="L114" s="67">
        <v>49</v>
      </c>
    </row>
    <row r="115" spans="1:12" x14ac:dyDescent="0.25">
      <c r="A115" s="19" t="s">
        <v>480</v>
      </c>
      <c r="B115" s="19" t="s">
        <v>110</v>
      </c>
      <c r="C115" s="19" t="s">
        <v>481</v>
      </c>
      <c r="D115" s="67">
        <v>351</v>
      </c>
      <c r="E115" s="67">
        <v>4</v>
      </c>
      <c r="F115" s="67">
        <v>10</v>
      </c>
      <c r="G115" s="67">
        <v>10</v>
      </c>
      <c r="H115" s="67">
        <v>65</v>
      </c>
      <c r="I115" s="67">
        <v>146</v>
      </c>
      <c r="J115" s="67">
        <v>41</v>
      </c>
      <c r="K115" s="67">
        <v>42</v>
      </c>
      <c r="L115" s="67">
        <v>33</v>
      </c>
    </row>
    <row r="116" spans="1:12" x14ac:dyDescent="0.25">
      <c r="A116" s="19" t="s">
        <v>482</v>
      </c>
      <c r="B116" s="19" t="s">
        <v>110</v>
      </c>
      <c r="C116" s="19" t="s">
        <v>483</v>
      </c>
      <c r="D116" s="67">
        <v>1187</v>
      </c>
      <c r="E116" s="67">
        <v>23</v>
      </c>
      <c r="F116" s="67">
        <v>84</v>
      </c>
      <c r="G116" s="67">
        <v>51</v>
      </c>
      <c r="H116" s="67">
        <v>256</v>
      </c>
      <c r="I116" s="67">
        <v>439</v>
      </c>
      <c r="J116" s="67">
        <v>126</v>
      </c>
      <c r="K116" s="67">
        <v>132</v>
      </c>
      <c r="L116" s="67">
        <v>76</v>
      </c>
    </row>
    <row r="117" spans="1:12" x14ac:dyDescent="0.25">
      <c r="A117" s="19" t="s">
        <v>484</v>
      </c>
      <c r="B117" s="19" t="s">
        <v>110</v>
      </c>
      <c r="C117" s="19" t="s">
        <v>485</v>
      </c>
      <c r="D117" s="67">
        <v>707</v>
      </c>
      <c r="E117" s="67">
        <v>17</v>
      </c>
      <c r="F117" s="67">
        <v>76</v>
      </c>
      <c r="G117" s="67">
        <v>46</v>
      </c>
      <c r="H117" s="67">
        <v>162</v>
      </c>
      <c r="I117" s="67">
        <v>188</v>
      </c>
      <c r="J117" s="67">
        <v>102</v>
      </c>
      <c r="K117" s="67">
        <v>90</v>
      </c>
      <c r="L117" s="67">
        <v>26</v>
      </c>
    </row>
    <row r="118" spans="1:12" x14ac:dyDescent="0.25">
      <c r="A118" s="19" t="s">
        <v>486</v>
      </c>
      <c r="B118" s="19" t="s">
        <v>110</v>
      </c>
      <c r="C118" s="19" t="s">
        <v>487</v>
      </c>
      <c r="D118" s="67">
        <v>8456</v>
      </c>
      <c r="E118" s="67">
        <v>285</v>
      </c>
      <c r="F118" s="67">
        <v>679</v>
      </c>
      <c r="G118" s="67">
        <v>435</v>
      </c>
      <c r="H118" s="67">
        <v>1920</v>
      </c>
      <c r="I118" s="67">
        <v>3118</v>
      </c>
      <c r="J118" s="67">
        <v>1009</v>
      </c>
      <c r="K118" s="67">
        <v>700</v>
      </c>
      <c r="L118" s="67">
        <v>310</v>
      </c>
    </row>
    <row r="119" spans="1:12" x14ac:dyDescent="0.25">
      <c r="A119" s="19" t="s">
        <v>488</v>
      </c>
      <c r="B119" s="19" t="s">
        <v>110</v>
      </c>
      <c r="C119" s="19" t="s">
        <v>489</v>
      </c>
      <c r="D119" s="67">
        <v>1027</v>
      </c>
      <c r="E119" s="67">
        <v>39</v>
      </c>
      <c r="F119" s="67">
        <v>111</v>
      </c>
      <c r="G119" s="67">
        <v>71</v>
      </c>
      <c r="H119" s="67">
        <v>216</v>
      </c>
      <c r="I119" s="67">
        <v>363</v>
      </c>
      <c r="J119" s="67">
        <v>89</v>
      </c>
      <c r="K119" s="67">
        <v>87</v>
      </c>
      <c r="L119" s="67">
        <v>51</v>
      </c>
    </row>
    <row r="120" spans="1:12" x14ac:dyDescent="0.25">
      <c r="A120" s="19" t="s">
        <v>490</v>
      </c>
      <c r="B120" s="19" t="s">
        <v>110</v>
      </c>
      <c r="C120" s="19" t="s">
        <v>491</v>
      </c>
      <c r="D120" s="67">
        <v>947</v>
      </c>
      <c r="E120" s="67">
        <v>31</v>
      </c>
      <c r="F120" s="67">
        <v>67</v>
      </c>
      <c r="G120" s="67">
        <v>57</v>
      </c>
      <c r="H120" s="67">
        <v>201</v>
      </c>
      <c r="I120" s="67">
        <v>344</v>
      </c>
      <c r="J120" s="67">
        <v>94</v>
      </c>
      <c r="K120" s="67">
        <v>94</v>
      </c>
      <c r="L120" s="67">
        <v>59</v>
      </c>
    </row>
    <row r="121" spans="1:12" x14ac:dyDescent="0.25">
      <c r="A121" s="19" t="s">
        <v>492</v>
      </c>
      <c r="B121" s="19" t="s">
        <v>110</v>
      </c>
      <c r="C121" s="19" t="s">
        <v>493</v>
      </c>
      <c r="D121" s="67">
        <v>5044</v>
      </c>
      <c r="E121" s="67">
        <v>140</v>
      </c>
      <c r="F121" s="67">
        <v>471</v>
      </c>
      <c r="G121" s="67">
        <v>275</v>
      </c>
      <c r="H121" s="67">
        <v>1154</v>
      </c>
      <c r="I121" s="67">
        <v>1786</v>
      </c>
      <c r="J121" s="67">
        <v>598</v>
      </c>
      <c r="K121" s="67">
        <v>407</v>
      </c>
      <c r="L121" s="67">
        <v>213</v>
      </c>
    </row>
    <row r="122" spans="1:12" x14ac:dyDescent="0.25">
      <c r="A122" s="19" t="s">
        <v>494</v>
      </c>
      <c r="B122" s="19" t="s">
        <v>110</v>
      </c>
      <c r="C122" s="19" t="s">
        <v>495</v>
      </c>
      <c r="D122" s="67">
        <v>2109</v>
      </c>
      <c r="E122" s="67">
        <v>76</v>
      </c>
      <c r="F122" s="67">
        <v>170</v>
      </c>
      <c r="G122" s="67">
        <v>122</v>
      </c>
      <c r="H122" s="67">
        <v>493</v>
      </c>
      <c r="I122" s="67">
        <v>746</v>
      </c>
      <c r="J122" s="67">
        <v>255</v>
      </c>
      <c r="K122" s="67">
        <v>170</v>
      </c>
      <c r="L122" s="67">
        <v>77</v>
      </c>
    </row>
    <row r="123" spans="1:12" x14ac:dyDescent="0.25">
      <c r="A123" s="19" t="s">
        <v>496</v>
      </c>
      <c r="B123" s="19" t="s">
        <v>110</v>
      </c>
      <c r="C123" s="19" t="s">
        <v>497</v>
      </c>
      <c r="D123" s="67">
        <v>4737</v>
      </c>
      <c r="E123" s="67">
        <v>126</v>
      </c>
      <c r="F123" s="67">
        <v>374</v>
      </c>
      <c r="G123" s="67">
        <v>278</v>
      </c>
      <c r="H123" s="67">
        <v>1059</v>
      </c>
      <c r="I123" s="67">
        <v>1614</v>
      </c>
      <c r="J123" s="67">
        <v>556</v>
      </c>
      <c r="K123" s="67">
        <v>511</v>
      </c>
      <c r="L123" s="67">
        <v>219</v>
      </c>
    </row>
    <row r="124" spans="1:12" x14ac:dyDescent="0.25">
      <c r="A124" s="19" t="s">
        <v>498</v>
      </c>
      <c r="B124" s="19" t="s">
        <v>110</v>
      </c>
      <c r="C124" s="19" t="s">
        <v>110</v>
      </c>
      <c r="D124" s="67">
        <v>60404</v>
      </c>
      <c r="E124" s="67">
        <v>2261</v>
      </c>
      <c r="F124" s="67">
        <v>5680</v>
      </c>
      <c r="G124" s="67">
        <v>3120</v>
      </c>
      <c r="H124" s="67">
        <v>13865</v>
      </c>
      <c r="I124" s="67">
        <v>22297</v>
      </c>
      <c r="J124" s="67">
        <v>6698</v>
      </c>
      <c r="K124" s="67">
        <v>4488</v>
      </c>
      <c r="L124" s="67">
        <v>1995</v>
      </c>
    </row>
    <row r="125" spans="1:12" x14ac:dyDescent="0.25">
      <c r="A125" s="19" t="s">
        <v>499</v>
      </c>
      <c r="B125" s="19" t="s">
        <v>110</v>
      </c>
      <c r="C125" s="19" t="s">
        <v>500</v>
      </c>
      <c r="D125" s="67">
        <v>2475</v>
      </c>
      <c r="E125" s="67">
        <v>91</v>
      </c>
      <c r="F125" s="67">
        <v>203</v>
      </c>
      <c r="G125" s="67">
        <v>112</v>
      </c>
      <c r="H125" s="67">
        <v>604</v>
      </c>
      <c r="I125" s="67">
        <v>884</v>
      </c>
      <c r="J125" s="67">
        <v>314</v>
      </c>
      <c r="K125" s="67">
        <v>173</v>
      </c>
      <c r="L125" s="67">
        <v>94</v>
      </c>
    </row>
    <row r="126" spans="1:12" x14ac:dyDescent="0.25">
      <c r="A126" s="19" t="s">
        <v>501</v>
      </c>
      <c r="B126" s="19" t="s">
        <v>110</v>
      </c>
      <c r="C126" s="19" t="s">
        <v>502</v>
      </c>
      <c r="D126" s="67">
        <v>7152</v>
      </c>
      <c r="E126" s="67">
        <v>271</v>
      </c>
      <c r="F126" s="67">
        <v>567</v>
      </c>
      <c r="G126" s="67">
        <v>333</v>
      </c>
      <c r="H126" s="67">
        <v>1669</v>
      </c>
      <c r="I126" s="67">
        <v>2653</v>
      </c>
      <c r="J126" s="67">
        <v>779</v>
      </c>
      <c r="K126" s="67">
        <v>624</v>
      </c>
      <c r="L126" s="67">
        <v>256</v>
      </c>
    </row>
    <row r="127" spans="1:12" x14ac:dyDescent="0.25">
      <c r="A127" s="19" t="s">
        <v>503</v>
      </c>
      <c r="B127" s="19" t="s">
        <v>110</v>
      </c>
      <c r="C127" s="19" t="s">
        <v>504</v>
      </c>
      <c r="D127" s="67">
        <v>9776</v>
      </c>
      <c r="E127" s="67">
        <v>390</v>
      </c>
      <c r="F127" s="67">
        <v>872</v>
      </c>
      <c r="G127" s="67">
        <v>570</v>
      </c>
      <c r="H127" s="67">
        <v>2256</v>
      </c>
      <c r="I127" s="67">
        <v>3472</v>
      </c>
      <c r="J127" s="67">
        <v>1048</v>
      </c>
      <c r="K127" s="67">
        <v>788</v>
      </c>
      <c r="L127" s="67">
        <v>380</v>
      </c>
    </row>
    <row r="128" spans="1:12" x14ac:dyDescent="0.25">
      <c r="A128" s="19" t="s">
        <v>505</v>
      </c>
      <c r="B128" s="19" t="s">
        <v>110</v>
      </c>
      <c r="C128" s="19" t="s">
        <v>506</v>
      </c>
      <c r="D128" s="67">
        <v>6815</v>
      </c>
      <c r="E128" s="67">
        <v>264</v>
      </c>
      <c r="F128" s="67">
        <v>603</v>
      </c>
      <c r="G128" s="67">
        <v>338</v>
      </c>
      <c r="H128" s="67">
        <v>1741</v>
      </c>
      <c r="I128" s="67">
        <v>2512</v>
      </c>
      <c r="J128" s="67">
        <v>672</v>
      </c>
      <c r="K128" s="67">
        <v>474</v>
      </c>
      <c r="L128" s="67">
        <v>211</v>
      </c>
    </row>
    <row r="129" spans="1:12" x14ac:dyDescent="0.25">
      <c r="A129" s="19" t="s">
        <v>507</v>
      </c>
      <c r="B129" s="19" t="s">
        <v>110</v>
      </c>
      <c r="C129" s="19" t="s">
        <v>508</v>
      </c>
      <c r="D129" s="67">
        <v>399</v>
      </c>
      <c r="E129" s="67">
        <v>8</v>
      </c>
      <c r="F129" s="67">
        <v>21</v>
      </c>
      <c r="G129" s="67">
        <v>9</v>
      </c>
      <c r="H129" s="67">
        <v>66</v>
      </c>
      <c r="I129" s="67">
        <v>145</v>
      </c>
      <c r="J129" s="67">
        <v>60</v>
      </c>
      <c r="K129" s="67">
        <v>74</v>
      </c>
      <c r="L129" s="67">
        <v>16</v>
      </c>
    </row>
    <row r="130" spans="1:12" x14ac:dyDescent="0.25">
      <c r="A130" s="19" t="s">
        <v>509</v>
      </c>
      <c r="B130" s="19" t="s">
        <v>110</v>
      </c>
      <c r="C130" s="19" t="s">
        <v>510</v>
      </c>
      <c r="D130" s="67">
        <v>17538</v>
      </c>
      <c r="E130" s="67">
        <v>615</v>
      </c>
      <c r="F130" s="67">
        <v>1571</v>
      </c>
      <c r="G130" s="67">
        <v>916</v>
      </c>
      <c r="H130" s="67">
        <v>4215</v>
      </c>
      <c r="I130" s="67">
        <v>6328</v>
      </c>
      <c r="J130" s="67">
        <v>2010</v>
      </c>
      <c r="K130" s="67">
        <v>1311</v>
      </c>
      <c r="L130" s="67">
        <v>572</v>
      </c>
    </row>
    <row r="131" spans="1:12" x14ac:dyDescent="0.25">
      <c r="A131" s="19" t="s">
        <v>511</v>
      </c>
      <c r="B131" s="19" t="s">
        <v>110</v>
      </c>
      <c r="C131" s="19" t="s">
        <v>512</v>
      </c>
      <c r="D131" s="67">
        <v>17875</v>
      </c>
      <c r="E131" s="67">
        <v>847</v>
      </c>
      <c r="F131" s="67">
        <v>1610</v>
      </c>
      <c r="G131" s="67">
        <v>959</v>
      </c>
      <c r="H131" s="67">
        <v>4675</v>
      </c>
      <c r="I131" s="67">
        <v>6622</v>
      </c>
      <c r="J131" s="67">
        <v>1735</v>
      </c>
      <c r="K131" s="67">
        <v>1071</v>
      </c>
      <c r="L131" s="67">
        <v>356</v>
      </c>
    </row>
    <row r="132" spans="1:12" x14ac:dyDescent="0.25">
      <c r="A132" s="19" t="s">
        <v>513</v>
      </c>
      <c r="B132" s="19" t="s">
        <v>110</v>
      </c>
      <c r="C132" s="19" t="s">
        <v>514</v>
      </c>
      <c r="D132" s="67">
        <v>4038</v>
      </c>
      <c r="E132" s="67">
        <v>147</v>
      </c>
      <c r="F132" s="67">
        <v>320</v>
      </c>
      <c r="G132" s="67">
        <v>206</v>
      </c>
      <c r="H132" s="67">
        <v>908</v>
      </c>
      <c r="I132" s="67">
        <v>1449</v>
      </c>
      <c r="J132" s="67">
        <v>504</v>
      </c>
      <c r="K132" s="67">
        <v>320</v>
      </c>
      <c r="L132" s="67">
        <v>184</v>
      </c>
    </row>
    <row r="133" spans="1:12" x14ac:dyDescent="0.25">
      <c r="A133" s="19" t="s">
        <v>515</v>
      </c>
      <c r="B133" s="19" t="s">
        <v>110</v>
      </c>
      <c r="C133" s="19" t="s">
        <v>516</v>
      </c>
      <c r="D133" s="67">
        <v>2550</v>
      </c>
      <c r="E133" s="67">
        <v>76</v>
      </c>
      <c r="F133" s="67">
        <v>166</v>
      </c>
      <c r="G133" s="67">
        <v>117</v>
      </c>
      <c r="H133" s="67">
        <v>610</v>
      </c>
      <c r="I133" s="67">
        <v>927</v>
      </c>
      <c r="J133" s="67">
        <v>273</v>
      </c>
      <c r="K133" s="67">
        <v>257</v>
      </c>
      <c r="L133" s="67">
        <v>124</v>
      </c>
    </row>
    <row r="134" spans="1:12" x14ac:dyDescent="0.25">
      <c r="A134" s="19" t="s">
        <v>517</v>
      </c>
      <c r="B134" s="19" t="s">
        <v>110</v>
      </c>
      <c r="C134" s="19" t="s">
        <v>518</v>
      </c>
      <c r="D134" s="67">
        <v>2696</v>
      </c>
      <c r="E134" s="67">
        <v>90</v>
      </c>
      <c r="F134" s="67">
        <v>213</v>
      </c>
      <c r="G134" s="67">
        <v>138</v>
      </c>
      <c r="H134" s="67">
        <v>631</v>
      </c>
      <c r="I134" s="67">
        <v>969</v>
      </c>
      <c r="J134" s="67">
        <v>324</v>
      </c>
      <c r="K134" s="67">
        <v>232</v>
      </c>
      <c r="L134" s="67">
        <v>99</v>
      </c>
    </row>
    <row r="135" spans="1:12" x14ac:dyDescent="0.25">
      <c r="A135" s="19" t="s">
        <v>519</v>
      </c>
      <c r="B135" s="19" t="s">
        <v>110</v>
      </c>
      <c r="C135" s="19" t="s">
        <v>520</v>
      </c>
      <c r="D135" s="67">
        <v>1128</v>
      </c>
      <c r="E135" s="67">
        <v>26</v>
      </c>
      <c r="F135" s="67">
        <v>67</v>
      </c>
      <c r="G135" s="67">
        <v>39</v>
      </c>
      <c r="H135" s="67">
        <v>212</v>
      </c>
      <c r="I135" s="67">
        <v>414</v>
      </c>
      <c r="J135" s="67">
        <v>147</v>
      </c>
      <c r="K135" s="67">
        <v>139</v>
      </c>
      <c r="L135" s="67">
        <v>84</v>
      </c>
    </row>
    <row r="136" spans="1:12" x14ac:dyDescent="0.25">
      <c r="A136" s="19" t="s">
        <v>521</v>
      </c>
      <c r="B136" s="19" t="s">
        <v>110</v>
      </c>
      <c r="C136" s="19" t="s">
        <v>522</v>
      </c>
      <c r="D136" s="67">
        <v>1445</v>
      </c>
      <c r="E136" s="67">
        <v>36</v>
      </c>
      <c r="F136" s="67">
        <v>78</v>
      </c>
      <c r="G136" s="67">
        <v>59</v>
      </c>
      <c r="H136" s="67">
        <v>321</v>
      </c>
      <c r="I136" s="67">
        <v>522</v>
      </c>
      <c r="J136" s="67">
        <v>182</v>
      </c>
      <c r="K136" s="67">
        <v>156</v>
      </c>
      <c r="L136" s="67">
        <v>91</v>
      </c>
    </row>
    <row r="137" spans="1:12" x14ac:dyDescent="0.25">
      <c r="A137" s="19" t="s">
        <v>523</v>
      </c>
      <c r="B137" s="19" t="s">
        <v>110</v>
      </c>
      <c r="C137" s="19" t="s">
        <v>524</v>
      </c>
      <c r="D137" s="67">
        <v>4006</v>
      </c>
      <c r="E137" s="67">
        <v>82</v>
      </c>
      <c r="F137" s="67">
        <v>198</v>
      </c>
      <c r="G137" s="67">
        <v>149</v>
      </c>
      <c r="H137" s="67">
        <v>851</v>
      </c>
      <c r="I137" s="67">
        <v>1441</v>
      </c>
      <c r="J137" s="67">
        <v>560</v>
      </c>
      <c r="K137" s="67">
        <v>475</v>
      </c>
      <c r="L137" s="67">
        <v>250</v>
      </c>
    </row>
    <row r="138" spans="1:12" x14ac:dyDescent="0.25">
      <c r="A138" s="19" t="s">
        <v>525</v>
      </c>
      <c r="B138" s="19" t="s">
        <v>110</v>
      </c>
      <c r="C138" s="19" t="s">
        <v>526</v>
      </c>
      <c r="D138" s="67">
        <v>5124</v>
      </c>
      <c r="E138" s="67">
        <v>138</v>
      </c>
      <c r="F138" s="67">
        <v>350</v>
      </c>
      <c r="G138" s="67">
        <v>265</v>
      </c>
      <c r="H138" s="67">
        <v>1172</v>
      </c>
      <c r="I138" s="67">
        <v>1853</v>
      </c>
      <c r="J138" s="67">
        <v>640</v>
      </c>
      <c r="K138" s="67">
        <v>444</v>
      </c>
      <c r="L138" s="67">
        <v>262</v>
      </c>
    </row>
    <row r="139" spans="1:12" x14ac:dyDescent="0.25">
      <c r="A139" s="19" t="s">
        <v>527</v>
      </c>
      <c r="B139" s="19" t="s">
        <v>110</v>
      </c>
      <c r="C139" s="19" t="s">
        <v>528</v>
      </c>
      <c r="D139" s="67">
        <v>4956</v>
      </c>
      <c r="E139" s="67">
        <v>162</v>
      </c>
      <c r="F139" s="67">
        <v>384</v>
      </c>
      <c r="G139" s="67">
        <v>245</v>
      </c>
      <c r="H139" s="67">
        <v>1188</v>
      </c>
      <c r="I139" s="67">
        <v>1786</v>
      </c>
      <c r="J139" s="67">
        <v>622</v>
      </c>
      <c r="K139" s="67">
        <v>416</v>
      </c>
      <c r="L139" s="67">
        <v>153</v>
      </c>
    </row>
    <row r="140" spans="1:12" x14ac:dyDescent="0.25">
      <c r="A140" s="19" t="s">
        <v>529</v>
      </c>
      <c r="B140" s="19" t="s">
        <v>110</v>
      </c>
      <c r="C140" s="19" t="s">
        <v>530</v>
      </c>
      <c r="D140" s="67">
        <v>1452</v>
      </c>
      <c r="E140" s="67">
        <v>39</v>
      </c>
      <c r="F140" s="67">
        <v>102</v>
      </c>
      <c r="G140" s="67">
        <v>61</v>
      </c>
      <c r="H140" s="67">
        <v>328</v>
      </c>
      <c r="I140" s="67">
        <v>538</v>
      </c>
      <c r="J140" s="67">
        <v>159</v>
      </c>
      <c r="K140" s="67">
        <v>159</v>
      </c>
      <c r="L140" s="67">
        <v>66</v>
      </c>
    </row>
    <row r="141" spans="1:12" x14ac:dyDescent="0.25">
      <c r="A141" s="19" t="s">
        <v>531</v>
      </c>
      <c r="B141" s="19" t="s">
        <v>110</v>
      </c>
      <c r="C141" s="19" t="s">
        <v>532</v>
      </c>
      <c r="D141" s="67">
        <v>7669</v>
      </c>
      <c r="E141" s="67">
        <v>397</v>
      </c>
      <c r="F141" s="67">
        <v>706</v>
      </c>
      <c r="G141" s="67">
        <v>419</v>
      </c>
      <c r="H141" s="67">
        <v>2087</v>
      </c>
      <c r="I141" s="67">
        <v>2707</v>
      </c>
      <c r="J141" s="67">
        <v>776</v>
      </c>
      <c r="K141" s="67">
        <v>410</v>
      </c>
      <c r="L141" s="67">
        <v>167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1:L141"/>
  <sheetViews>
    <sheetView topLeftCell="A3" workbookViewId="0">
      <selection activeCell="B7" sqref="B7"/>
    </sheetView>
  </sheetViews>
  <sheetFormatPr defaultRowHeight="15" x14ac:dyDescent="0.25"/>
  <cols>
    <col min="1" max="1" width="14.85546875" customWidth="1"/>
    <col min="2" max="2" width="10.5703125" customWidth="1"/>
    <col min="3" max="3" width="18.140625" bestFit="1" customWidth="1"/>
    <col min="4" max="6" width="13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0" t="s">
        <v>2</v>
      </c>
      <c r="B6" s="11" t="s">
        <v>604</v>
      </c>
    </row>
    <row r="7" spans="1:12" s="9" customFormat="1" ht="15.75" customHeight="1" x14ac:dyDescent="0.25">
      <c r="A7" s="80" t="s">
        <v>535</v>
      </c>
      <c r="B7" s="11"/>
    </row>
    <row r="8" spans="1:12" s="9" customFormat="1" ht="15.75" customHeight="1" x14ac:dyDescent="0.25">
      <c r="A8" s="80" t="s">
        <v>603</v>
      </c>
      <c r="B8" s="11"/>
    </row>
    <row r="10" spans="1:12" ht="27" x14ac:dyDescent="0.25">
      <c r="A10" s="71" t="s">
        <v>77</v>
      </c>
      <c r="B10" s="72" t="s">
        <v>80</v>
      </c>
      <c r="C10" s="53" t="s">
        <v>537</v>
      </c>
      <c r="D10" s="73" t="s">
        <v>538</v>
      </c>
      <c r="E10" s="74" t="s">
        <v>91</v>
      </c>
      <c r="F10" s="73" t="s">
        <v>92</v>
      </c>
    </row>
    <row r="11" spans="1:12" x14ac:dyDescent="0.25">
      <c r="A11" s="58" t="s">
        <v>273</v>
      </c>
      <c r="B11" s="19" t="s">
        <v>109</v>
      </c>
      <c r="C11" s="19" t="s">
        <v>274</v>
      </c>
      <c r="D11" s="68">
        <v>97.19</v>
      </c>
      <c r="E11" s="69">
        <v>1429</v>
      </c>
      <c r="F11" s="70">
        <v>14.7</v>
      </c>
    </row>
    <row r="12" spans="1:12" x14ac:dyDescent="0.25">
      <c r="A12" s="58" t="s">
        <v>275</v>
      </c>
      <c r="B12" s="19" t="s">
        <v>109</v>
      </c>
      <c r="C12" s="19" t="s">
        <v>276</v>
      </c>
      <c r="D12" s="68">
        <v>77.64</v>
      </c>
      <c r="E12" s="69">
        <v>2318</v>
      </c>
      <c r="F12" s="70">
        <v>29.9</v>
      </c>
    </row>
    <row r="13" spans="1:12" x14ac:dyDescent="0.25">
      <c r="A13" s="58" t="s">
        <v>277</v>
      </c>
      <c r="B13" s="19" t="s">
        <v>109</v>
      </c>
      <c r="C13" s="19" t="s">
        <v>278</v>
      </c>
      <c r="D13" s="68">
        <v>55.87</v>
      </c>
      <c r="E13" s="69">
        <v>1401</v>
      </c>
      <c r="F13" s="70">
        <v>25.1</v>
      </c>
    </row>
    <row r="14" spans="1:12" x14ac:dyDescent="0.25">
      <c r="A14" s="58" t="s">
        <v>279</v>
      </c>
      <c r="B14" s="19" t="s">
        <v>109</v>
      </c>
      <c r="C14" s="19" t="s">
        <v>280</v>
      </c>
      <c r="D14" s="68">
        <v>77.099999999999994</v>
      </c>
      <c r="E14" s="69">
        <v>1619</v>
      </c>
      <c r="F14" s="70">
        <v>21</v>
      </c>
    </row>
    <row r="15" spans="1:12" x14ac:dyDescent="0.25">
      <c r="A15" s="58" t="s">
        <v>281</v>
      </c>
      <c r="B15" s="19" t="s">
        <v>109</v>
      </c>
      <c r="C15" s="19" t="s">
        <v>282</v>
      </c>
      <c r="D15" s="68">
        <v>58.98</v>
      </c>
      <c r="E15" s="69">
        <v>593</v>
      </c>
      <c r="F15" s="70">
        <v>10.1</v>
      </c>
    </row>
    <row r="16" spans="1:12" x14ac:dyDescent="0.25">
      <c r="A16" s="58" t="s">
        <v>283</v>
      </c>
      <c r="B16" s="19" t="s">
        <v>109</v>
      </c>
      <c r="C16" s="19" t="s">
        <v>284</v>
      </c>
      <c r="D16" s="68">
        <v>88.48</v>
      </c>
      <c r="E16" s="69">
        <v>3875</v>
      </c>
      <c r="F16" s="70">
        <v>43.8</v>
      </c>
    </row>
    <row r="17" spans="1:6" x14ac:dyDescent="0.25">
      <c r="A17" s="58" t="s">
        <v>285</v>
      </c>
      <c r="B17" s="19" t="s">
        <v>109</v>
      </c>
      <c r="C17" s="19" t="s">
        <v>286</v>
      </c>
      <c r="D17" s="68">
        <v>85.48</v>
      </c>
      <c r="E17" s="69">
        <v>11221</v>
      </c>
      <c r="F17" s="70">
        <v>131.30000000000001</v>
      </c>
    </row>
    <row r="18" spans="1:6" x14ac:dyDescent="0.25">
      <c r="A18" s="58" t="s">
        <v>287</v>
      </c>
      <c r="B18" s="19" t="s">
        <v>109</v>
      </c>
      <c r="C18" s="19" t="s">
        <v>288</v>
      </c>
      <c r="D18" s="68">
        <v>42.15</v>
      </c>
      <c r="E18" s="69">
        <v>1809</v>
      </c>
      <c r="F18" s="70">
        <v>42.9</v>
      </c>
    </row>
    <row r="19" spans="1:6" x14ac:dyDescent="0.25">
      <c r="A19" s="58" t="s">
        <v>289</v>
      </c>
      <c r="B19" s="19" t="s">
        <v>109</v>
      </c>
      <c r="C19" s="19" t="s">
        <v>290</v>
      </c>
      <c r="D19" s="68">
        <v>83.05</v>
      </c>
      <c r="E19" s="69">
        <v>1305</v>
      </c>
      <c r="F19" s="70">
        <v>15.7</v>
      </c>
    </row>
    <row r="20" spans="1:6" x14ac:dyDescent="0.25">
      <c r="A20" s="58" t="s">
        <v>291</v>
      </c>
      <c r="B20" s="19" t="s">
        <v>109</v>
      </c>
      <c r="C20" s="19" t="s">
        <v>292</v>
      </c>
      <c r="D20" s="68">
        <v>29.6</v>
      </c>
      <c r="E20" s="69">
        <v>2610</v>
      </c>
      <c r="F20" s="70">
        <v>88.2</v>
      </c>
    </row>
    <row r="21" spans="1:6" x14ac:dyDescent="0.25">
      <c r="A21" s="58" t="s">
        <v>293</v>
      </c>
      <c r="B21" s="19" t="s">
        <v>109</v>
      </c>
      <c r="C21" s="19" t="s">
        <v>294</v>
      </c>
      <c r="D21" s="68">
        <v>24.12</v>
      </c>
      <c r="E21" s="69">
        <v>2725</v>
      </c>
      <c r="F21" s="70">
        <v>113</v>
      </c>
    </row>
    <row r="22" spans="1:6" x14ac:dyDescent="0.25">
      <c r="A22" s="58" t="s">
        <v>295</v>
      </c>
      <c r="B22" s="19" t="s">
        <v>109</v>
      </c>
      <c r="C22" s="19" t="s">
        <v>296</v>
      </c>
      <c r="D22" s="68">
        <v>99.71</v>
      </c>
      <c r="E22" s="69">
        <v>4995</v>
      </c>
      <c r="F22" s="70">
        <v>50.1</v>
      </c>
    </row>
    <row r="23" spans="1:6" x14ac:dyDescent="0.25">
      <c r="A23" s="58" t="s">
        <v>297</v>
      </c>
      <c r="B23" s="19" t="s">
        <v>109</v>
      </c>
      <c r="C23" s="19" t="s">
        <v>298</v>
      </c>
      <c r="D23" s="68">
        <v>82.93</v>
      </c>
      <c r="E23" s="69">
        <v>4003</v>
      </c>
      <c r="F23" s="70">
        <v>48.3</v>
      </c>
    </row>
    <row r="24" spans="1:6" x14ac:dyDescent="0.25">
      <c r="A24" s="58" t="s">
        <v>299</v>
      </c>
      <c r="B24" s="19" t="s">
        <v>109</v>
      </c>
      <c r="C24" s="19" t="s">
        <v>300</v>
      </c>
      <c r="D24" s="68">
        <v>59.88</v>
      </c>
      <c r="E24" s="69">
        <v>859</v>
      </c>
      <c r="F24" s="70">
        <v>14.3</v>
      </c>
    </row>
    <row r="25" spans="1:6" x14ac:dyDescent="0.25">
      <c r="A25" s="58" t="s">
        <v>301</v>
      </c>
      <c r="B25" s="19" t="s">
        <v>109</v>
      </c>
      <c r="C25" s="19" t="s">
        <v>302</v>
      </c>
      <c r="D25" s="68">
        <v>106.39</v>
      </c>
      <c r="E25" s="69">
        <v>1900</v>
      </c>
      <c r="F25" s="70">
        <v>17.899999999999999</v>
      </c>
    </row>
    <row r="26" spans="1:6" x14ac:dyDescent="0.25">
      <c r="A26" s="58" t="s">
        <v>303</v>
      </c>
      <c r="B26" s="19" t="s">
        <v>109</v>
      </c>
      <c r="C26" s="19" t="s">
        <v>304</v>
      </c>
      <c r="D26" s="68">
        <v>16.010000000000002</v>
      </c>
      <c r="E26" s="69">
        <v>375</v>
      </c>
      <c r="F26" s="70">
        <v>23.4</v>
      </c>
    </row>
    <row r="27" spans="1:6" x14ac:dyDescent="0.25">
      <c r="A27" s="58" t="s">
        <v>305</v>
      </c>
      <c r="B27" s="19" t="s">
        <v>109</v>
      </c>
      <c r="C27" s="19" t="s">
        <v>306</v>
      </c>
      <c r="D27" s="68">
        <v>12.48</v>
      </c>
      <c r="E27" s="69">
        <v>773</v>
      </c>
      <c r="F27" s="70">
        <v>61.9</v>
      </c>
    </row>
    <row r="28" spans="1:6" x14ac:dyDescent="0.25">
      <c r="A28" s="58" t="s">
        <v>307</v>
      </c>
      <c r="B28" s="19" t="s">
        <v>109</v>
      </c>
      <c r="C28" s="19" t="s">
        <v>308</v>
      </c>
      <c r="D28" s="68">
        <v>42.5</v>
      </c>
      <c r="E28" s="69">
        <v>1256</v>
      </c>
      <c r="F28" s="70">
        <v>29.6</v>
      </c>
    </row>
    <row r="29" spans="1:6" x14ac:dyDescent="0.25">
      <c r="A29" s="58" t="s">
        <v>309</v>
      </c>
      <c r="B29" s="19" t="s">
        <v>109</v>
      </c>
      <c r="C29" s="19" t="s">
        <v>310</v>
      </c>
      <c r="D29" s="68">
        <v>48.53</v>
      </c>
      <c r="E29" s="69">
        <v>587</v>
      </c>
      <c r="F29" s="70">
        <v>12.1</v>
      </c>
    </row>
    <row r="30" spans="1:6" x14ac:dyDescent="0.25">
      <c r="A30" s="58" t="s">
        <v>311</v>
      </c>
      <c r="B30" s="19" t="s">
        <v>109</v>
      </c>
      <c r="C30" s="19" t="s">
        <v>312</v>
      </c>
      <c r="D30" s="68">
        <v>30.22</v>
      </c>
      <c r="E30" s="69">
        <v>248</v>
      </c>
      <c r="F30" s="70">
        <v>8.1999999999999993</v>
      </c>
    </row>
    <row r="31" spans="1:6" x14ac:dyDescent="0.25">
      <c r="A31" s="58" t="s">
        <v>313</v>
      </c>
      <c r="B31" s="19" t="s">
        <v>109</v>
      </c>
      <c r="C31" s="19" t="s">
        <v>314</v>
      </c>
      <c r="D31" s="68">
        <v>34.9</v>
      </c>
      <c r="E31" s="69">
        <v>895</v>
      </c>
      <c r="F31" s="70">
        <v>25.6</v>
      </c>
    </row>
    <row r="32" spans="1:6" x14ac:dyDescent="0.25">
      <c r="A32" s="58" t="s">
        <v>315</v>
      </c>
      <c r="B32" s="19" t="s">
        <v>109</v>
      </c>
      <c r="C32" s="19" t="s">
        <v>316</v>
      </c>
      <c r="D32" s="68">
        <v>28.96</v>
      </c>
      <c r="E32" s="69">
        <v>2028</v>
      </c>
      <c r="F32" s="70">
        <v>70</v>
      </c>
    </row>
    <row r="33" spans="1:6" x14ac:dyDescent="0.25">
      <c r="A33" s="58" t="s">
        <v>317</v>
      </c>
      <c r="B33" s="19" t="s">
        <v>109</v>
      </c>
      <c r="C33" s="19" t="s">
        <v>318</v>
      </c>
      <c r="D33" s="68">
        <v>32.979999999999997</v>
      </c>
      <c r="E33" s="69">
        <v>772</v>
      </c>
      <c r="F33" s="70">
        <v>23.4</v>
      </c>
    </row>
    <row r="34" spans="1:6" x14ac:dyDescent="0.25">
      <c r="A34" s="58" t="s">
        <v>319</v>
      </c>
      <c r="B34" s="19" t="s">
        <v>109</v>
      </c>
      <c r="C34" s="19" t="s">
        <v>320</v>
      </c>
      <c r="D34" s="68">
        <v>33.909999999999997</v>
      </c>
      <c r="E34" s="69">
        <v>771</v>
      </c>
      <c r="F34" s="70">
        <v>22.7</v>
      </c>
    </row>
    <row r="35" spans="1:6" x14ac:dyDescent="0.25">
      <c r="A35" s="58" t="s">
        <v>321</v>
      </c>
      <c r="B35" s="19" t="s">
        <v>109</v>
      </c>
      <c r="C35" s="19" t="s">
        <v>322</v>
      </c>
      <c r="D35" s="68">
        <v>74.77</v>
      </c>
      <c r="E35" s="69">
        <v>1307</v>
      </c>
      <c r="F35" s="70">
        <v>17.5</v>
      </c>
    </row>
    <row r="36" spans="1:6" x14ac:dyDescent="0.25">
      <c r="A36" s="58" t="s">
        <v>323</v>
      </c>
      <c r="B36" s="19" t="s">
        <v>109</v>
      </c>
      <c r="C36" s="19" t="s">
        <v>324</v>
      </c>
      <c r="D36" s="68">
        <v>47.45</v>
      </c>
      <c r="E36" s="69">
        <v>999</v>
      </c>
      <c r="F36" s="70">
        <v>21.1</v>
      </c>
    </row>
    <row r="37" spans="1:6" x14ac:dyDescent="0.25">
      <c r="A37" s="58" t="s">
        <v>325</v>
      </c>
      <c r="B37" s="19" t="s">
        <v>109</v>
      </c>
      <c r="C37" s="19" t="s">
        <v>326</v>
      </c>
      <c r="D37" s="68">
        <v>24.74</v>
      </c>
      <c r="E37" s="69">
        <v>608</v>
      </c>
      <c r="F37" s="70">
        <v>24.6</v>
      </c>
    </row>
    <row r="38" spans="1:6" x14ac:dyDescent="0.25">
      <c r="A38" s="58" t="s">
        <v>327</v>
      </c>
      <c r="B38" s="19" t="s">
        <v>109</v>
      </c>
      <c r="C38" s="19" t="s">
        <v>328</v>
      </c>
      <c r="D38" s="68">
        <v>70.02</v>
      </c>
      <c r="E38" s="69">
        <v>1882</v>
      </c>
      <c r="F38" s="70">
        <v>26.9</v>
      </c>
    </row>
    <row r="39" spans="1:6" x14ac:dyDescent="0.25">
      <c r="A39" s="58" t="s">
        <v>329</v>
      </c>
      <c r="B39" s="19" t="s">
        <v>109</v>
      </c>
      <c r="C39" s="19" t="s">
        <v>330</v>
      </c>
      <c r="D39" s="68">
        <v>89.34</v>
      </c>
      <c r="E39" s="69">
        <v>2502</v>
      </c>
      <c r="F39" s="70">
        <v>28</v>
      </c>
    </row>
    <row r="40" spans="1:6" x14ac:dyDescent="0.25">
      <c r="A40" s="58" t="s">
        <v>331</v>
      </c>
      <c r="B40" s="19" t="s">
        <v>109</v>
      </c>
      <c r="C40" s="19" t="s">
        <v>332</v>
      </c>
      <c r="D40" s="68">
        <v>28.64</v>
      </c>
      <c r="E40" s="69">
        <v>1375</v>
      </c>
      <c r="F40" s="70">
        <v>48</v>
      </c>
    </row>
    <row r="41" spans="1:6" x14ac:dyDescent="0.25">
      <c r="A41" s="58" t="s">
        <v>333</v>
      </c>
      <c r="B41" s="19" t="s">
        <v>109</v>
      </c>
      <c r="C41" s="19" t="s">
        <v>334</v>
      </c>
      <c r="D41" s="68">
        <v>29.08</v>
      </c>
      <c r="E41" s="69">
        <v>596</v>
      </c>
      <c r="F41" s="70">
        <v>20.5</v>
      </c>
    </row>
    <row r="42" spans="1:6" x14ac:dyDescent="0.25">
      <c r="A42" s="58" t="s">
        <v>335</v>
      </c>
      <c r="B42" s="19" t="s">
        <v>109</v>
      </c>
      <c r="C42" s="19" t="s">
        <v>336</v>
      </c>
      <c r="D42" s="68">
        <v>71.81</v>
      </c>
      <c r="E42" s="69">
        <v>2869</v>
      </c>
      <c r="F42" s="70">
        <v>40</v>
      </c>
    </row>
    <row r="43" spans="1:6" x14ac:dyDescent="0.25">
      <c r="A43" s="58" t="s">
        <v>337</v>
      </c>
      <c r="B43" s="19" t="s">
        <v>109</v>
      </c>
      <c r="C43" s="19" t="s">
        <v>338</v>
      </c>
      <c r="D43" s="68">
        <v>116.31</v>
      </c>
      <c r="E43" s="69">
        <v>1985</v>
      </c>
      <c r="F43" s="70">
        <v>17.100000000000001</v>
      </c>
    </row>
    <row r="44" spans="1:6" x14ac:dyDescent="0.25">
      <c r="A44" s="58" t="s">
        <v>339</v>
      </c>
      <c r="B44" s="19" t="s">
        <v>109</v>
      </c>
      <c r="C44" s="19" t="s">
        <v>340</v>
      </c>
      <c r="D44" s="68">
        <v>46.82</v>
      </c>
      <c r="E44" s="69">
        <v>4152</v>
      </c>
      <c r="F44" s="70">
        <v>88.7</v>
      </c>
    </row>
    <row r="45" spans="1:6" x14ac:dyDescent="0.25">
      <c r="A45" s="58" t="s">
        <v>341</v>
      </c>
      <c r="B45" s="19" t="s">
        <v>109</v>
      </c>
      <c r="C45" s="19" t="s">
        <v>342</v>
      </c>
      <c r="D45" s="68">
        <v>23.63</v>
      </c>
      <c r="E45" s="69">
        <v>874</v>
      </c>
      <c r="F45" s="70">
        <v>37</v>
      </c>
    </row>
    <row r="46" spans="1:6" x14ac:dyDescent="0.25">
      <c r="A46" s="58" t="s">
        <v>343</v>
      </c>
      <c r="B46" s="19" t="s">
        <v>109</v>
      </c>
      <c r="C46" s="19" t="s">
        <v>344</v>
      </c>
      <c r="D46" s="68">
        <v>208.93</v>
      </c>
      <c r="E46" s="69">
        <v>5634</v>
      </c>
      <c r="F46" s="70">
        <v>27</v>
      </c>
    </row>
    <row r="47" spans="1:6" x14ac:dyDescent="0.25">
      <c r="A47" s="58" t="s">
        <v>345</v>
      </c>
      <c r="B47" s="19" t="s">
        <v>109</v>
      </c>
      <c r="C47" s="19" t="s">
        <v>346</v>
      </c>
      <c r="D47" s="68">
        <v>66.650000000000006</v>
      </c>
      <c r="E47" s="69">
        <v>1663</v>
      </c>
      <c r="F47" s="70">
        <v>25</v>
      </c>
    </row>
    <row r="48" spans="1:6" x14ac:dyDescent="0.25">
      <c r="A48" s="58" t="s">
        <v>347</v>
      </c>
      <c r="B48" s="19" t="s">
        <v>109</v>
      </c>
      <c r="C48" s="19" t="s">
        <v>348</v>
      </c>
      <c r="D48" s="68">
        <v>53.68</v>
      </c>
      <c r="E48" s="69">
        <v>540</v>
      </c>
      <c r="F48" s="70">
        <v>10.1</v>
      </c>
    </row>
    <row r="49" spans="1:6" x14ac:dyDescent="0.25">
      <c r="A49" s="58" t="s">
        <v>349</v>
      </c>
      <c r="B49" s="19" t="s">
        <v>109</v>
      </c>
      <c r="C49" s="19" t="s">
        <v>350</v>
      </c>
      <c r="D49" s="68">
        <v>113.07</v>
      </c>
      <c r="E49" s="69">
        <v>5373</v>
      </c>
      <c r="F49" s="70">
        <v>47.5</v>
      </c>
    </row>
    <row r="50" spans="1:6" x14ac:dyDescent="0.25">
      <c r="A50" s="58" t="s">
        <v>351</v>
      </c>
      <c r="B50" s="19" t="s">
        <v>109</v>
      </c>
      <c r="C50" s="19" t="s">
        <v>352</v>
      </c>
      <c r="D50" s="68">
        <v>76.66</v>
      </c>
      <c r="E50" s="69">
        <v>4342</v>
      </c>
      <c r="F50" s="70">
        <v>56.6</v>
      </c>
    </row>
    <row r="51" spans="1:6" x14ac:dyDescent="0.25">
      <c r="A51" s="58" t="s">
        <v>353</v>
      </c>
      <c r="B51" s="19" t="s">
        <v>109</v>
      </c>
      <c r="C51" s="19" t="s">
        <v>354</v>
      </c>
      <c r="D51" s="68">
        <v>95.71</v>
      </c>
      <c r="E51" s="69">
        <v>1714</v>
      </c>
      <c r="F51" s="70">
        <v>17.899999999999999</v>
      </c>
    </row>
    <row r="52" spans="1:6" x14ac:dyDescent="0.25">
      <c r="A52" s="58" t="s">
        <v>355</v>
      </c>
      <c r="B52" s="19" t="s">
        <v>109</v>
      </c>
      <c r="C52" s="19" t="s">
        <v>356</v>
      </c>
      <c r="D52" s="68">
        <v>176.63</v>
      </c>
      <c r="E52" s="69">
        <v>12558</v>
      </c>
      <c r="F52" s="70">
        <v>71.099999999999994</v>
      </c>
    </row>
    <row r="53" spans="1:6" x14ac:dyDescent="0.25">
      <c r="A53" s="58" t="s">
        <v>357</v>
      </c>
      <c r="B53" s="19" t="s">
        <v>109</v>
      </c>
      <c r="C53" s="19" t="s">
        <v>358</v>
      </c>
      <c r="D53" s="68">
        <v>134.65</v>
      </c>
      <c r="E53" s="69">
        <v>13420</v>
      </c>
      <c r="F53" s="70">
        <v>99.7</v>
      </c>
    </row>
    <row r="54" spans="1:6" x14ac:dyDescent="0.25">
      <c r="A54" s="58" t="s">
        <v>359</v>
      </c>
      <c r="B54" s="19" t="s">
        <v>109</v>
      </c>
      <c r="C54" s="19" t="s">
        <v>360</v>
      </c>
      <c r="D54" s="68">
        <v>67.84</v>
      </c>
      <c r="E54" s="69">
        <v>5045</v>
      </c>
      <c r="F54" s="70">
        <v>74.400000000000006</v>
      </c>
    </row>
    <row r="55" spans="1:6" x14ac:dyDescent="0.25">
      <c r="A55" s="58" t="s">
        <v>361</v>
      </c>
      <c r="B55" s="19" t="s">
        <v>109</v>
      </c>
      <c r="C55" s="19" t="s">
        <v>362</v>
      </c>
      <c r="D55" s="68">
        <v>100.97</v>
      </c>
      <c r="E55" s="69">
        <v>3970</v>
      </c>
      <c r="F55" s="70">
        <v>39.299999999999997</v>
      </c>
    </row>
    <row r="56" spans="1:6" x14ac:dyDescent="0.25">
      <c r="A56" s="58" t="s">
        <v>363</v>
      </c>
      <c r="B56" s="19" t="s">
        <v>109</v>
      </c>
      <c r="C56" s="19" t="s">
        <v>364</v>
      </c>
      <c r="D56" s="68">
        <v>38.01</v>
      </c>
      <c r="E56" s="69">
        <v>5561</v>
      </c>
      <c r="F56" s="70">
        <v>146.30000000000001</v>
      </c>
    </row>
    <row r="57" spans="1:6" x14ac:dyDescent="0.25">
      <c r="A57" s="58" t="s">
        <v>365</v>
      </c>
      <c r="B57" s="19" t="s">
        <v>109</v>
      </c>
      <c r="C57" s="19" t="s">
        <v>366</v>
      </c>
      <c r="D57" s="68">
        <v>45.82</v>
      </c>
      <c r="E57" s="69">
        <v>1623</v>
      </c>
      <c r="F57" s="70">
        <v>35.4</v>
      </c>
    </row>
    <row r="58" spans="1:6" x14ac:dyDescent="0.25">
      <c r="A58" s="58" t="s">
        <v>367</v>
      </c>
      <c r="B58" s="19" t="s">
        <v>109</v>
      </c>
      <c r="C58" s="19" t="s">
        <v>368</v>
      </c>
      <c r="D58" s="68">
        <v>206.21</v>
      </c>
      <c r="E58" s="69">
        <v>17739</v>
      </c>
      <c r="F58" s="70">
        <v>86</v>
      </c>
    </row>
    <row r="59" spans="1:6" x14ac:dyDescent="0.25">
      <c r="A59" s="58" t="s">
        <v>369</v>
      </c>
      <c r="B59" s="19" t="s">
        <v>109</v>
      </c>
      <c r="C59" s="19" t="s">
        <v>370</v>
      </c>
      <c r="D59" s="68">
        <v>22.34</v>
      </c>
      <c r="E59" s="69">
        <v>565</v>
      </c>
      <c r="F59" s="70">
        <v>25.3</v>
      </c>
    </row>
    <row r="60" spans="1:6" x14ac:dyDescent="0.25">
      <c r="A60" s="58" t="s">
        <v>371</v>
      </c>
      <c r="B60" s="19" t="s">
        <v>109</v>
      </c>
      <c r="C60" s="19" t="s">
        <v>372</v>
      </c>
      <c r="D60" s="68">
        <v>98.55</v>
      </c>
      <c r="E60" s="69">
        <v>3842</v>
      </c>
      <c r="F60" s="70">
        <v>39</v>
      </c>
    </row>
    <row r="61" spans="1:6" x14ac:dyDescent="0.25">
      <c r="A61" s="58" t="s">
        <v>373</v>
      </c>
      <c r="B61" s="19" t="s">
        <v>109</v>
      </c>
      <c r="C61" s="19" t="s">
        <v>374</v>
      </c>
      <c r="D61" s="68">
        <v>114.13</v>
      </c>
      <c r="E61" s="69">
        <v>1536</v>
      </c>
      <c r="F61" s="70">
        <v>13.5</v>
      </c>
    </row>
    <row r="62" spans="1:6" x14ac:dyDescent="0.25">
      <c r="A62" s="58" t="s">
        <v>375</v>
      </c>
      <c r="B62" s="19" t="s">
        <v>109</v>
      </c>
      <c r="C62" s="19" t="s">
        <v>376</v>
      </c>
      <c r="D62" s="68">
        <v>56.87</v>
      </c>
      <c r="E62" s="69">
        <v>1181</v>
      </c>
      <c r="F62" s="70">
        <v>20.8</v>
      </c>
    </row>
    <row r="63" spans="1:6" x14ac:dyDescent="0.25">
      <c r="A63" s="58" t="s">
        <v>377</v>
      </c>
      <c r="B63" s="19" t="s">
        <v>109</v>
      </c>
      <c r="C63" s="19" t="s">
        <v>378</v>
      </c>
      <c r="D63" s="68">
        <v>126.18</v>
      </c>
      <c r="E63" s="69">
        <v>5304</v>
      </c>
      <c r="F63" s="70">
        <v>42</v>
      </c>
    </row>
    <row r="64" spans="1:6" x14ac:dyDescent="0.25">
      <c r="A64" s="58" t="s">
        <v>379</v>
      </c>
      <c r="B64" s="19" t="s">
        <v>109</v>
      </c>
      <c r="C64" s="19" t="s">
        <v>380</v>
      </c>
      <c r="D64" s="68">
        <v>19.489999999999998</v>
      </c>
      <c r="E64" s="69">
        <v>1453</v>
      </c>
      <c r="F64" s="70">
        <v>74.599999999999994</v>
      </c>
    </row>
    <row r="65" spans="1:6" x14ac:dyDescent="0.25">
      <c r="A65" s="58" t="s">
        <v>381</v>
      </c>
      <c r="B65" s="19" t="s">
        <v>109</v>
      </c>
      <c r="C65" s="19" t="s">
        <v>382</v>
      </c>
      <c r="D65" s="68">
        <v>46.71</v>
      </c>
      <c r="E65" s="69">
        <v>813</v>
      </c>
      <c r="F65" s="70">
        <v>17.399999999999999</v>
      </c>
    </row>
    <row r="66" spans="1:6" x14ac:dyDescent="0.25">
      <c r="A66" s="58" t="s">
        <v>383</v>
      </c>
      <c r="B66" s="19" t="s">
        <v>109</v>
      </c>
      <c r="C66" s="19" t="s">
        <v>384</v>
      </c>
      <c r="D66" s="68">
        <v>54.88</v>
      </c>
      <c r="E66" s="69">
        <v>3760</v>
      </c>
      <c r="F66" s="70">
        <v>68.5</v>
      </c>
    </row>
    <row r="67" spans="1:6" x14ac:dyDescent="0.25">
      <c r="A67" s="58" t="s">
        <v>385</v>
      </c>
      <c r="B67" s="19" t="s">
        <v>109</v>
      </c>
      <c r="C67" s="19" t="s">
        <v>386</v>
      </c>
      <c r="D67" s="68">
        <v>62.91</v>
      </c>
      <c r="E67" s="69">
        <v>4766</v>
      </c>
      <c r="F67" s="70">
        <v>75.8</v>
      </c>
    </row>
    <row r="68" spans="1:6" x14ac:dyDescent="0.25">
      <c r="A68" s="58" t="s">
        <v>387</v>
      </c>
      <c r="B68" s="19" t="s">
        <v>109</v>
      </c>
      <c r="C68" s="19" t="s">
        <v>388</v>
      </c>
      <c r="D68" s="68">
        <v>69.83</v>
      </c>
      <c r="E68" s="69">
        <v>1819</v>
      </c>
      <c r="F68" s="70">
        <v>26</v>
      </c>
    </row>
    <row r="69" spans="1:6" x14ac:dyDescent="0.25">
      <c r="A69" s="58" t="s">
        <v>389</v>
      </c>
      <c r="B69" s="19" t="s">
        <v>109</v>
      </c>
      <c r="C69" s="19" t="s">
        <v>390</v>
      </c>
      <c r="D69" s="68">
        <v>78.510000000000005</v>
      </c>
      <c r="E69" s="69">
        <v>5852</v>
      </c>
      <c r="F69" s="70">
        <v>74.5</v>
      </c>
    </row>
    <row r="70" spans="1:6" x14ac:dyDescent="0.25">
      <c r="A70" s="58" t="s">
        <v>391</v>
      </c>
      <c r="B70" s="19" t="s">
        <v>109</v>
      </c>
      <c r="C70" s="19" t="s">
        <v>392</v>
      </c>
      <c r="D70" s="68">
        <v>66.099999999999994</v>
      </c>
      <c r="E70" s="69">
        <v>4025</v>
      </c>
      <c r="F70" s="70">
        <v>60.9</v>
      </c>
    </row>
    <row r="71" spans="1:6" x14ac:dyDescent="0.25">
      <c r="A71" s="58" t="s">
        <v>393</v>
      </c>
      <c r="B71" s="19" t="s">
        <v>109</v>
      </c>
      <c r="C71" s="19" t="s">
        <v>394</v>
      </c>
      <c r="D71" s="68">
        <v>67.7</v>
      </c>
      <c r="E71" s="69">
        <v>977</v>
      </c>
      <c r="F71" s="70">
        <v>14.4</v>
      </c>
    </row>
    <row r="72" spans="1:6" x14ac:dyDescent="0.25">
      <c r="A72" s="58" t="s">
        <v>395</v>
      </c>
      <c r="B72" s="19" t="s">
        <v>109</v>
      </c>
      <c r="C72" s="19" t="s">
        <v>396</v>
      </c>
      <c r="D72" s="68">
        <v>56.24</v>
      </c>
      <c r="E72" s="69">
        <v>6953</v>
      </c>
      <c r="F72" s="70">
        <v>123.6</v>
      </c>
    </row>
    <row r="73" spans="1:6" x14ac:dyDescent="0.25">
      <c r="A73" s="58" t="s">
        <v>397</v>
      </c>
      <c r="B73" s="19" t="s">
        <v>109</v>
      </c>
      <c r="C73" s="19" t="s">
        <v>109</v>
      </c>
      <c r="D73" s="68">
        <v>175.43</v>
      </c>
      <c r="E73" s="69">
        <v>66769</v>
      </c>
      <c r="F73" s="70">
        <v>380.6</v>
      </c>
    </row>
    <row r="74" spans="1:6" x14ac:dyDescent="0.25">
      <c r="A74" s="58" t="s">
        <v>398</v>
      </c>
      <c r="B74" s="19" t="s">
        <v>109</v>
      </c>
      <c r="C74" s="19" t="s">
        <v>399</v>
      </c>
      <c r="D74" s="68">
        <v>29.87</v>
      </c>
      <c r="E74" s="69">
        <v>4335</v>
      </c>
      <c r="F74" s="70">
        <v>145.1</v>
      </c>
    </row>
    <row r="75" spans="1:6" x14ac:dyDescent="0.25">
      <c r="A75" s="58" t="s">
        <v>400</v>
      </c>
      <c r="B75" s="19" t="s">
        <v>109</v>
      </c>
      <c r="C75" s="19" t="s">
        <v>401</v>
      </c>
      <c r="D75" s="68">
        <v>29.51</v>
      </c>
      <c r="E75" s="69">
        <v>928</v>
      </c>
      <c r="F75" s="70">
        <v>31.4</v>
      </c>
    </row>
    <row r="76" spans="1:6" x14ac:dyDescent="0.25">
      <c r="A76" s="58" t="s">
        <v>402</v>
      </c>
      <c r="B76" s="19" t="s">
        <v>109</v>
      </c>
      <c r="C76" s="19" t="s">
        <v>403</v>
      </c>
      <c r="D76" s="68">
        <v>53.52</v>
      </c>
      <c r="E76" s="69">
        <v>13101</v>
      </c>
      <c r="F76" s="70">
        <v>244.8</v>
      </c>
    </row>
    <row r="77" spans="1:6" x14ac:dyDescent="0.25">
      <c r="A77" s="58" t="s">
        <v>404</v>
      </c>
      <c r="B77" s="19" t="s">
        <v>109</v>
      </c>
      <c r="C77" s="19" t="s">
        <v>405</v>
      </c>
      <c r="D77" s="68">
        <v>33.479999999999997</v>
      </c>
      <c r="E77" s="69">
        <v>1684</v>
      </c>
      <c r="F77" s="70">
        <v>50.3</v>
      </c>
    </row>
    <row r="78" spans="1:6" x14ac:dyDescent="0.25">
      <c r="A78" s="58" t="s">
        <v>406</v>
      </c>
      <c r="B78" s="19" t="s">
        <v>109</v>
      </c>
      <c r="C78" s="19" t="s">
        <v>407</v>
      </c>
      <c r="D78" s="68">
        <v>69.58</v>
      </c>
      <c r="E78" s="69">
        <v>2705</v>
      </c>
      <c r="F78" s="70">
        <v>38.9</v>
      </c>
    </row>
    <row r="79" spans="1:6" x14ac:dyDescent="0.25">
      <c r="A79" s="58" t="s">
        <v>408</v>
      </c>
      <c r="B79" s="19" t="s">
        <v>109</v>
      </c>
      <c r="C79" s="19" t="s">
        <v>409</v>
      </c>
      <c r="D79" s="68">
        <v>61.74</v>
      </c>
      <c r="E79" s="69">
        <v>1454</v>
      </c>
      <c r="F79" s="70">
        <v>23.6</v>
      </c>
    </row>
    <row r="80" spans="1:6" x14ac:dyDescent="0.25">
      <c r="A80" s="58" t="s">
        <v>410</v>
      </c>
      <c r="B80" s="19" t="s">
        <v>109</v>
      </c>
      <c r="C80" s="19" t="s">
        <v>411</v>
      </c>
      <c r="D80" s="68">
        <v>42.92</v>
      </c>
      <c r="E80" s="69">
        <v>3396</v>
      </c>
      <c r="F80" s="70">
        <v>79.099999999999994</v>
      </c>
    </row>
    <row r="81" spans="1:6" x14ac:dyDescent="0.25">
      <c r="A81" s="58" t="s">
        <v>412</v>
      </c>
      <c r="B81" s="19" t="s">
        <v>109</v>
      </c>
      <c r="C81" s="19" t="s">
        <v>413</v>
      </c>
      <c r="D81" s="68">
        <v>55.45</v>
      </c>
      <c r="E81" s="69">
        <v>3525</v>
      </c>
      <c r="F81" s="70">
        <v>63.6</v>
      </c>
    </row>
    <row r="82" spans="1:6" x14ac:dyDescent="0.25">
      <c r="A82" s="58" t="s">
        <v>414</v>
      </c>
      <c r="B82" s="19" t="s">
        <v>109</v>
      </c>
      <c r="C82" s="19" t="s">
        <v>415</v>
      </c>
      <c r="D82" s="68">
        <v>32.619999999999997</v>
      </c>
      <c r="E82" s="69">
        <v>1051</v>
      </c>
      <c r="F82" s="70">
        <v>32.200000000000003</v>
      </c>
    </row>
    <row r="83" spans="1:6" x14ac:dyDescent="0.25">
      <c r="A83" s="58" t="s">
        <v>416</v>
      </c>
      <c r="B83" s="19" t="s">
        <v>109</v>
      </c>
      <c r="C83" s="19" t="s">
        <v>417</v>
      </c>
      <c r="D83" s="68">
        <v>23.39</v>
      </c>
      <c r="E83" s="69">
        <v>1294</v>
      </c>
      <c r="F83" s="70">
        <v>55.3</v>
      </c>
    </row>
    <row r="84" spans="1:6" x14ac:dyDescent="0.25">
      <c r="A84" s="58" t="s">
        <v>418</v>
      </c>
      <c r="B84" s="19" t="s">
        <v>109</v>
      </c>
      <c r="C84" s="19" t="s">
        <v>419</v>
      </c>
      <c r="D84" s="68">
        <v>84.07</v>
      </c>
      <c r="E84" s="69">
        <v>1001</v>
      </c>
      <c r="F84" s="70">
        <v>11.9</v>
      </c>
    </row>
    <row r="85" spans="1:6" x14ac:dyDescent="0.25">
      <c r="A85" s="58" t="s">
        <v>420</v>
      </c>
      <c r="B85" s="19" t="s">
        <v>109</v>
      </c>
      <c r="C85" s="19" t="s">
        <v>421</v>
      </c>
      <c r="D85" s="68">
        <v>43.25</v>
      </c>
      <c r="E85" s="69">
        <v>664</v>
      </c>
      <c r="F85" s="70">
        <v>15.4</v>
      </c>
    </row>
    <row r="86" spans="1:6" x14ac:dyDescent="0.25">
      <c r="A86" s="58" t="s">
        <v>422</v>
      </c>
      <c r="B86" s="19" t="s">
        <v>109</v>
      </c>
      <c r="C86" s="19" t="s">
        <v>423</v>
      </c>
      <c r="D86" s="68">
        <v>97.7</v>
      </c>
      <c r="E86" s="69">
        <v>2859</v>
      </c>
      <c r="F86" s="70">
        <v>29.3</v>
      </c>
    </row>
    <row r="87" spans="1:6" x14ac:dyDescent="0.25">
      <c r="A87" s="58" t="s">
        <v>424</v>
      </c>
      <c r="B87" s="19" t="s">
        <v>109</v>
      </c>
      <c r="C87" s="19" t="s">
        <v>425</v>
      </c>
      <c r="D87" s="68">
        <v>50.39</v>
      </c>
      <c r="E87" s="69">
        <v>734</v>
      </c>
      <c r="F87" s="70">
        <v>14.6</v>
      </c>
    </row>
    <row r="88" spans="1:6" x14ac:dyDescent="0.25">
      <c r="A88" s="58" t="s">
        <v>426</v>
      </c>
      <c r="B88" s="19" t="s">
        <v>109</v>
      </c>
      <c r="C88" s="19" t="s">
        <v>427</v>
      </c>
      <c r="D88" s="68">
        <v>61.16</v>
      </c>
      <c r="E88" s="69">
        <v>1501</v>
      </c>
      <c r="F88" s="70">
        <v>24.5</v>
      </c>
    </row>
    <row r="89" spans="1:6" x14ac:dyDescent="0.25">
      <c r="A89" s="58" t="s">
        <v>428</v>
      </c>
      <c r="B89" s="19" t="s">
        <v>109</v>
      </c>
      <c r="C89" s="19" t="s">
        <v>429</v>
      </c>
      <c r="D89" s="68">
        <v>23.11</v>
      </c>
      <c r="E89" s="69">
        <v>1394</v>
      </c>
      <c r="F89" s="70">
        <v>60.3</v>
      </c>
    </row>
    <row r="90" spans="1:6" x14ac:dyDescent="0.25">
      <c r="A90" s="58" t="s">
        <v>430</v>
      </c>
      <c r="B90" s="19" t="s">
        <v>109</v>
      </c>
      <c r="C90" s="19" t="s">
        <v>431</v>
      </c>
      <c r="D90" s="68">
        <v>89.1</v>
      </c>
      <c r="E90" s="69">
        <v>6285</v>
      </c>
      <c r="F90" s="70">
        <v>70.5</v>
      </c>
    </row>
    <row r="91" spans="1:6" x14ac:dyDescent="0.25">
      <c r="A91" s="58" t="s">
        <v>432</v>
      </c>
      <c r="B91" s="19" t="s">
        <v>109</v>
      </c>
      <c r="C91" s="19" t="s">
        <v>433</v>
      </c>
      <c r="D91" s="68">
        <v>30.69</v>
      </c>
      <c r="E91" s="69">
        <v>1418</v>
      </c>
      <c r="F91" s="70">
        <v>46.2</v>
      </c>
    </row>
    <row r="92" spans="1:6" x14ac:dyDescent="0.25">
      <c r="A92" s="58" t="s">
        <v>434</v>
      </c>
      <c r="B92" s="19" t="s">
        <v>109</v>
      </c>
      <c r="C92" s="19" t="s">
        <v>435</v>
      </c>
      <c r="D92" s="68">
        <v>45.43</v>
      </c>
      <c r="E92" s="69">
        <v>831</v>
      </c>
      <c r="F92" s="70">
        <v>18.3</v>
      </c>
    </row>
    <row r="93" spans="1:6" x14ac:dyDescent="0.25">
      <c r="A93" s="58" t="s">
        <v>436</v>
      </c>
      <c r="B93" s="19" t="s">
        <v>109</v>
      </c>
      <c r="C93" s="19" t="s">
        <v>437</v>
      </c>
      <c r="D93" s="68">
        <v>32.9</v>
      </c>
      <c r="E93" s="69">
        <v>2317</v>
      </c>
      <c r="F93" s="70">
        <v>70.400000000000006</v>
      </c>
    </row>
    <row r="94" spans="1:6" x14ac:dyDescent="0.25">
      <c r="A94" s="58" t="s">
        <v>438</v>
      </c>
      <c r="B94" s="19" t="s">
        <v>109</v>
      </c>
      <c r="C94" s="19" t="s">
        <v>439</v>
      </c>
      <c r="D94" s="68">
        <v>32.840000000000003</v>
      </c>
      <c r="E94" s="69">
        <v>1080</v>
      </c>
      <c r="F94" s="70">
        <v>32.9</v>
      </c>
    </row>
    <row r="95" spans="1:6" x14ac:dyDescent="0.25">
      <c r="A95" s="58" t="s">
        <v>440</v>
      </c>
      <c r="B95" s="19" t="s">
        <v>109</v>
      </c>
      <c r="C95" s="19" t="s">
        <v>441</v>
      </c>
      <c r="D95" s="68">
        <v>97.3</v>
      </c>
      <c r="E95" s="69">
        <v>6914</v>
      </c>
      <c r="F95" s="70">
        <v>71.099999999999994</v>
      </c>
    </row>
    <row r="96" spans="1:6" x14ac:dyDescent="0.25">
      <c r="A96" s="58" t="s">
        <v>442</v>
      </c>
      <c r="B96" s="19" t="s">
        <v>109</v>
      </c>
      <c r="C96" s="19" t="s">
        <v>443</v>
      </c>
      <c r="D96" s="68">
        <v>38.18</v>
      </c>
      <c r="E96" s="69">
        <v>1408</v>
      </c>
      <c r="F96" s="70">
        <v>36.9</v>
      </c>
    </row>
    <row r="97" spans="1:6" x14ac:dyDescent="0.25">
      <c r="A97" s="58" t="s">
        <v>444</v>
      </c>
      <c r="B97" s="19" t="s">
        <v>109</v>
      </c>
      <c r="C97" s="19" t="s">
        <v>445</v>
      </c>
      <c r="D97" s="68">
        <v>19.3</v>
      </c>
      <c r="E97" s="69">
        <v>569</v>
      </c>
      <c r="F97" s="70">
        <v>29.5</v>
      </c>
    </row>
    <row r="98" spans="1:6" x14ac:dyDescent="0.25">
      <c r="A98" s="58" t="s">
        <v>446</v>
      </c>
      <c r="B98" s="19" t="s">
        <v>109</v>
      </c>
      <c r="C98" s="19" t="s">
        <v>447</v>
      </c>
      <c r="D98" s="68">
        <v>113.07</v>
      </c>
      <c r="E98" s="69">
        <v>1131</v>
      </c>
      <c r="F98" s="70">
        <v>10</v>
      </c>
    </row>
    <row r="99" spans="1:6" x14ac:dyDescent="0.25">
      <c r="A99" s="58" t="s">
        <v>448</v>
      </c>
      <c r="B99" s="19" t="s">
        <v>109</v>
      </c>
      <c r="C99" s="19" t="s">
        <v>449</v>
      </c>
      <c r="D99" s="68">
        <v>71.27</v>
      </c>
      <c r="E99" s="69">
        <v>7332</v>
      </c>
      <c r="F99" s="70">
        <v>102.9</v>
      </c>
    </row>
    <row r="100" spans="1:6" x14ac:dyDescent="0.25">
      <c r="A100" s="58" t="s">
        <v>450</v>
      </c>
      <c r="B100" s="19" t="s">
        <v>109</v>
      </c>
      <c r="C100" s="19" t="s">
        <v>451</v>
      </c>
      <c r="D100" s="68">
        <v>128.68</v>
      </c>
      <c r="E100" s="69">
        <v>3160</v>
      </c>
      <c r="F100" s="70">
        <v>24.6</v>
      </c>
    </row>
    <row r="101" spans="1:6" x14ac:dyDescent="0.25">
      <c r="A101" s="58" t="s">
        <v>452</v>
      </c>
      <c r="B101" s="19" t="s">
        <v>109</v>
      </c>
      <c r="C101" s="19" t="s">
        <v>453</v>
      </c>
      <c r="D101" s="68">
        <v>36.64</v>
      </c>
      <c r="E101" s="69">
        <v>3014</v>
      </c>
      <c r="F101" s="70">
        <v>82.3</v>
      </c>
    </row>
    <row r="102" spans="1:6" x14ac:dyDescent="0.25">
      <c r="A102" s="58" t="s">
        <v>454</v>
      </c>
      <c r="B102" s="19" t="s">
        <v>109</v>
      </c>
      <c r="C102" s="19" t="s">
        <v>455</v>
      </c>
      <c r="D102" s="68">
        <v>38.19</v>
      </c>
      <c r="E102" s="69">
        <v>2256</v>
      </c>
      <c r="F102" s="70">
        <v>59.1</v>
      </c>
    </row>
    <row r="103" spans="1:6" x14ac:dyDescent="0.25">
      <c r="A103" s="58" t="s">
        <v>456</v>
      </c>
      <c r="B103" s="19" t="s">
        <v>109</v>
      </c>
      <c r="C103" s="19" t="s">
        <v>457</v>
      </c>
      <c r="D103" s="68">
        <v>26</v>
      </c>
      <c r="E103" s="69">
        <v>639</v>
      </c>
      <c r="F103" s="70">
        <v>24.6</v>
      </c>
    </row>
    <row r="104" spans="1:6" x14ac:dyDescent="0.25">
      <c r="A104" s="58" t="s">
        <v>458</v>
      </c>
      <c r="B104" s="19" t="s">
        <v>109</v>
      </c>
      <c r="C104" s="19" t="s">
        <v>459</v>
      </c>
      <c r="D104" s="68">
        <v>43.36</v>
      </c>
      <c r="E104" s="69">
        <v>1961</v>
      </c>
      <c r="F104" s="70">
        <v>45.2</v>
      </c>
    </row>
    <row r="105" spans="1:6" x14ac:dyDescent="0.25">
      <c r="A105" s="58" t="s">
        <v>460</v>
      </c>
      <c r="B105" s="19" t="s">
        <v>109</v>
      </c>
      <c r="C105" s="19" t="s">
        <v>461</v>
      </c>
      <c r="D105" s="68">
        <v>170.39</v>
      </c>
      <c r="E105" s="69">
        <v>11627</v>
      </c>
      <c r="F105" s="70">
        <v>68.2</v>
      </c>
    </row>
    <row r="106" spans="1:6" x14ac:dyDescent="0.25">
      <c r="A106" s="58" t="s">
        <v>462</v>
      </c>
      <c r="B106" s="19" t="s">
        <v>109</v>
      </c>
      <c r="C106" s="19" t="s">
        <v>463</v>
      </c>
      <c r="D106" s="68">
        <v>52.24</v>
      </c>
      <c r="E106" s="69">
        <v>2796</v>
      </c>
      <c r="F106" s="70">
        <v>53.5</v>
      </c>
    </row>
    <row r="107" spans="1:6" x14ac:dyDescent="0.25">
      <c r="A107" s="58" t="s">
        <v>464</v>
      </c>
      <c r="B107" s="19" t="s">
        <v>109</v>
      </c>
      <c r="C107" s="19" t="s">
        <v>465</v>
      </c>
      <c r="D107" s="68">
        <v>120.83</v>
      </c>
      <c r="E107" s="69">
        <v>2888</v>
      </c>
      <c r="F107" s="70">
        <v>23.9</v>
      </c>
    </row>
    <row r="108" spans="1:6" x14ac:dyDescent="0.25">
      <c r="A108" s="58" t="s">
        <v>466</v>
      </c>
      <c r="B108" s="19" t="s">
        <v>109</v>
      </c>
      <c r="C108" s="19" t="s">
        <v>467</v>
      </c>
      <c r="D108" s="68">
        <v>89.7</v>
      </c>
      <c r="E108" s="69">
        <v>3367</v>
      </c>
      <c r="F108" s="70">
        <v>37.5</v>
      </c>
    </row>
    <row r="109" spans="1:6" x14ac:dyDescent="0.25">
      <c r="A109" s="58" t="s">
        <v>468</v>
      </c>
      <c r="B109" s="19" t="s">
        <v>109</v>
      </c>
      <c r="C109" s="19" t="s">
        <v>469</v>
      </c>
      <c r="D109" s="68">
        <v>13.32</v>
      </c>
      <c r="E109" s="69">
        <v>740</v>
      </c>
      <c r="F109" s="70">
        <v>55.6</v>
      </c>
    </row>
    <row r="110" spans="1:6" x14ac:dyDescent="0.25">
      <c r="A110" s="58" t="s">
        <v>470</v>
      </c>
      <c r="B110" s="19" t="s">
        <v>109</v>
      </c>
      <c r="C110" s="19" t="s">
        <v>471</v>
      </c>
      <c r="D110" s="68">
        <v>40.74</v>
      </c>
      <c r="E110" s="69">
        <v>3288</v>
      </c>
      <c r="F110" s="70">
        <v>80.7</v>
      </c>
    </row>
    <row r="111" spans="1:6" x14ac:dyDescent="0.25">
      <c r="A111" s="58" t="s">
        <v>472</v>
      </c>
      <c r="B111" s="19" t="s">
        <v>110</v>
      </c>
      <c r="C111" s="19" t="s">
        <v>473</v>
      </c>
      <c r="D111" s="68">
        <v>90.37</v>
      </c>
      <c r="E111" s="69">
        <v>1757</v>
      </c>
      <c r="F111" s="70">
        <v>19.399999999999999</v>
      </c>
    </row>
    <row r="112" spans="1:6" x14ac:dyDescent="0.25">
      <c r="A112" s="58" t="s">
        <v>474</v>
      </c>
      <c r="B112" s="19" t="s">
        <v>110</v>
      </c>
      <c r="C112" s="19" t="s">
        <v>475</v>
      </c>
      <c r="D112" s="68">
        <v>98.41</v>
      </c>
      <c r="E112" s="69">
        <v>954</v>
      </c>
      <c r="F112" s="70">
        <v>9.6999999999999993</v>
      </c>
    </row>
    <row r="113" spans="1:6" x14ac:dyDescent="0.25">
      <c r="A113" s="58" t="s">
        <v>476</v>
      </c>
      <c r="B113" s="19" t="s">
        <v>110</v>
      </c>
      <c r="C113" s="19" t="s">
        <v>477</v>
      </c>
      <c r="D113" s="68">
        <v>126.2</v>
      </c>
      <c r="E113" s="69">
        <v>12423</v>
      </c>
      <c r="F113" s="70">
        <v>98.4</v>
      </c>
    </row>
    <row r="114" spans="1:6" x14ac:dyDescent="0.25">
      <c r="A114" s="58" t="s">
        <v>478</v>
      </c>
      <c r="B114" s="19" t="s">
        <v>110</v>
      </c>
      <c r="C114" s="19" t="s">
        <v>479</v>
      </c>
      <c r="D114" s="68">
        <v>49.69</v>
      </c>
      <c r="E114" s="69">
        <v>712</v>
      </c>
      <c r="F114" s="70">
        <v>14.3</v>
      </c>
    </row>
    <row r="115" spans="1:6" x14ac:dyDescent="0.25">
      <c r="A115" s="58" t="s">
        <v>480</v>
      </c>
      <c r="B115" s="19" t="s">
        <v>110</v>
      </c>
      <c r="C115" s="19" t="s">
        <v>481</v>
      </c>
      <c r="D115" s="68">
        <v>14.9</v>
      </c>
      <c r="E115" s="69">
        <v>351</v>
      </c>
      <c r="F115" s="70">
        <v>23.6</v>
      </c>
    </row>
    <row r="116" spans="1:6" x14ac:dyDescent="0.25">
      <c r="A116" s="58" t="s">
        <v>482</v>
      </c>
      <c r="B116" s="19" t="s">
        <v>110</v>
      </c>
      <c r="C116" s="19" t="s">
        <v>483</v>
      </c>
      <c r="D116" s="68">
        <v>66.61</v>
      </c>
      <c r="E116" s="69">
        <v>1187</v>
      </c>
      <c r="F116" s="70">
        <v>17.8</v>
      </c>
    </row>
    <row r="117" spans="1:6" x14ac:dyDescent="0.25">
      <c r="A117" s="58" t="s">
        <v>484</v>
      </c>
      <c r="B117" s="19" t="s">
        <v>110</v>
      </c>
      <c r="C117" s="19" t="s">
        <v>485</v>
      </c>
      <c r="D117" s="68">
        <v>77.040000000000006</v>
      </c>
      <c r="E117" s="69">
        <v>707</v>
      </c>
      <c r="F117" s="70">
        <v>9.1999999999999993</v>
      </c>
    </row>
    <row r="118" spans="1:6" x14ac:dyDescent="0.25">
      <c r="A118" s="58" t="s">
        <v>486</v>
      </c>
      <c r="B118" s="19" t="s">
        <v>110</v>
      </c>
      <c r="C118" s="19" t="s">
        <v>487</v>
      </c>
      <c r="D118" s="68">
        <v>218.11</v>
      </c>
      <c r="E118" s="69">
        <v>8456</v>
      </c>
      <c r="F118" s="70">
        <v>38.799999999999997</v>
      </c>
    </row>
    <row r="119" spans="1:6" x14ac:dyDescent="0.25">
      <c r="A119" s="58" t="s">
        <v>488</v>
      </c>
      <c r="B119" s="19" t="s">
        <v>110</v>
      </c>
      <c r="C119" s="19" t="s">
        <v>489</v>
      </c>
      <c r="D119" s="68">
        <v>38.61</v>
      </c>
      <c r="E119" s="69">
        <v>1027</v>
      </c>
      <c r="F119" s="70">
        <v>26.6</v>
      </c>
    </row>
    <row r="120" spans="1:6" x14ac:dyDescent="0.25">
      <c r="A120" s="58" t="s">
        <v>490</v>
      </c>
      <c r="B120" s="19" t="s">
        <v>110</v>
      </c>
      <c r="C120" s="19" t="s">
        <v>491</v>
      </c>
      <c r="D120" s="68">
        <v>34.93</v>
      </c>
      <c r="E120" s="69">
        <v>947</v>
      </c>
      <c r="F120" s="70">
        <v>27.1</v>
      </c>
    </row>
    <row r="121" spans="1:6" x14ac:dyDescent="0.25">
      <c r="A121" s="58" t="s">
        <v>492</v>
      </c>
      <c r="B121" s="19" t="s">
        <v>110</v>
      </c>
      <c r="C121" s="19" t="s">
        <v>493</v>
      </c>
      <c r="D121" s="68">
        <v>41.63</v>
      </c>
      <c r="E121" s="69">
        <v>5044</v>
      </c>
      <c r="F121" s="70">
        <v>121.2</v>
      </c>
    </row>
    <row r="122" spans="1:6" x14ac:dyDescent="0.25">
      <c r="A122" s="58" t="s">
        <v>494</v>
      </c>
      <c r="B122" s="19" t="s">
        <v>110</v>
      </c>
      <c r="C122" s="19" t="s">
        <v>495</v>
      </c>
      <c r="D122" s="68">
        <v>117.15</v>
      </c>
      <c r="E122" s="69">
        <v>2109</v>
      </c>
      <c r="F122" s="70">
        <v>18</v>
      </c>
    </row>
    <row r="123" spans="1:6" x14ac:dyDescent="0.25">
      <c r="A123" s="58" t="s">
        <v>496</v>
      </c>
      <c r="B123" s="19" t="s">
        <v>110</v>
      </c>
      <c r="C123" s="19" t="s">
        <v>497</v>
      </c>
      <c r="D123" s="68">
        <v>263.45</v>
      </c>
      <c r="E123" s="69">
        <v>4737</v>
      </c>
      <c r="F123" s="70">
        <v>18</v>
      </c>
    </row>
    <row r="124" spans="1:6" x14ac:dyDescent="0.25">
      <c r="A124" s="58" t="s">
        <v>498</v>
      </c>
      <c r="B124" s="19" t="s">
        <v>110</v>
      </c>
      <c r="C124" s="19" t="s">
        <v>110</v>
      </c>
      <c r="D124" s="68">
        <v>392.08</v>
      </c>
      <c r="E124" s="69">
        <v>60404</v>
      </c>
      <c r="F124" s="70">
        <v>154.1</v>
      </c>
    </row>
    <row r="125" spans="1:6" x14ac:dyDescent="0.25">
      <c r="A125" s="58" t="s">
        <v>499</v>
      </c>
      <c r="B125" s="19" t="s">
        <v>110</v>
      </c>
      <c r="C125" s="19" t="s">
        <v>500</v>
      </c>
      <c r="D125" s="68">
        <v>88.84</v>
      </c>
      <c r="E125" s="69">
        <v>2475</v>
      </c>
      <c r="F125" s="70">
        <v>27.9</v>
      </c>
    </row>
    <row r="126" spans="1:6" x14ac:dyDescent="0.25">
      <c r="A126" s="58" t="s">
        <v>501</v>
      </c>
      <c r="B126" s="19" t="s">
        <v>110</v>
      </c>
      <c r="C126" s="19" t="s">
        <v>502</v>
      </c>
      <c r="D126" s="68">
        <v>136</v>
      </c>
      <c r="E126" s="69">
        <v>7152</v>
      </c>
      <c r="F126" s="70">
        <v>52.6</v>
      </c>
    </row>
    <row r="127" spans="1:6" x14ac:dyDescent="0.25">
      <c r="A127" s="58" t="s">
        <v>503</v>
      </c>
      <c r="B127" s="19" t="s">
        <v>110</v>
      </c>
      <c r="C127" s="19" t="s">
        <v>504</v>
      </c>
      <c r="D127" s="68">
        <v>175.8</v>
      </c>
      <c r="E127" s="69">
        <v>9776</v>
      </c>
      <c r="F127" s="70">
        <v>55.6</v>
      </c>
    </row>
    <row r="128" spans="1:6" x14ac:dyDescent="0.25">
      <c r="A128" s="58" t="s">
        <v>505</v>
      </c>
      <c r="B128" s="19" t="s">
        <v>110</v>
      </c>
      <c r="C128" s="19" t="s">
        <v>506</v>
      </c>
      <c r="D128" s="68">
        <v>52.75</v>
      </c>
      <c r="E128" s="69">
        <v>6815</v>
      </c>
      <c r="F128" s="70">
        <v>129.19999999999999</v>
      </c>
    </row>
    <row r="129" spans="1:6" x14ac:dyDescent="0.25">
      <c r="A129" s="58" t="s">
        <v>507</v>
      </c>
      <c r="B129" s="19" t="s">
        <v>110</v>
      </c>
      <c r="C129" s="19" t="s">
        <v>508</v>
      </c>
      <c r="D129" s="68">
        <v>31.18</v>
      </c>
      <c r="E129" s="69">
        <v>399</v>
      </c>
      <c r="F129" s="70">
        <v>12.8</v>
      </c>
    </row>
    <row r="130" spans="1:6" x14ac:dyDescent="0.25">
      <c r="A130" s="58" t="s">
        <v>509</v>
      </c>
      <c r="B130" s="19" t="s">
        <v>110</v>
      </c>
      <c r="C130" s="19" t="s">
        <v>510</v>
      </c>
      <c r="D130" s="68">
        <v>233.67</v>
      </c>
      <c r="E130" s="69">
        <v>17538</v>
      </c>
      <c r="F130" s="70">
        <v>75.099999999999994</v>
      </c>
    </row>
    <row r="131" spans="1:6" x14ac:dyDescent="0.25">
      <c r="A131" s="58" t="s">
        <v>511</v>
      </c>
      <c r="B131" s="19" t="s">
        <v>110</v>
      </c>
      <c r="C131" s="19" t="s">
        <v>512</v>
      </c>
      <c r="D131" s="68">
        <v>67.66</v>
      </c>
      <c r="E131" s="69">
        <v>17875</v>
      </c>
      <c r="F131" s="70">
        <v>264.2</v>
      </c>
    </row>
    <row r="132" spans="1:6" x14ac:dyDescent="0.25">
      <c r="A132" s="58" t="s">
        <v>513</v>
      </c>
      <c r="B132" s="19" t="s">
        <v>110</v>
      </c>
      <c r="C132" s="19" t="s">
        <v>514</v>
      </c>
      <c r="D132" s="68">
        <v>129.66999999999999</v>
      </c>
      <c r="E132" s="69">
        <v>4038</v>
      </c>
      <c r="F132" s="70">
        <v>31.1</v>
      </c>
    </row>
    <row r="133" spans="1:6" x14ac:dyDescent="0.25">
      <c r="A133" s="58" t="s">
        <v>515</v>
      </c>
      <c r="B133" s="19" t="s">
        <v>110</v>
      </c>
      <c r="C133" s="19" t="s">
        <v>516</v>
      </c>
      <c r="D133" s="68">
        <v>76.72</v>
      </c>
      <c r="E133" s="69">
        <v>2550</v>
      </c>
      <c r="F133" s="70">
        <v>33.200000000000003</v>
      </c>
    </row>
    <row r="134" spans="1:6" x14ac:dyDescent="0.25">
      <c r="A134" s="58" t="s">
        <v>517</v>
      </c>
      <c r="B134" s="19" t="s">
        <v>110</v>
      </c>
      <c r="C134" s="19" t="s">
        <v>518</v>
      </c>
      <c r="D134" s="68">
        <v>77.44</v>
      </c>
      <c r="E134" s="69">
        <v>2696</v>
      </c>
      <c r="F134" s="70">
        <v>34.799999999999997</v>
      </c>
    </row>
    <row r="135" spans="1:6" x14ac:dyDescent="0.25">
      <c r="A135" s="58" t="s">
        <v>519</v>
      </c>
      <c r="B135" s="19" t="s">
        <v>110</v>
      </c>
      <c r="C135" s="19" t="s">
        <v>520</v>
      </c>
      <c r="D135" s="68">
        <v>39.26</v>
      </c>
      <c r="E135" s="69">
        <v>1128</v>
      </c>
      <c r="F135" s="70">
        <v>28.7</v>
      </c>
    </row>
    <row r="136" spans="1:6" x14ac:dyDescent="0.25">
      <c r="A136" s="58" t="s">
        <v>521</v>
      </c>
      <c r="B136" s="19" t="s">
        <v>110</v>
      </c>
      <c r="C136" s="19" t="s">
        <v>522</v>
      </c>
      <c r="D136" s="68">
        <v>87.06</v>
      </c>
      <c r="E136" s="69">
        <v>1445</v>
      </c>
      <c r="F136" s="70">
        <v>16.600000000000001</v>
      </c>
    </row>
    <row r="137" spans="1:6" x14ac:dyDescent="0.25">
      <c r="A137" s="58" t="s">
        <v>523</v>
      </c>
      <c r="B137" s="19" t="s">
        <v>110</v>
      </c>
      <c r="C137" s="19" t="s">
        <v>524</v>
      </c>
      <c r="D137" s="68">
        <v>211.14</v>
      </c>
      <c r="E137" s="69">
        <v>4006</v>
      </c>
      <c r="F137" s="70">
        <v>19</v>
      </c>
    </row>
    <row r="138" spans="1:6" x14ac:dyDescent="0.25">
      <c r="A138" s="58" t="s">
        <v>525</v>
      </c>
      <c r="B138" s="19" t="s">
        <v>110</v>
      </c>
      <c r="C138" s="19" t="s">
        <v>526</v>
      </c>
      <c r="D138" s="68">
        <v>178.16</v>
      </c>
      <c r="E138" s="69">
        <v>5124</v>
      </c>
      <c r="F138" s="70">
        <v>28.8</v>
      </c>
    </row>
    <row r="139" spans="1:6" x14ac:dyDescent="0.25">
      <c r="A139" s="58" t="s">
        <v>527</v>
      </c>
      <c r="B139" s="19" t="s">
        <v>110</v>
      </c>
      <c r="C139" s="19" t="s">
        <v>528</v>
      </c>
      <c r="D139" s="68">
        <v>159.93</v>
      </c>
      <c r="E139" s="69">
        <v>4956</v>
      </c>
      <c r="F139" s="70">
        <v>31</v>
      </c>
    </row>
    <row r="140" spans="1:6" x14ac:dyDescent="0.25">
      <c r="A140" s="58" t="s">
        <v>529</v>
      </c>
      <c r="B140" s="19" t="s">
        <v>110</v>
      </c>
      <c r="C140" s="19" t="s">
        <v>530</v>
      </c>
      <c r="D140" s="68">
        <v>32.22</v>
      </c>
      <c r="E140" s="69">
        <v>1452</v>
      </c>
      <c r="F140" s="70">
        <v>45.1</v>
      </c>
    </row>
    <row r="141" spans="1:6" x14ac:dyDescent="0.25">
      <c r="A141" s="58" t="s">
        <v>531</v>
      </c>
      <c r="B141" s="19" t="s">
        <v>110</v>
      </c>
      <c r="C141" s="19" t="s">
        <v>532</v>
      </c>
      <c r="D141" s="68">
        <v>72.180000000000007</v>
      </c>
      <c r="E141" s="69">
        <v>7669</v>
      </c>
      <c r="F141" s="70">
        <v>106.2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1:L28"/>
  <sheetViews>
    <sheetView showGridLines="0" topLeftCell="A4" workbookViewId="0">
      <selection activeCell="L21" sqref="L21"/>
    </sheetView>
  </sheetViews>
  <sheetFormatPr defaultRowHeight="15" x14ac:dyDescent="0.25"/>
  <cols>
    <col min="5" max="5" width="11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8</v>
      </c>
    </row>
    <row r="7" spans="1:12" x14ac:dyDescent="0.25">
      <c r="A7" s="84" t="s">
        <v>586</v>
      </c>
    </row>
    <row r="8" spans="1:12" x14ac:dyDescent="0.25">
      <c r="A8" s="99"/>
      <c r="B8" s="99"/>
      <c r="C8" s="99"/>
      <c r="D8" s="99"/>
      <c r="E8" s="99"/>
      <c r="G8" s="98"/>
      <c r="H8" s="98"/>
      <c r="I8" s="98"/>
      <c r="J8" s="98"/>
      <c r="K8" s="98"/>
    </row>
    <row r="9" spans="1:12" x14ac:dyDescent="0.25">
      <c r="A9" s="99"/>
      <c r="B9" s="99"/>
      <c r="C9" s="99"/>
      <c r="D9" s="99"/>
      <c r="E9" s="99"/>
      <c r="G9" s="99"/>
      <c r="H9" s="99"/>
      <c r="I9" s="99"/>
      <c r="J9" s="99"/>
      <c r="K9" s="99"/>
    </row>
    <row r="26" spans="1:1" x14ac:dyDescent="0.25">
      <c r="A26" s="23" t="s">
        <v>535</v>
      </c>
    </row>
    <row r="27" spans="1:1" x14ac:dyDescent="0.25">
      <c r="A27" s="23" t="s">
        <v>541</v>
      </c>
    </row>
    <row r="28" spans="1:1" x14ac:dyDescent="0.25">
      <c r="A28" s="23" t="s">
        <v>587</v>
      </c>
    </row>
  </sheetData>
  <mergeCells count="4">
    <mergeCell ref="G8:K8"/>
    <mergeCell ref="A8:E8"/>
    <mergeCell ref="A9:E9"/>
    <mergeCell ref="G9:K9"/>
  </mergeCells>
  <hyperlinks>
    <hyperlink ref="K3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1:L140"/>
  <sheetViews>
    <sheetView workbookViewId="0">
      <selection activeCell="F4" sqref="F4"/>
    </sheetView>
  </sheetViews>
  <sheetFormatPr defaultRowHeight="15" x14ac:dyDescent="0.25"/>
  <cols>
    <col min="1" max="1" width="13.7109375" customWidth="1"/>
    <col min="2" max="2" width="12.140625" customWidth="1"/>
    <col min="3" max="3" width="18.140625" bestFit="1" customWidth="1"/>
    <col min="4" max="5" width="13.71093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0" t="s">
        <v>3</v>
      </c>
      <c r="B6" s="11" t="s">
        <v>47</v>
      </c>
    </row>
    <row r="7" spans="1:12" s="9" customFormat="1" ht="15.75" customHeight="1" x14ac:dyDescent="0.25">
      <c r="A7" s="80" t="s">
        <v>114</v>
      </c>
      <c r="B7" s="11"/>
    </row>
    <row r="9" spans="1:12" ht="27" x14ac:dyDescent="0.25">
      <c r="A9" s="72" t="s">
        <v>77</v>
      </c>
      <c r="B9" s="72" t="s">
        <v>80</v>
      </c>
      <c r="C9" s="72" t="s">
        <v>81</v>
      </c>
      <c r="D9" s="81" t="s">
        <v>93</v>
      </c>
      <c r="E9" s="81" t="s">
        <v>94</v>
      </c>
    </row>
    <row r="10" spans="1:12" x14ac:dyDescent="0.25">
      <c r="A10" s="19" t="s">
        <v>273</v>
      </c>
      <c r="B10" s="19" t="s">
        <v>109</v>
      </c>
      <c r="C10" s="31" t="s">
        <v>274</v>
      </c>
      <c r="D10" s="75">
        <v>18.079999999999998</v>
      </c>
      <c r="E10" s="75">
        <v>33.97</v>
      </c>
    </row>
    <row r="11" spans="1:12" x14ac:dyDescent="0.25">
      <c r="A11" s="19" t="s">
        <v>275</v>
      </c>
      <c r="B11" s="19" t="s">
        <v>109</v>
      </c>
      <c r="C11" s="31" t="s">
        <v>276</v>
      </c>
      <c r="D11" s="75">
        <v>14.34</v>
      </c>
      <c r="E11" s="75">
        <v>52.84</v>
      </c>
    </row>
    <row r="12" spans="1:12" x14ac:dyDescent="0.25">
      <c r="A12" s="19" t="s">
        <v>277</v>
      </c>
      <c r="B12" s="19" t="s">
        <v>109</v>
      </c>
      <c r="C12" s="31" t="s">
        <v>278</v>
      </c>
      <c r="D12" s="75">
        <v>13.97</v>
      </c>
      <c r="E12" s="75">
        <v>32.76</v>
      </c>
    </row>
    <row r="13" spans="1:12" x14ac:dyDescent="0.25">
      <c r="A13" s="19" t="s">
        <v>279</v>
      </c>
      <c r="B13" s="19" t="s">
        <v>109</v>
      </c>
      <c r="C13" s="31" t="s">
        <v>280</v>
      </c>
      <c r="D13" s="75">
        <v>9.93</v>
      </c>
      <c r="E13" s="75">
        <v>38.97</v>
      </c>
    </row>
    <row r="14" spans="1:12" x14ac:dyDescent="0.25">
      <c r="A14" s="19" t="s">
        <v>281</v>
      </c>
      <c r="B14" s="19" t="s">
        <v>109</v>
      </c>
      <c r="C14" s="31" t="s">
        <v>282</v>
      </c>
      <c r="D14" s="75">
        <v>13.46</v>
      </c>
      <c r="E14" s="75">
        <v>41.11</v>
      </c>
    </row>
    <row r="15" spans="1:12" x14ac:dyDescent="0.25">
      <c r="A15" s="19" t="s">
        <v>283</v>
      </c>
      <c r="B15" s="19" t="s">
        <v>109</v>
      </c>
      <c r="C15" s="31" t="s">
        <v>284</v>
      </c>
      <c r="D15" s="75">
        <v>20.95</v>
      </c>
      <c r="E15" s="75">
        <v>43.56</v>
      </c>
    </row>
    <row r="16" spans="1:12" x14ac:dyDescent="0.25">
      <c r="A16" s="19" t="s">
        <v>285</v>
      </c>
      <c r="B16" s="19" t="s">
        <v>109</v>
      </c>
      <c r="C16" s="31" t="s">
        <v>286</v>
      </c>
      <c r="D16" s="75">
        <v>14.19</v>
      </c>
      <c r="E16" s="75">
        <v>38.93</v>
      </c>
    </row>
    <row r="17" spans="1:5" x14ac:dyDescent="0.25">
      <c r="A17" s="19" t="s">
        <v>287</v>
      </c>
      <c r="B17" s="19" t="s">
        <v>109</v>
      </c>
      <c r="C17" s="31" t="s">
        <v>288</v>
      </c>
      <c r="D17" s="75">
        <v>46.68</v>
      </c>
      <c r="E17" s="75">
        <v>54.08</v>
      </c>
    </row>
    <row r="18" spans="1:5" x14ac:dyDescent="0.25">
      <c r="A18" s="19" t="s">
        <v>289</v>
      </c>
      <c r="B18" s="19" t="s">
        <v>109</v>
      </c>
      <c r="C18" s="31" t="s">
        <v>290</v>
      </c>
      <c r="D18" s="75">
        <v>16.37</v>
      </c>
      <c r="E18" s="75">
        <v>35.659999999999997</v>
      </c>
    </row>
    <row r="19" spans="1:5" x14ac:dyDescent="0.25">
      <c r="A19" s="19" t="s">
        <v>291</v>
      </c>
      <c r="B19" s="19" t="s">
        <v>109</v>
      </c>
      <c r="C19" s="31" t="s">
        <v>292</v>
      </c>
      <c r="D19" s="75">
        <v>23.39</v>
      </c>
      <c r="E19" s="75">
        <v>37.83</v>
      </c>
    </row>
    <row r="20" spans="1:5" x14ac:dyDescent="0.25">
      <c r="A20" s="19" t="s">
        <v>293</v>
      </c>
      <c r="B20" s="19" t="s">
        <v>109</v>
      </c>
      <c r="C20" s="31" t="s">
        <v>294</v>
      </c>
      <c r="D20" s="75">
        <v>19.05</v>
      </c>
      <c r="E20" s="75">
        <v>31.49</v>
      </c>
    </row>
    <row r="21" spans="1:5" x14ac:dyDescent="0.25">
      <c r="A21" s="19" t="s">
        <v>295</v>
      </c>
      <c r="B21" s="19" t="s">
        <v>109</v>
      </c>
      <c r="C21" s="31" t="s">
        <v>296</v>
      </c>
      <c r="D21" s="75">
        <v>15.16</v>
      </c>
      <c r="E21" s="75">
        <v>43.56</v>
      </c>
    </row>
    <row r="22" spans="1:5" x14ac:dyDescent="0.25">
      <c r="A22" s="19" t="s">
        <v>297</v>
      </c>
      <c r="B22" s="19" t="s">
        <v>109</v>
      </c>
      <c r="C22" s="31" t="s">
        <v>298</v>
      </c>
      <c r="D22" s="75">
        <v>15.54</v>
      </c>
      <c r="E22" s="75">
        <v>49.08</v>
      </c>
    </row>
    <row r="23" spans="1:5" x14ac:dyDescent="0.25">
      <c r="A23" s="19" t="s">
        <v>299</v>
      </c>
      <c r="B23" s="19" t="s">
        <v>109</v>
      </c>
      <c r="C23" s="31" t="s">
        <v>300</v>
      </c>
      <c r="D23" s="75">
        <v>7.92</v>
      </c>
      <c r="E23" s="75">
        <v>32.17</v>
      </c>
    </row>
    <row r="24" spans="1:5" x14ac:dyDescent="0.25">
      <c r="A24" s="19" t="s">
        <v>301</v>
      </c>
      <c r="B24" s="19" t="s">
        <v>109</v>
      </c>
      <c r="C24" s="31" t="s">
        <v>302</v>
      </c>
      <c r="D24" s="75">
        <v>11.45</v>
      </c>
      <c r="E24" s="75">
        <v>48.41</v>
      </c>
    </row>
    <row r="25" spans="1:5" x14ac:dyDescent="0.25">
      <c r="A25" s="19" t="s">
        <v>303</v>
      </c>
      <c r="B25" s="19" t="s">
        <v>109</v>
      </c>
      <c r="C25" s="31" t="s">
        <v>304</v>
      </c>
      <c r="D25" s="75">
        <v>21.48</v>
      </c>
      <c r="E25" s="75">
        <v>20.51</v>
      </c>
    </row>
    <row r="26" spans="1:5" x14ac:dyDescent="0.25">
      <c r="A26" s="19" t="s">
        <v>305</v>
      </c>
      <c r="B26" s="19" t="s">
        <v>109</v>
      </c>
      <c r="C26" s="31" t="s">
        <v>306</v>
      </c>
      <c r="D26" s="75">
        <v>6.42</v>
      </c>
      <c r="E26" s="75">
        <v>33.51</v>
      </c>
    </row>
    <row r="27" spans="1:5" x14ac:dyDescent="0.25">
      <c r="A27" s="19" t="s">
        <v>307</v>
      </c>
      <c r="B27" s="19" t="s">
        <v>109</v>
      </c>
      <c r="C27" s="31" t="s">
        <v>308</v>
      </c>
      <c r="D27" s="75">
        <v>9.06</v>
      </c>
      <c r="E27" s="75">
        <v>37.33</v>
      </c>
    </row>
    <row r="28" spans="1:5" x14ac:dyDescent="0.25">
      <c r="A28" s="19" t="s">
        <v>309</v>
      </c>
      <c r="B28" s="19" t="s">
        <v>109</v>
      </c>
      <c r="C28" s="31" t="s">
        <v>310</v>
      </c>
      <c r="D28" s="75">
        <v>4.3</v>
      </c>
      <c r="E28" s="75">
        <v>37.64</v>
      </c>
    </row>
    <row r="29" spans="1:5" x14ac:dyDescent="0.25">
      <c r="A29" s="19" t="s">
        <v>311</v>
      </c>
      <c r="B29" s="19" t="s">
        <v>109</v>
      </c>
      <c r="C29" s="31" t="s">
        <v>312</v>
      </c>
      <c r="D29" s="75">
        <v>9.9</v>
      </c>
      <c r="E29" s="75">
        <v>15.38</v>
      </c>
    </row>
    <row r="30" spans="1:5" x14ac:dyDescent="0.25">
      <c r="A30" s="19" t="s">
        <v>313</v>
      </c>
      <c r="B30" s="19" t="s">
        <v>109</v>
      </c>
      <c r="C30" s="31" t="s">
        <v>314</v>
      </c>
      <c r="D30" s="75">
        <v>9.52</v>
      </c>
      <c r="E30" s="75">
        <v>40.53</v>
      </c>
    </row>
    <row r="31" spans="1:5" x14ac:dyDescent="0.25">
      <c r="A31" s="19" t="s">
        <v>315</v>
      </c>
      <c r="B31" s="19" t="s">
        <v>109</v>
      </c>
      <c r="C31" s="31" t="s">
        <v>316</v>
      </c>
      <c r="D31" s="75">
        <v>29.96</v>
      </c>
      <c r="E31" s="75">
        <v>36.47</v>
      </c>
    </row>
    <row r="32" spans="1:5" x14ac:dyDescent="0.25">
      <c r="A32" s="19" t="s">
        <v>317</v>
      </c>
      <c r="B32" s="19" t="s">
        <v>109</v>
      </c>
      <c r="C32" s="31" t="s">
        <v>318</v>
      </c>
      <c r="D32" s="75">
        <v>17.29</v>
      </c>
      <c r="E32" s="75">
        <v>25.45</v>
      </c>
    </row>
    <row r="33" spans="1:5" x14ac:dyDescent="0.25">
      <c r="A33" s="19" t="s">
        <v>319</v>
      </c>
      <c r="B33" s="19" t="s">
        <v>109</v>
      </c>
      <c r="C33" s="31" t="s">
        <v>320</v>
      </c>
      <c r="D33" s="75">
        <v>6.22</v>
      </c>
      <c r="E33" s="75">
        <v>30.24</v>
      </c>
    </row>
    <row r="34" spans="1:5" x14ac:dyDescent="0.25">
      <c r="A34" s="19" t="s">
        <v>321</v>
      </c>
      <c r="B34" s="19" t="s">
        <v>109</v>
      </c>
      <c r="C34" s="31" t="s">
        <v>322</v>
      </c>
      <c r="D34" s="75">
        <v>4.58</v>
      </c>
      <c r="E34" s="75">
        <v>29.66</v>
      </c>
    </row>
    <row r="35" spans="1:5" x14ac:dyDescent="0.25">
      <c r="A35" s="19" t="s">
        <v>323</v>
      </c>
      <c r="B35" s="19" t="s">
        <v>109</v>
      </c>
      <c r="C35" s="31" t="s">
        <v>324</v>
      </c>
      <c r="D35" s="75">
        <v>17.489999999999998</v>
      </c>
      <c r="E35" s="75">
        <v>31.41</v>
      </c>
    </row>
    <row r="36" spans="1:5" x14ac:dyDescent="0.25">
      <c r="A36" s="19" t="s">
        <v>325</v>
      </c>
      <c r="B36" s="19" t="s">
        <v>109</v>
      </c>
      <c r="C36" s="31" t="s">
        <v>326</v>
      </c>
      <c r="D36" s="75">
        <v>4.33</v>
      </c>
      <c r="E36" s="75">
        <v>28.3</v>
      </c>
    </row>
    <row r="37" spans="1:5" x14ac:dyDescent="0.25">
      <c r="A37" s="19" t="s">
        <v>327</v>
      </c>
      <c r="B37" s="19" t="s">
        <v>109</v>
      </c>
      <c r="C37" s="31" t="s">
        <v>328</v>
      </c>
      <c r="D37" s="75">
        <v>24.73</v>
      </c>
      <c r="E37" s="75">
        <v>36.51</v>
      </c>
    </row>
    <row r="38" spans="1:5" x14ac:dyDescent="0.25">
      <c r="A38" s="19" t="s">
        <v>329</v>
      </c>
      <c r="B38" s="19" t="s">
        <v>109</v>
      </c>
      <c r="C38" s="31" t="s">
        <v>330</v>
      </c>
      <c r="D38" s="75">
        <v>22.23</v>
      </c>
      <c r="E38" s="75">
        <v>51.35</v>
      </c>
    </row>
    <row r="39" spans="1:5" x14ac:dyDescent="0.25">
      <c r="A39" s="19" t="s">
        <v>331</v>
      </c>
      <c r="B39" s="19" t="s">
        <v>109</v>
      </c>
      <c r="C39" s="31" t="s">
        <v>332</v>
      </c>
      <c r="D39" s="75">
        <v>10.7</v>
      </c>
      <c r="E39" s="75">
        <v>43.02</v>
      </c>
    </row>
    <row r="40" spans="1:5" x14ac:dyDescent="0.25">
      <c r="A40" s="19" t="s">
        <v>333</v>
      </c>
      <c r="B40" s="19" t="s">
        <v>109</v>
      </c>
      <c r="C40" s="31" t="s">
        <v>334</v>
      </c>
      <c r="D40" s="75">
        <v>10.65</v>
      </c>
      <c r="E40" s="75">
        <v>26.92</v>
      </c>
    </row>
    <row r="41" spans="1:5" x14ac:dyDescent="0.25">
      <c r="A41" s="19" t="s">
        <v>335</v>
      </c>
      <c r="B41" s="19" t="s">
        <v>109</v>
      </c>
      <c r="C41" s="31" t="s">
        <v>336</v>
      </c>
      <c r="D41" s="75">
        <v>8.5500000000000007</v>
      </c>
      <c r="E41" s="75">
        <v>33.96</v>
      </c>
    </row>
    <row r="42" spans="1:5" x14ac:dyDescent="0.25">
      <c r="A42" s="19" t="s">
        <v>337</v>
      </c>
      <c r="B42" s="19" t="s">
        <v>109</v>
      </c>
      <c r="C42" s="31" t="s">
        <v>338</v>
      </c>
      <c r="D42" s="75">
        <v>8.6199999999999992</v>
      </c>
      <c r="E42" s="75">
        <v>41.98</v>
      </c>
    </row>
    <row r="43" spans="1:5" x14ac:dyDescent="0.25">
      <c r="A43" s="19" t="s">
        <v>339</v>
      </c>
      <c r="B43" s="19" t="s">
        <v>109</v>
      </c>
      <c r="C43" s="31" t="s">
        <v>340</v>
      </c>
      <c r="D43" s="75">
        <v>15.94</v>
      </c>
      <c r="E43" s="75">
        <v>54.59</v>
      </c>
    </row>
    <row r="44" spans="1:5" x14ac:dyDescent="0.25">
      <c r="A44" s="19" t="s">
        <v>341</v>
      </c>
      <c r="B44" s="19" t="s">
        <v>109</v>
      </c>
      <c r="C44" s="31" t="s">
        <v>342</v>
      </c>
      <c r="D44" s="75">
        <v>12.22</v>
      </c>
      <c r="E44" s="75">
        <v>33.42</v>
      </c>
    </row>
    <row r="45" spans="1:5" x14ac:dyDescent="0.25">
      <c r="A45" s="19" t="s">
        <v>343</v>
      </c>
      <c r="B45" s="19" t="s">
        <v>109</v>
      </c>
      <c r="C45" s="31" t="s">
        <v>344</v>
      </c>
      <c r="D45" s="75">
        <v>21.11</v>
      </c>
      <c r="E45" s="75">
        <v>57.27</v>
      </c>
    </row>
    <row r="46" spans="1:5" x14ac:dyDescent="0.25">
      <c r="A46" s="19" t="s">
        <v>345</v>
      </c>
      <c r="B46" s="19" t="s">
        <v>109</v>
      </c>
      <c r="C46" s="31" t="s">
        <v>346</v>
      </c>
      <c r="D46" s="75">
        <v>40.42</v>
      </c>
      <c r="E46" s="75">
        <v>36.880000000000003</v>
      </c>
    </row>
    <row r="47" spans="1:5" x14ac:dyDescent="0.25">
      <c r="A47" s="19" t="s">
        <v>347</v>
      </c>
      <c r="B47" s="19" t="s">
        <v>109</v>
      </c>
      <c r="C47" s="31" t="s">
        <v>348</v>
      </c>
      <c r="D47" s="75">
        <v>55.56</v>
      </c>
      <c r="E47" s="75">
        <v>30.08</v>
      </c>
    </row>
    <row r="48" spans="1:5" x14ac:dyDescent="0.25">
      <c r="A48" s="19" t="s">
        <v>349</v>
      </c>
      <c r="B48" s="19" t="s">
        <v>109</v>
      </c>
      <c r="C48" s="31" t="s">
        <v>350</v>
      </c>
      <c r="D48" s="75">
        <v>38.520000000000003</v>
      </c>
      <c r="E48" s="75">
        <v>50.71</v>
      </c>
    </row>
    <row r="49" spans="1:5" x14ac:dyDescent="0.25">
      <c r="A49" s="19" t="s">
        <v>351</v>
      </c>
      <c r="B49" s="19" t="s">
        <v>109</v>
      </c>
      <c r="C49" s="31" t="s">
        <v>352</v>
      </c>
      <c r="D49" s="75">
        <v>14.46</v>
      </c>
      <c r="E49" s="75">
        <v>44.54</v>
      </c>
    </row>
    <row r="50" spans="1:5" x14ac:dyDescent="0.25">
      <c r="A50" s="19" t="s">
        <v>353</v>
      </c>
      <c r="B50" s="19" t="s">
        <v>109</v>
      </c>
      <c r="C50" s="31" t="s">
        <v>354</v>
      </c>
      <c r="D50" s="75">
        <v>15.41</v>
      </c>
      <c r="E50" s="75">
        <v>46.79</v>
      </c>
    </row>
    <row r="51" spans="1:5" x14ac:dyDescent="0.25">
      <c r="A51" s="19" t="s">
        <v>355</v>
      </c>
      <c r="B51" s="19" t="s">
        <v>109</v>
      </c>
      <c r="C51" s="31" t="s">
        <v>356</v>
      </c>
      <c r="D51" s="75">
        <v>20.12</v>
      </c>
      <c r="E51" s="75">
        <v>54.07</v>
      </c>
    </row>
    <row r="52" spans="1:5" x14ac:dyDescent="0.25">
      <c r="A52" s="19" t="s">
        <v>357</v>
      </c>
      <c r="B52" s="19" t="s">
        <v>109</v>
      </c>
      <c r="C52" s="31" t="s">
        <v>358</v>
      </c>
      <c r="D52" s="75">
        <v>10.15</v>
      </c>
      <c r="E52" s="75">
        <v>57.63</v>
      </c>
    </row>
    <row r="53" spans="1:5" x14ac:dyDescent="0.25">
      <c r="A53" s="19" t="s">
        <v>359</v>
      </c>
      <c r="B53" s="19" t="s">
        <v>109</v>
      </c>
      <c r="C53" s="31" t="s">
        <v>360</v>
      </c>
      <c r="D53" s="75">
        <v>26.5</v>
      </c>
      <c r="E53" s="75">
        <v>55.42</v>
      </c>
    </row>
    <row r="54" spans="1:5" x14ac:dyDescent="0.25">
      <c r="A54" s="19" t="s">
        <v>361</v>
      </c>
      <c r="B54" s="19" t="s">
        <v>109</v>
      </c>
      <c r="C54" s="31" t="s">
        <v>362</v>
      </c>
      <c r="D54" s="75">
        <v>24.99</v>
      </c>
      <c r="E54" s="75">
        <v>43.02</v>
      </c>
    </row>
    <row r="55" spans="1:5" x14ac:dyDescent="0.25">
      <c r="A55" s="19" t="s">
        <v>363</v>
      </c>
      <c r="B55" s="19" t="s">
        <v>109</v>
      </c>
      <c r="C55" s="31" t="s">
        <v>364</v>
      </c>
      <c r="D55" s="75">
        <v>28.06</v>
      </c>
      <c r="E55" s="75">
        <v>42.78</v>
      </c>
    </row>
    <row r="56" spans="1:5" x14ac:dyDescent="0.25">
      <c r="A56" s="19" t="s">
        <v>365</v>
      </c>
      <c r="B56" s="19" t="s">
        <v>109</v>
      </c>
      <c r="C56" s="31" t="s">
        <v>366</v>
      </c>
      <c r="D56" s="75">
        <v>8.1</v>
      </c>
      <c r="E56" s="75">
        <v>35.520000000000003</v>
      </c>
    </row>
    <row r="57" spans="1:5" x14ac:dyDescent="0.25">
      <c r="A57" s="19" t="s">
        <v>367</v>
      </c>
      <c r="B57" s="19" t="s">
        <v>109</v>
      </c>
      <c r="C57" s="31" t="s">
        <v>368</v>
      </c>
      <c r="D57" s="75">
        <v>57</v>
      </c>
      <c r="E57" s="75">
        <v>74.959999999999994</v>
      </c>
    </row>
    <row r="58" spans="1:5" x14ac:dyDescent="0.25">
      <c r="A58" s="19" t="s">
        <v>369</v>
      </c>
      <c r="B58" s="19" t="s">
        <v>109</v>
      </c>
      <c r="C58" s="31" t="s">
        <v>370</v>
      </c>
      <c r="D58" s="75">
        <v>14.18</v>
      </c>
      <c r="E58" s="75">
        <v>21.74</v>
      </c>
    </row>
    <row r="59" spans="1:5" x14ac:dyDescent="0.25">
      <c r="A59" s="19" t="s">
        <v>371</v>
      </c>
      <c r="B59" s="19" t="s">
        <v>109</v>
      </c>
      <c r="C59" s="31" t="s">
        <v>372</v>
      </c>
      <c r="D59" s="75">
        <v>31.8</v>
      </c>
      <c r="E59" s="75">
        <v>54.81</v>
      </c>
    </row>
    <row r="60" spans="1:5" x14ac:dyDescent="0.25">
      <c r="A60" s="19" t="s">
        <v>373</v>
      </c>
      <c r="B60" s="19" t="s">
        <v>109</v>
      </c>
      <c r="C60" s="31" t="s">
        <v>374</v>
      </c>
      <c r="D60" s="75">
        <v>4.41</v>
      </c>
      <c r="E60" s="75">
        <v>37.08</v>
      </c>
    </row>
    <row r="61" spans="1:5" x14ac:dyDescent="0.25">
      <c r="A61" s="19" t="s">
        <v>375</v>
      </c>
      <c r="B61" s="19" t="s">
        <v>109</v>
      </c>
      <c r="C61" s="31" t="s">
        <v>376</v>
      </c>
      <c r="D61" s="75">
        <v>6.29</v>
      </c>
      <c r="E61" s="75">
        <v>36.19</v>
      </c>
    </row>
    <row r="62" spans="1:5" x14ac:dyDescent="0.25">
      <c r="A62" s="19" t="s">
        <v>377</v>
      </c>
      <c r="B62" s="19" t="s">
        <v>109</v>
      </c>
      <c r="C62" s="31" t="s">
        <v>378</v>
      </c>
      <c r="D62" s="75">
        <v>18.95</v>
      </c>
      <c r="E62" s="75">
        <v>51.31</v>
      </c>
    </row>
    <row r="63" spans="1:5" x14ac:dyDescent="0.25">
      <c r="A63" s="19" t="s">
        <v>379</v>
      </c>
      <c r="B63" s="19" t="s">
        <v>109</v>
      </c>
      <c r="C63" s="31" t="s">
        <v>380</v>
      </c>
      <c r="D63" s="75">
        <v>14.23</v>
      </c>
      <c r="E63" s="75">
        <v>29.5</v>
      </c>
    </row>
    <row r="64" spans="1:5" x14ac:dyDescent="0.25">
      <c r="A64" s="19" t="s">
        <v>381</v>
      </c>
      <c r="B64" s="19" t="s">
        <v>109</v>
      </c>
      <c r="C64" s="31" t="s">
        <v>382</v>
      </c>
      <c r="D64" s="75">
        <v>11.31</v>
      </c>
      <c r="E64" s="75">
        <v>32.07</v>
      </c>
    </row>
    <row r="65" spans="1:5" x14ac:dyDescent="0.25">
      <c r="A65" s="19" t="s">
        <v>383</v>
      </c>
      <c r="B65" s="19" t="s">
        <v>109</v>
      </c>
      <c r="C65" s="31" t="s">
        <v>384</v>
      </c>
      <c r="D65" s="75">
        <v>10.119999999999999</v>
      </c>
      <c r="E65" s="75">
        <v>48.19</v>
      </c>
    </row>
    <row r="66" spans="1:5" x14ac:dyDescent="0.25">
      <c r="A66" s="19" t="s">
        <v>385</v>
      </c>
      <c r="B66" s="19" t="s">
        <v>109</v>
      </c>
      <c r="C66" s="31" t="s">
        <v>386</v>
      </c>
      <c r="D66" s="75">
        <v>18.399999999999999</v>
      </c>
      <c r="E66" s="75">
        <v>54.78</v>
      </c>
    </row>
    <row r="67" spans="1:5" x14ac:dyDescent="0.25">
      <c r="A67" s="19" t="s">
        <v>387</v>
      </c>
      <c r="B67" s="19" t="s">
        <v>109</v>
      </c>
      <c r="C67" s="31" t="s">
        <v>388</v>
      </c>
      <c r="D67" s="75">
        <v>19.59</v>
      </c>
      <c r="E67" s="75">
        <v>35.71</v>
      </c>
    </row>
    <row r="68" spans="1:5" x14ac:dyDescent="0.25">
      <c r="A68" s="19" t="s">
        <v>389</v>
      </c>
      <c r="B68" s="19" t="s">
        <v>109</v>
      </c>
      <c r="C68" s="31" t="s">
        <v>390</v>
      </c>
      <c r="D68" s="75">
        <v>11.29</v>
      </c>
      <c r="E68" s="75">
        <v>40.869999999999997</v>
      </c>
    </row>
    <row r="69" spans="1:5" x14ac:dyDescent="0.25">
      <c r="A69" s="19" t="s">
        <v>391</v>
      </c>
      <c r="B69" s="19" t="s">
        <v>109</v>
      </c>
      <c r="C69" s="31" t="s">
        <v>392</v>
      </c>
      <c r="D69" s="75">
        <v>23.12</v>
      </c>
      <c r="E69" s="75">
        <v>35.79</v>
      </c>
    </row>
    <row r="70" spans="1:5" x14ac:dyDescent="0.25">
      <c r="A70" s="19" t="s">
        <v>393</v>
      </c>
      <c r="B70" s="19" t="s">
        <v>109</v>
      </c>
      <c r="C70" s="31" t="s">
        <v>394</v>
      </c>
      <c r="D70" s="75">
        <v>7.05</v>
      </c>
      <c r="E70" s="75">
        <v>34.71</v>
      </c>
    </row>
    <row r="71" spans="1:5" x14ac:dyDescent="0.25">
      <c r="A71" s="19" t="s">
        <v>395</v>
      </c>
      <c r="B71" s="19" t="s">
        <v>109</v>
      </c>
      <c r="C71" s="31" t="s">
        <v>396</v>
      </c>
      <c r="D71" s="75">
        <v>10.69</v>
      </c>
      <c r="E71" s="75">
        <v>22.31</v>
      </c>
    </row>
    <row r="72" spans="1:5" x14ac:dyDescent="0.25">
      <c r="A72" s="19" t="s">
        <v>397</v>
      </c>
      <c r="B72" s="19" t="s">
        <v>109</v>
      </c>
      <c r="C72" s="31" t="s">
        <v>109</v>
      </c>
      <c r="D72" s="75">
        <v>42.93</v>
      </c>
      <c r="E72" s="75">
        <v>74.28</v>
      </c>
    </row>
    <row r="73" spans="1:5" x14ac:dyDescent="0.25">
      <c r="A73" s="19" t="s">
        <v>398</v>
      </c>
      <c r="B73" s="19" t="s">
        <v>109</v>
      </c>
      <c r="C73" s="31" t="s">
        <v>399</v>
      </c>
      <c r="D73" s="75">
        <v>6.01</v>
      </c>
      <c r="E73" s="75">
        <v>31.91</v>
      </c>
    </row>
    <row r="74" spans="1:5" x14ac:dyDescent="0.25">
      <c r="A74" s="19" t="s">
        <v>400</v>
      </c>
      <c r="B74" s="19" t="s">
        <v>109</v>
      </c>
      <c r="C74" s="31" t="s">
        <v>401</v>
      </c>
      <c r="D74" s="75">
        <v>13.69</v>
      </c>
      <c r="E74" s="75">
        <v>43.83</v>
      </c>
    </row>
    <row r="75" spans="1:5" x14ac:dyDescent="0.25">
      <c r="A75" s="19" t="s">
        <v>402</v>
      </c>
      <c r="B75" s="19" t="s">
        <v>109</v>
      </c>
      <c r="C75" s="31" t="s">
        <v>403</v>
      </c>
      <c r="D75" s="75">
        <v>17.239999999999998</v>
      </c>
      <c r="E75" s="75">
        <v>52.38</v>
      </c>
    </row>
    <row r="76" spans="1:5" x14ac:dyDescent="0.25">
      <c r="A76" s="19" t="s">
        <v>404</v>
      </c>
      <c r="B76" s="19" t="s">
        <v>109</v>
      </c>
      <c r="C76" s="31" t="s">
        <v>405</v>
      </c>
      <c r="D76" s="75">
        <v>9.2899999999999991</v>
      </c>
      <c r="E76" s="75">
        <v>30.86</v>
      </c>
    </row>
    <row r="77" spans="1:5" x14ac:dyDescent="0.25">
      <c r="A77" s="19" t="s">
        <v>406</v>
      </c>
      <c r="B77" s="19" t="s">
        <v>109</v>
      </c>
      <c r="C77" s="31" t="s">
        <v>407</v>
      </c>
      <c r="D77" s="75">
        <v>7.26</v>
      </c>
      <c r="E77" s="75">
        <v>32.729999999999997</v>
      </c>
    </row>
    <row r="78" spans="1:5" x14ac:dyDescent="0.25">
      <c r="A78" s="19" t="s">
        <v>408</v>
      </c>
      <c r="B78" s="19" t="s">
        <v>109</v>
      </c>
      <c r="C78" s="31" t="s">
        <v>409</v>
      </c>
      <c r="D78" s="75">
        <v>19.22</v>
      </c>
      <c r="E78" s="75">
        <v>45.02</v>
      </c>
    </row>
    <row r="79" spans="1:5" x14ac:dyDescent="0.25">
      <c r="A79" s="19" t="s">
        <v>410</v>
      </c>
      <c r="B79" s="19" t="s">
        <v>109</v>
      </c>
      <c r="C79" s="31" t="s">
        <v>411</v>
      </c>
      <c r="D79" s="75">
        <v>17.63</v>
      </c>
      <c r="E79" s="75">
        <v>48.25</v>
      </c>
    </row>
    <row r="80" spans="1:5" x14ac:dyDescent="0.25">
      <c r="A80" s="19" t="s">
        <v>412</v>
      </c>
      <c r="B80" s="19" t="s">
        <v>109</v>
      </c>
      <c r="C80" s="31" t="s">
        <v>413</v>
      </c>
      <c r="D80" s="75">
        <v>14.18</v>
      </c>
      <c r="E80" s="75">
        <v>35.659999999999997</v>
      </c>
    </row>
    <row r="81" spans="1:5" x14ac:dyDescent="0.25">
      <c r="A81" s="19" t="s">
        <v>414</v>
      </c>
      <c r="B81" s="19" t="s">
        <v>109</v>
      </c>
      <c r="C81" s="31" t="s">
        <v>415</v>
      </c>
      <c r="D81" s="75">
        <v>10.06</v>
      </c>
      <c r="E81" s="75">
        <v>36.770000000000003</v>
      </c>
    </row>
    <row r="82" spans="1:5" x14ac:dyDescent="0.25">
      <c r="A82" s="19" t="s">
        <v>416</v>
      </c>
      <c r="B82" s="19" t="s">
        <v>109</v>
      </c>
      <c r="C82" s="31" t="s">
        <v>417</v>
      </c>
      <c r="D82" s="75">
        <v>4.4000000000000004</v>
      </c>
      <c r="E82" s="75">
        <v>32.020000000000003</v>
      </c>
    </row>
    <row r="83" spans="1:5" x14ac:dyDescent="0.25">
      <c r="A83" s="19" t="s">
        <v>418</v>
      </c>
      <c r="B83" s="19" t="s">
        <v>109</v>
      </c>
      <c r="C83" s="31" t="s">
        <v>419</v>
      </c>
      <c r="D83" s="75">
        <v>10.43</v>
      </c>
      <c r="E83" s="75">
        <v>40.64</v>
      </c>
    </row>
    <row r="84" spans="1:5" x14ac:dyDescent="0.25">
      <c r="A84" s="19" t="s">
        <v>420</v>
      </c>
      <c r="B84" s="19" t="s">
        <v>109</v>
      </c>
      <c r="C84" s="59" t="s">
        <v>421</v>
      </c>
      <c r="D84" s="76">
        <v>9.85</v>
      </c>
      <c r="E84" s="76">
        <v>36.840000000000003</v>
      </c>
    </row>
    <row r="85" spans="1:5" x14ac:dyDescent="0.25">
      <c r="A85" s="19" t="s">
        <v>422</v>
      </c>
      <c r="B85" s="19" t="s">
        <v>109</v>
      </c>
      <c r="C85" s="59" t="s">
        <v>423</v>
      </c>
      <c r="D85" s="76">
        <v>10.58</v>
      </c>
      <c r="E85" s="76">
        <v>41.25</v>
      </c>
    </row>
    <row r="86" spans="1:5" x14ac:dyDescent="0.25">
      <c r="A86" s="19" t="s">
        <v>424</v>
      </c>
      <c r="B86" s="19" t="s">
        <v>109</v>
      </c>
      <c r="C86" s="59" t="s">
        <v>425</v>
      </c>
      <c r="D86" s="76">
        <v>3.38</v>
      </c>
      <c r="E86" s="76">
        <v>33.44</v>
      </c>
    </row>
    <row r="87" spans="1:5" x14ac:dyDescent="0.25">
      <c r="A87" s="19" t="s">
        <v>426</v>
      </c>
      <c r="B87" s="19" t="s">
        <v>109</v>
      </c>
      <c r="C87" s="59" t="s">
        <v>427</v>
      </c>
      <c r="D87" s="76">
        <v>11.43</v>
      </c>
      <c r="E87" s="76">
        <v>39.04</v>
      </c>
    </row>
    <row r="88" spans="1:5" x14ac:dyDescent="0.25">
      <c r="A88" s="19" t="s">
        <v>428</v>
      </c>
      <c r="B88" s="19" t="s">
        <v>109</v>
      </c>
      <c r="C88" s="59" t="s">
        <v>429</v>
      </c>
      <c r="D88" s="76">
        <v>34.64</v>
      </c>
      <c r="E88" s="76">
        <v>41.92</v>
      </c>
    </row>
    <row r="89" spans="1:5" x14ac:dyDescent="0.25">
      <c r="A89" s="19" t="s">
        <v>430</v>
      </c>
      <c r="B89" s="19" t="s">
        <v>109</v>
      </c>
      <c r="C89" s="59" t="s">
        <v>431</v>
      </c>
      <c r="D89" s="76">
        <v>27.58</v>
      </c>
      <c r="E89" s="76">
        <v>60.21</v>
      </c>
    </row>
    <row r="90" spans="1:5" x14ac:dyDescent="0.25">
      <c r="A90" s="19" t="s">
        <v>432</v>
      </c>
      <c r="B90" s="19" t="s">
        <v>109</v>
      </c>
      <c r="C90" s="59" t="s">
        <v>433</v>
      </c>
      <c r="D90" s="76">
        <v>12.53</v>
      </c>
      <c r="E90" s="76">
        <v>30.97</v>
      </c>
    </row>
    <row r="91" spans="1:5" x14ac:dyDescent="0.25">
      <c r="A91" s="19" t="s">
        <v>434</v>
      </c>
      <c r="B91" s="19" t="s">
        <v>109</v>
      </c>
      <c r="C91" s="59" t="s">
        <v>435</v>
      </c>
      <c r="D91" s="76">
        <v>14.36</v>
      </c>
      <c r="E91" s="76">
        <v>39.409999999999997</v>
      </c>
    </row>
    <row r="92" spans="1:5" x14ac:dyDescent="0.25">
      <c r="A92" s="19" t="s">
        <v>436</v>
      </c>
      <c r="B92" s="19" t="s">
        <v>109</v>
      </c>
      <c r="C92" s="59" t="s">
        <v>437</v>
      </c>
      <c r="D92" s="76">
        <v>12.21</v>
      </c>
      <c r="E92" s="76">
        <v>38.08</v>
      </c>
    </row>
    <row r="93" spans="1:5" x14ac:dyDescent="0.25">
      <c r="A93" s="19" t="s">
        <v>438</v>
      </c>
      <c r="B93" s="19" t="s">
        <v>109</v>
      </c>
      <c r="C93" s="59" t="s">
        <v>439</v>
      </c>
      <c r="D93" s="76">
        <v>13.66</v>
      </c>
      <c r="E93" s="76">
        <v>30.47</v>
      </c>
    </row>
    <row r="94" spans="1:5" x14ac:dyDescent="0.25">
      <c r="A94" s="19" t="s">
        <v>440</v>
      </c>
      <c r="B94" s="19" t="s">
        <v>109</v>
      </c>
      <c r="C94" s="59" t="s">
        <v>441</v>
      </c>
      <c r="D94" s="76">
        <v>23.45</v>
      </c>
      <c r="E94" s="76">
        <v>54.79</v>
      </c>
    </row>
    <row r="95" spans="1:5" x14ac:dyDescent="0.25">
      <c r="A95" s="19" t="s">
        <v>442</v>
      </c>
      <c r="B95" s="19" t="s">
        <v>109</v>
      </c>
      <c r="C95" s="59" t="s">
        <v>443</v>
      </c>
      <c r="D95" s="76">
        <v>18.68</v>
      </c>
      <c r="E95" s="76">
        <v>40.39</v>
      </c>
    </row>
    <row r="96" spans="1:5" x14ac:dyDescent="0.25">
      <c r="A96" s="19" t="s">
        <v>444</v>
      </c>
      <c r="B96" s="19" t="s">
        <v>109</v>
      </c>
      <c r="C96" s="59" t="s">
        <v>445</v>
      </c>
      <c r="D96" s="76">
        <v>7.69</v>
      </c>
      <c r="E96" s="76">
        <v>22.62</v>
      </c>
    </row>
    <row r="97" spans="1:5" x14ac:dyDescent="0.25">
      <c r="A97" s="19" t="s">
        <v>446</v>
      </c>
      <c r="B97" s="19" t="s">
        <v>109</v>
      </c>
      <c r="C97" s="59" t="s">
        <v>447</v>
      </c>
      <c r="D97" s="76">
        <v>3.72</v>
      </c>
      <c r="E97" s="76">
        <v>38.200000000000003</v>
      </c>
    </row>
    <row r="98" spans="1:5" x14ac:dyDescent="0.25">
      <c r="A98" s="19" t="s">
        <v>448</v>
      </c>
      <c r="B98" s="19" t="s">
        <v>109</v>
      </c>
      <c r="C98" s="59" t="s">
        <v>449</v>
      </c>
      <c r="D98" s="76">
        <v>45.54</v>
      </c>
      <c r="E98" s="76">
        <v>43.19</v>
      </c>
    </row>
    <row r="99" spans="1:5" x14ac:dyDescent="0.25">
      <c r="A99" s="19" t="s">
        <v>450</v>
      </c>
      <c r="B99" s="19" t="s">
        <v>109</v>
      </c>
      <c r="C99" s="59" t="s">
        <v>451</v>
      </c>
      <c r="D99" s="76">
        <v>7.29</v>
      </c>
      <c r="E99" s="76">
        <v>35.67</v>
      </c>
    </row>
    <row r="100" spans="1:5" x14ac:dyDescent="0.25">
      <c r="A100" s="19" t="s">
        <v>452</v>
      </c>
      <c r="B100" s="19" t="s">
        <v>109</v>
      </c>
      <c r="C100" s="59" t="s">
        <v>453</v>
      </c>
      <c r="D100" s="76">
        <v>22.64</v>
      </c>
      <c r="E100" s="76">
        <v>41.13</v>
      </c>
    </row>
    <row r="101" spans="1:5" x14ac:dyDescent="0.25">
      <c r="A101" s="19" t="s">
        <v>454</v>
      </c>
      <c r="B101" s="19" t="s">
        <v>109</v>
      </c>
      <c r="C101" s="59" t="s">
        <v>455</v>
      </c>
      <c r="D101" s="76">
        <v>11.27</v>
      </c>
      <c r="E101" s="76">
        <v>40.520000000000003</v>
      </c>
    </row>
    <row r="102" spans="1:5" x14ac:dyDescent="0.25">
      <c r="A102" s="19" t="s">
        <v>456</v>
      </c>
      <c r="B102" s="19" t="s">
        <v>109</v>
      </c>
      <c r="C102" s="59" t="s">
        <v>457</v>
      </c>
      <c r="D102" s="76">
        <v>11.37</v>
      </c>
      <c r="E102" s="76">
        <v>19.079999999999998</v>
      </c>
    </row>
    <row r="103" spans="1:5" x14ac:dyDescent="0.25">
      <c r="A103" s="19" t="s">
        <v>458</v>
      </c>
      <c r="B103" s="19" t="s">
        <v>109</v>
      </c>
      <c r="C103" s="59" t="s">
        <v>459</v>
      </c>
      <c r="D103" s="76">
        <v>19.64</v>
      </c>
      <c r="E103" s="76">
        <v>26.67</v>
      </c>
    </row>
    <row r="104" spans="1:5" x14ac:dyDescent="0.25">
      <c r="A104" s="19" t="s">
        <v>460</v>
      </c>
      <c r="B104" s="19" t="s">
        <v>109</v>
      </c>
      <c r="C104" s="59" t="s">
        <v>461</v>
      </c>
      <c r="D104" s="76">
        <v>15.92</v>
      </c>
      <c r="E104" s="76">
        <v>59.83</v>
      </c>
    </row>
    <row r="105" spans="1:5" x14ac:dyDescent="0.25">
      <c r="A105" s="19" t="s">
        <v>462</v>
      </c>
      <c r="B105" s="19" t="s">
        <v>109</v>
      </c>
      <c r="C105" s="59" t="s">
        <v>463</v>
      </c>
      <c r="D105" s="76">
        <v>7.69</v>
      </c>
      <c r="E105" s="76">
        <v>36.57</v>
      </c>
    </row>
    <row r="106" spans="1:5" x14ac:dyDescent="0.25">
      <c r="A106" s="19" t="s">
        <v>464</v>
      </c>
      <c r="B106" s="19" t="s">
        <v>109</v>
      </c>
      <c r="C106" s="59" t="s">
        <v>465</v>
      </c>
      <c r="D106" s="76">
        <v>16.14</v>
      </c>
      <c r="E106" s="76">
        <v>43.88</v>
      </c>
    </row>
    <row r="107" spans="1:5" x14ac:dyDescent="0.25">
      <c r="A107" s="19" t="s">
        <v>466</v>
      </c>
      <c r="B107" s="19" t="s">
        <v>109</v>
      </c>
      <c r="C107" s="59" t="s">
        <v>467</v>
      </c>
      <c r="D107" s="76">
        <v>53.07</v>
      </c>
      <c r="E107" s="76">
        <v>53.64</v>
      </c>
    </row>
    <row r="108" spans="1:5" x14ac:dyDescent="0.25">
      <c r="A108" s="19" t="s">
        <v>468</v>
      </c>
      <c r="B108" s="19" t="s">
        <v>109</v>
      </c>
      <c r="C108" s="59" t="s">
        <v>469</v>
      </c>
      <c r="D108" s="76">
        <v>11.47</v>
      </c>
      <c r="E108" s="76">
        <v>25.07</v>
      </c>
    </row>
    <row r="109" spans="1:5" x14ac:dyDescent="0.25">
      <c r="A109" s="19" t="s">
        <v>470</v>
      </c>
      <c r="B109" s="19" t="s">
        <v>109</v>
      </c>
      <c r="C109" s="59" t="s">
        <v>471</v>
      </c>
      <c r="D109" s="76">
        <v>18.079999999999998</v>
      </c>
      <c r="E109" s="76">
        <v>34.5</v>
      </c>
    </row>
    <row r="110" spans="1:5" x14ac:dyDescent="0.25">
      <c r="A110" s="19" t="s">
        <v>472</v>
      </c>
      <c r="B110" s="19" t="s">
        <v>110</v>
      </c>
      <c r="C110" s="59" t="s">
        <v>473</v>
      </c>
      <c r="D110" s="76">
        <v>9.9499999999999993</v>
      </c>
      <c r="E110" s="76">
        <v>47.28</v>
      </c>
    </row>
    <row r="111" spans="1:5" x14ac:dyDescent="0.25">
      <c r="A111" s="19" t="s">
        <v>474</v>
      </c>
      <c r="B111" s="19" t="s">
        <v>110</v>
      </c>
      <c r="C111" s="59" t="s">
        <v>475</v>
      </c>
      <c r="D111" s="76">
        <v>18.71</v>
      </c>
      <c r="E111" s="76">
        <v>45.01</v>
      </c>
    </row>
    <row r="112" spans="1:5" x14ac:dyDescent="0.25">
      <c r="A112" s="19" t="s">
        <v>476</v>
      </c>
      <c r="B112" s="19" t="s">
        <v>110</v>
      </c>
      <c r="C112" s="59" t="s">
        <v>477</v>
      </c>
      <c r="D112" s="76">
        <v>17.23</v>
      </c>
      <c r="E112" s="76">
        <v>58.14</v>
      </c>
    </row>
    <row r="113" spans="1:5" x14ac:dyDescent="0.25">
      <c r="A113" s="19" t="s">
        <v>478</v>
      </c>
      <c r="B113" s="19" t="s">
        <v>110</v>
      </c>
      <c r="C113" s="59" t="s">
        <v>479</v>
      </c>
      <c r="D113" s="76">
        <v>21.27</v>
      </c>
      <c r="E113" s="76">
        <v>26.69</v>
      </c>
    </row>
    <row r="114" spans="1:5" x14ac:dyDescent="0.25">
      <c r="A114" s="19" t="s">
        <v>480</v>
      </c>
      <c r="B114" s="19" t="s">
        <v>110</v>
      </c>
      <c r="C114" s="59" t="s">
        <v>481</v>
      </c>
      <c r="D114" s="76">
        <v>13.48</v>
      </c>
      <c r="E114" s="76">
        <v>41.8</v>
      </c>
    </row>
    <row r="115" spans="1:5" x14ac:dyDescent="0.25">
      <c r="A115" s="19" t="s">
        <v>482</v>
      </c>
      <c r="B115" s="19" t="s">
        <v>110</v>
      </c>
      <c r="C115" s="59" t="s">
        <v>483</v>
      </c>
      <c r="D115" s="76">
        <v>17.21</v>
      </c>
      <c r="E115" s="76">
        <v>41.74</v>
      </c>
    </row>
    <row r="116" spans="1:5" x14ac:dyDescent="0.25">
      <c r="A116" s="19" t="s">
        <v>484</v>
      </c>
      <c r="B116" s="19" t="s">
        <v>110</v>
      </c>
      <c r="C116" s="59" t="s">
        <v>485</v>
      </c>
      <c r="D116" s="76">
        <v>4.79</v>
      </c>
      <c r="E116" s="76">
        <v>36.479999999999997</v>
      </c>
    </row>
    <row r="117" spans="1:5" x14ac:dyDescent="0.25">
      <c r="A117" s="19" t="s">
        <v>486</v>
      </c>
      <c r="B117" s="19" t="s">
        <v>110</v>
      </c>
      <c r="C117" s="59" t="s">
        <v>487</v>
      </c>
      <c r="D117" s="76">
        <v>28.4</v>
      </c>
      <c r="E117" s="76">
        <v>57.64</v>
      </c>
    </row>
    <row r="118" spans="1:5" x14ac:dyDescent="0.25">
      <c r="A118" s="19" t="s">
        <v>488</v>
      </c>
      <c r="B118" s="19" t="s">
        <v>110</v>
      </c>
      <c r="C118" s="59" t="s">
        <v>489</v>
      </c>
      <c r="D118" s="76">
        <v>34.380000000000003</v>
      </c>
      <c r="E118" s="76">
        <v>51.43</v>
      </c>
    </row>
    <row r="119" spans="1:5" x14ac:dyDescent="0.25">
      <c r="A119" s="19" t="s">
        <v>490</v>
      </c>
      <c r="B119" s="19" t="s">
        <v>110</v>
      </c>
      <c r="C119" s="59" t="s">
        <v>491</v>
      </c>
      <c r="D119" s="76">
        <v>5.33</v>
      </c>
      <c r="E119" s="76">
        <v>43.9</v>
      </c>
    </row>
    <row r="120" spans="1:5" x14ac:dyDescent="0.25">
      <c r="A120" s="19" t="s">
        <v>492</v>
      </c>
      <c r="B120" s="19" t="s">
        <v>110</v>
      </c>
      <c r="C120" s="59" t="s">
        <v>493</v>
      </c>
      <c r="D120" s="76">
        <v>7.76</v>
      </c>
      <c r="E120" s="76">
        <v>45.57</v>
      </c>
    </row>
    <row r="121" spans="1:5" x14ac:dyDescent="0.25">
      <c r="A121" s="19" t="s">
        <v>494</v>
      </c>
      <c r="B121" s="19" t="s">
        <v>110</v>
      </c>
      <c r="C121" s="59" t="s">
        <v>495</v>
      </c>
      <c r="D121" s="76">
        <v>8.07</v>
      </c>
      <c r="E121" s="76">
        <v>40.92</v>
      </c>
    </row>
    <row r="122" spans="1:5" x14ac:dyDescent="0.25">
      <c r="A122" s="19" t="s">
        <v>496</v>
      </c>
      <c r="B122" s="19" t="s">
        <v>110</v>
      </c>
      <c r="C122" s="59" t="s">
        <v>497</v>
      </c>
      <c r="D122" s="76">
        <v>7.16</v>
      </c>
      <c r="E122" s="76">
        <v>50.63</v>
      </c>
    </row>
    <row r="123" spans="1:5" x14ac:dyDescent="0.25">
      <c r="A123" s="19" t="s">
        <v>498</v>
      </c>
      <c r="B123" s="19" t="s">
        <v>110</v>
      </c>
      <c r="C123" s="59" t="s">
        <v>110</v>
      </c>
      <c r="D123" s="76">
        <v>26.98</v>
      </c>
      <c r="E123" s="76">
        <v>75.78</v>
      </c>
    </row>
    <row r="124" spans="1:5" x14ac:dyDescent="0.25">
      <c r="A124" s="19" t="s">
        <v>499</v>
      </c>
      <c r="B124" s="19" t="s">
        <v>110</v>
      </c>
      <c r="C124" s="59" t="s">
        <v>500</v>
      </c>
      <c r="D124" s="76">
        <v>16.34</v>
      </c>
      <c r="E124" s="76">
        <v>43.09</v>
      </c>
    </row>
    <row r="125" spans="1:5" x14ac:dyDescent="0.25">
      <c r="A125" s="19" t="s">
        <v>501</v>
      </c>
      <c r="B125" s="19" t="s">
        <v>110</v>
      </c>
      <c r="C125" s="59" t="s">
        <v>502</v>
      </c>
      <c r="D125" s="76">
        <v>14.07</v>
      </c>
      <c r="E125" s="76">
        <v>46.32</v>
      </c>
    </row>
    <row r="126" spans="1:5" x14ac:dyDescent="0.25">
      <c r="A126" s="19" t="s">
        <v>503</v>
      </c>
      <c r="B126" s="19" t="s">
        <v>110</v>
      </c>
      <c r="C126" s="59" t="s">
        <v>504</v>
      </c>
      <c r="D126" s="76">
        <v>7.75</v>
      </c>
      <c r="E126" s="76">
        <v>46.43</v>
      </c>
    </row>
    <row r="127" spans="1:5" x14ac:dyDescent="0.25">
      <c r="A127" s="19" t="s">
        <v>505</v>
      </c>
      <c r="B127" s="19" t="s">
        <v>110</v>
      </c>
      <c r="C127" s="59" t="s">
        <v>506</v>
      </c>
      <c r="D127" s="76">
        <v>20.420000000000002</v>
      </c>
      <c r="E127" s="76">
        <v>47.01</v>
      </c>
    </row>
    <row r="128" spans="1:5" x14ac:dyDescent="0.25">
      <c r="A128" s="19" t="s">
        <v>507</v>
      </c>
      <c r="B128" s="19" t="s">
        <v>110</v>
      </c>
      <c r="C128" s="59" t="s">
        <v>508</v>
      </c>
      <c r="D128" s="76">
        <v>5.77</v>
      </c>
      <c r="E128" s="76">
        <v>21.09</v>
      </c>
    </row>
    <row r="129" spans="1:5" x14ac:dyDescent="0.25">
      <c r="A129" s="19" t="s">
        <v>509</v>
      </c>
      <c r="B129" s="19" t="s">
        <v>110</v>
      </c>
      <c r="C129" s="59" t="s">
        <v>510</v>
      </c>
      <c r="D129" s="76">
        <v>20.81</v>
      </c>
      <c r="E129" s="76">
        <v>58.8</v>
      </c>
    </row>
    <row r="130" spans="1:5" x14ac:dyDescent="0.25">
      <c r="A130" s="19" t="s">
        <v>511</v>
      </c>
      <c r="B130" s="19" t="s">
        <v>110</v>
      </c>
      <c r="C130" s="59" t="s">
        <v>512</v>
      </c>
      <c r="D130" s="76">
        <v>29.66</v>
      </c>
      <c r="E130" s="76">
        <v>59.73</v>
      </c>
    </row>
    <row r="131" spans="1:5" x14ac:dyDescent="0.25">
      <c r="A131" s="19" t="s">
        <v>513</v>
      </c>
      <c r="B131" s="19" t="s">
        <v>110</v>
      </c>
      <c r="C131" s="59" t="s">
        <v>514</v>
      </c>
      <c r="D131" s="76">
        <v>7.03</v>
      </c>
      <c r="E131" s="76">
        <v>41.34</v>
      </c>
    </row>
    <row r="132" spans="1:5" x14ac:dyDescent="0.25">
      <c r="A132" s="19" t="s">
        <v>515</v>
      </c>
      <c r="B132" s="19" t="s">
        <v>110</v>
      </c>
      <c r="C132" s="59" t="s">
        <v>516</v>
      </c>
      <c r="D132" s="76">
        <v>28.62</v>
      </c>
      <c r="E132" s="76">
        <v>45.61</v>
      </c>
    </row>
    <row r="133" spans="1:5" x14ac:dyDescent="0.25">
      <c r="A133" s="19" t="s">
        <v>517</v>
      </c>
      <c r="B133" s="19" t="s">
        <v>110</v>
      </c>
      <c r="C133" s="59" t="s">
        <v>518</v>
      </c>
      <c r="D133" s="76">
        <v>11.82</v>
      </c>
      <c r="E133" s="76">
        <v>41.89</v>
      </c>
    </row>
    <row r="134" spans="1:5" x14ac:dyDescent="0.25">
      <c r="A134" s="19" t="s">
        <v>519</v>
      </c>
      <c r="B134" s="19" t="s">
        <v>110</v>
      </c>
      <c r="C134" s="59" t="s">
        <v>520</v>
      </c>
      <c r="D134" s="76">
        <v>11.63</v>
      </c>
      <c r="E134" s="76">
        <v>44.11</v>
      </c>
    </row>
    <row r="135" spans="1:5" x14ac:dyDescent="0.25">
      <c r="A135" s="19" t="s">
        <v>521</v>
      </c>
      <c r="B135" s="19" t="s">
        <v>110</v>
      </c>
      <c r="C135" s="59" t="s">
        <v>522</v>
      </c>
      <c r="D135" s="76">
        <v>6.79</v>
      </c>
      <c r="E135" s="76">
        <v>47.96</v>
      </c>
    </row>
    <row r="136" spans="1:5" x14ac:dyDescent="0.25">
      <c r="A136" s="19" t="s">
        <v>523</v>
      </c>
      <c r="B136" s="19" t="s">
        <v>110</v>
      </c>
      <c r="C136" s="59" t="s">
        <v>524</v>
      </c>
      <c r="D136" s="76">
        <v>18.920000000000002</v>
      </c>
      <c r="E136" s="76">
        <v>56.1</v>
      </c>
    </row>
    <row r="137" spans="1:5" x14ac:dyDescent="0.25">
      <c r="A137" s="19" t="s">
        <v>525</v>
      </c>
      <c r="B137" s="19" t="s">
        <v>110</v>
      </c>
      <c r="C137" s="59" t="s">
        <v>526</v>
      </c>
      <c r="D137" s="76">
        <v>12.4</v>
      </c>
      <c r="E137" s="76">
        <v>52.35</v>
      </c>
    </row>
    <row r="138" spans="1:5" x14ac:dyDescent="0.25">
      <c r="A138" s="19" t="s">
        <v>527</v>
      </c>
      <c r="B138" s="19" t="s">
        <v>110</v>
      </c>
      <c r="C138" s="59" t="s">
        <v>528</v>
      </c>
      <c r="D138" s="76">
        <v>23.23</v>
      </c>
      <c r="E138" s="76">
        <v>53.12</v>
      </c>
    </row>
    <row r="139" spans="1:5" x14ac:dyDescent="0.25">
      <c r="A139" s="19" t="s">
        <v>529</v>
      </c>
      <c r="B139" s="19" t="s">
        <v>110</v>
      </c>
      <c r="C139" s="59" t="s">
        <v>530</v>
      </c>
      <c r="D139" s="76">
        <v>19.57</v>
      </c>
      <c r="E139" s="76">
        <v>43.14</v>
      </c>
    </row>
    <row r="140" spans="1:5" x14ac:dyDescent="0.25">
      <c r="A140" s="19" t="s">
        <v>531</v>
      </c>
      <c r="B140" s="19" t="s">
        <v>110</v>
      </c>
      <c r="C140" s="59" t="s">
        <v>532</v>
      </c>
      <c r="D140" s="76">
        <v>20.49</v>
      </c>
      <c r="E140" s="76">
        <v>49.53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1:L141"/>
  <sheetViews>
    <sheetView topLeftCell="A3" workbookViewId="0">
      <selection activeCell="B7" sqref="B7"/>
    </sheetView>
  </sheetViews>
  <sheetFormatPr defaultRowHeight="15" x14ac:dyDescent="0.25"/>
  <cols>
    <col min="1" max="1" width="13.7109375" customWidth="1"/>
    <col min="2" max="2" width="12.7109375" customWidth="1"/>
    <col min="3" max="3" width="18.140625" bestFit="1" customWidth="1"/>
    <col min="4" max="5" width="11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0" t="s">
        <v>4</v>
      </c>
      <c r="B6" s="11" t="s">
        <v>605</v>
      </c>
    </row>
    <row r="7" spans="1:12" s="9" customFormat="1" ht="15.75" customHeight="1" x14ac:dyDescent="0.25">
      <c r="A7" s="80" t="s">
        <v>134</v>
      </c>
      <c r="B7" s="14"/>
    </row>
    <row r="8" spans="1:12" s="9" customFormat="1" ht="15.75" customHeight="1" x14ac:dyDescent="0.25">
      <c r="A8" s="80" t="s">
        <v>584</v>
      </c>
      <c r="B8" s="14"/>
    </row>
    <row r="10" spans="1:12" ht="27" x14ac:dyDescent="0.25">
      <c r="A10" s="72" t="s">
        <v>77</v>
      </c>
      <c r="B10" s="72" t="s">
        <v>80</v>
      </c>
      <c r="C10" s="72" t="s">
        <v>81</v>
      </c>
      <c r="D10" s="81" t="s">
        <v>95</v>
      </c>
      <c r="E10" s="81" t="s">
        <v>96</v>
      </c>
    </row>
    <row r="11" spans="1:12" x14ac:dyDescent="0.25">
      <c r="A11" s="19" t="s">
        <v>273</v>
      </c>
      <c r="B11" s="19" t="s">
        <v>109</v>
      </c>
      <c r="C11" s="19" t="s">
        <v>274</v>
      </c>
      <c r="D11" s="67">
        <v>663</v>
      </c>
      <c r="E11" s="77">
        <v>2.2000000000000002</v>
      </c>
    </row>
    <row r="12" spans="1:12" x14ac:dyDescent="0.25">
      <c r="A12" s="19" t="s">
        <v>275</v>
      </c>
      <c r="B12" s="19" t="s">
        <v>109</v>
      </c>
      <c r="C12" s="19" t="s">
        <v>276</v>
      </c>
      <c r="D12" s="67">
        <v>998</v>
      </c>
      <c r="E12" s="77">
        <v>2.2999999999999998</v>
      </c>
    </row>
    <row r="13" spans="1:12" x14ac:dyDescent="0.25">
      <c r="A13" s="19" t="s">
        <v>277</v>
      </c>
      <c r="B13" s="19" t="s">
        <v>109</v>
      </c>
      <c r="C13" s="19" t="s">
        <v>278</v>
      </c>
      <c r="D13" s="67">
        <v>586</v>
      </c>
      <c r="E13" s="77">
        <v>2.4</v>
      </c>
    </row>
    <row r="14" spans="1:12" x14ac:dyDescent="0.25">
      <c r="A14" s="19" t="s">
        <v>279</v>
      </c>
      <c r="B14" s="19" t="s">
        <v>109</v>
      </c>
      <c r="C14" s="19" t="s">
        <v>280</v>
      </c>
      <c r="D14" s="67">
        <v>658</v>
      </c>
      <c r="E14" s="77">
        <v>2.5</v>
      </c>
    </row>
    <row r="15" spans="1:12" x14ac:dyDescent="0.25">
      <c r="A15" s="19" t="s">
        <v>281</v>
      </c>
      <c r="B15" s="19" t="s">
        <v>109</v>
      </c>
      <c r="C15" s="19" t="s">
        <v>282</v>
      </c>
      <c r="D15" s="67">
        <v>295</v>
      </c>
      <c r="E15" s="77">
        <v>2</v>
      </c>
    </row>
    <row r="16" spans="1:12" x14ac:dyDescent="0.25">
      <c r="A16" s="19" t="s">
        <v>283</v>
      </c>
      <c r="B16" s="19" t="s">
        <v>109</v>
      </c>
      <c r="C16" s="19" t="s">
        <v>284</v>
      </c>
      <c r="D16" s="67">
        <v>1635</v>
      </c>
      <c r="E16" s="77">
        <v>2.4</v>
      </c>
    </row>
    <row r="17" spans="1:5" x14ac:dyDescent="0.25">
      <c r="A17" s="19" t="s">
        <v>285</v>
      </c>
      <c r="B17" s="19" t="s">
        <v>109</v>
      </c>
      <c r="C17" s="19" t="s">
        <v>286</v>
      </c>
      <c r="D17" s="67">
        <v>4313</v>
      </c>
      <c r="E17" s="77">
        <v>2.6</v>
      </c>
    </row>
    <row r="18" spans="1:5" x14ac:dyDescent="0.25">
      <c r="A18" s="19" t="s">
        <v>287</v>
      </c>
      <c r="B18" s="19" t="s">
        <v>109</v>
      </c>
      <c r="C18" s="19" t="s">
        <v>288</v>
      </c>
      <c r="D18" s="67">
        <v>724</v>
      </c>
      <c r="E18" s="77">
        <v>2.4</v>
      </c>
    </row>
    <row r="19" spans="1:5" x14ac:dyDescent="0.25">
      <c r="A19" s="19" t="s">
        <v>289</v>
      </c>
      <c r="B19" s="19" t="s">
        <v>109</v>
      </c>
      <c r="C19" s="19" t="s">
        <v>290</v>
      </c>
      <c r="D19" s="67">
        <v>627</v>
      </c>
      <c r="E19" s="77">
        <v>2.1</v>
      </c>
    </row>
    <row r="20" spans="1:5" x14ac:dyDescent="0.25">
      <c r="A20" s="19" t="s">
        <v>291</v>
      </c>
      <c r="B20" s="19" t="s">
        <v>109</v>
      </c>
      <c r="C20" s="19" t="s">
        <v>292</v>
      </c>
      <c r="D20" s="67">
        <v>1078</v>
      </c>
      <c r="E20" s="77">
        <v>2.4</v>
      </c>
    </row>
    <row r="21" spans="1:5" x14ac:dyDescent="0.25">
      <c r="A21" s="19" t="s">
        <v>293</v>
      </c>
      <c r="B21" s="19" t="s">
        <v>109</v>
      </c>
      <c r="C21" s="19" t="s">
        <v>294</v>
      </c>
      <c r="D21" s="67">
        <v>1159</v>
      </c>
      <c r="E21" s="77">
        <v>2.4</v>
      </c>
    </row>
    <row r="22" spans="1:5" x14ac:dyDescent="0.25">
      <c r="A22" s="19" t="s">
        <v>295</v>
      </c>
      <c r="B22" s="19" t="s">
        <v>109</v>
      </c>
      <c r="C22" s="19" t="s">
        <v>296</v>
      </c>
      <c r="D22" s="67">
        <v>2087</v>
      </c>
      <c r="E22" s="77">
        <v>2.4</v>
      </c>
    </row>
    <row r="23" spans="1:5" x14ac:dyDescent="0.25">
      <c r="A23" s="19" t="s">
        <v>297</v>
      </c>
      <c r="B23" s="19" t="s">
        <v>109</v>
      </c>
      <c r="C23" s="19" t="s">
        <v>298</v>
      </c>
      <c r="D23" s="67">
        <v>1693</v>
      </c>
      <c r="E23" s="77">
        <v>2.2999999999999998</v>
      </c>
    </row>
    <row r="24" spans="1:5" x14ac:dyDescent="0.25">
      <c r="A24" s="19" t="s">
        <v>299</v>
      </c>
      <c r="B24" s="19" t="s">
        <v>109</v>
      </c>
      <c r="C24" s="19" t="s">
        <v>300</v>
      </c>
      <c r="D24" s="67">
        <v>394</v>
      </c>
      <c r="E24" s="77">
        <v>2.2000000000000002</v>
      </c>
    </row>
    <row r="25" spans="1:5" x14ac:dyDescent="0.25">
      <c r="A25" s="19" t="s">
        <v>301</v>
      </c>
      <c r="B25" s="19" t="s">
        <v>109</v>
      </c>
      <c r="C25" s="19" t="s">
        <v>302</v>
      </c>
      <c r="D25" s="67">
        <v>845</v>
      </c>
      <c r="E25" s="77">
        <v>2.2000000000000002</v>
      </c>
    </row>
    <row r="26" spans="1:5" x14ac:dyDescent="0.25">
      <c r="A26" s="19" t="s">
        <v>303</v>
      </c>
      <c r="B26" s="19" t="s">
        <v>109</v>
      </c>
      <c r="C26" s="19" t="s">
        <v>304</v>
      </c>
      <c r="D26" s="67">
        <v>179</v>
      </c>
      <c r="E26" s="77">
        <v>2.1</v>
      </c>
    </row>
    <row r="27" spans="1:5" x14ac:dyDescent="0.25">
      <c r="A27" s="19" t="s">
        <v>305</v>
      </c>
      <c r="B27" s="19" t="s">
        <v>109</v>
      </c>
      <c r="C27" s="19" t="s">
        <v>306</v>
      </c>
      <c r="D27" s="67">
        <v>339</v>
      </c>
      <c r="E27" s="77">
        <v>2.2999999999999998</v>
      </c>
    </row>
    <row r="28" spans="1:5" x14ac:dyDescent="0.25">
      <c r="A28" s="19" t="s">
        <v>307</v>
      </c>
      <c r="B28" s="19" t="s">
        <v>109</v>
      </c>
      <c r="C28" s="19" t="s">
        <v>308</v>
      </c>
      <c r="D28" s="67">
        <v>550</v>
      </c>
      <c r="E28" s="77">
        <v>2.2000000000000002</v>
      </c>
    </row>
    <row r="29" spans="1:5" x14ac:dyDescent="0.25">
      <c r="A29" s="19" t="s">
        <v>309</v>
      </c>
      <c r="B29" s="19" t="s">
        <v>109</v>
      </c>
      <c r="C29" s="19" t="s">
        <v>310</v>
      </c>
      <c r="D29" s="67">
        <v>301</v>
      </c>
      <c r="E29" s="77">
        <v>2</v>
      </c>
    </row>
    <row r="30" spans="1:5" x14ac:dyDescent="0.25">
      <c r="A30" s="19" t="s">
        <v>311</v>
      </c>
      <c r="B30" s="19" t="s">
        <v>109</v>
      </c>
      <c r="C30" s="19" t="s">
        <v>312</v>
      </c>
      <c r="D30" s="67">
        <v>157</v>
      </c>
      <c r="E30" s="77">
        <v>1.6</v>
      </c>
    </row>
    <row r="31" spans="1:5" x14ac:dyDescent="0.25">
      <c r="A31" s="19" t="s">
        <v>313</v>
      </c>
      <c r="B31" s="19" t="s">
        <v>109</v>
      </c>
      <c r="C31" s="19" t="s">
        <v>314</v>
      </c>
      <c r="D31" s="67">
        <v>453</v>
      </c>
      <c r="E31" s="77">
        <v>2</v>
      </c>
    </row>
    <row r="32" spans="1:5" x14ac:dyDescent="0.25">
      <c r="A32" s="19" t="s">
        <v>315</v>
      </c>
      <c r="B32" s="19" t="s">
        <v>109</v>
      </c>
      <c r="C32" s="19" t="s">
        <v>316</v>
      </c>
      <c r="D32" s="67">
        <v>882</v>
      </c>
      <c r="E32" s="77">
        <v>2.2999999999999998</v>
      </c>
    </row>
    <row r="33" spans="1:5" x14ac:dyDescent="0.25">
      <c r="A33" s="19" t="s">
        <v>317</v>
      </c>
      <c r="B33" s="19" t="s">
        <v>109</v>
      </c>
      <c r="C33" s="19" t="s">
        <v>318</v>
      </c>
      <c r="D33" s="67">
        <v>357</v>
      </c>
      <c r="E33" s="77">
        <v>2.2000000000000002</v>
      </c>
    </row>
    <row r="34" spans="1:5" x14ac:dyDescent="0.25">
      <c r="A34" s="19" t="s">
        <v>319</v>
      </c>
      <c r="B34" s="19" t="s">
        <v>109</v>
      </c>
      <c r="C34" s="19" t="s">
        <v>320</v>
      </c>
      <c r="D34" s="67">
        <v>361</v>
      </c>
      <c r="E34" s="77">
        <v>2.1</v>
      </c>
    </row>
    <row r="35" spans="1:5" x14ac:dyDescent="0.25">
      <c r="A35" s="19" t="s">
        <v>321</v>
      </c>
      <c r="B35" s="19" t="s">
        <v>109</v>
      </c>
      <c r="C35" s="19" t="s">
        <v>322</v>
      </c>
      <c r="D35" s="67">
        <v>535</v>
      </c>
      <c r="E35" s="77">
        <v>2.4</v>
      </c>
    </row>
    <row r="36" spans="1:5" x14ac:dyDescent="0.25">
      <c r="A36" s="19" t="s">
        <v>323</v>
      </c>
      <c r="B36" s="19" t="s">
        <v>109</v>
      </c>
      <c r="C36" s="19" t="s">
        <v>324</v>
      </c>
      <c r="D36" s="67">
        <v>562</v>
      </c>
      <c r="E36" s="77">
        <v>1.8</v>
      </c>
    </row>
    <row r="37" spans="1:5" x14ac:dyDescent="0.25">
      <c r="A37" s="19" t="s">
        <v>325</v>
      </c>
      <c r="B37" s="19" t="s">
        <v>109</v>
      </c>
      <c r="C37" s="19" t="s">
        <v>326</v>
      </c>
      <c r="D37" s="67">
        <v>331</v>
      </c>
      <c r="E37" s="77">
        <v>1.8</v>
      </c>
    </row>
    <row r="38" spans="1:5" x14ac:dyDescent="0.25">
      <c r="A38" s="19" t="s">
        <v>327</v>
      </c>
      <c r="B38" s="19" t="s">
        <v>109</v>
      </c>
      <c r="C38" s="19" t="s">
        <v>328</v>
      </c>
      <c r="D38" s="67">
        <v>846</v>
      </c>
      <c r="E38" s="77">
        <v>2.2000000000000002</v>
      </c>
    </row>
    <row r="39" spans="1:5" x14ac:dyDescent="0.25">
      <c r="A39" s="19" t="s">
        <v>329</v>
      </c>
      <c r="B39" s="19" t="s">
        <v>109</v>
      </c>
      <c r="C39" s="19" t="s">
        <v>330</v>
      </c>
      <c r="D39" s="67">
        <v>1098</v>
      </c>
      <c r="E39" s="77">
        <v>2.2000000000000002</v>
      </c>
    </row>
    <row r="40" spans="1:5" x14ac:dyDescent="0.25">
      <c r="A40" s="19" t="s">
        <v>331</v>
      </c>
      <c r="B40" s="19" t="s">
        <v>109</v>
      </c>
      <c r="C40" s="19" t="s">
        <v>332</v>
      </c>
      <c r="D40" s="67">
        <v>604</v>
      </c>
      <c r="E40" s="77">
        <v>2.2999999999999998</v>
      </c>
    </row>
    <row r="41" spans="1:5" x14ac:dyDescent="0.25">
      <c r="A41" s="19" t="s">
        <v>333</v>
      </c>
      <c r="B41" s="19" t="s">
        <v>109</v>
      </c>
      <c r="C41" s="19" t="s">
        <v>334</v>
      </c>
      <c r="D41" s="67">
        <v>284</v>
      </c>
      <c r="E41" s="77">
        <v>2.1</v>
      </c>
    </row>
    <row r="42" spans="1:5" x14ac:dyDescent="0.25">
      <c r="A42" s="19" t="s">
        <v>335</v>
      </c>
      <c r="B42" s="19" t="s">
        <v>109</v>
      </c>
      <c r="C42" s="19" t="s">
        <v>336</v>
      </c>
      <c r="D42" s="67">
        <v>1227</v>
      </c>
      <c r="E42" s="77">
        <v>2.2999999999999998</v>
      </c>
    </row>
    <row r="43" spans="1:5" x14ac:dyDescent="0.25">
      <c r="A43" s="19" t="s">
        <v>337</v>
      </c>
      <c r="B43" s="19" t="s">
        <v>109</v>
      </c>
      <c r="C43" s="19" t="s">
        <v>338</v>
      </c>
      <c r="D43" s="67">
        <v>913</v>
      </c>
      <c r="E43" s="77">
        <v>2.2000000000000002</v>
      </c>
    </row>
    <row r="44" spans="1:5" x14ac:dyDescent="0.25">
      <c r="A44" s="19" t="s">
        <v>339</v>
      </c>
      <c r="B44" s="19" t="s">
        <v>109</v>
      </c>
      <c r="C44" s="19" t="s">
        <v>340</v>
      </c>
      <c r="D44" s="67">
        <v>1909</v>
      </c>
      <c r="E44" s="77">
        <v>2.2000000000000002</v>
      </c>
    </row>
    <row r="45" spans="1:5" x14ac:dyDescent="0.25">
      <c r="A45" s="19" t="s">
        <v>341</v>
      </c>
      <c r="B45" s="19" t="s">
        <v>109</v>
      </c>
      <c r="C45" s="19" t="s">
        <v>342</v>
      </c>
      <c r="D45" s="67">
        <v>376</v>
      </c>
      <c r="E45" s="77">
        <v>2.2000000000000002</v>
      </c>
    </row>
    <row r="46" spans="1:5" x14ac:dyDescent="0.25">
      <c r="A46" s="19" t="s">
        <v>343</v>
      </c>
      <c r="B46" s="19" t="s">
        <v>109</v>
      </c>
      <c r="C46" s="19" t="s">
        <v>344</v>
      </c>
      <c r="D46" s="67">
        <v>2325</v>
      </c>
      <c r="E46" s="77">
        <v>2.4</v>
      </c>
    </row>
    <row r="47" spans="1:5" x14ac:dyDescent="0.25">
      <c r="A47" s="19" t="s">
        <v>345</v>
      </c>
      <c r="B47" s="19" t="s">
        <v>109</v>
      </c>
      <c r="C47" s="19" t="s">
        <v>346</v>
      </c>
      <c r="D47" s="67">
        <v>778</v>
      </c>
      <c r="E47" s="77">
        <v>2.1</v>
      </c>
    </row>
    <row r="48" spans="1:5" x14ac:dyDescent="0.25">
      <c r="A48" s="19" t="s">
        <v>347</v>
      </c>
      <c r="B48" s="19" t="s">
        <v>109</v>
      </c>
      <c r="C48" s="19" t="s">
        <v>348</v>
      </c>
      <c r="D48" s="67">
        <v>272</v>
      </c>
      <c r="E48" s="77">
        <v>2</v>
      </c>
    </row>
    <row r="49" spans="1:5" x14ac:dyDescent="0.25">
      <c r="A49" s="19" t="s">
        <v>349</v>
      </c>
      <c r="B49" s="19" t="s">
        <v>109</v>
      </c>
      <c r="C49" s="19" t="s">
        <v>350</v>
      </c>
      <c r="D49" s="67">
        <v>2229</v>
      </c>
      <c r="E49" s="77">
        <v>2.4</v>
      </c>
    </row>
    <row r="50" spans="1:5" x14ac:dyDescent="0.25">
      <c r="A50" s="19" t="s">
        <v>351</v>
      </c>
      <c r="B50" s="19" t="s">
        <v>109</v>
      </c>
      <c r="C50" s="19" t="s">
        <v>352</v>
      </c>
      <c r="D50" s="67">
        <v>1933</v>
      </c>
      <c r="E50" s="77">
        <v>2.2000000000000002</v>
      </c>
    </row>
    <row r="51" spans="1:5" x14ac:dyDescent="0.25">
      <c r="A51" s="19" t="s">
        <v>353</v>
      </c>
      <c r="B51" s="19" t="s">
        <v>109</v>
      </c>
      <c r="C51" s="19" t="s">
        <v>354</v>
      </c>
      <c r="D51" s="67">
        <v>743</v>
      </c>
      <c r="E51" s="77">
        <v>2.2999999999999998</v>
      </c>
    </row>
    <row r="52" spans="1:5" x14ac:dyDescent="0.25">
      <c r="A52" s="19" t="s">
        <v>355</v>
      </c>
      <c r="B52" s="19" t="s">
        <v>109</v>
      </c>
      <c r="C52" s="19" t="s">
        <v>356</v>
      </c>
      <c r="D52" s="67">
        <v>4915</v>
      </c>
      <c r="E52" s="77">
        <v>2.6</v>
      </c>
    </row>
    <row r="53" spans="1:5" x14ac:dyDescent="0.25">
      <c r="A53" s="19" t="s">
        <v>357</v>
      </c>
      <c r="B53" s="19" t="s">
        <v>109</v>
      </c>
      <c r="C53" s="19" t="s">
        <v>358</v>
      </c>
      <c r="D53" s="67">
        <v>5507</v>
      </c>
      <c r="E53" s="77">
        <v>2.4</v>
      </c>
    </row>
    <row r="54" spans="1:5" x14ac:dyDescent="0.25">
      <c r="A54" s="19" t="s">
        <v>359</v>
      </c>
      <c r="B54" s="19" t="s">
        <v>109</v>
      </c>
      <c r="C54" s="19" t="s">
        <v>360</v>
      </c>
      <c r="D54" s="67">
        <v>2230</v>
      </c>
      <c r="E54" s="77">
        <v>2.2999999999999998</v>
      </c>
    </row>
    <row r="55" spans="1:5" x14ac:dyDescent="0.25">
      <c r="A55" s="19" t="s">
        <v>361</v>
      </c>
      <c r="B55" s="19" t="s">
        <v>109</v>
      </c>
      <c r="C55" s="19" t="s">
        <v>362</v>
      </c>
      <c r="D55" s="67">
        <v>1833</v>
      </c>
      <c r="E55" s="77">
        <v>2.2000000000000002</v>
      </c>
    </row>
    <row r="56" spans="1:5" x14ac:dyDescent="0.25">
      <c r="A56" s="19" t="s">
        <v>363</v>
      </c>
      <c r="B56" s="19" t="s">
        <v>109</v>
      </c>
      <c r="C56" s="19" t="s">
        <v>364</v>
      </c>
      <c r="D56" s="67">
        <v>2017</v>
      </c>
      <c r="E56" s="77">
        <v>2.8</v>
      </c>
    </row>
    <row r="57" spans="1:5" x14ac:dyDescent="0.25">
      <c r="A57" s="19" t="s">
        <v>365</v>
      </c>
      <c r="B57" s="19" t="s">
        <v>109</v>
      </c>
      <c r="C57" s="19" t="s">
        <v>366</v>
      </c>
      <c r="D57" s="67">
        <v>792</v>
      </c>
      <c r="E57" s="77">
        <v>2</v>
      </c>
    </row>
    <row r="58" spans="1:5" x14ac:dyDescent="0.25">
      <c r="A58" s="19" t="s">
        <v>367</v>
      </c>
      <c r="B58" s="19" t="s">
        <v>109</v>
      </c>
      <c r="C58" s="19" t="s">
        <v>368</v>
      </c>
      <c r="D58" s="67">
        <v>7099</v>
      </c>
      <c r="E58" s="77">
        <v>2.5</v>
      </c>
    </row>
    <row r="59" spans="1:5" x14ac:dyDescent="0.25">
      <c r="A59" s="19" t="s">
        <v>369</v>
      </c>
      <c r="B59" s="19" t="s">
        <v>109</v>
      </c>
      <c r="C59" s="19" t="s">
        <v>370</v>
      </c>
      <c r="D59" s="67">
        <v>335</v>
      </c>
      <c r="E59" s="77">
        <v>1.7</v>
      </c>
    </row>
    <row r="60" spans="1:5" x14ac:dyDescent="0.25">
      <c r="A60" s="19" t="s">
        <v>371</v>
      </c>
      <c r="B60" s="19" t="s">
        <v>109</v>
      </c>
      <c r="C60" s="19" t="s">
        <v>372</v>
      </c>
      <c r="D60" s="67">
        <v>1669</v>
      </c>
      <c r="E60" s="77">
        <v>2.2999999999999998</v>
      </c>
    </row>
    <row r="61" spans="1:5" x14ac:dyDescent="0.25">
      <c r="A61" s="19" t="s">
        <v>373</v>
      </c>
      <c r="B61" s="19" t="s">
        <v>109</v>
      </c>
      <c r="C61" s="19" t="s">
        <v>374</v>
      </c>
      <c r="D61" s="67">
        <v>721</v>
      </c>
      <c r="E61" s="77">
        <v>2.1</v>
      </c>
    </row>
    <row r="62" spans="1:5" x14ac:dyDescent="0.25">
      <c r="A62" s="19" t="s">
        <v>375</v>
      </c>
      <c r="B62" s="19" t="s">
        <v>109</v>
      </c>
      <c r="C62" s="19" t="s">
        <v>376</v>
      </c>
      <c r="D62" s="67">
        <v>423</v>
      </c>
      <c r="E62" s="77">
        <v>2.8</v>
      </c>
    </row>
    <row r="63" spans="1:5" x14ac:dyDescent="0.25">
      <c r="A63" s="19" t="s">
        <v>377</v>
      </c>
      <c r="B63" s="19" t="s">
        <v>109</v>
      </c>
      <c r="C63" s="19" t="s">
        <v>378</v>
      </c>
      <c r="D63" s="67">
        <v>2229</v>
      </c>
      <c r="E63" s="77">
        <v>2.2999999999999998</v>
      </c>
    </row>
    <row r="64" spans="1:5" x14ac:dyDescent="0.25">
      <c r="A64" s="19" t="s">
        <v>379</v>
      </c>
      <c r="B64" s="19" t="s">
        <v>109</v>
      </c>
      <c r="C64" s="19" t="s">
        <v>380</v>
      </c>
      <c r="D64" s="67">
        <v>584</v>
      </c>
      <c r="E64" s="77">
        <v>2.5</v>
      </c>
    </row>
    <row r="65" spans="1:5" x14ac:dyDescent="0.25">
      <c r="A65" s="19" t="s">
        <v>381</v>
      </c>
      <c r="B65" s="19" t="s">
        <v>109</v>
      </c>
      <c r="C65" s="19" t="s">
        <v>382</v>
      </c>
      <c r="D65" s="67">
        <v>398</v>
      </c>
      <c r="E65" s="77">
        <v>2</v>
      </c>
    </row>
    <row r="66" spans="1:5" x14ac:dyDescent="0.25">
      <c r="A66" s="19" t="s">
        <v>383</v>
      </c>
      <c r="B66" s="19" t="s">
        <v>109</v>
      </c>
      <c r="C66" s="19" t="s">
        <v>384</v>
      </c>
      <c r="D66" s="67">
        <v>1530</v>
      </c>
      <c r="E66" s="77">
        <v>2.5</v>
      </c>
    </row>
    <row r="67" spans="1:5" x14ac:dyDescent="0.25">
      <c r="A67" s="19" t="s">
        <v>385</v>
      </c>
      <c r="B67" s="19" t="s">
        <v>109</v>
      </c>
      <c r="C67" s="19" t="s">
        <v>386</v>
      </c>
      <c r="D67" s="67">
        <v>2078</v>
      </c>
      <c r="E67" s="77">
        <v>2.2999999999999998</v>
      </c>
    </row>
    <row r="68" spans="1:5" x14ac:dyDescent="0.25">
      <c r="A68" s="19" t="s">
        <v>387</v>
      </c>
      <c r="B68" s="19" t="s">
        <v>109</v>
      </c>
      <c r="C68" s="19" t="s">
        <v>388</v>
      </c>
      <c r="D68" s="67">
        <v>757</v>
      </c>
      <c r="E68" s="77">
        <v>2.4</v>
      </c>
    </row>
    <row r="69" spans="1:5" x14ac:dyDescent="0.25">
      <c r="A69" s="19" t="s">
        <v>389</v>
      </c>
      <c r="B69" s="19" t="s">
        <v>109</v>
      </c>
      <c r="C69" s="19" t="s">
        <v>390</v>
      </c>
      <c r="D69" s="67">
        <v>2339</v>
      </c>
      <c r="E69" s="77">
        <v>2.5</v>
      </c>
    </row>
    <row r="70" spans="1:5" x14ac:dyDescent="0.25">
      <c r="A70" s="19" t="s">
        <v>391</v>
      </c>
      <c r="B70" s="19" t="s">
        <v>109</v>
      </c>
      <c r="C70" s="19" t="s">
        <v>392</v>
      </c>
      <c r="D70" s="67">
        <v>1755</v>
      </c>
      <c r="E70" s="77">
        <v>2.2999999999999998</v>
      </c>
    </row>
    <row r="71" spans="1:5" x14ac:dyDescent="0.25">
      <c r="A71" s="19" t="s">
        <v>393</v>
      </c>
      <c r="B71" s="19" t="s">
        <v>109</v>
      </c>
      <c r="C71" s="19" t="s">
        <v>394</v>
      </c>
      <c r="D71" s="67">
        <v>496</v>
      </c>
      <c r="E71" s="77">
        <v>2</v>
      </c>
    </row>
    <row r="72" spans="1:5" x14ac:dyDescent="0.25">
      <c r="A72" s="19" t="s">
        <v>395</v>
      </c>
      <c r="B72" s="19" t="s">
        <v>109</v>
      </c>
      <c r="C72" s="19" t="s">
        <v>396</v>
      </c>
      <c r="D72" s="67">
        <v>2609</v>
      </c>
      <c r="E72" s="77">
        <v>2.6</v>
      </c>
    </row>
    <row r="73" spans="1:5" x14ac:dyDescent="0.25">
      <c r="A73" s="19" t="s">
        <v>397</v>
      </c>
      <c r="B73" s="19" t="s">
        <v>109</v>
      </c>
      <c r="C73" s="19" t="s">
        <v>109</v>
      </c>
      <c r="D73" s="67">
        <v>27369</v>
      </c>
      <c r="E73" s="77">
        <v>2.4</v>
      </c>
    </row>
    <row r="74" spans="1:5" x14ac:dyDescent="0.25">
      <c r="A74" s="19" t="s">
        <v>398</v>
      </c>
      <c r="B74" s="19" t="s">
        <v>109</v>
      </c>
      <c r="C74" s="19" t="s">
        <v>399</v>
      </c>
      <c r="D74" s="67">
        <v>1805</v>
      </c>
      <c r="E74" s="77">
        <v>2.4</v>
      </c>
    </row>
    <row r="75" spans="1:5" x14ac:dyDescent="0.25">
      <c r="A75" s="19" t="s">
        <v>400</v>
      </c>
      <c r="B75" s="19" t="s">
        <v>109</v>
      </c>
      <c r="C75" s="19" t="s">
        <v>401</v>
      </c>
      <c r="D75" s="67">
        <v>448</v>
      </c>
      <c r="E75" s="77">
        <v>2.1</v>
      </c>
    </row>
    <row r="76" spans="1:5" x14ac:dyDescent="0.25">
      <c r="A76" s="19" t="s">
        <v>402</v>
      </c>
      <c r="B76" s="19" t="s">
        <v>109</v>
      </c>
      <c r="C76" s="19" t="s">
        <v>403</v>
      </c>
      <c r="D76" s="67">
        <v>5404</v>
      </c>
      <c r="E76" s="77">
        <v>2.4</v>
      </c>
    </row>
    <row r="77" spans="1:5" x14ac:dyDescent="0.25">
      <c r="A77" s="19" t="s">
        <v>404</v>
      </c>
      <c r="B77" s="19" t="s">
        <v>109</v>
      </c>
      <c r="C77" s="19" t="s">
        <v>405</v>
      </c>
      <c r="D77" s="67">
        <v>763</v>
      </c>
      <c r="E77" s="77">
        <v>2.2000000000000002</v>
      </c>
    </row>
    <row r="78" spans="1:5" x14ac:dyDescent="0.25">
      <c r="A78" s="19" t="s">
        <v>406</v>
      </c>
      <c r="B78" s="19" t="s">
        <v>109</v>
      </c>
      <c r="C78" s="19" t="s">
        <v>407</v>
      </c>
      <c r="D78" s="67">
        <v>1204</v>
      </c>
      <c r="E78" s="77">
        <v>2.2000000000000002</v>
      </c>
    </row>
    <row r="79" spans="1:5" x14ac:dyDescent="0.25">
      <c r="A79" s="19" t="s">
        <v>408</v>
      </c>
      <c r="B79" s="19" t="s">
        <v>109</v>
      </c>
      <c r="C79" s="19" t="s">
        <v>409</v>
      </c>
      <c r="D79" s="67">
        <v>620</v>
      </c>
      <c r="E79" s="77">
        <v>2.2999999999999998</v>
      </c>
    </row>
    <row r="80" spans="1:5" x14ac:dyDescent="0.25">
      <c r="A80" s="19" t="s">
        <v>410</v>
      </c>
      <c r="B80" s="19" t="s">
        <v>109</v>
      </c>
      <c r="C80" s="19" t="s">
        <v>411</v>
      </c>
      <c r="D80" s="67">
        <v>1456</v>
      </c>
      <c r="E80" s="77">
        <v>2.2999999999999998</v>
      </c>
    </row>
    <row r="81" spans="1:5" x14ac:dyDescent="0.25">
      <c r="A81" s="19" t="s">
        <v>412</v>
      </c>
      <c r="B81" s="19" t="s">
        <v>109</v>
      </c>
      <c r="C81" s="19" t="s">
        <v>413</v>
      </c>
      <c r="D81" s="67">
        <v>1358</v>
      </c>
      <c r="E81" s="77">
        <v>2.6</v>
      </c>
    </row>
    <row r="82" spans="1:5" x14ac:dyDescent="0.25">
      <c r="A82" s="19" t="s">
        <v>414</v>
      </c>
      <c r="B82" s="19" t="s">
        <v>109</v>
      </c>
      <c r="C82" s="19" t="s">
        <v>415</v>
      </c>
      <c r="D82" s="67">
        <v>503</v>
      </c>
      <c r="E82" s="77">
        <v>2.1</v>
      </c>
    </row>
    <row r="83" spans="1:5" x14ac:dyDescent="0.25">
      <c r="A83" s="19" t="s">
        <v>416</v>
      </c>
      <c r="B83" s="19" t="s">
        <v>109</v>
      </c>
      <c r="C83" s="19" t="s">
        <v>417</v>
      </c>
      <c r="D83" s="67">
        <v>593</v>
      </c>
      <c r="E83" s="77">
        <v>2.2000000000000002</v>
      </c>
    </row>
    <row r="84" spans="1:5" x14ac:dyDescent="0.25">
      <c r="A84" s="19" t="s">
        <v>418</v>
      </c>
      <c r="B84" s="19" t="s">
        <v>109</v>
      </c>
      <c r="C84" s="19" t="s">
        <v>419</v>
      </c>
      <c r="D84" s="67">
        <v>522</v>
      </c>
      <c r="E84" s="77">
        <v>1.9</v>
      </c>
    </row>
    <row r="85" spans="1:5" x14ac:dyDescent="0.25">
      <c r="A85" s="19" t="s">
        <v>420</v>
      </c>
      <c r="B85" s="19" t="s">
        <v>109</v>
      </c>
      <c r="C85" s="19" t="s">
        <v>421</v>
      </c>
      <c r="D85" s="67">
        <v>394</v>
      </c>
      <c r="E85" s="77">
        <v>1.7</v>
      </c>
    </row>
    <row r="86" spans="1:5" x14ac:dyDescent="0.25">
      <c r="A86" s="19" t="s">
        <v>422</v>
      </c>
      <c r="B86" s="19" t="s">
        <v>109</v>
      </c>
      <c r="C86" s="19" t="s">
        <v>423</v>
      </c>
      <c r="D86" s="67">
        <v>1439</v>
      </c>
      <c r="E86" s="77">
        <v>2</v>
      </c>
    </row>
    <row r="87" spans="1:5" x14ac:dyDescent="0.25">
      <c r="A87" s="19" t="s">
        <v>424</v>
      </c>
      <c r="B87" s="19" t="s">
        <v>109</v>
      </c>
      <c r="C87" s="19" t="s">
        <v>425</v>
      </c>
      <c r="D87" s="67">
        <v>359</v>
      </c>
      <c r="E87" s="77">
        <v>2</v>
      </c>
    </row>
    <row r="88" spans="1:5" x14ac:dyDescent="0.25">
      <c r="A88" s="19" t="s">
        <v>426</v>
      </c>
      <c r="B88" s="19" t="s">
        <v>109</v>
      </c>
      <c r="C88" s="19" t="s">
        <v>427</v>
      </c>
      <c r="D88" s="67">
        <v>647</v>
      </c>
      <c r="E88" s="77">
        <v>2.2999999999999998</v>
      </c>
    </row>
    <row r="89" spans="1:5" x14ac:dyDescent="0.25">
      <c r="A89" s="19" t="s">
        <v>428</v>
      </c>
      <c r="B89" s="19" t="s">
        <v>109</v>
      </c>
      <c r="C89" s="19" t="s">
        <v>429</v>
      </c>
      <c r="D89" s="67">
        <v>576</v>
      </c>
      <c r="E89" s="77">
        <v>2.4</v>
      </c>
    </row>
    <row r="90" spans="1:5" x14ac:dyDescent="0.25">
      <c r="A90" s="19" t="s">
        <v>430</v>
      </c>
      <c r="B90" s="19" t="s">
        <v>109</v>
      </c>
      <c r="C90" s="19" t="s">
        <v>431</v>
      </c>
      <c r="D90" s="67">
        <v>2634</v>
      </c>
      <c r="E90" s="77">
        <v>2.4</v>
      </c>
    </row>
    <row r="91" spans="1:5" x14ac:dyDescent="0.25">
      <c r="A91" s="19" t="s">
        <v>432</v>
      </c>
      <c r="B91" s="19" t="s">
        <v>109</v>
      </c>
      <c r="C91" s="19" t="s">
        <v>433</v>
      </c>
      <c r="D91" s="67">
        <v>554</v>
      </c>
      <c r="E91" s="77">
        <v>2.6</v>
      </c>
    </row>
    <row r="92" spans="1:5" x14ac:dyDescent="0.25">
      <c r="A92" s="19" t="s">
        <v>434</v>
      </c>
      <c r="B92" s="19" t="s">
        <v>109</v>
      </c>
      <c r="C92" s="19" t="s">
        <v>435</v>
      </c>
      <c r="D92" s="67">
        <v>352</v>
      </c>
      <c r="E92" s="77">
        <v>2.4</v>
      </c>
    </row>
    <row r="93" spans="1:5" x14ac:dyDescent="0.25">
      <c r="A93" s="19" t="s">
        <v>436</v>
      </c>
      <c r="B93" s="19" t="s">
        <v>109</v>
      </c>
      <c r="C93" s="19" t="s">
        <v>437</v>
      </c>
      <c r="D93" s="67">
        <v>954</v>
      </c>
      <c r="E93" s="77">
        <v>2.4</v>
      </c>
    </row>
    <row r="94" spans="1:5" x14ac:dyDescent="0.25">
      <c r="A94" s="19" t="s">
        <v>438</v>
      </c>
      <c r="B94" s="19" t="s">
        <v>109</v>
      </c>
      <c r="C94" s="19" t="s">
        <v>439</v>
      </c>
      <c r="D94" s="67">
        <v>470</v>
      </c>
      <c r="E94" s="77">
        <v>2.2999999999999998</v>
      </c>
    </row>
    <row r="95" spans="1:5" x14ac:dyDescent="0.25">
      <c r="A95" s="19" t="s">
        <v>440</v>
      </c>
      <c r="B95" s="19" t="s">
        <v>109</v>
      </c>
      <c r="C95" s="19" t="s">
        <v>441</v>
      </c>
      <c r="D95" s="67">
        <v>2830</v>
      </c>
      <c r="E95" s="77">
        <v>2.4</v>
      </c>
    </row>
    <row r="96" spans="1:5" x14ac:dyDescent="0.25">
      <c r="A96" s="19" t="s">
        <v>442</v>
      </c>
      <c r="B96" s="19" t="s">
        <v>109</v>
      </c>
      <c r="C96" s="19" t="s">
        <v>443</v>
      </c>
      <c r="D96" s="67">
        <v>576</v>
      </c>
      <c r="E96" s="77">
        <v>2.4</v>
      </c>
    </row>
    <row r="97" spans="1:5" x14ac:dyDescent="0.25">
      <c r="A97" s="19" t="s">
        <v>444</v>
      </c>
      <c r="B97" s="19" t="s">
        <v>109</v>
      </c>
      <c r="C97" s="19" t="s">
        <v>445</v>
      </c>
      <c r="D97" s="67">
        <v>263</v>
      </c>
      <c r="E97" s="77">
        <v>2.1</v>
      </c>
    </row>
    <row r="98" spans="1:5" x14ac:dyDescent="0.25">
      <c r="A98" s="19" t="s">
        <v>446</v>
      </c>
      <c r="B98" s="19" t="s">
        <v>109</v>
      </c>
      <c r="C98" s="19" t="s">
        <v>447</v>
      </c>
      <c r="D98" s="67">
        <v>591</v>
      </c>
      <c r="E98" s="77">
        <v>1.9</v>
      </c>
    </row>
    <row r="99" spans="1:5" x14ac:dyDescent="0.25">
      <c r="A99" s="19" t="s">
        <v>448</v>
      </c>
      <c r="B99" s="19" t="s">
        <v>109</v>
      </c>
      <c r="C99" s="19" t="s">
        <v>449</v>
      </c>
      <c r="D99" s="67">
        <v>2832</v>
      </c>
      <c r="E99" s="77">
        <v>2.6</v>
      </c>
    </row>
    <row r="100" spans="1:5" x14ac:dyDescent="0.25">
      <c r="A100" s="19" t="s">
        <v>450</v>
      </c>
      <c r="B100" s="19" t="s">
        <v>109</v>
      </c>
      <c r="C100" s="19" t="s">
        <v>451</v>
      </c>
      <c r="D100" s="67">
        <v>1337</v>
      </c>
      <c r="E100" s="77">
        <v>2.4</v>
      </c>
    </row>
    <row r="101" spans="1:5" x14ac:dyDescent="0.25">
      <c r="A101" s="19" t="s">
        <v>452</v>
      </c>
      <c r="B101" s="19" t="s">
        <v>109</v>
      </c>
      <c r="C101" s="19" t="s">
        <v>453</v>
      </c>
      <c r="D101" s="67">
        <v>1217</v>
      </c>
      <c r="E101" s="77">
        <v>2.5</v>
      </c>
    </row>
    <row r="102" spans="1:5" x14ac:dyDescent="0.25">
      <c r="A102" s="19" t="s">
        <v>454</v>
      </c>
      <c r="B102" s="19" t="s">
        <v>109</v>
      </c>
      <c r="C102" s="19" t="s">
        <v>455</v>
      </c>
      <c r="D102" s="67">
        <v>1123</v>
      </c>
      <c r="E102" s="77">
        <v>2</v>
      </c>
    </row>
    <row r="103" spans="1:5" x14ac:dyDescent="0.25">
      <c r="A103" s="19" t="s">
        <v>456</v>
      </c>
      <c r="B103" s="19" t="s">
        <v>109</v>
      </c>
      <c r="C103" s="19" t="s">
        <v>457</v>
      </c>
      <c r="D103" s="67">
        <v>312</v>
      </c>
      <c r="E103" s="77">
        <v>2</v>
      </c>
    </row>
    <row r="104" spans="1:5" x14ac:dyDescent="0.25">
      <c r="A104" s="19" t="s">
        <v>458</v>
      </c>
      <c r="B104" s="19" t="s">
        <v>109</v>
      </c>
      <c r="C104" s="19" t="s">
        <v>459</v>
      </c>
      <c r="D104" s="67">
        <v>837</v>
      </c>
      <c r="E104" s="77">
        <v>2.2999999999999998</v>
      </c>
    </row>
    <row r="105" spans="1:5" x14ac:dyDescent="0.25">
      <c r="A105" s="19" t="s">
        <v>460</v>
      </c>
      <c r="B105" s="19" t="s">
        <v>109</v>
      </c>
      <c r="C105" s="19" t="s">
        <v>461</v>
      </c>
      <c r="D105" s="67">
        <v>4744</v>
      </c>
      <c r="E105" s="77">
        <v>2.4</v>
      </c>
    </row>
    <row r="106" spans="1:5" x14ac:dyDescent="0.25">
      <c r="A106" s="19" t="s">
        <v>462</v>
      </c>
      <c r="B106" s="19" t="s">
        <v>109</v>
      </c>
      <c r="C106" s="19" t="s">
        <v>463</v>
      </c>
      <c r="D106" s="67">
        <v>1135</v>
      </c>
      <c r="E106" s="77">
        <v>2.4</v>
      </c>
    </row>
    <row r="107" spans="1:5" x14ac:dyDescent="0.25">
      <c r="A107" s="19" t="s">
        <v>464</v>
      </c>
      <c r="B107" s="19" t="s">
        <v>109</v>
      </c>
      <c r="C107" s="19" t="s">
        <v>465</v>
      </c>
      <c r="D107" s="67">
        <v>1381</v>
      </c>
      <c r="E107" s="77">
        <v>2.1</v>
      </c>
    </row>
    <row r="108" spans="1:5" x14ac:dyDescent="0.25">
      <c r="A108" s="19" t="s">
        <v>466</v>
      </c>
      <c r="B108" s="19" t="s">
        <v>109</v>
      </c>
      <c r="C108" s="19" t="s">
        <v>467</v>
      </c>
      <c r="D108" s="67">
        <v>1350</v>
      </c>
      <c r="E108" s="77">
        <v>2.5</v>
      </c>
    </row>
    <row r="109" spans="1:5" x14ac:dyDescent="0.25">
      <c r="A109" s="19" t="s">
        <v>468</v>
      </c>
      <c r="B109" s="19" t="s">
        <v>109</v>
      </c>
      <c r="C109" s="19" t="s">
        <v>469</v>
      </c>
      <c r="D109" s="67">
        <v>325</v>
      </c>
      <c r="E109" s="77">
        <v>2.2999999999999998</v>
      </c>
    </row>
    <row r="110" spans="1:5" x14ac:dyDescent="0.25">
      <c r="A110" s="19" t="s">
        <v>470</v>
      </c>
      <c r="B110" s="19" t="s">
        <v>109</v>
      </c>
      <c r="C110" s="19" t="s">
        <v>471</v>
      </c>
      <c r="D110" s="67">
        <v>1488</v>
      </c>
      <c r="E110" s="77">
        <v>2.2000000000000002</v>
      </c>
    </row>
    <row r="111" spans="1:5" x14ac:dyDescent="0.25">
      <c r="A111" s="19" t="s">
        <v>472</v>
      </c>
      <c r="B111" s="19" t="s">
        <v>110</v>
      </c>
      <c r="C111" s="19" t="s">
        <v>473</v>
      </c>
      <c r="D111" s="67">
        <v>855</v>
      </c>
      <c r="E111" s="77">
        <v>2.1</v>
      </c>
    </row>
    <row r="112" spans="1:5" x14ac:dyDescent="0.25">
      <c r="A112" s="19" t="s">
        <v>474</v>
      </c>
      <c r="B112" s="19" t="s">
        <v>110</v>
      </c>
      <c r="C112" s="19" t="s">
        <v>475</v>
      </c>
      <c r="D112" s="67">
        <v>467</v>
      </c>
      <c r="E112" s="77">
        <v>2</v>
      </c>
    </row>
    <row r="113" spans="1:5" x14ac:dyDescent="0.25">
      <c r="A113" s="19" t="s">
        <v>476</v>
      </c>
      <c r="B113" s="19" t="s">
        <v>110</v>
      </c>
      <c r="C113" s="19" t="s">
        <v>477</v>
      </c>
      <c r="D113" s="67">
        <v>4820</v>
      </c>
      <c r="E113" s="77">
        <v>2.6</v>
      </c>
    </row>
    <row r="114" spans="1:5" x14ac:dyDescent="0.25">
      <c r="A114" s="19" t="s">
        <v>478</v>
      </c>
      <c r="B114" s="19" t="s">
        <v>110</v>
      </c>
      <c r="C114" s="19" t="s">
        <v>479</v>
      </c>
      <c r="D114" s="67">
        <v>375</v>
      </c>
      <c r="E114" s="77">
        <v>1.9</v>
      </c>
    </row>
    <row r="115" spans="1:5" x14ac:dyDescent="0.25">
      <c r="A115" s="19" t="s">
        <v>480</v>
      </c>
      <c r="B115" s="19" t="s">
        <v>110</v>
      </c>
      <c r="C115" s="19" t="s">
        <v>481</v>
      </c>
      <c r="D115" s="67">
        <v>167</v>
      </c>
      <c r="E115" s="77">
        <v>2.1</v>
      </c>
    </row>
    <row r="116" spans="1:5" x14ac:dyDescent="0.25">
      <c r="A116" s="19" t="s">
        <v>482</v>
      </c>
      <c r="B116" s="19" t="s">
        <v>110</v>
      </c>
      <c r="C116" s="19" t="s">
        <v>483</v>
      </c>
      <c r="D116" s="67">
        <v>569</v>
      </c>
      <c r="E116" s="77">
        <v>2.1</v>
      </c>
    </row>
    <row r="117" spans="1:5" x14ac:dyDescent="0.25">
      <c r="A117" s="19" t="s">
        <v>484</v>
      </c>
      <c r="B117" s="19" t="s">
        <v>110</v>
      </c>
      <c r="C117" s="19" t="s">
        <v>485</v>
      </c>
      <c r="D117" s="67">
        <v>305</v>
      </c>
      <c r="E117" s="77">
        <v>2.2999999999999998</v>
      </c>
    </row>
    <row r="118" spans="1:5" x14ac:dyDescent="0.25">
      <c r="A118" s="19" t="s">
        <v>486</v>
      </c>
      <c r="B118" s="19" t="s">
        <v>110</v>
      </c>
      <c r="C118" s="19" t="s">
        <v>487</v>
      </c>
      <c r="D118" s="67">
        <v>3367</v>
      </c>
      <c r="E118" s="77">
        <v>2.5</v>
      </c>
    </row>
    <row r="119" spans="1:5" x14ac:dyDescent="0.25">
      <c r="A119" s="19" t="s">
        <v>488</v>
      </c>
      <c r="B119" s="19" t="s">
        <v>110</v>
      </c>
      <c r="C119" s="19" t="s">
        <v>489</v>
      </c>
      <c r="D119" s="67">
        <v>425</v>
      </c>
      <c r="E119" s="77">
        <v>2.4</v>
      </c>
    </row>
    <row r="120" spans="1:5" x14ac:dyDescent="0.25">
      <c r="A120" s="19" t="s">
        <v>490</v>
      </c>
      <c r="B120" s="19" t="s">
        <v>110</v>
      </c>
      <c r="C120" s="19" t="s">
        <v>491</v>
      </c>
      <c r="D120" s="67">
        <v>465</v>
      </c>
      <c r="E120" s="77">
        <v>2</v>
      </c>
    </row>
    <row r="121" spans="1:5" x14ac:dyDescent="0.25">
      <c r="A121" s="19" t="s">
        <v>492</v>
      </c>
      <c r="B121" s="19" t="s">
        <v>110</v>
      </c>
      <c r="C121" s="19" t="s">
        <v>493</v>
      </c>
      <c r="D121" s="67">
        <v>2167</v>
      </c>
      <c r="E121" s="77">
        <v>2.2999999999999998</v>
      </c>
    </row>
    <row r="122" spans="1:5" x14ac:dyDescent="0.25">
      <c r="A122" s="19" t="s">
        <v>494</v>
      </c>
      <c r="B122" s="19" t="s">
        <v>110</v>
      </c>
      <c r="C122" s="19" t="s">
        <v>495</v>
      </c>
      <c r="D122" s="67">
        <v>933</v>
      </c>
      <c r="E122" s="77">
        <v>2.2999999999999998</v>
      </c>
    </row>
    <row r="123" spans="1:5" x14ac:dyDescent="0.25">
      <c r="A123" s="19" t="s">
        <v>496</v>
      </c>
      <c r="B123" s="19" t="s">
        <v>110</v>
      </c>
      <c r="C123" s="19" t="s">
        <v>497</v>
      </c>
      <c r="D123" s="67">
        <v>2070</v>
      </c>
      <c r="E123" s="77">
        <v>2.2999999999999998</v>
      </c>
    </row>
    <row r="124" spans="1:5" x14ac:dyDescent="0.25">
      <c r="A124" s="19" t="s">
        <v>498</v>
      </c>
      <c r="B124" s="19" t="s">
        <v>110</v>
      </c>
      <c r="C124" s="19" t="s">
        <v>110</v>
      </c>
      <c r="D124" s="67">
        <v>24017</v>
      </c>
      <c r="E124" s="77">
        <v>2.5</v>
      </c>
    </row>
    <row r="125" spans="1:5" x14ac:dyDescent="0.25">
      <c r="A125" s="19" t="s">
        <v>499</v>
      </c>
      <c r="B125" s="19" t="s">
        <v>110</v>
      </c>
      <c r="C125" s="19" t="s">
        <v>500</v>
      </c>
      <c r="D125" s="67">
        <v>1028</v>
      </c>
      <c r="E125" s="77">
        <v>2.4</v>
      </c>
    </row>
    <row r="126" spans="1:5" x14ac:dyDescent="0.25">
      <c r="A126" s="19" t="s">
        <v>501</v>
      </c>
      <c r="B126" s="19" t="s">
        <v>110</v>
      </c>
      <c r="C126" s="19" t="s">
        <v>502</v>
      </c>
      <c r="D126" s="67">
        <v>2912</v>
      </c>
      <c r="E126" s="77">
        <v>2.5</v>
      </c>
    </row>
    <row r="127" spans="1:5" x14ac:dyDescent="0.25">
      <c r="A127" s="19" t="s">
        <v>503</v>
      </c>
      <c r="B127" s="19" t="s">
        <v>110</v>
      </c>
      <c r="C127" s="19" t="s">
        <v>504</v>
      </c>
      <c r="D127" s="67">
        <v>3895</v>
      </c>
      <c r="E127" s="77">
        <v>2.5</v>
      </c>
    </row>
    <row r="128" spans="1:5" x14ac:dyDescent="0.25">
      <c r="A128" s="19" t="s">
        <v>505</v>
      </c>
      <c r="B128" s="19" t="s">
        <v>110</v>
      </c>
      <c r="C128" s="19" t="s">
        <v>506</v>
      </c>
      <c r="D128" s="67">
        <v>2859</v>
      </c>
      <c r="E128" s="77">
        <v>2.4</v>
      </c>
    </row>
    <row r="129" spans="1:5" x14ac:dyDescent="0.25">
      <c r="A129" s="19" t="s">
        <v>507</v>
      </c>
      <c r="B129" s="19" t="s">
        <v>110</v>
      </c>
      <c r="C129" s="19" t="s">
        <v>508</v>
      </c>
      <c r="D129" s="67">
        <v>216</v>
      </c>
      <c r="E129" s="77">
        <v>1.8</v>
      </c>
    </row>
    <row r="130" spans="1:5" x14ac:dyDescent="0.25">
      <c r="A130" s="19" t="s">
        <v>509</v>
      </c>
      <c r="B130" s="19" t="s">
        <v>110</v>
      </c>
      <c r="C130" s="19" t="s">
        <v>510</v>
      </c>
      <c r="D130" s="67">
        <v>7483</v>
      </c>
      <c r="E130" s="77">
        <v>2.2999999999999998</v>
      </c>
    </row>
    <row r="131" spans="1:5" x14ac:dyDescent="0.25">
      <c r="A131" s="19" t="s">
        <v>511</v>
      </c>
      <c r="B131" s="19" t="s">
        <v>110</v>
      </c>
      <c r="C131" s="19" t="s">
        <v>512</v>
      </c>
      <c r="D131" s="67">
        <v>7429</v>
      </c>
      <c r="E131" s="77">
        <v>2.4</v>
      </c>
    </row>
    <row r="132" spans="1:5" x14ac:dyDescent="0.25">
      <c r="A132" s="19" t="s">
        <v>513</v>
      </c>
      <c r="B132" s="19" t="s">
        <v>110</v>
      </c>
      <c r="C132" s="19" t="s">
        <v>514</v>
      </c>
      <c r="D132" s="67">
        <v>1806</v>
      </c>
      <c r="E132" s="77">
        <v>2.2000000000000002</v>
      </c>
    </row>
    <row r="133" spans="1:5" x14ac:dyDescent="0.25">
      <c r="A133" s="19" t="s">
        <v>515</v>
      </c>
      <c r="B133" s="19" t="s">
        <v>110</v>
      </c>
      <c r="C133" s="19" t="s">
        <v>516</v>
      </c>
      <c r="D133" s="67">
        <v>1245</v>
      </c>
      <c r="E133" s="77">
        <v>2</v>
      </c>
    </row>
    <row r="134" spans="1:5" x14ac:dyDescent="0.25">
      <c r="A134" s="19" t="s">
        <v>517</v>
      </c>
      <c r="B134" s="19" t="s">
        <v>110</v>
      </c>
      <c r="C134" s="19" t="s">
        <v>518</v>
      </c>
      <c r="D134" s="67">
        <v>1111</v>
      </c>
      <c r="E134" s="77">
        <v>2.4</v>
      </c>
    </row>
    <row r="135" spans="1:5" x14ac:dyDescent="0.25">
      <c r="A135" s="19" t="s">
        <v>519</v>
      </c>
      <c r="B135" s="19" t="s">
        <v>110</v>
      </c>
      <c r="C135" s="19" t="s">
        <v>520</v>
      </c>
      <c r="D135" s="67">
        <v>599</v>
      </c>
      <c r="E135" s="77">
        <v>1.9</v>
      </c>
    </row>
    <row r="136" spans="1:5" x14ac:dyDescent="0.25">
      <c r="A136" s="19" t="s">
        <v>521</v>
      </c>
      <c r="B136" s="19" t="s">
        <v>110</v>
      </c>
      <c r="C136" s="19" t="s">
        <v>522</v>
      </c>
      <c r="D136" s="67">
        <v>766</v>
      </c>
      <c r="E136" s="77">
        <v>1.9</v>
      </c>
    </row>
    <row r="137" spans="1:5" x14ac:dyDescent="0.25">
      <c r="A137" s="19" t="s">
        <v>523</v>
      </c>
      <c r="B137" s="19" t="s">
        <v>110</v>
      </c>
      <c r="C137" s="19" t="s">
        <v>524</v>
      </c>
      <c r="D137" s="67">
        <v>1961</v>
      </c>
      <c r="E137" s="77">
        <v>2</v>
      </c>
    </row>
    <row r="138" spans="1:5" x14ac:dyDescent="0.25">
      <c r="A138" s="19" t="s">
        <v>525</v>
      </c>
      <c r="B138" s="19" t="s">
        <v>110</v>
      </c>
      <c r="C138" s="19" t="s">
        <v>526</v>
      </c>
      <c r="D138" s="67">
        <v>2172</v>
      </c>
      <c r="E138" s="77">
        <v>2.2999999999999998</v>
      </c>
    </row>
    <row r="139" spans="1:5" x14ac:dyDescent="0.25">
      <c r="A139" s="19" t="s">
        <v>527</v>
      </c>
      <c r="B139" s="19" t="s">
        <v>110</v>
      </c>
      <c r="C139" s="19" t="s">
        <v>528</v>
      </c>
      <c r="D139" s="67">
        <v>2205</v>
      </c>
      <c r="E139" s="77">
        <v>2.2000000000000002</v>
      </c>
    </row>
    <row r="140" spans="1:5" x14ac:dyDescent="0.25">
      <c r="A140" s="19" t="s">
        <v>529</v>
      </c>
      <c r="B140" s="19" t="s">
        <v>110</v>
      </c>
      <c r="C140" s="19" t="s">
        <v>530</v>
      </c>
      <c r="D140" s="67">
        <v>671</v>
      </c>
      <c r="E140" s="77">
        <v>2.2000000000000002</v>
      </c>
    </row>
    <row r="141" spans="1:5" x14ac:dyDescent="0.25">
      <c r="A141" s="19" t="s">
        <v>531</v>
      </c>
      <c r="B141" s="19" t="s">
        <v>110</v>
      </c>
      <c r="C141" s="19" t="s">
        <v>532</v>
      </c>
      <c r="D141" s="67">
        <v>3068</v>
      </c>
      <c r="E141" s="77">
        <v>2.5</v>
      </c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1:Z143"/>
  <sheetViews>
    <sheetView workbookViewId="0">
      <selection activeCell="D12" sqref="D12:Z12"/>
    </sheetView>
  </sheetViews>
  <sheetFormatPr defaultRowHeight="15" x14ac:dyDescent="0.25"/>
  <cols>
    <col min="1" max="1" width="13.7109375" customWidth="1"/>
    <col min="3" max="3" width="17.7109375" customWidth="1"/>
    <col min="8" max="8" width="8.7109375" customWidth="1"/>
    <col min="9" max="9" width="2.85546875" customWidth="1"/>
    <col min="15" max="15" width="2.140625" customWidth="1"/>
    <col min="21" max="21" width="3.85546875" customWidth="1"/>
  </cols>
  <sheetData>
    <row r="1" spans="1:26" ht="50.1" customHeight="1" x14ac:dyDescent="0.25">
      <c r="A1" s="1"/>
    </row>
    <row r="2" spans="1:26" ht="27.95" customHeight="1" x14ac:dyDescent="0.25">
      <c r="A2" s="2"/>
      <c r="L2" s="3"/>
    </row>
    <row r="3" spans="1:26" ht="16.5" customHeight="1" x14ac:dyDescent="0.25">
      <c r="A3" s="4" t="s">
        <v>44</v>
      </c>
      <c r="K3" s="6" t="s">
        <v>42</v>
      </c>
    </row>
    <row r="4" spans="1:26" ht="48" customHeight="1" x14ac:dyDescent="0.25">
      <c r="A4" s="2" t="s">
        <v>105</v>
      </c>
    </row>
    <row r="5" spans="1:26" ht="16.5" customHeight="1" x14ac:dyDescent="0.25"/>
    <row r="6" spans="1:26" s="9" customFormat="1" ht="15.75" customHeight="1" x14ac:dyDescent="0.25">
      <c r="A6" s="10" t="s">
        <v>5</v>
      </c>
      <c r="B6" s="11" t="s">
        <v>45</v>
      </c>
    </row>
    <row r="7" spans="1:26" s="9" customFormat="1" ht="15.75" customHeight="1" x14ac:dyDescent="0.25">
      <c r="A7" s="80" t="s">
        <v>245</v>
      </c>
      <c r="B7" s="11"/>
    </row>
    <row r="8" spans="1:26" s="9" customFormat="1" ht="15.75" customHeight="1" x14ac:dyDescent="0.25">
      <c r="A8" s="80" t="s">
        <v>539</v>
      </c>
      <c r="R8" s="83"/>
    </row>
    <row r="9" spans="1:26" s="9" customFormat="1" ht="15.75" customHeight="1" x14ac:dyDescent="0.25">
      <c r="A9" s="80" t="s">
        <v>540</v>
      </c>
      <c r="R9" s="83"/>
    </row>
    <row r="10" spans="1:26" x14ac:dyDescent="0.25">
      <c r="A10" s="22"/>
      <c r="B10" s="78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x14ac:dyDescent="0.25">
      <c r="A11" s="107" t="s">
        <v>97</v>
      </c>
      <c r="B11" s="107" t="s">
        <v>78</v>
      </c>
      <c r="C11" s="107" t="s">
        <v>79</v>
      </c>
      <c r="D11" s="109" t="s">
        <v>98</v>
      </c>
      <c r="E11" s="109"/>
      <c r="F11" s="109"/>
      <c r="G11" s="109"/>
      <c r="H11" s="109"/>
      <c r="I11" s="20"/>
      <c r="J11" s="109" t="s">
        <v>99</v>
      </c>
      <c r="K11" s="109"/>
      <c r="L11" s="109"/>
      <c r="M11" s="109"/>
      <c r="N11" s="109"/>
      <c r="O11" s="19"/>
      <c r="P11" s="109" t="s">
        <v>100</v>
      </c>
      <c r="Q11" s="109"/>
      <c r="R11" s="109"/>
      <c r="S11" s="109"/>
      <c r="T11" s="109"/>
      <c r="U11" s="19"/>
      <c r="V11" s="106" t="s">
        <v>101</v>
      </c>
      <c r="W11" s="106"/>
      <c r="X11" s="106"/>
      <c r="Y11" s="106"/>
      <c r="Z11" s="106"/>
    </row>
    <row r="12" spans="1:26" ht="40.5" x14ac:dyDescent="0.25">
      <c r="A12" s="108"/>
      <c r="B12" s="108"/>
      <c r="C12" s="108"/>
      <c r="D12" s="79" t="s">
        <v>102</v>
      </c>
      <c r="E12" s="79" t="s">
        <v>580</v>
      </c>
      <c r="F12" s="79" t="s">
        <v>581</v>
      </c>
      <c r="G12" s="97" t="s">
        <v>103</v>
      </c>
      <c r="H12" s="97" t="s">
        <v>104</v>
      </c>
      <c r="I12" s="66"/>
      <c r="J12" s="79" t="s">
        <v>102</v>
      </c>
      <c r="K12" s="79" t="s">
        <v>580</v>
      </c>
      <c r="L12" s="79" t="s">
        <v>581</v>
      </c>
      <c r="M12" s="97" t="s">
        <v>103</v>
      </c>
      <c r="N12" s="97" t="s">
        <v>104</v>
      </c>
      <c r="O12" s="21"/>
      <c r="P12" s="79" t="s">
        <v>102</v>
      </c>
      <c r="Q12" s="79" t="s">
        <v>580</v>
      </c>
      <c r="R12" s="79" t="s">
        <v>581</v>
      </c>
      <c r="S12" s="97" t="s">
        <v>103</v>
      </c>
      <c r="T12" s="97" t="s">
        <v>104</v>
      </c>
      <c r="U12" s="21"/>
      <c r="V12" s="79" t="s">
        <v>102</v>
      </c>
      <c r="W12" s="79" t="s">
        <v>580</v>
      </c>
      <c r="X12" s="79" t="s">
        <v>581</v>
      </c>
      <c r="Y12" s="97" t="s">
        <v>103</v>
      </c>
      <c r="Z12" s="97" t="s">
        <v>104</v>
      </c>
    </row>
    <row r="13" spans="1:26" x14ac:dyDescent="0.25">
      <c r="A13" s="19" t="s">
        <v>273</v>
      </c>
      <c r="B13" s="19" t="s">
        <v>109</v>
      </c>
      <c r="C13" s="59" t="s">
        <v>274</v>
      </c>
      <c r="D13" s="61">
        <v>6</v>
      </c>
      <c r="E13" s="62">
        <v>351228</v>
      </c>
      <c r="F13" s="62">
        <v>841573</v>
      </c>
      <c r="G13" s="60">
        <v>15.85</v>
      </c>
      <c r="H13" s="60">
        <v>8.85</v>
      </c>
      <c r="I13" s="19"/>
      <c r="J13" s="61">
        <v>13</v>
      </c>
      <c r="K13" s="62">
        <v>711051</v>
      </c>
      <c r="L13" s="62">
        <v>1912619</v>
      </c>
      <c r="M13" s="60">
        <v>28.65</v>
      </c>
      <c r="N13" s="60">
        <v>19.649999999999999</v>
      </c>
      <c r="O13" s="19"/>
      <c r="P13" s="61">
        <v>27</v>
      </c>
      <c r="Q13" s="62">
        <v>1484123</v>
      </c>
      <c r="R13" s="62">
        <v>4250621</v>
      </c>
      <c r="S13" s="60">
        <v>64.37</v>
      </c>
      <c r="T13" s="60">
        <v>36.369999999999997</v>
      </c>
      <c r="U13" s="19"/>
      <c r="V13" s="61">
        <v>18</v>
      </c>
      <c r="W13" s="62">
        <v>1021101</v>
      </c>
      <c r="X13" s="62">
        <v>2774575</v>
      </c>
      <c r="Y13" s="60">
        <v>57.33</v>
      </c>
      <c r="Z13" s="60">
        <v>43.7</v>
      </c>
    </row>
    <row r="14" spans="1:26" x14ac:dyDescent="0.25">
      <c r="A14" s="19" t="s">
        <v>275</v>
      </c>
      <c r="B14" s="19" t="s">
        <v>109</v>
      </c>
      <c r="C14" s="59" t="s">
        <v>276</v>
      </c>
      <c r="D14" s="61">
        <v>15</v>
      </c>
      <c r="E14" s="62">
        <v>10864777</v>
      </c>
      <c r="F14" s="62">
        <v>9841495</v>
      </c>
      <c r="G14" s="60">
        <v>49.21</v>
      </c>
      <c r="H14" s="60">
        <v>35.21</v>
      </c>
      <c r="I14" s="19"/>
      <c r="J14" s="61">
        <v>31</v>
      </c>
      <c r="K14" s="62">
        <v>2873063</v>
      </c>
      <c r="L14" s="62">
        <v>10789683</v>
      </c>
      <c r="M14" s="60">
        <v>72.27</v>
      </c>
      <c r="N14" s="60">
        <v>47.77</v>
      </c>
      <c r="O14" s="19"/>
      <c r="P14" s="61">
        <v>78</v>
      </c>
      <c r="Q14" s="62">
        <v>2119312</v>
      </c>
      <c r="R14" s="62">
        <v>8847727</v>
      </c>
      <c r="S14" s="60">
        <v>109.84</v>
      </c>
      <c r="T14" s="60">
        <v>26.04</v>
      </c>
      <c r="U14" s="19"/>
      <c r="V14" s="61">
        <v>44</v>
      </c>
      <c r="W14" s="62">
        <v>-107053</v>
      </c>
      <c r="X14" s="62">
        <v>2557840</v>
      </c>
      <c r="Y14" s="60">
        <v>59.25</v>
      </c>
      <c r="Z14" s="60">
        <v>11.71</v>
      </c>
    </row>
    <row r="15" spans="1:26" x14ac:dyDescent="0.25">
      <c r="A15" s="19" t="s">
        <v>277</v>
      </c>
      <c r="B15" s="19" t="s">
        <v>109</v>
      </c>
      <c r="C15" s="59" t="s">
        <v>278</v>
      </c>
      <c r="D15" s="61">
        <v>5</v>
      </c>
      <c r="E15" s="62">
        <v>7807</v>
      </c>
      <c r="F15" s="62">
        <v>88492</v>
      </c>
      <c r="G15" s="60">
        <v>5.43</v>
      </c>
      <c r="H15" s="60">
        <v>0.43</v>
      </c>
      <c r="I15" s="19"/>
      <c r="J15" s="61">
        <v>9</v>
      </c>
      <c r="K15" s="62">
        <v>468261</v>
      </c>
      <c r="L15" s="62">
        <v>1004256</v>
      </c>
      <c r="M15" s="60">
        <v>17.23</v>
      </c>
      <c r="N15" s="60">
        <v>8.23</v>
      </c>
      <c r="O15" s="19"/>
      <c r="P15" s="61">
        <v>27</v>
      </c>
      <c r="Q15" s="62">
        <v>825207</v>
      </c>
      <c r="R15" s="62">
        <v>2377480</v>
      </c>
      <c r="S15" s="60">
        <v>38.68</v>
      </c>
      <c r="T15" s="60">
        <v>11.97</v>
      </c>
      <c r="U15" s="19"/>
      <c r="V15" s="61">
        <v>19</v>
      </c>
      <c r="W15" s="62">
        <v>305748</v>
      </c>
      <c r="X15" s="62">
        <v>774308</v>
      </c>
      <c r="Y15" s="60">
        <v>24.17</v>
      </c>
      <c r="Z15" s="60">
        <v>2.25</v>
      </c>
    </row>
    <row r="16" spans="1:26" x14ac:dyDescent="0.25">
      <c r="A16" s="19" t="s">
        <v>279</v>
      </c>
      <c r="B16" s="19" t="s">
        <v>109</v>
      </c>
      <c r="C16" s="59" t="s">
        <v>280</v>
      </c>
      <c r="D16" s="61">
        <v>10</v>
      </c>
      <c r="E16" s="62">
        <v>339542</v>
      </c>
      <c r="F16" s="62">
        <v>685787</v>
      </c>
      <c r="G16" s="60">
        <v>18.84</v>
      </c>
      <c r="H16" s="60">
        <v>9.84</v>
      </c>
      <c r="I16" s="19"/>
      <c r="J16" s="61">
        <v>16</v>
      </c>
      <c r="K16" s="62">
        <v>421570</v>
      </c>
      <c r="L16" s="62">
        <v>992003</v>
      </c>
      <c r="M16" s="60">
        <v>29.36</v>
      </c>
      <c r="N16" s="60">
        <v>9.5299999999999994</v>
      </c>
      <c r="O16" s="19"/>
      <c r="P16" s="61">
        <v>45</v>
      </c>
      <c r="Q16" s="62">
        <v>2237193</v>
      </c>
      <c r="R16" s="62">
        <v>4446205</v>
      </c>
      <c r="S16" s="60">
        <v>139.52000000000001</v>
      </c>
      <c r="T16" s="60">
        <v>96.79</v>
      </c>
      <c r="U16" s="19"/>
      <c r="V16" s="61">
        <v>21</v>
      </c>
      <c r="W16" s="62">
        <v>455953</v>
      </c>
      <c r="X16" s="62">
        <v>2652281</v>
      </c>
      <c r="Y16" s="60">
        <v>32.65</v>
      </c>
      <c r="Z16" s="60">
        <v>10.15</v>
      </c>
    </row>
    <row r="17" spans="1:26" x14ac:dyDescent="0.25">
      <c r="A17" s="19" t="s">
        <v>281</v>
      </c>
      <c r="B17" s="19" t="s">
        <v>109</v>
      </c>
      <c r="C17" s="59" t="s">
        <v>282</v>
      </c>
      <c r="D17" s="61"/>
      <c r="E17" s="62"/>
      <c r="F17" s="62"/>
      <c r="G17" s="60"/>
      <c r="H17" s="60"/>
      <c r="I17" s="19"/>
      <c r="J17" s="61">
        <v>8</v>
      </c>
      <c r="K17" s="62">
        <v>274231</v>
      </c>
      <c r="L17" s="62">
        <v>1413880</v>
      </c>
      <c r="M17" s="60">
        <v>14.22</v>
      </c>
      <c r="N17" s="60">
        <v>5.22</v>
      </c>
      <c r="O17" s="19"/>
      <c r="P17" s="61">
        <v>15</v>
      </c>
      <c r="Q17" s="62">
        <v>313743</v>
      </c>
      <c r="R17" s="62">
        <v>1498443</v>
      </c>
      <c r="S17" s="60">
        <v>19.809999999999999</v>
      </c>
      <c r="T17" s="60">
        <v>3.81</v>
      </c>
      <c r="U17" s="19"/>
      <c r="V17" s="61">
        <v>9</v>
      </c>
      <c r="W17" s="62">
        <v>217392</v>
      </c>
      <c r="X17" s="62">
        <v>668486</v>
      </c>
      <c r="Y17" s="60">
        <v>15.27</v>
      </c>
      <c r="Z17" s="60">
        <v>6.27</v>
      </c>
    </row>
    <row r="18" spans="1:26" x14ac:dyDescent="0.25">
      <c r="A18" s="19" t="s">
        <v>283</v>
      </c>
      <c r="B18" s="19" t="s">
        <v>109</v>
      </c>
      <c r="C18" s="59" t="s">
        <v>284</v>
      </c>
      <c r="D18" s="61">
        <v>32</v>
      </c>
      <c r="E18" s="62">
        <v>10164504</v>
      </c>
      <c r="F18" s="62">
        <v>34411465</v>
      </c>
      <c r="G18" s="60">
        <v>174.9</v>
      </c>
      <c r="H18" s="60">
        <v>150.9</v>
      </c>
      <c r="I18" s="19"/>
      <c r="J18" s="61">
        <v>37</v>
      </c>
      <c r="K18" s="62">
        <v>18335749</v>
      </c>
      <c r="L18" s="62">
        <v>74056989</v>
      </c>
      <c r="M18" s="60">
        <v>287.77999999999997</v>
      </c>
      <c r="N18" s="60">
        <v>258.17</v>
      </c>
      <c r="O18" s="19"/>
      <c r="P18" s="61">
        <v>84</v>
      </c>
      <c r="Q18" s="62">
        <v>3588296</v>
      </c>
      <c r="R18" s="62">
        <v>14201096</v>
      </c>
      <c r="S18" s="60">
        <v>167.11</v>
      </c>
      <c r="T18" s="60">
        <v>92.15</v>
      </c>
      <c r="U18" s="19"/>
      <c r="V18" s="61">
        <v>53</v>
      </c>
      <c r="W18" s="62">
        <v>864464</v>
      </c>
      <c r="X18" s="62">
        <v>5001644</v>
      </c>
      <c r="Y18" s="60">
        <v>100.89</v>
      </c>
      <c r="Z18" s="60">
        <v>39.1</v>
      </c>
    </row>
    <row r="19" spans="1:26" x14ac:dyDescent="0.25">
      <c r="A19" s="19" t="s">
        <v>285</v>
      </c>
      <c r="B19" s="19" t="s">
        <v>109</v>
      </c>
      <c r="C19" s="59" t="s">
        <v>286</v>
      </c>
      <c r="D19" s="61">
        <v>72</v>
      </c>
      <c r="E19" s="62">
        <v>15215568</v>
      </c>
      <c r="F19" s="62">
        <v>31071132</v>
      </c>
      <c r="G19" s="60">
        <v>341</v>
      </c>
      <c r="H19" s="60">
        <v>263.99</v>
      </c>
      <c r="I19" s="19"/>
      <c r="J19" s="61">
        <v>107</v>
      </c>
      <c r="K19" s="62">
        <v>6055968</v>
      </c>
      <c r="L19" s="62">
        <v>15227488</v>
      </c>
      <c r="M19" s="60">
        <v>244.17</v>
      </c>
      <c r="N19" s="60">
        <v>139.29</v>
      </c>
      <c r="O19" s="19"/>
      <c r="P19" s="61">
        <v>316</v>
      </c>
      <c r="Q19" s="62">
        <v>16427424</v>
      </c>
      <c r="R19" s="62">
        <v>58319974</v>
      </c>
      <c r="S19" s="60">
        <v>692.33</v>
      </c>
      <c r="T19" s="60">
        <v>369.57</v>
      </c>
      <c r="U19" s="19"/>
      <c r="V19" s="61">
        <v>213</v>
      </c>
      <c r="W19" s="62">
        <v>5592061</v>
      </c>
      <c r="X19" s="62">
        <v>24437372</v>
      </c>
      <c r="Y19" s="60">
        <v>387.03</v>
      </c>
      <c r="Z19" s="60">
        <v>158.94</v>
      </c>
    </row>
    <row r="20" spans="1:26" x14ac:dyDescent="0.25">
      <c r="A20" s="19" t="s">
        <v>287</v>
      </c>
      <c r="B20" s="19" t="s">
        <v>109</v>
      </c>
      <c r="C20" s="59" t="s">
        <v>288</v>
      </c>
      <c r="D20" s="61">
        <v>16</v>
      </c>
      <c r="E20" s="62">
        <v>31278789</v>
      </c>
      <c r="F20" s="62">
        <v>256586784</v>
      </c>
      <c r="G20" s="60">
        <v>468.83</v>
      </c>
      <c r="H20" s="60">
        <v>458.83</v>
      </c>
      <c r="I20" s="19"/>
      <c r="J20" s="61">
        <v>17</v>
      </c>
      <c r="K20" s="62">
        <v>8459158</v>
      </c>
      <c r="L20" s="62">
        <v>14581654</v>
      </c>
      <c r="M20" s="60">
        <v>85.96</v>
      </c>
      <c r="N20" s="60">
        <v>65.959999999999994</v>
      </c>
      <c r="O20" s="19"/>
      <c r="P20" s="61">
        <v>51</v>
      </c>
      <c r="Q20" s="62">
        <v>6411422</v>
      </c>
      <c r="R20" s="62">
        <v>18606219</v>
      </c>
      <c r="S20" s="60">
        <v>221.35</v>
      </c>
      <c r="T20" s="60">
        <v>177.71</v>
      </c>
      <c r="U20" s="19"/>
      <c r="V20" s="61">
        <v>35</v>
      </c>
      <c r="W20" s="62">
        <v>3330406</v>
      </c>
      <c r="X20" s="62">
        <v>222425315</v>
      </c>
      <c r="Y20" s="60">
        <v>61.64</v>
      </c>
      <c r="Z20" s="60">
        <v>31.64</v>
      </c>
    </row>
    <row r="21" spans="1:26" x14ac:dyDescent="0.25">
      <c r="A21" s="19" t="s">
        <v>289</v>
      </c>
      <c r="B21" s="19" t="s">
        <v>109</v>
      </c>
      <c r="C21" s="59" t="s">
        <v>290</v>
      </c>
      <c r="D21" s="61">
        <v>4</v>
      </c>
      <c r="E21" s="62">
        <v>305050</v>
      </c>
      <c r="F21" s="62">
        <v>629007</v>
      </c>
      <c r="G21" s="60">
        <v>10.91</v>
      </c>
      <c r="H21" s="60">
        <v>5.91</v>
      </c>
      <c r="I21" s="19"/>
      <c r="J21" s="61">
        <v>12</v>
      </c>
      <c r="K21" s="62">
        <v>2057861</v>
      </c>
      <c r="L21" s="62">
        <v>8439925</v>
      </c>
      <c r="M21" s="60">
        <v>51.15</v>
      </c>
      <c r="N21" s="60">
        <v>38.15</v>
      </c>
      <c r="O21" s="19"/>
      <c r="P21" s="61">
        <v>22</v>
      </c>
      <c r="Q21" s="62">
        <v>847699</v>
      </c>
      <c r="R21" s="62">
        <v>2266576</v>
      </c>
      <c r="S21" s="60">
        <v>31.33</v>
      </c>
      <c r="T21" s="60">
        <v>10.67</v>
      </c>
      <c r="U21" s="19"/>
      <c r="V21" s="61">
        <v>9</v>
      </c>
      <c r="W21" s="62">
        <v>242332</v>
      </c>
      <c r="X21" s="62">
        <v>939617</v>
      </c>
      <c r="Y21" s="60">
        <v>19.670000000000002</v>
      </c>
      <c r="Z21" s="60">
        <v>6.67</v>
      </c>
    </row>
    <row r="22" spans="1:26" x14ac:dyDescent="0.25">
      <c r="A22" s="19" t="s">
        <v>291</v>
      </c>
      <c r="B22" s="19" t="s">
        <v>109</v>
      </c>
      <c r="C22" s="59" t="s">
        <v>292</v>
      </c>
      <c r="D22" s="61">
        <v>14</v>
      </c>
      <c r="E22" s="62">
        <v>3671477</v>
      </c>
      <c r="F22" s="62">
        <v>5724424</v>
      </c>
      <c r="G22" s="60">
        <v>52.94</v>
      </c>
      <c r="H22" s="60">
        <v>41.08</v>
      </c>
      <c r="I22" s="19"/>
      <c r="J22" s="61">
        <v>29</v>
      </c>
      <c r="K22" s="62">
        <v>4493533</v>
      </c>
      <c r="L22" s="62">
        <v>11837356</v>
      </c>
      <c r="M22" s="60">
        <v>113.33</v>
      </c>
      <c r="N22" s="60">
        <v>85.68</v>
      </c>
      <c r="O22" s="19"/>
      <c r="P22" s="61">
        <v>76</v>
      </c>
      <c r="Q22" s="62">
        <v>3781964</v>
      </c>
      <c r="R22" s="62">
        <v>11339476</v>
      </c>
      <c r="S22" s="60">
        <v>157.24</v>
      </c>
      <c r="T22" s="60">
        <v>91.7</v>
      </c>
      <c r="U22" s="19"/>
      <c r="V22" s="61">
        <v>52</v>
      </c>
      <c r="W22" s="62">
        <v>862388</v>
      </c>
      <c r="X22" s="62">
        <v>3581911</v>
      </c>
      <c r="Y22" s="60">
        <v>82.99</v>
      </c>
      <c r="Z22" s="60">
        <v>29.12</v>
      </c>
    </row>
    <row r="23" spans="1:26" x14ac:dyDescent="0.25">
      <c r="A23" s="19" t="s">
        <v>293</v>
      </c>
      <c r="B23" s="19" t="s">
        <v>109</v>
      </c>
      <c r="C23" s="59" t="s">
        <v>294</v>
      </c>
      <c r="D23" s="61">
        <v>12</v>
      </c>
      <c r="E23" s="62">
        <v>4809934</v>
      </c>
      <c r="F23" s="62">
        <v>6400591</v>
      </c>
      <c r="G23" s="60">
        <v>35.11</v>
      </c>
      <c r="H23" s="60">
        <v>26.11</v>
      </c>
      <c r="I23" s="19"/>
      <c r="J23" s="61">
        <v>21</v>
      </c>
      <c r="K23" s="62">
        <v>8405028</v>
      </c>
      <c r="L23" s="62">
        <v>6421846</v>
      </c>
      <c r="M23" s="60">
        <v>132.99</v>
      </c>
      <c r="N23" s="60">
        <v>119.66</v>
      </c>
      <c r="O23" s="19"/>
      <c r="P23" s="61">
        <v>63</v>
      </c>
      <c r="Q23" s="62">
        <v>5038290</v>
      </c>
      <c r="R23" s="62">
        <v>9094571</v>
      </c>
      <c r="S23" s="60">
        <v>132.61000000000001</v>
      </c>
      <c r="T23" s="60">
        <v>72.7</v>
      </c>
      <c r="U23" s="19"/>
      <c r="V23" s="61">
        <v>29</v>
      </c>
      <c r="W23" s="62">
        <v>902939</v>
      </c>
      <c r="X23" s="62">
        <v>2603223</v>
      </c>
      <c r="Y23" s="60">
        <v>61.27</v>
      </c>
      <c r="Z23" s="60">
        <v>29.73</v>
      </c>
    </row>
    <row r="24" spans="1:26" x14ac:dyDescent="0.25">
      <c r="A24" s="19" t="s">
        <v>295</v>
      </c>
      <c r="B24" s="19" t="s">
        <v>109</v>
      </c>
      <c r="C24" s="59" t="s">
        <v>296</v>
      </c>
      <c r="D24" s="61">
        <v>55</v>
      </c>
      <c r="E24" s="62">
        <v>14164586</v>
      </c>
      <c r="F24" s="62">
        <v>27263288</v>
      </c>
      <c r="G24" s="60">
        <v>331.31</v>
      </c>
      <c r="H24" s="60">
        <v>286.64</v>
      </c>
      <c r="I24" s="19"/>
      <c r="J24" s="61">
        <v>57</v>
      </c>
      <c r="K24" s="62">
        <v>2698079</v>
      </c>
      <c r="L24" s="62">
        <v>7479418</v>
      </c>
      <c r="M24" s="60">
        <v>107.88</v>
      </c>
      <c r="N24" s="60">
        <v>48.02</v>
      </c>
      <c r="O24" s="19"/>
      <c r="P24" s="61">
        <v>129</v>
      </c>
      <c r="Q24" s="62">
        <v>5022336</v>
      </c>
      <c r="R24" s="62">
        <v>22967013</v>
      </c>
      <c r="S24" s="60">
        <v>297.42</v>
      </c>
      <c r="T24" s="60">
        <v>180.21</v>
      </c>
      <c r="U24" s="19"/>
      <c r="V24" s="61">
        <v>69</v>
      </c>
      <c r="W24" s="62">
        <v>973222</v>
      </c>
      <c r="X24" s="62">
        <v>4435744</v>
      </c>
      <c r="Y24" s="60">
        <v>100.74</v>
      </c>
      <c r="Z24" s="60">
        <v>34.659999999999997</v>
      </c>
    </row>
    <row r="25" spans="1:26" x14ac:dyDescent="0.25">
      <c r="A25" s="19" t="s">
        <v>297</v>
      </c>
      <c r="B25" s="19" t="s">
        <v>109</v>
      </c>
      <c r="C25" s="59" t="s">
        <v>298</v>
      </c>
      <c r="D25" s="61">
        <v>25</v>
      </c>
      <c r="E25" s="62">
        <v>3530728</v>
      </c>
      <c r="F25" s="62">
        <v>12660563</v>
      </c>
      <c r="G25" s="60">
        <v>115.22</v>
      </c>
      <c r="H25" s="60">
        <v>87.22</v>
      </c>
      <c r="I25" s="19"/>
      <c r="J25" s="61">
        <v>58</v>
      </c>
      <c r="K25" s="62">
        <v>4960971</v>
      </c>
      <c r="L25" s="62">
        <v>11589687</v>
      </c>
      <c r="M25" s="60">
        <v>168.84</v>
      </c>
      <c r="N25" s="60">
        <v>115.78</v>
      </c>
      <c r="O25" s="19"/>
      <c r="P25" s="61">
        <v>130</v>
      </c>
      <c r="Q25" s="62">
        <v>6158939</v>
      </c>
      <c r="R25" s="62">
        <v>18513719</v>
      </c>
      <c r="S25" s="60">
        <v>255.99</v>
      </c>
      <c r="T25" s="60">
        <v>130.74</v>
      </c>
      <c r="U25" s="19"/>
      <c r="V25" s="61">
        <v>66</v>
      </c>
      <c r="W25" s="62">
        <v>1587598</v>
      </c>
      <c r="X25" s="62">
        <v>5772213</v>
      </c>
      <c r="Y25" s="60">
        <v>101.42</v>
      </c>
      <c r="Z25" s="60">
        <v>26.48</v>
      </c>
    </row>
    <row r="26" spans="1:26" x14ac:dyDescent="0.25">
      <c r="A26" s="19" t="s">
        <v>299</v>
      </c>
      <c r="B26" s="19" t="s">
        <v>109</v>
      </c>
      <c r="C26" s="59" t="s">
        <v>300</v>
      </c>
      <c r="D26" s="61">
        <v>4</v>
      </c>
      <c r="E26" s="62">
        <v>3061592</v>
      </c>
      <c r="F26" s="62">
        <v>1716261</v>
      </c>
      <c r="G26" s="60">
        <v>10.61</v>
      </c>
      <c r="H26" s="60">
        <v>8.61</v>
      </c>
      <c r="I26" s="19"/>
      <c r="J26" s="61">
        <v>6</v>
      </c>
      <c r="K26" s="62">
        <v>464313</v>
      </c>
      <c r="L26" s="62">
        <v>1089830</v>
      </c>
      <c r="M26" s="60">
        <v>15.33</v>
      </c>
      <c r="N26" s="60">
        <v>7.33</v>
      </c>
      <c r="O26" s="19"/>
      <c r="P26" s="61">
        <v>22</v>
      </c>
      <c r="Q26" s="62">
        <v>845663</v>
      </c>
      <c r="R26" s="62">
        <v>2118117</v>
      </c>
      <c r="S26" s="60">
        <v>42.2</v>
      </c>
      <c r="T26" s="60">
        <v>20.02</v>
      </c>
      <c r="U26" s="19"/>
      <c r="V26" s="61">
        <v>9</v>
      </c>
      <c r="W26" s="62">
        <v>280300</v>
      </c>
      <c r="X26" s="62">
        <v>782651</v>
      </c>
      <c r="Y26" s="60">
        <v>19.47</v>
      </c>
      <c r="Z26" s="60">
        <v>11.22</v>
      </c>
    </row>
    <row r="27" spans="1:26" x14ac:dyDescent="0.25">
      <c r="A27" s="19" t="s">
        <v>301</v>
      </c>
      <c r="B27" s="19" t="s">
        <v>109</v>
      </c>
      <c r="C27" s="59" t="s">
        <v>302</v>
      </c>
      <c r="D27" s="61">
        <v>18</v>
      </c>
      <c r="E27" s="62">
        <v>1159583</v>
      </c>
      <c r="F27" s="62">
        <v>2265272</v>
      </c>
      <c r="G27" s="60">
        <v>31.6</v>
      </c>
      <c r="H27" s="60">
        <v>20.6</v>
      </c>
      <c r="I27" s="19"/>
      <c r="J27" s="61">
        <v>22</v>
      </c>
      <c r="K27" s="62">
        <v>828225</v>
      </c>
      <c r="L27" s="62">
        <v>1823092</v>
      </c>
      <c r="M27" s="60">
        <v>41.16</v>
      </c>
      <c r="N27" s="60">
        <v>13.16</v>
      </c>
      <c r="O27" s="19"/>
      <c r="P27" s="61">
        <v>62</v>
      </c>
      <c r="Q27" s="62">
        <v>3188929</v>
      </c>
      <c r="R27" s="62">
        <v>7926031</v>
      </c>
      <c r="S27" s="60">
        <v>109.84</v>
      </c>
      <c r="T27" s="60">
        <v>47.48</v>
      </c>
      <c r="U27" s="19"/>
      <c r="V27" s="61">
        <v>33</v>
      </c>
      <c r="W27" s="62">
        <v>874814</v>
      </c>
      <c r="X27" s="62">
        <v>2980675</v>
      </c>
      <c r="Y27" s="60">
        <v>65.48</v>
      </c>
      <c r="Z27" s="60">
        <v>29.25</v>
      </c>
    </row>
    <row r="28" spans="1:26" x14ac:dyDescent="0.25">
      <c r="A28" s="19" t="s">
        <v>303</v>
      </c>
      <c r="B28" s="19" t="s">
        <v>109</v>
      </c>
      <c r="C28" s="59" t="s">
        <v>304</v>
      </c>
      <c r="D28" s="61">
        <v>3</v>
      </c>
      <c r="E28" s="62">
        <v>61568</v>
      </c>
      <c r="F28" s="62">
        <v>121204</v>
      </c>
      <c r="G28" s="60">
        <v>5.75</v>
      </c>
      <c r="H28" s="60">
        <v>1.75</v>
      </c>
      <c r="I28" s="19"/>
      <c r="J28" s="61">
        <v>2</v>
      </c>
      <c r="K28" s="62"/>
      <c r="L28" s="62"/>
      <c r="M28" s="60"/>
      <c r="N28" s="60"/>
      <c r="O28" s="19"/>
      <c r="P28" s="61">
        <v>9</v>
      </c>
      <c r="Q28" s="62">
        <v>220231</v>
      </c>
      <c r="R28" s="62">
        <v>547261</v>
      </c>
      <c r="S28" s="60">
        <v>9</v>
      </c>
      <c r="T28" s="60">
        <v>1</v>
      </c>
      <c r="U28" s="19"/>
      <c r="V28" s="61">
        <v>4</v>
      </c>
      <c r="W28" s="62">
        <v>103950</v>
      </c>
      <c r="X28" s="62">
        <v>266878</v>
      </c>
      <c r="Y28" s="60">
        <v>4.8899999999999997</v>
      </c>
      <c r="Z28" s="60">
        <v>0.89</v>
      </c>
    </row>
    <row r="29" spans="1:26" x14ac:dyDescent="0.25">
      <c r="A29" s="19" t="s">
        <v>305</v>
      </c>
      <c r="B29" s="19" t="s">
        <v>109</v>
      </c>
      <c r="C29" s="59" t="s">
        <v>306</v>
      </c>
      <c r="D29" s="61">
        <v>7</v>
      </c>
      <c r="E29" s="62">
        <v>125352</v>
      </c>
      <c r="F29" s="62">
        <v>243588</v>
      </c>
      <c r="G29" s="60">
        <v>9.1</v>
      </c>
      <c r="H29" s="60">
        <v>1.1000000000000001</v>
      </c>
      <c r="I29" s="19"/>
      <c r="J29" s="61">
        <v>3</v>
      </c>
      <c r="K29" s="62">
        <v>63278</v>
      </c>
      <c r="L29" s="62">
        <v>226977</v>
      </c>
      <c r="M29" s="60">
        <v>2.63</v>
      </c>
      <c r="N29" s="60">
        <v>1.63</v>
      </c>
      <c r="O29" s="19"/>
      <c r="P29" s="61">
        <v>20</v>
      </c>
      <c r="Q29" s="62">
        <v>1565302</v>
      </c>
      <c r="R29" s="62">
        <v>4477029</v>
      </c>
      <c r="S29" s="60">
        <v>51.81</v>
      </c>
      <c r="T29" s="60">
        <v>30.47</v>
      </c>
      <c r="U29" s="19"/>
      <c r="V29" s="61">
        <v>10</v>
      </c>
      <c r="W29" s="62">
        <v>125182</v>
      </c>
      <c r="X29" s="62">
        <v>284900</v>
      </c>
      <c r="Y29" s="60">
        <v>12.21</v>
      </c>
      <c r="Z29" s="60">
        <v>1.21</v>
      </c>
    </row>
    <row r="30" spans="1:26" x14ac:dyDescent="0.25">
      <c r="A30" s="19" t="s">
        <v>307</v>
      </c>
      <c r="B30" s="19" t="s">
        <v>109</v>
      </c>
      <c r="C30" s="59" t="s">
        <v>308</v>
      </c>
      <c r="D30" s="61">
        <v>7</v>
      </c>
      <c r="E30" s="62">
        <v>267421</v>
      </c>
      <c r="F30" s="62">
        <v>477969</v>
      </c>
      <c r="G30" s="60">
        <v>10.54</v>
      </c>
      <c r="H30" s="60">
        <v>2.54</v>
      </c>
      <c r="I30" s="19"/>
      <c r="J30" s="61">
        <v>6</v>
      </c>
      <c r="K30" s="62">
        <v>1537700</v>
      </c>
      <c r="L30" s="62">
        <v>3014906</v>
      </c>
      <c r="M30" s="60">
        <v>33.25</v>
      </c>
      <c r="N30" s="60">
        <v>28.25</v>
      </c>
      <c r="O30" s="19"/>
      <c r="P30" s="61">
        <v>28</v>
      </c>
      <c r="Q30" s="62">
        <v>436032</v>
      </c>
      <c r="R30" s="62">
        <v>2449707</v>
      </c>
      <c r="S30" s="60">
        <v>34.93</v>
      </c>
      <c r="T30" s="60">
        <v>7.16</v>
      </c>
      <c r="U30" s="19"/>
      <c r="V30" s="61">
        <v>14</v>
      </c>
      <c r="W30" s="62">
        <v>366971</v>
      </c>
      <c r="X30" s="62">
        <v>770068</v>
      </c>
      <c r="Y30" s="60">
        <v>23.09</v>
      </c>
      <c r="Z30" s="60">
        <v>7.03</v>
      </c>
    </row>
    <row r="31" spans="1:26" x14ac:dyDescent="0.25">
      <c r="A31" s="19" t="s">
        <v>309</v>
      </c>
      <c r="B31" s="19" t="s">
        <v>109</v>
      </c>
      <c r="C31" s="59" t="s">
        <v>310</v>
      </c>
      <c r="D31" s="61">
        <v>4</v>
      </c>
      <c r="E31" s="62">
        <v>64970</v>
      </c>
      <c r="F31" s="62">
        <v>125612</v>
      </c>
      <c r="G31" s="60">
        <v>5.99</v>
      </c>
      <c r="H31" s="60">
        <v>0.99</v>
      </c>
      <c r="I31" s="19"/>
      <c r="J31" s="61">
        <v>8</v>
      </c>
      <c r="K31" s="62">
        <v>123084</v>
      </c>
      <c r="L31" s="62">
        <v>223406</v>
      </c>
      <c r="M31" s="60">
        <v>9.16</v>
      </c>
      <c r="N31" s="60">
        <v>3.12</v>
      </c>
      <c r="O31" s="19"/>
      <c r="P31" s="61">
        <v>14</v>
      </c>
      <c r="Q31" s="62">
        <v>222457</v>
      </c>
      <c r="R31" s="62">
        <v>678662</v>
      </c>
      <c r="S31" s="60">
        <v>13.64</v>
      </c>
      <c r="T31" s="60">
        <v>1.08</v>
      </c>
      <c r="U31" s="19"/>
      <c r="V31" s="61">
        <v>7</v>
      </c>
      <c r="W31" s="62">
        <v>78319</v>
      </c>
      <c r="X31" s="62">
        <v>273206</v>
      </c>
      <c r="Y31" s="60">
        <v>7</v>
      </c>
      <c r="Z31" s="60">
        <v>0</v>
      </c>
    </row>
    <row r="32" spans="1:26" x14ac:dyDescent="0.25">
      <c r="A32" s="19" t="s">
        <v>311</v>
      </c>
      <c r="B32" s="19" t="s">
        <v>109</v>
      </c>
      <c r="C32" s="59" t="s">
        <v>312</v>
      </c>
      <c r="D32" s="61"/>
      <c r="E32" s="62"/>
      <c r="F32" s="62"/>
      <c r="G32" s="60"/>
      <c r="H32" s="60"/>
      <c r="I32" s="19"/>
      <c r="J32" s="61">
        <v>3</v>
      </c>
      <c r="K32" s="62">
        <v>162813</v>
      </c>
      <c r="L32" s="62">
        <v>410325</v>
      </c>
      <c r="M32" s="60">
        <v>8.41</v>
      </c>
      <c r="N32" s="60">
        <v>5.41</v>
      </c>
      <c r="O32" s="19"/>
      <c r="P32" s="61">
        <v>6</v>
      </c>
      <c r="Q32" s="62">
        <v>96107</v>
      </c>
      <c r="R32" s="62">
        <v>253928</v>
      </c>
      <c r="S32" s="60">
        <v>5.83</v>
      </c>
      <c r="T32" s="60">
        <v>1</v>
      </c>
      <c r="U32" s="19"/>
      <c r="V32" s="61">
        <v>2</v>
      </c>
      <c r="W32" s="62"/>
      <c r="X32" s="62"/>
      <c r="Y32" s="60"/>
      <c r="Z32" s="60"/>
    </row>
    <row r="33" spans="1:26" x14ac:dyDescent="0.25">
      <c r="A33" s="19" t="s">
        <v>313</v>
      </c>
      <c r="B33" s="19" t="s">
        <v>109</v>
      </c>
      <c r="C33" s="59" t="s">
        <v>314</v>
      </c>
      <c r="D33" s="61">
        <v>5</v>
      </c>
      <c r="E33" s="62">
        <v>449739</v>
      </c>
      <c r="F33" s="62">
        <v>637080</v>
      </c>
      <c r="G33" s="60">
        <v>14.18</v>
      </c>
      <c r="H33" s="60">
        <v>8.18</v>
      </c>
      <c r="I33" s="19"/>
      <c r="J33" s="61">
        <v>10</v>
      </c>
      <c r="K33" s="62">
        <v>864808</v>
      </c>
      <c r="L33" s="62">
        <v>1843409</v>
      </c>
      <c r="M33" s="60">
        <v>26.69</v>
      </c>
      <c r="N33" s="60">
        <v>15.69</v>
      </c>
      <c r="O33" s="19"/>
      <c r="P33" s="61">
        <v>21</v>
      </c>
      <c r="Q33" s="62">
        <v>968687</v>
      </c>
      <c r="R33" s="62">
        <v>2025805</v>
      </c>
      <c r="S33" s="60">
        <v>45.46</v>
      </c>
      <c r="T33" s="60">
        <v>21.46</v>
      </c>
      <c r="U33" s="19"/>
      <c r="V33" s="61">
        <v>10</v>
      </c>
      <c r="W33" s="62">
        <v>75209</v>
      </c>
      <c r="X33" s="62">
        <v>192958</v>
      </c>
      <c r="Y33" s="60">
        <v>8.6</v>
      </c>
      <c r="Z33" s="60">
        <v>0</v>
      </c>
    </row>
    <row r="34" spans="1:26" x14ac:dyDescent="0.25">
      <c r="A34" s="19" t="s">
        <v>315</v>
      </c>
      <c r="B34" s="19" t="s">
        <v>109</v>
      </c>
      <c r="C34" s="59" t="s">
        <v>316</v>
      </c>
      <c r="D34" s="61">
        <v>14</v>
      </c>
      <c r="E34" s="62">
        <v>2960452</v>
      </c>
      <c r="F34" s="62">
        <v>20186442</v>
      </c>
      <c r="G34" s="60">
        <v>41.84</v>
      </c>
      <c r="H34" s="60">
        <v>35.92</v>
      </c>
      <c r="I34" s="19"/>
      <c r="J34" s="61">
        <v>19</v>
      </c>
      <c r="K34" s="62">
        <v>1156716</v>
      </c>
      <c r="L34" s="62">
        <v>5608970</v>
      </c>
      <c r="M34" s="60">
        <v>52.08</v>
      </c>
      <c r="N34" s="60">
        <v>32.22</v>
      </c>
      <c r="O34" s="19"/>
      <c r="P34" s="61">
        <v>73</v>
      </c>
      <c r="Q34" s="62">
        <v>4970131</v>
      </c>
      <c r="R34" s="62">
        <v>10428745</v>
      </c>
      <c r="S34" s="60">
        <v>178.15</v>
      </c>
      <c r="T34" s="60">
        <v>105.69</v>
      </c>
      <c r="U34" s="19"/>
      <c r="V34" s="61">
        <v>42</v>
      </c>
      <c r="W34" s="62">
        <v>901572</v>
      </c>
      <c r="X34" s="62">
        <v>2488847</v>
      </c>
      <c r="Y34" s="60">
        <v>66.87</v>
      </c>
      <c r="Z34" s="60">
        <v>16.43</v>
      </c>
    </row>
    <row r="35" spans="1:26" x14ac:dyDescent="0.25">
      <c r="A35" s="19" t="s">
        <v>317</v>
      </c>
      <c r="B35" s="19" t="s">
        <v>109</v>
      </c>
      <c r="C35" s="59" t="s">
        <v>318</v>
      </c>
      <c r="D35" s="61">
        <v>11</v>
      </c>
      <c r="E35" s="62">
        <v>634197</v>
      </c>
      <c r="F35" s="62">
        <v>1203553</v>
      </c>
      <c r="G35" s="60">
        <v>29.68</v>
      </c>
      <c r="H35" s="60">
        <v>17.39</v>
      </c>
      <c r="I35" s="19"/>
      <c r="J35" s="61">
        <v>13</v>
      </c>
      <c r="K35" s="62">
        <v>1029679</v>
      </c>
      <c r="L35" s="62">
        <v>1990899</v>
      </c>
      <c r="M35" s="60">
        <v>38.61</v>
      </c>
      <c r="N35" s="60">
        <v>24.61</v>
      </c>
      <c r="O35" s="19"/>
      <c r="P35" s="61">
        <v>14</v>
      </c>
      <c r="Q35" s="62">
        <v>853162</v>
      </c>
      <c r="R35" s="62">
        <v>2129405</v>
      </c>
      <c r="S35" s="60">
        <v>33.299999999999997</v>
      </c>
      <c r="T35" s="60">
        <v>19.3</v>
      </c>
      <c r="U35" s="19"/>
      <c r="V35" s="61">
        <v>6</v>
      </c>
      <c r="W35" s="62">
        <v>118159</v>
      </c>
      <c r="X35" s="62">
        <v>528327</v>
      </c>
      <c r="Y35" s="60">
        <v>8</v>
      </c>
      <c r="Z35" s="60">
        <v>3</v>
      </c>
    </row>
    <row r="36" spans="1:26" x14ac:dyDescent="0.25">
      <c r="A36" s="19" t="s">
        <v>319</v>
      </c>
      <c r="B36" s="19" t="s">
        <v>109</v>
      </c>
      <c r="C36" s="59" t="s">
        <v>320</v>
      </c>
      <c r="D36" s="61">
        <v>2</v>
      </c>
      <c r="E36" s="62"/>
      <c r="F36" s="62"/>
      <c r="G36" s="60"/>
      <c r="H36" s="60"/>
      <c r="I36" s="19"/>
      <c r="J36" s="61">
        <v>10</v>
      </c>
      <c r="K36" s="62">
        <v>784631</v>
      </c>
      <c r="L36" s="62">
        <v>1073606</v>
      </c>
      <c r="M36" s="60">
        <v>32.61</v>
      </c>
      <c r="N36" s="60">
        <v>19.61</v>
      </c>
      <c r="O36" s="19"/>
      <c r="P36" s="61">
        <v>13</v>
      </c>
      <c r="Q36" s="62">
        <v>369320</v>
      </c>
      <c r="R36" s="62">
        <v>1238875</v>
      </c>
      <c r="S36" s="60">
        <v>16</v>
      </c>
      <c r="T36" s="60">
        <v>2</v>
      </c>
      <c r="U36" s="19"/>
      <c r="V36" s="61">
        <v>15</v>
      </c>
      <c r="W36" s="62">
        <v>472438</v>
      </c>
      <c r="X36" s="62">
        <v>962908</v>
      </c>
      <c r="Y36" s="60">
        <v>26.37</v>
      </c>
      <c r="Z36" s="60">
        <v>8.5500000000000007</v>
      </c>
    </row>
    <row r="37" spans="1:26" x14ac:dyDescent="0.25">
      <c r="A37" s="19" t="s">
        <v>321</v>
      </c>
      <c r="B37" s="19" t="s">
        <v>109</v>
      </c>
      <c r="C37" s="59" t="s">
        <v>322</v>
      </c>
      <c r="D37" s="61">
        <v>5</v>
      </c>
      <c r="E37" s="62">
        <v>400098</v>
      </c>
      <c r="F37" s="62">
        <v>934815</v>
      </c>
      <c r="G37" s="60">
        <v>11.94</v>
      </c>
      <c r="H37" s="60">
        <v>5.94</v>
      </c>
      <c r="I37" s="19"/>
      <c r="J37" s="61">
        <v>6</v>
      </c>
      <c r="K37" s="62">
        <v>164494</v>
      </c>
      <c r="L37" s="62">
        <v>312044</v>
      </c>
      <c r="M37" s="60">
        <v>11.2</v>
      </c>
      <c r="N37" s="60">
        <v>5.2</v>
      </c>
      <c r="O37" s="19"/>
      <c r="P37" s="61">
        <v>36</v>
      </c>
      <c r="Q37" s="62">
        <v>-26514</v>
      </c>
      <c r="R37" s="62">
        <v>1774430</v>
      </c>
      <c r="S37" s="60">
        <v>39.409999999999997</v>
      </c>
      <c r="T37" s="60">
        <v>7.78</v>
      </c>
      <c r="U37" s="19"/>
      <c r="V37" s="61">
        <v>14</v>
      </c>
      <c r="W37" s="62">
        <v>208546</v>
      </c>
      <c r="X37" s="62">
        <v>801556</v>
      </c>
      <c r="Y37" s="60">
        <v>16.690000000000001</v>
      </c>
      <c r="Z37" s="60">
        <v>2.35</v>
      </c>
    </row>
    <row r="38" spans="1:26" ht="27" x14ac:dyDescent="0.25">
      <c r="A38" s="19" t="s">
        <v>323</v>
      </c>
      <c r="B38" s="19" t="s">
        <v>109</v>
      </c>
      <c r="C38" s="59" t="s">
        <v>324</v>
      </c>
      <c r="D38" s="61">
        <v>7</v>
      </c>
      <c r="E38" s="62">
        <v>1793725</v>
      </c>
      <c r="F38" s="62">
        <v>4192643</v>
      </c>
      <c r="G38" s="60">
        <v>60.18</v>
      </c>
      <c r="H38" s="60">
        <v>54.18</v>
      </c>
      <c r="I38" s="19"/>
      <c r="J38" s="61">
        <v>5</v>
      </c>
      <c r="K38" s="62">
        <v>192681</v>
      </c>
      <c r="L38" s="62">
        <v>369470</v>
      </c>
      <c r="M38" s="60">
        <v>9.6</v>
      </c>
      <c r="N38" s="60">
        <v>3.6</v>
      </c>
      <c r="O38" s="19"/>
      <c r="P38" s="61">
        <v>25</v>
      </c>
      <c r="Q38" s="62">
        <v>549436</v>
      </c>
      <c r="R38" s="62">
        <v>1824275</v>
      </c>
      <c r="S38" s="60">
        <v>31.24</v>
      </c>
      <c r="T38" s="60">
        <v>7.24</v>
      </c>
      <c r="U38" s="19"/>
      <c r="V38" s="61">
        <v>8</v>
      </c>
      <c r="W38" s="62">
        <v>81521</v>
      </c>
      <c r="X38" s="62">
        <v>256547</v>
      </c>
      <c r="Y38" s="60">
        <v>13.06</v>
      </c>
      <c r="Z38" s="60">
        <v>1.06</v>
      </c>
    </row>
    <row r="39" spans="1:26" x14ac:dyDescent="0.25">
      <c r="A39" s="19" t="s">
        <v>325</v>
      </c>
      <c r="B39" s="19" t="s">
        <v>109</v>
      </c>
      <c r="C39" s="59" t="s">
        <v>326</v>
      </c>
      <c r="D39" s="61">
        <v>3</v>
      </c>
      <c r="E39" s="62">
        <v>21632</v>
      </c>
      <c r="F39" s="62">
        <v>57479</v>
      </c>
      <c r="G39" s="60">
        <v>3</v>
      </c>
      <c r="H39" s="60">
        <v>0</v>
      </c>
      <c r="I39" s="19"/>
      <c r="J39" s="61">
        <v>1</v>
      </c>
      <c r="K39" s="62"/>
      <c r="L39" s="62"/>
      <c r="M39" s="60"/>
      <c r="N39" s="60"/>
      <c r="O39" s="19"/>
      <c r="P39" s="61">
        <v>20</v>
      </c>
      <c r="Q39" s="62">
        <v>586733</v>
      </c>
      <c r="R39" s="62">
        <v>1242412</v>
      </c>
      <c r="S39" s="60">
        <v>26.08</v>
      </c>
      <c r="T39" s="60">
        <v>10.28</v>
      </c>
      <c r="U39" s="19"/>
      <c r="V39" s="61">
        <v>9</v>
      </c>
      <c r="W39" s="62">
        <v>126612</v>
      </c>
      <c r="X39" s="62">
        <v>325549</v>
      </c>
      <c r="Y39" s="60">
        <v>11.19</v>
      </c>
      <c r="Z39" s="60">
        <v>1.19</v>
      </c>
    </row>
    <row r="40" spans="1:26" x14ac:dyDescent="0.25">
      <c r="A40" s="19" t="s">
        <v>327</v>
      </c>
      <c r="B40" s="19" t="s">
        <v>109</v>
      </c>
      <c r="C40" s="59" t="s">
        <v>328</v>
      </c>
      <c r="D40" s="61">
        <v>13</v>
      </c>
      <c r="E40" s="62">
        <v>1824685</v>
      </c>
      <c r="F40" s="62">
        <v>8715375</v>
      </c>
      <c r="G40" s="60">
        <v>54.73</v>
      </c>
      <c r="H40" s="60">
        <v>40.729999999999997</v>
      </c>
      <c r="I40" s="19"/>
      <c r="J40" s="61">
        <v>13</v>
      </c>
      <c r="K40" s="62">
        <v>880963</v>
      </c>
      <c r="L40" s="62">
        <v>2276063</v>
      </c>
      <c r="M40" s="60">
        <v>35.57</v>
      </c>
      <c r="N40" s="60">
        <v>22.57</v>
      </c>
      <c r="O40" s="19"/>
      <c r="P40" s="61">
        <v>35</v>
      </c>
      <c r="Q40" s="62">
        <v>3086477</v>
      </c>
      <c r="R40" s="62">
        <v>23415144</v>
      </c>
      <c r="S40" s="60">
        <v>109.79</v>
      </c>
      <c r="T40" s="60">
        <v>79.790000000000006</v>
      </c>
      <c r="U40" s="19"/>
      <c r="V40" s="61">
        <v>21</v>
      </c>
      <c r="W40" s="62">
        <v>304766</v>
      </c>
      <c r="X40" s="62">
        <v>1031203</v>
      </c>
      <c r="Y40" s="60">
        <v>33.72</v>
      </c>
      <c r="Z40" s="60">
        <v>7.86</v>
      </c>
    </row>
    <row r="41" spans="1:26" x14ac:dyDescent="0.25">
      <c r="A41" s="19" t="s">
        <v>329</v>
      </c>
      <c r="B41" s="19" t="s">
        <v>109</v>
      </c>
      <c r="C41" s="59" t="s">
        <v>330</v>
      </c>
      <c r="D41" s="61">
        <v>22</v>
      </c>
      <c r="E41" s="62">
        <v>6442008</v>
      </c>
      <c r="F41" s="62">
        <v>130231800</v>
      </c>
      <c r="G41" s="60">
        <v>235.23</v>
      </c>
      <c r="H41" s="60">
        <v>217.11</v>
      </c>
      <c r="I41" s="19"/>
      <c r="J41" s="61">
        <v>24</v>
      </c>
      <c r="K41" s="62">
        <v>3613943</v>
      </c>
      <c r="L41" s="62">
        <v>11159406</v>
      </c>
      <c r="M41" s="60">
        <v>94.61</v>
      </c>
      <c r="N41" s="60">
        <v>70.53</v>
      </c>
      <c r="O41" s="19"/>
      <c r="P41" s="61">
        <v>87</v>
      </c>
      <c r="Q41" s="62">
        <v>8128273</v>
      </c>
      <c r="R41" s="62">
        <v>17776095</v>
      </c>
      <c r="S41" s="60">
        <v>243.33</v>
      </c>
      <c r="T41" s="60">
        <v>151.38</v>
      </c>
      <c r="U41" s="19"/>
      <c r="V41" s="61">
        <v>38</v>
      </c>
      <c r="W41" s="62">
        <v>656798</v>
      </c>
      <c r="X41" s="62">
        <v>2597604</v>
      </c>
      <c r="Y41" s="60">
        <v>56.4</v>
      </c>
      <c r="Z41" s="60">
        <v>8.0399999999999991</v>
      </c>
    </row>
    <row r="42" spans="1:26" x14ac:dyDescent="0.25">
      <c r="A42" s="19" t="s">
        <v>331</v>
      </c>
      <c r="B42" s="19" t="s">
        <v>109</v>
      </c>
      <c r="C42" s="59" t="s">
        <v>332</v>
      </c>
      <c r="D42" s="61">
        <v>9</v>
      </c>
      <c r="E42" s="62">
        <v>446391</v>
      </c>
      <c r="F42" s="62">
        <v>516228</v>
      </c>
      <c r="G42" s="60">
        <v>15.77</v>
      </c>
      <c r="H42" s="60">
        <v>8.77</v>
      </c>
      <c r="I42" s="19"/>
      <c r="J42" s="61">
        <v>12</v>
      </c>
      <c r="K42" s="62">
        <v>1686755</v>
      </c>
      <c r="L42" s="62">
        <v>3720505</v>
      </c>
      <c r="M42" s="60">
        <v>55.93</v>
      </c>
      <c r="N42" s="60">
        <v>46.93</v>
      </c>
      <c r="O42" s="19"/>
      <c r="P42" s="61">
        <v>49</v>
      </c>
      <c r="Q42" s="62">
        <v>5309367</v>
      </c>
      <c r="R42" s="62">
        <v>12409631</v>
      </c>
      <c r="S42" s="60">
        <v>75.349999999999994</v>
      </c>
      <c r="T42" s="60">
        <v>33.17</v>
      </c>
      <c r="U42" s="19"/>
      <c r="V42" s="61">
        <v>13</v>
      </c>
      <c r="W42" s="62">
        <v>254476</v>
      </c>
      <c r="X42" s="62">
        <v>997617</v>
      </c>
      <c r="Y42" s="60">
        <v>19.899999999999999</v>
      </c>
      <c r="Z42" s="60">
        <v>3.52</v>
      </c>
    </row>
    <row r="43" spans="1:26" x14ac:dyDescent="0.25">
      <c r="A43" s="19" t="s">
        <v>333</v>
      </c>
      <c r="B43" s="19" t="s">
        <v>109</v>
      </c>
      <c r="C43" s="59" t="s">
        <v>334</v>
      </c>
      <c r="D43" s="61">
        <v>6</v>
      </c>
      <c r="E43" s="62">
        <v>393610</v>
      </c>
      <c r="F43" s="62">
        <v>890879</v>
      </c>
      <c r="G43" s="60">
        <v>12.57</v>
      </c>
      <c r="H43" s="60">
        <v>5.57</v>
      </c>
      <c r="I43" s="19"/>
      <c r="J43" s="61">
        <v>6</v>
      </c>
      <c r="K43" s="62">
        <v>220317</v>
      </c>
      <c r="L43" s="62">
        <v>482650</v>
      </c>
      <c r="M43" s="60">
        <v>13.53</v>
      </c>
      <c r="N43" s="60">
        <v>7.53</v>
      </c>
      <c r="O43" s="19"/>
      <c r="P43" s="61">
        <v>19</v>
      </c>
      <c r="Q43" s="62">
        <v>930584</v>
      </c>
      <c r="R43" s="62">
        <v>2835763</v>
      </c>
      <c r="S43" s="60">
        <v>39.520000000000003</v>
      </c>
      <c r="T43" s="60">
        <v>17.68</v>
      </c>
      <c r="U43" s="19"/>
      <c r="V43" s="61">
        <v>11</v>
      </c>
      <c r="W43" s="62">
        <v>354001</v>
      </c>
      <c r="X43" s="62">
        <v>2650931</v>
      </c>
      <c r="Y43" s="60">
        <v>15.09</v>
      </c>
      <c r="Z43" s="60">
        <v>3.46</v>
      </c>
    </row>
    <row r="44" spans="1:26" x14ac:dyDescent="0.25">
      <c r="A44" s="19" t="s">
        <v>335</v>
      </c>
      <c r="B44" s="19" t="s">
        <v>109</v>
      </c>
      <c r="C44" s="59" t="s">
        <v>336</v>
      </c>
      <c r="D44" s="61">
        <v>20</v>
      </c>
      <c r="E44" s="62">
        <v>2761204</v>
      </c>
      <c r="F44" s="62">
        <v>10038989</v>
      </c>
      <c r="G44" s="60">
        <v>77.069999999999993</v>
      </c>
      <c r="H44" s="60">
        <v>64.86</v>
      </c>
      <c r="I44" s="19"/>
      <c r="J44" s="61">
        <v>27</v>
      </c>
      <c r="K44" s="62">
        <v>1965767</v>
      </c>
      <c r="L44" s="62">
        <v>3439305</v>
      </c>
      <c r="M44" s="60">
        <v>75.91</v>
      </c>
      <c r="N44" s="60">
        <v>51.39</v>
      </c>
      <c r="O44" s="19"/>
      <c r="P44" s="61">
        <v>74</v>
      </c>
      <c r="Q44" s="62">
        <v>3447424</v>
      </c>
      <c r="R44" s="62">
        <v>15703983</v>
      </c>
      <c r="S44" s="60">
        <v>124.61</v>
      </c>
      <c r="T44" s="60">
        <v>50.88</v>
      </c>
      <c r="U44" s="19"/>
      <c r="V44" s="61">
        <v>33</v>
      </c>
      <c r="W44" s="62">
        <v>1245930</v>
      </c>
      <c r="X44" s="62">
        <v>6570619</v>
      </c>
      <c r="Y44" s="60">
        <v>81.17</v>
      </c>
      <c r="Z44" s="60">
        <v>38.17</v>
      </c>
    </row>
    <row r="45" spans="1:26" x14ac:dyDescent="0.25">
      <c r="A45" s="19" t="s">
        <v>337</v>
      </c>
      <c r="B45" s="19" t="s">
        <v>109</v>
      </c>
      <c r="C45" s="59" t="s">
        <v>338</v>
      </c>
      <c r="D45" s="61">
        <v>7</v>
      </c>
      <c r="E45" s="62">
        <v>366421</v>
      </c>
      <c r="F45" s="62">
        <v>7443507</v>
      </c>
      <c r="G45" s="60">
        <v>16.22</v>
      </c>
      <c r="H45" s="60">
        <v>10.220000000000001</v>
      </c>
      <c r="I45" s="19"/>
      <c r="J45" s="61">
        <v>17</v>
      </c>
      <c r="K45" s="62">
        <v>556102</v>
      </c>
      <c r="L45" s="62">
        <v>1796596</v>
      </c>
      <c r="M45" s="60">
        <v>29</v>
      </c>
      <c r="N45" s="60">
        <v>14.47</v>
      </c>
      <c r="O45" s="19"/>
      <c r="P45" s="61">
        <v>47</v>
      </c>
      <c r="Q45" s="62">
        <v>1390914</v>
      </c>
      <c r="R45" s="62">
        <v>6188174</v>
      </c>
      <c r="S45" s="60">
        <v>70.92</v>
      </c>
      <c r="T45" s="60">
        <v>18.920000000000002</v>
      </c>
      <c r="U45" s="19"/>
      <c r="V45" s="61">
        <v>24</v>
      </c>
      <c r="W45" s="62">
        <v>318573</v>
      </c>
      <c r="X45" s="62">
        <v>916548</v>
      </c>
      <c r="Y45" s="60">
        <v>31.78</v>
      </c>
      <c r="Z45" s="60">
        <v>11.01</v>
      </c>
    </row>
    <row r="46" spans="1:26" x14ac:dyDescent="0.25">
      <c r="A46" s="19" t="s">
        <v>339</v>
      </c>
      <c r="B46" s="19" t="s">
        <v>109</v>
      </c>
      <c r="C46" s="59" t="s">
        <v>340</v>
      </c>
      <c r="D46" s="61">
        <v>19</v>
      </c>
      <c r="E46" s="62">
        <v>514864</v>
      </c>
      <c r="F46" s="62">
        <v>1370165</v>
      </c>
      <c r="G46" s="60">
        <v>40.46</v>
      </c>
      <c r="H46" s="60">
        <v>16.46</v>
      </c>
      <c r="I46" s="19"/>
      <c r="J46" s="61">
        <v>55</v>
      </c>
      <c r="K46" s="62">
        <v>8206009</v>
      </c>
      <c r="L46" s="62">
        <v>19893097</v>
      </c>
      <c r="M46" s="60">
        <v>189.64</v>
      </c>
      <c r="N46" s="60">
        <v>135.53</v>
      </c>
      <c r="O46" s="19"/>
      <c r="P46" s="61">
        <v>151</v>
      </c>
      <c r="Q46" s="62">
        <v>9395034</v>
      </c>
      <c r="R46" s="62">
        <v>33797397</v>
      </c>
      <c r="S46" s="60">
        <v>356.67</v>
      </c>
      <c r="T46" s="60">
        <v>204.49</v>
      </c>
      <c r="U46" s="19"/>
      <c r="V46" s="61">
        <v>121</v>
      </c>
      <c r="W46" s="62">
        <v>1668871</v>
      </c>
      <c r="X46" s="62">
        <v>15073598</v>
      </c>
      <c r="Y46" s="60">
        <v>208.57</v>
      </c>
      <c r="Z46" s="60">
        <v>69.930000000000007</v>
      </c>
    </row>
    <row r="47" spans="1:26" x14ac:dyDescent="0.25">
      <c r="A47" s="19" t="s">
        <v>341</v>
      </c>
      <c r="B47" s="19" t="s">
        <v>109</v>
      </c>
      <c r="C47" s="59" t="s">
        <v>342</v>
      </c>
      <c r="D47" s="61">
        <v>8</v>
      </c>
      <c r="E47" s="62">
        <v>317714</v>
      </c>
      <c r="F47" s="62">
        <v>1091837</v>
      </c>
      <c r="G47" s="60">
        <v>20.39</v>
      </c>
      <c r="H47" s="60">
        <v>11.39</v>
      </c>
      <c r="I47" s="19"/>
      <c r="J47" s="61">
        <v>7</v>
      </c>
      <c r="K47" s="62">
        <v>245414</v>
      </c>
      <c r="L47" s="62">
        <v>1314917</v>
      </c>
      <c r="M47" s="60">
        <v>14.19</v>
      </c>
      <c r="N47" s="60">
        <v>8.36</v>
      </c>
      <c r="O47" s="19"/>
      <c r="P47" s="61">
        <v>19</v>
      </c>
      <c r="Q47" s="62">
        <v>537090</v>
      </c>
      <c r="R47" s="62">
        <v>1196646</v>
      </c>
      <c r="S47" s="60">
        <v>23.26</v>
      </c>
      <c r="T47" s="60">
        <v>6</v>
      </c>
      <c r="U47" s="19"/>
      <c r="V47" s="61">
        <v>9</v>
      </c>
      <c r="W47" s="62">
        <v>220164</v>
      </c>
      <c r="X47" s="62">
        <v>518453</v>
      </c>
      <c r="Y47" s="60">
        <v>12.99</v>
      </c>
      <c r="Z47" s="60">
        <v>2.99</v>
      </c>
    </row>
    <row r="48" spans="1:26" x14ac:dyDescent="0.25">
      <c r="A48" s="19" t="s">
        <v>343</v>
      </c>
      <c r="B48" s="19" t="s">
        <v>109</v>
      </c>
      <c r="C48" s="59" t="s">
        <v>344</v>
      </c>
      <c r="D48" s="61">
        <v>45</v>
      </c>
      <c r="E48" s="62">
        <v>2013536</v>
      </c>
      <c r="F48" s="62">
        <v>4765204</v>
      </c>
      <c r="G48" s="60">
        <v>73.7</v>
      </c>
      <c r="H48" s="60">
        <v>25.5</v>
      </c>
      <c r="I48" s="19"/>
      <c r="J48" s="61">
        <v>42</v>
      </c>
      <c r="K48" s="62">
        <v>4418567</v>
      </c>
      <c r="L48" s="62">
        <v>10681419</v>
      </c>
      <c r="M48" s="60">
        <v>125.16</v>
      </c>
      <c r="N48" s="60">
        <v>87.51</v>
      </c>
      <c r="O48" s="19"/>
      <c r="P48" s="61">
        <v>176</v>
      </c>
      <c r="Q48" s="62">
        <v>7844365</v>
      </c>
      <c r="R48" s="62">
        <v>26600143</v>
      </c>
      <c r="S48" s="60">
        <v>327.49</v>
      </c>
      <c r="T48" s="60">
        <v>157.38999999999999</v>
      </c>
      <c r="U48" s="19"/>
      <c r="V48" s="61">
        <v>96</v>
      </c>
      <c r="W48" s="62">
        <v>1746738</v>
      </c>
      <c r="X48" s="62">
        <v>12966084</v>
      </c>
      <c r="Y48" s="60">
        <v>148.08000000000001</v>
      </c>
      <c r="Z48" s="60">
        <v>44.49</v>
      </c>
    </row>
    <row r="49" spans="1:26" x14ac:dyDescent="0.25">
      <c r="A49" s="19" t="s">
        <v>345</v>
      </c>
      <c r="B49" s="19" t="s">
        <v>109</v>
      </c>
      <c r="C49" s="59" t="s">
        <v>346</v>
      </c>
      <c r="D49" s="61">
        <v>12</v>
      </c>
      <c r="E49" s="62">
        <v>15242003</v>
      </c>
      <c r="F49" s="62">
        <v>80709208</v>
      </c>
      <c r="G49" s="60">
        <v>233.59</v>
      </c>
      <c r="H49" s="60">
        <v>228.59</v>
      </c>
      <c r="I49" s="19"/>
      <c r="J49" s="61">
        <v>21</v>
      </c>
      <c r="K49" s="62">
        <v>5419791</v>
      </c>
      <c r="L49" s="62">
        <v>18965484</v>
      </c>
      <c r="M49" s="60">
        <v>107.49</v>
      </c>
      <c r="N49" s="60">
        <v>89.95</v>
      </c>
      <c r="O49" s="19"/>
      <c r="P49" s="61">
        <v>41</v>
      </c>
      <c r="Q49" s="62">
        <v>3817890</v>
      </c>
      <c r="R49" s="62">
        <v>9896471</v>
      </c>
      <c r="S49" s="60">
        <v>138.94</v>
      </c>
      <c r="T49" s="60">
        <v>94.19</v>
      </c>
      <c r="U49" s="19"/>
      <c r="V49" s="61">
        <v>26</v>
      </c>
      <c r="W49" s="62">
        <v>1010435</v>
      </c>
      <c r="X49" s="62">
        <v>3976912</v>
      </c>
      <c r="Y49" s="60">
        <v>54.73</v>
      </c>
      <c r="Z49" s="60">
        <v>30.93</v>
      </c>
    </row>
    <row r="50" spans="1:26" x14ac:dyDescent="0.25">
      <c r="A50" s="19" t="s">
        <v>347</v>
      </c>
      <c r="B50" s="19" t="s">
        <v>109</v>
      </c>
      <c r="C50" s="59" t="s">
        <v>348</v>
      </c>
      <c r="D50" s="61">
        <v>7</v>
      </c>
      <c r="E50" s="62">
        <v>7402925</v>
      </c>
      <c r="F50" s="62">
        <v>37364092</v>
      </c>
      <c r="G50" s="60">
        <v>71.239999999999995</v>
      </c>
      <c r="H50" s="60">
        <v>69.239999999999995</v>
      </c>
      <c r="I50" s="19"/>
      <c r="J50" s="61">
        <v>11</v>
      </c>
      <c r="K50" s="62">
        <v>4283969</v>
      </c>
      <c r="L50" s="62">
        <v>11677477</v>
      </c>
      <c r="M50" s="60">
        <v>93</v>
      </c>
      <c r="N50" s="60">
        <v>85.58</v>
      </c>
      <c r="O50" s="19"/>
      <c r="P50" s="61">
        <v>21</v>
      </c>
      <c r="Q50" s="62">
        <v>1192028</v>
      </c>
      <c r="R50" s="62">
        <v>4740894</v>
      </c>
      <c r="S50" s="60">
        <v>30.89</v>
      </c>
      <c r="T50" s="60">
        <v>14.89</v>
      </c>
      <c r="U50" s="19"/>
      <c r="V50" s="61">
        <v>7</v>
      </c>
      <c r="W50" s="62">
        <v>125647</v>
      </c>
      <c r="X50" s="62">
        <v>571942</v>
      </c>
      <c r="Y50" s="60">
        <v>11.13</v>
      </c>
      <c r="Z50" s="60">
        <v>6.46</v>
      </c>
    </row>
    <row r="51" spans="1:26" x14ac:dyDescent="0.25">
      <c r="A51" s="19" t="s">
        <v>349</v>
      </c>
      <c r="B51" s="19" t="s">
        <v>109</v>
      </c>
      <c r="C51" s="59" t="s">
        <v>350</v>
      </c>
      <c r="D51" s="61">
        <v>41</v>
      </c>
      <c r="E51" s="62">
        <v>9228634</v>
      </c>
      <c r="F51" s="62">
        <v>25571454</v>
      </c>
      <c r="G51" s="60">
        <v>169.4</v>
      </c>
      <c r="H51" s="60">
        <v>134.4</v>
      </c>
      <c r="I51" s="19"/>
      <c r="J51" s="61">
        <v>34</v>
      </c>
      <c r="K51" s="62">
        <v>2041152</v>
      </c>
      <c r="L51" s="62">
        <v>7532002</v>
      </c>
      <c r="M51" s="60">
        <v>69.91</v>
      </c>
      <c r="N51" s="60">
        <v>43.91</v>
      </c>
      <c r="O51" s="19"/>
      <c r="P51" s="61">
        <v>257</v>
      </c>
      <c r="Q51" s="62">
        <v>19088517</v>
      </c>
      <c r="R51" s="62">
        <v>50001766</v>
      </c>
      <c r="S51" s="60">
        <v>659.25</v>
      </c>
      <c r="T51" s="60">
        <v>422.78</v>
      </c>
      <c r="U51" s="19"/>
      <c r="V51" s="61">
        <v>144</v>
      </c>
      <c r="W51" s="62">
        <v>4782698</v>
      </c>
      <c r="X51" s="62">
        <v>23218214</v>
      </c>
      <c r="Y51" s="60">
        <v>263.41000000000003</v>
      </c>
      <c r="Z51" s="60">
        <v>117.83</v>
      </c>
    </row>
    <row r="52" spans="1:26" x14ac:dyDescent="0.25">
      <c r="A52" s="19" t="s">
        <v>351</v>
      </c>
      <c r="B52" s="19" t="s">
        <v>109</v>
      </c>
      <c r="C52" s="59" t="s">
        <v>352</v>
      </c>
      <c r="D52" s="61">
        <v>22</v>
      </c>
      <c r="E52" s="62">
        <v>2150802</v>
      </c>
      <c r="F52" s="62">
        <v>5949502</v>
      </c>
      <c r="G52" s="60">
        <v>59.79</v>
      </c>
      <c r="H52" s="60">
        <v>29.79</v>
      </c>
      <c r="I52" s="19"/>
      <c r="J52" s="61">
        <v>41</v>
      </c>
      <c r="K52" s="62">
        <v>2763720</v>
      </c>
      <c r="L52" s="62">
        <v>6374913</v>
      </c>
      <c r="M52" s="60">
        <v>110.74</v>
      </c>
      <c r="N52" s="60">
        <v>67.739999999999995</v>
      </c>
      <c r="O52" s="19"/>
      <c r="P52" s="61">
        <v>157</v>
      </c>
      <c r="Q52" s="62">
        <v>7357161</v>
      </c>
      <c r="R52" s="62">
        <v>22249577</v>
      </c>
      <c r="S52" s="60">
        <v>366.19</v>
      </c>
      <c r="T52" s="60">
        <v>200.86</v>
      </c>
      <c r="U52" s="19"/>
      <c r="V52" s="61">
        <v>88</v>
      </c>
      <c r="W52" s="62">
        <v>1760303</v>
      </c>
      <c r="X52" s="62">
        <v>6271930</v>
      </c>
      <c r="Y52" s="60">
        <v>144.38</v>
      </c>
      <c r="Z52" s="60">
        <v>61.42</v>
      </c>
    </row>
    <row r="53" spans="1:26" x14ac:dyDescent="0.25">
      <c r="A53" s="19" t="s">
        <v>353</v>
      </c>
      <c r="B53" s="19" t="s">
        <v>109</v>
      </c>
      <c r="C53" s="59" t="s">
        <v>354</v>
      </c>
      <c r="D53" s="61">
        <v>13</v>
      </c>
      <c r="E53" s="62">
        <v>296625</v>
      </c>
      <c r="F53" s="62">
        <v>806675</v>
      </c>
      <c r="G53" s="60">
        <v>16.989999999999998</v>
      </c>
      <c r="H53" s="60">
        <v>2.99</v>
      </c>
      <c r="I53" s="19"/>
      <c r="J53" s="61">
        <v>15</v>
      </c>
      <c r="K53" s="62">
        <v>320671</v>
      </c>
      <c r="L53" s="62">
        <v>845607</v>
      </c>
      <c r="M53" s="60">
        <v>20.9</v>
      </c>
      <c r="N53" s="60">
        <v>6.9</v>
      </c>
      <c r="O53" s="19"/>
      <c r="P53" s="61">
        <v>50</v>
      </c>
      <c r="Q53" s="62">
        <v>3334827</v>
      </c>
      <c r="R53" s="62">
        <v>6509414</v>
      </c>
      <c r="S53" s="60">
        <v>91.55</v>
      </c>
      <c r="T53" s="60">
        <v>32.35</v>
      </c>
      <c r="U53" s="19"/>
      <c r="V53" s="61">
        <v>30</v>
      </c>
      <c r="W53" s="62">
        <v>714511</v>
      </c>
      <c r="X53" s="62">
        <v>1848303</v>
      </c>
      <c r="Y53" s="60">
        <v>42.65</v>
      </c>
      <c r="Z53" s="60">
        <v>7.06</v>
      </c>
    </row>
    <row r="54" spans="1:26" x14ac:dyDescent="0.25">
      <c r="A54" s="19" t="s">
        <v>355</v>
      </c>
      <c r="B54" s="19" t="s">
        <v>109</v>
      </c>
      <c r="C54" s="59" t="s">
        <v>356</v>
      </c>
      <c r="D54" s="61">
        <v>85</v>
      </c>
      <c r="E54" s="62">
        <v>28403902</v>
      </c>
      <c r="F54" s="62">
        <v>94207223</v>
      </c>
      <c r="G54" s="60">
        <v>402.02</v>
      </c>
      <c r="H54" s="60">
        <v>317.44</v>
      </c>
      <c r="I54" s="19"/>
      <c r="J54" s="61">
        <v>142</v>
      </c>
      <c r="K54" s="62">
        <v>12932721</v>
      </c>
      <c r="L54" s="62">
        <v>38209213</v>
      </c>
      <c r="M54" s="60">
        <v>444.74</v>
      </c>
      <c r="N54" s="60">
        <v>288.27</v>
      </c>
      <c r="O54" s="19"/>
      <c r="P54" s="61">
        <v>444</v>
      </c>
      <c r="Q54" s="62">
        <v>24418247</v>
      </c>
      <c r="R54" s="62">
        <v>97387844</v>
      </c>
      <c r="S54" s="60">
        <v>1009.6</v>
      </c>
      <c r="T54" s="60">
        <v>581.29</v>
      </c>
      <c r="U54" s="19"/>
      <c r="V54" s="61">
        <v>285</v>
      </c>
      <c r="W54" s="62">
        <v>11695241</v>
      </c>
      <c r="X54" s="62">
        <v>75459756</v>
      </c>
      <c r="Y54" s="60">
        <v>592.57000000000005</v>
      </c>
      <c r="Z54" s="60">
        <v>299.13</v>
      </c>
    </row>
    <row r="55" spans="1:26" x14ac:dyDescent="0.25">
      <c r="A55" s="19" t="s">
        <v>357</v>
      </c>
      <c r="B55" s="19" t="s">
        <v>109</v>
      </c>
      <c r="C55" s="59" t="s">
        <v>358</v>
      </c>
      <c r="D55" s="61">
        <v>61</v>
      </c>
      <c r="E55" s="62">
        <v>8994926</v>
      </c>
      <c r="F55" s="62">
        <v>36934770</v>
      </c>
      <c r="G55" s="60">
        <v>233.04</v>
      </c>
      <c r="H55" s="60">
        <v>176.93</v>
      </c>
      <c r="I55" s="19"/>
      <c r="J55" s="61">
        <v>86</v>
      </c>
      <c r="K55" s="62">
        <v>4670769</v>
      </c>
      <c r="L55" s="62">
        <v>14730474</v>
      </c>
      <c r="M55" s="60">
        <v>204.07</v>
      </c>
      <c r="N55" s="60">
        <v>138.35</v>
      </c>
      <c r="O55" s="19"/>
      <c r="P55" s="61">
        <v>348</v>
      </c>
      <c r="Q55" s="62">
        <v>17918427</v>
      </c>
      <c r="R55" s="62">
        <v>81533044</v>
      </c>
      <c r="S55" s="60">
        <v>687.32</v>
      </c>
      <c r="T55" s="60">
        <v>326.31</v>
      </c>
      <c r="U55" s="19"/>
      <c r="V55" s="61">
        <v>233</v>
      </c>
      <c r="W55" s="62">
        <v>6552431</v>
      </c>
      <c r="X55" s="62">
        <v>41706958</v>
      </c>
      <c r="Y55" s="60">
        <v>402.96</v>
      </c>
      <c r="Z55" s="60">
        <v>171.99</v>
      </c>
    </row>
    <row r="56" spans="1:26" x14ac:dyDescent="0.25">
      <c r="A56" s="19" t="s">
        <v>359</v>
      </c>
      <c r="B56" s="19" t="s">
        <v>109</v>
      </c>
      <c r="C56" s="59" t="s">
        <v>360</v>
      </c>
      <c r="D56" s="61">
        <v>23</v>
      </c>
      <c r="E56" s="62">
        <v>21976139</v>
      </c>
      <c r="F56" s="62">
        <v>40691200</v>
      </c>
      <c r="G56" s="60">
        <v>185.53</v>
      </c>
      <c r="H56" s="60">
        <v>167.53</v>
      </c>
      <c r="I56" s="19"/>
      <c r="J56" s="61">
        <v>33</v>
      </c>
      <c r="K56" s="62">
        <v>1431334</v>
      </c>
      <c r="L56" s="62">
        <v>2875093</v>
      </c>
      <c r="M56" s="60">
        <v>69.37</v>
      </c>
      <c r="N56" s="60">
        <v>36.97</v>
      </c>
      <c r="O56" s="19"/>
      <c r="P56" s="61">
        <v>145</v>
      </c>
      <c r="Q56" s="62">
        <v>8293420</v>
      </c>
      <c r="R56" s="62">
        <v>26745038</v>
      </c>
      <c r="S56" s="60">
        <v>345.85</v>
      </c>
      <c r="T56" s="60">
        <v>212.66</v>
      </c>
      <c r="U56" s="19"/>
      <c r="V56" s="61">
        <v>181</v>
      </c>
      <c r="W56" s="62">
        <v>5722223</v>
      </c>
      <c r="X56" s="62">
        <v>14791545</v>
      </c>
      <c r="Y56" s="60">
        <v>339.97</v>
      </c>
      <c r="Z56" s="60">
        <v>151.76</v>
      </c>
    </row>
    <row r="57" spans="1:26" x14ac:dyDescent="0.25">
      <c r="A57" s="19" t="s">
        <v>361</v>
      </c>
      <c r="B57" s="19" t="s">
        <v>109</v>
      </c>
      <c r="C57" s="59" t="s">
        <v>362</v>
      </c>
      <c r="D57" s="61">
        <v>15</v>
      </c>
      <c r="E57" s="62">
        <v>780733</v>
      </c>
      <c r="F57" s="62">
        <v>1519265</v>
      </c>
      <c r="G57" s="60">
        <v>44.48</v>
      </c>
      <c r="H57" s="60">
        <v>28.48</v>
      </c>
      <c r="I57" s="19"/>
      <c r="J57" s="61">
        <v>39</v>
      </c>
      <c r="K57" s="62">
        <v>2760076</v>
      </c>
      <c r="L57" s="62">
        <v>6042492</v>
      </c>
      <c r="M57" s="60">
        <v>112.88</v>
      </c>
      <c r="N57" s="60">
        <v>66.040000000000006</v>
      </c>
      <c r="O57" s="19"/>
      <c r="P57" s="61">
        <v>133</v>
      </c>
      <c r="Q57" s="62">
        <v>7526112</v>
      </c>
      <c r="R57" s="62">
        <v>18999797</v>
      </c>
      <c r="S57" s="60">
        <v>281.89999999999998</v>
      </c>
      <c r="T57" s="60">
        <v>146.72999999999999</v>
      </c>
      <c r="U57" s="19"/>
      <c r="V57" s="61">
        <v>65</v>
      </c>
      <c r="W57" s="62">
        <v>1578214</v>
      </c>
      <c r="X57" s="62">
        <v>5952819</v>
      </c>
      <c r="Y57" s="60">
        <v>110.58</v>
      </c>
      <c r="Z57" s="60">
        <v>41.36</v>
      </c>
    </row>
    <row r="58" spans="1:26" x14ac:dyDescent="0.25">
      <c r="A58" s="19" t="s">
        <v>363</v>
      </c>
      <c r="B58" s="19" t="s">
        <v>109</v>
      </c>
      <c r="C58" s="59" t="s">
        <v>364</v>
      </c>
      <c r="D58" s="61">
        <v>30</v>
      </c>
      <c r="E58" s="62">
        <v>2897468</v>
      </c>
      <c r="F58" s="62">
        <v>7033022</v>
      </c>
      <c r="G58" s="60">
        <v>104.58</v>
      </c>
      <c r="H58" s="60">
        <v>71.95</v>
      </c>
      <c r="I58" s="19"/>
      <c r="J58" s="61">
        <v>74</v>
      </c>
      <c r="K58" s="62">
        <v>2917932</v>
      </c>
      <c r="L58" s="62">
        <v>8551066</v>
      </c>
      <c r="M58" s="60">
        <v>129.06</v>
      </c>
      <c r="N58" s="60">
        <v>59.83</v>
      </c>
      <c r="O58" s="19"/>
      <c r="P58" s="61">
        <v>212</v>
      </c>
      <c r="Q58" s="62">
        <v>15666968</v>
      </c>
      <c r="R58" s="62">
        <v>74227917</v>
      </c>
      <c r="S58" s="60">
        <v>686.2</v>
      </c>
      <c r="T58" s="60">
        <v>482.63</v>
      </c>
      <c r="U58" s="19"/>
      <c r="V58" s="61">
        <v>184</v>
      </c>
      <c r="W58" s="62">
        <v>7185031</v>
      </c>
      <c r="X58" s="62">
        <v>38505362</v>
      </c>
      <c r="Y58" s="60">
        <v>411.24</v>
      </c>
      <c r="Z58" s="60">
        <v>191.98</v>
      </c>
    </row>
    <row r="59" spans="1:26" x14ac:dyDescent="0.25">
      <c r="A59" s="19" t="s">
        <v>365</v>
      </c>
      <c r="B59" s="19" t="s">
        <v>109</v>
      </c>
      <c r="C59" s="59" t="s">
        <v>366</v>
      </c>
      <c r="D59" s="61">
        <v>4</v>
      </c>
      <c r="E59" s="62">
        <v>338268</v>
      </c>
      <c r="F59" s="62">
        <v>817289</v>
      </c>
      <c r="G59" s="60">
        <v>19.63</v>
      </c>
      <c r="H59" s="60">
        <v>13.63</v>
      </c>
      <c r="I59" s="19"/>
      <c r="J59" s="61">
        <v>9</v>
      </c>
      <c r="K59" s="62">
        <v>-70375</v>
      </c>
      <c r="L59" s="62">
        <v>267729</v>
      </c>
      <c r="M59" s="60">
        <v>13.47</v>
      </c>
      <c r="N59" s="60">
        <v>4.87</v>
      </c>
      <c r="O59" s="19"/>
      <c r="P59" s="61">
        <v>26</v>
      </c>
      <c r="Q59" s="62">
        <v>1999736</v>
      </c>
      <c r="R59" s="62">
        <v>6625987</v>
      </c>
      <c r="S59" s="60">
        <v>86.34</v>
      </c>
      <c r="T59" s="60">
        <v>60.34</v>
      </c>
      <c r="U59" s="19"/>
      <c r="V59" s="61">
        <v>18</v>
      </c>
      <c r="W59" s="62">
        <v>402762</v>
      </c>
      <c r="X59" s="62">
        <v>2061573</v>
      </c>
      <c r="Y59" s="60">
        <v>33.21</v>
      </c>
      <c r="Z59" s="60">
        <v>12.29</v>
      </c>
    </row>
    <row r="60" spans="1:26" x14ac:dyDescent="0.25">
      <c r="A60" s="19" t="s">
        <v>367</v>
      </c>
      <c r="B60" s="19" t="s">
        <v>109</v>
      </c>
      <c r="C60" s="59" t="s">
        <v>368</v>
      </c>
      <c r="D60" s="61">
        <v>101</v>
      </c>
      <c r="E60" s="62">
        <v>124196606</v>
      </c>
      <c r="F60" s="62">
        <v>437902610</v>
      </c>
      <c r="G60" s="60">
        <v>1137.0999999999999</v>
      </c>
      <c r="H60" s="60">
        <v>1050.0899999999999</v>
      </c>
      <c r="I60" s="19"/>
      <c r="J60" s="61">
        <v>196</v>
      </c>
      <c r="K60" s="62">
        <v>780957310</v>
      </c>
      <c r="L60" s="62">
        <v>5263318716</v>
      </c>
      <c r="M60" s="60">
        <v>9986.31</v>
      </c>
      <c r="N60" s="60">
        <v>9838.6299999999592</v>
      </c>
      <c r="O60" s="19"/>
      <c r="P60" s="61">
        <v>591</v>
      </c>
      <c r="Q60" s="62">
        <v>111336188</v>
      </c>
      <c r="R60" s="62">
        <v>313193799</v>
      </c>
      <c r="S60" s="60">
        <v>3580.2</v>
      </c>
      <c r="T60" s="60">
        <v>3070.2</v>
      </c>
      <c r="U60" s="19"/>
      <c r="V60" s="61">
        <v>352</v>
      </c>
      <c r="W60" s="62">
        <v>20801148</v>
      </c>
      <c r="X60" s="62">
        <v>190355154</v>
      </c>
      <c r="Y60" s="60">
        <v>814.21</v>
      </c>
      <c r="Z60" s="60">
        <v>451.75</v>
      </c>
    </row>
    <row r="61" spans="1:26" x14ac:dyDescent="0.25">
      <c r="A61" s="19" t="s">
        <v>369</v>
      </c>
      <c r="B61" s="19" t="s">
        <v>109</v>
      </c>
      <c r="C61" s="59" t="s">
        <v>370</v>
      </c>
      <c r="D61" s="61">
        <v>4</v>
      </c>
      <c r="E61" s="62">
        <v>2598243</v>
      </c>
      <c r="F61" s="62">
        <v>4403163</v>
      </c>
      <c r="G61" s="60">
        <v>22.9</v>
      </c>
      <c r="H61" s="60">
        <v>20.9</v>
      </c>
      <c r="I61" s="19"/>
      <c r="J61" s="61">
        <v>6</v>
      </c>
      <c r="K61" s="62">
        <v>441912</v>
      </c>
      <c r="L61" s="62">
        <v>475022</v>
      </c>
      <c r="M61" s="60">
        <v>10.06</v>
      </c>
      <c r="N61" s="60">
        <v>6.06</v>
      </c>
      <c r="O61" s="19"/>
      <c r="P61" s="61">
        <v>15</v>
      </c>
      <c r="Q61" s="62">
        <v>357448</v>
      </c>
      <c r="R61" s="62">
        <v>2269558</v>
      </c>
      <c r="S61" s="60">
        <v>19.489999999999998</v>
      </c>
      <c r="T61" s="60">
        <v>6.49</v>
      </c>
      <c r="U61" s="19"/>
      <c r="V61" s="61">
        <v>5</v>
      </c>
      <c r="W61" s="62">
        <v>174025</v>
      </c>
      <c r="X61" s="62">
        <v>390171</v>
      </c>
      <c r="Y61" s="60">
        <v>14.23</v>
      </c>
      <c r="Z61" s="60">
        <v>8.23</v>
      </c>
    </row>
    <row r="62" spans="1:26" x14ac:dyDescent="0.25">
      <c r="A62" s="19" t="s">
        <v>371</v>
      </c>
      <c r="B62" s="19" t="s">
        <v>109</v>
      </c>
      <c r="C62" s="59" t="s">
        <v>372</v>
      </c>
      <c r="D62" s="61">
        <v>27</v>
      </c>
      <c r="E62" s="62">
        <v>3580175</v>
      </c>
      <c r="F62" s="62">
        <v>10537731</v>
      </c>
      <c r="G62" s="60">
        <v>118.77</v>
      </c>
      <c r="H62" s="60">
        <v>81.77</v>
      </c>
      <c r="I62" s="19"/>
      <c r="J62" s="61">
        <v>36</v>
      </c>
      <c r="K62" s="62">
        <v>2566120</v>
      </c>
      <c r="L62" s="62">
        <v>7518010</v>
      </c>
      <c r="M62" s="60">
        <v>82.8</v>
      </c>
      <c r="N62" s="60">
        <v>52.02</v>
      </c>
      <c r="O62" s="19"/>
      <c r="P62" s="61">
        <v>155</v>
      </c>
      <c r="Q62" s="62">
        <v>8525057</v>
      </c>
      <c r="R62" s="62">
        <v>34386237</v>
      </c>
      <c r="S62" s="60">
        <v>353.82</v>
      </c>
      <c r="T62" s="60">
        <v>202.67</v>
      </c>
      <c r="U62" s="19"/>
      <c r="V62" s="61">
        <v>110</v>
      </c>
      <c r="W62" s="62">
        <v>1730917</v>
      </c>
      <c r="X62" s="62">
        <v>7406570</v>
      </c>
      <c r="Y62" s="60">
        <v>149.96</v>
      </c>
      <c r="Z62" s="60">
        <v>26.88</v>
      </c>
    </row>
    <row r="63" spans="1:26" x14ac:dyDescent="0.25">
      <c r="A63" s="19" t="s">
        <v>373</v>
      </c>
      <c r="B63" s="19" t="s">
        <v>109</v>
      </c>
      <c r="C63" s="59" t="s">
        <v>374</v>
      </c>
      <c r="D63" s="61">
        <v>3</v>
      </c>
      <c r="E63" s="62">
        <v>146565</v>
      </c>
      <c r="F63" s="62">
        <v>214269</v>
      </c>
      <c r="G63" s="60">
        <v>7.12</v>
      </c>
      <c r="H63" s="60">
        <v>4.12</v>
      </c>
      <c r="I63" s="19"/>
      <c r="J63" s="61">
        <v>9</v>
      </c>
      <c r="K63" s="62">
        <v>492786</v>
      </c>
      <c r="L63" s="62">
        <v>1250061</v>
      </c>
      <c r="M63" s="60">
        <v>16.16</v>
      </c>
      <c r="N63" s="60">
        <v>6.7</v>
      </c>
      <c r="O63" s="19"/>
      <c r="P63" s="61">
        <v>30</v>
      </c>
      <c r="Q63" s="62">
        <v>1101278</v>
      </c>
      <c r="R63" s="62">
        <v>3745587</v>
      </c>
      <c r="S63" s="60">
        <v>41.99</v>
      </c>
      <c r="T63" s="60">
        <v>11.99</v>
      </c>
      <c r="U63" s="19"/>
      <c r="V63" s="61">
        <v>17</v>
      </c>
      <c r="W63" s="62">
        <v>183821</v>
      </c>
      <c r="X63" s="62">
        <v>827917</v>
      </c>
      <c r="Y63" s="60">
        <v>21</v>
      </c>
      <c r="Z63" s="60">
        <v>0</v>
      </c>
    </row>
    <row r="64" spans="1:26" x14ac:dyDescent="0.25">
      <c r="A64" s="19" t="s">
        <v>375</v>
      </c>
      <c r="B64" s="19" t="s">
        <v>109</v>
      </c>
      <c r="C64" s="59" t="s">
        <v>376</v>
      </c>
      <c r="D64" s="61">
        <v>2</v>
      </c>
      <c r="E64" s="62"/>
      <c r="F64" s="62"/>
      <c r="G64" s="60"/>
      <c r="H64" s="60"/>
      <c r="I64" s="19"/>
      <c r="J64" s="61">
        <v>11</v>
      </c>
      <c r="K64" s="62">
        <v>203078</v>
      </c>
      <c r="L64" s="62">
        <v>625459</v>
      </c>
      <c r="M64" s="60">
        <v>17.47</v>
      </c>
      <c r="N64" s="60">
        <v>4.59</v>
      </c>
      <c r="O64" s="19"/>
      <c r="P64" s="61">
        <v>29</v>
      </c>
      <c r="Q64" s="62">
        <v>735055</v>
      </c>
      <c r="R64" s="62">
        <v>2119511</v>
      </c>
      <c r="S64" s="60">
        <v>35.32</v>
      </c>
      <c r="T64" s="60">
        <v>5.12</v>
      </c>
      <c r="U64" s="19"/>
      <c r="V64" s="61">
        <v>18</v>
      </c>
      <c r="W64" s="62">
        <v>334426</v>
      </c>
      <c r="X64" s="62">
        <v>853413</v>
      </c>
      <c r="Y64" s="60">
        <v>25.42</v>
      </c>
      <c r="Z64" s="60">
        <v>7.42</v>
      </c>
    </row>
    <row r="65" spans="1:26" x14ac:dyDescent="0.25">
      <c r="A65" s="19" t="s">
        <v>377</v>
      </c>
      <c r="B65" s="19" t="s">
        <v>109</v>
      </c>
      <c r="C65" s="59" t="s">
        <v>378</v>
      </c>
      <c r="D65" s="61">
        <v>35</v>
      </c>
      <c r="E65" s="62">
        <v>6770305</v>
      </c>
      <c r="F65" s="62">
        <v>16347523</v>
      </c>
      <c r="G65" s="60">
        <v>278.94</v>
      </c>
      <c r="H65" s="60">
        <v>247.94</v>
      </c>
      <c r="I65" s="19"/>
      <c r="J65" s="61">
        <v>55</v>
      </c>
      <c r="K65" s="62">
        <v>3551940</v>
      </c>
      <c r="L65" s="62">
        <v>10703231</v>
      </c>
      <c r="M65" s="60">
        <v>115.41</v>
      </c>
      <c r="N65" s="60">
        <v>63</v>
      </c>
      <c r="O65" s="19"/>
      <c r="P65" s="61">
        <v>132</v>
      </c>
      <c r="Q65" s="62">
        <v>4658271</v>
      </c>
      <c r="R65" s="62">
        <v>17536360</v>
      </c>
      <c r="S65" s="60">
        <v>213.39</v>
      </c>
      <c r="T65" s="60">
        <v>86.02</v>
      </c>
      <c r="U65" s="19"/>
      <c r="V65" s="61">
        <v>107</v>
      </c>
      <c r="W65" s="62">
        <v>2084293</v>
      </c>
      <c r="X65" s="62">
        <v>8096728</v>
      </c>
      <c r="Y65" s="60">
        <v>165.31</v>
      </c>
      <c r="Z65" s="60">
        <v>53.95</v>
      </c>
    </row>
    <row r="66" spans="1:26" x14ac:dyDescent="0.25">
      <c r="A66" s="19" t="s">
        <v>379</v>
      </c>
      <c r="B66" s="19" t="s">
        <v>109</v>
      </c>
      <c r="C66" s="59" t="s">
        <v>380</v>
      </c>
      <c r="D66" s="61">
        <v>9</v>
      </c>
      <c r="E66" s="62">
        <v>491941</v>
      </c>
      <c r="F66" s="62">
        <v>774630</v>
      </c>
      <c r="G66" s="60">
        <v>20.21</v>
      </c>
      <c r="H66" s="60">
        <v>9.61</v>
      </c>
      <c r="I66" s="19"/>
      <c r="J66" s="61">
        <v>17</v>
      </c>
      <c r="K66" s="62">
        <v>430744</v>
      </c>
      <c r="L66" s="62">
        <v>996943</v>
      </c>
      <c r="M66" s="60">
        <v>23.48</v>
      </c>
      <c r="N66" s="60">
        <v>8.06</v>
      </c>
      <c r="O66" s="19"/>
      <c r="P66" s="61">
        <v>48</v>
      </c>
      <c r="Q66" s="62">
        <v>1627747</v>
      </c>
      <c r="R66" s="62">
        <v>5572266</v>
      </c>
      <c r="S66" s="60">
        <v>76.3</v>
      </c>
      <c r="T66" s="60">
        <v>29.62</v>
      </c>
      <c r="U66" s="19"/>
      <c r="V66" s="61">
        <v>26</v>
      </c>
      <c r="W66" s="62">
        <v>672182</v>
      </c>
      <c r="X66" s="62">
        <v>2354137</v>
      </c>
      <c r="Y66" s="60">
        <v>46.09</v>
      </c>
      <c r="Z66" s="60">
        <v>16.73</v>
      </c>
    </row>
    <row r="67" spans="1:26" x14ac:dyDescent="0.25">
      <c r="A67" s="19" t="s">
        <v>381</v>
      </c>
      <c r="B67" s="19" t="s">
        <v>109</v>
      </c>
      <c r="C67" s="59" t="s">
        <v>382</v>
      </c>
      <c r="D67" s="61">
        <v>4</v>
      </c>
      <c r="E67" s="62">
        <v>65127</v>
      </c>
      <c r="F67" s="62">
        <v>342217</v>
      </c>
      <c r="G67" s="60">
        <v>4</v>
      </c>
      <c r="H67" s="60">
        <v>1</v>
      </c>
      <c r="I67" s="19"/>
      <c r="J67" s="61">
        <v>3</v>
      </c>
      <c r="K67" s="62">
        <v>83169</v>
      </c>
      <c r="L67" s="62">
        <v>153499</v>
      </c>
      <c r="M67" s="60">
        <v>4.79</v>
      </c>
      <c r="N67" s="60">
        <v>0.79</v>
      </c>
      <c r="O67" s="19"/>
      <c r="P67" s="61">
        <v>22</v>
      </c>
      <c r="Q67" s="62">
        <v>583536</v>
      </c>
      <c r="R67" s="62">
        <v>1181208</v>
      </c>
      <c r="S67" s="60">
        <v>38.61</v>
      </c>
      <c r="T67" s="60">
        <v>17.690000000000001</v>
      </c>
      <c r="U67" s="19"/>
      <c r="V67" s="61">
        <v>7</v>
      </c>
      <c r="W67" s="62">
        <v>204499</v>
      </c>
      <c r="X67" s="62">
        <v>314833</v>
      </c>
      <c r="Y67" s="60">
        <v>15.99</v>
      </c>
      <c r="Z67" s="60">
        <v>7.99</v>
      </c>
    </row>
    <row r="68" spans="1:26" x14ac:dyDescent="0.25">
      <c r="A68" s="19" t="s">
        <v>383</v>
      </c>
      <c r="B68" s="19" t="s">
        <v>109</v>
      </c>
      <c r="C68" s="59" t="s">
        <v>384</v>
      </c>
      <c r="D68" s="61">
        <v>32</v>
      </c>
      <c r="E68" s="62">
        <v>1420478</v>
      </c>
      <c r="F68" s="62">
        <v>2127757</v>
      </c>
      <c r="G68" s="60">
        <v>63.77</v>
      </c>
      <c r="H68" s="60">
        <v>27.88</v>
      </c>
      <c r="I68" s="19"/>
      <c r="J68" s="61">
        <v>52</v>
      </c>
      <c r="K68" s="62">
        <v>2155031</v>
      </c>
      <c r="L68" s="62">
        <v>6516261</v>
      </c>
      <c r="M68" s="60">
        <v>96.97</v>
      </c>
      <c r="N68" s="60">
        <v>42.61</v>
      </c>
      <c r="O68" s="19"/>
      <c r="P68" s="61">
        <v>102</v>
      </c>
      <c r="Q68" s="62">
        <v>4953284</v>
      </c>
      <c r="R68" s="62">
        <v>20601763</v>
      </c>
      <c r="S68" s="60">
        <v>238.01</v>
      </c>
      <c r="T68" s="60">
        <v>120.98</v>
      </c>
      <c r="U68" s="19"/>
      <c r="V68" s="61">
        <v>69</v>
      </c>
      <c r="W68" s="62">
        <v>1246107</v>
      </c>
      <c r="X68" s="62">
        <v>8098244</v>
      </c>
      <c r="Y68" s="60">
        <v>93.85</v>
      </c>
      <c r="Z68" s="60">
        <v>30.33</v>
      </c>
    </row>
    <row r="69" spans="1:26" x14ac:dyDescent="0.25">
      <c r="A69" s="19" t="s">
        <v>385</v>
      </c>
      <c r="B69" s="19" t="s">
        <v>109</v>
      </c>
      <c r="C69" s="59" t="s">
        <v>386</v>
      </c>
      <c r="D69" s="61">
        <v>23</v>
      </c>
      <c r="E69" s="62">
        <v>751235</v>
      </c>
      <c r="F69" s="62">
        <v>2423057</v>
      </c>
      <c r="G69" s="60">
        <v>33.270000000000003</v>
      </c>
      <c r="H69" s="60">
        <v>16.27</v>
      </c>
      <c r="I69" s="19"/>
      <c r="J69" s="61">
        <v>33</v>
      </c>
      <c r="K69" s="62">
        <v>5590787</v>
      </c>
      <c r="L69" s="62">
        <v>14965320</v>
      </c>
      <c r="M69" s="60">
        <v>142.80000000000001</v>
      </c>
      <c r="N69" s="60">
        <v>120.8</v>
      </c>
      <c r="O69" s="19"/>
      <c r="P69" s="61">
        <v>134</v>
      </c>
      <c r="Q69" s="62">
        <v>5829250</v>
      </c>
      <c r="R69" s="62">
        <v>32664227</v>
      </c>
      <c r="S69" s="60">
        <v>235.35</v>
      </c>
      <c r="T69" s="60">
        <v>110.14</v>
      </c>
      <c r="U69" s="19"/>
      <c r="V69" s="61">
        <v>62</v>
      </c>
      <c r="W69" s="62">
        <v>1917802</v>
      </c>
      <c r="X69" s="62">
        <v>7165003</v>
      </c>
      <c r="Y69" s="60">
        <v>102.74</v>
      </c>
      <c r="Z69" s="60">
        <v>50.37</v>
      </c>
    </row>
    <row r="70" spans="1:26" x14ac:dyDescent="0.25">
      <c r="A70" s="19" t="s">
        <v>387</v>
      </c>
      <c r="B70" s="19" t="s">
        <v>109</v>
      </c>
      <c r="C70" s="59" t="s">
        <v>388</v>
      </c>
      <c r="D70" s="61">
        <v>14</v>
      </c>
      <c r="E70" s="62">
        <v>263932</v>
      </c>
      <c r="F70" s="62">
        <v>650436</v>
      </c>
      <c r="G70" s="60">
        <v>16.11</v>
      </c>
      <c r="H70" s="60">
        <v>3.11</v>
      </c>
      <c r="I70" s="19"/>
      <c r="J70" s="61">
        <v>15</v>
      </c>
      <c r="K70" s="62">
        <v>2966292</v>
      </c>
      <c r="L70" s="62">
        <v>12074127</v>
      </c>
      <c r="M70" s="60">
        <v>72.72</v>
      </c>
      <c r="N70" s="60">
        <v>62.72</v>
      </c>
      <c r="O70" s="19"/>
      <c r="P70" s="61">
        <v>68</v>
      </c>
      <c r="Q70" s="62">
        <v>3116908</v>
      </c>
      <c r="R70" s="62">
        <v>7253552</v>
      </c>
      <c r="S70" s="60">
        <v>119.28</v>
      </c>
      <c r="T70" s="60">
        <v>55.12</v>
      </c>
      <c r="U70" s="19"/>
      <c r="V70" s="61">
        <v>28</v>
      </c>
      <c r="W70" s="62">
        <v>388740</v>
      </c>
      <c r="X70" s="62">
        <v>1581940</v>
      </c>
      <c r="Y70" s="60">
        <v>33.74</v>
      </c>
      <c r="Z70" s="60">
        <v>10.91</v>
      </c>
    </row>
    <row r="71" spans="1:26" x14ac:dyDescent="0.25">
      <c r="A71" s="19" t="s">
        <v>389</v>
      </c>
      <c r="B71" s="19" t="s">
        <v>109</v>
      </c>
      <c r="C71" s="59" t="s">
        <v>390</v>
      </c>
      <c r="D71" s="61">
        <v>43</v>
      </c>
      <c r="E71" s="62">
        <v>5334071</v>
      </c>
      <c r="F71" s="62">
        <v>22889399</v>
      </c>
      <c r="G71" s="60">
        <v>149.58000000000001</v>
      </c>
      <c r="H71" s="60">
        <v>107.21</v>
      </c>
      <c r="I71" s="19"/>
      <c r="J71" s="61">
        <v>59</v>
      </c>
      <c r="K71" s="62">
        <v>2429393</v>
      </c>
      <c r="L71" s="62">
        <v>7014463</v>
      </c>
      <c r="M71" s="60">
        <v>112.71</v>
      </c>
      <c r="N71" s="60">
        <v>52.08</v>
      </c>
      <c r="O71" s="19"/>
      <c r="P71" s="61">
        <v>131</v>
      </c>
      <c r="Q71" s="62">
        <v>6362544</v>
      </c>
      <c r="R71" s="62">
        <v>21751857</v>
      </c>
      <c r="S71" s="60">
        <v>267.83</v>
      </c>
      <c r="T71" s="60">
        <v>130.08000000000001</v>
      </c>
      <c r="U71" s="19"/>
      <c r="V71" s="61">
        <v>112</v>
      </c>
      <c r="W71" s="62">
        <v>4730431</v>
      </c>
      <c r="X71" s="62">
        <v>15709051</v>
      </c>
      <c r="Y71" s="60">
        <v>234.19</v>
      </c>
      <c r="Z71" s="60">
        <v>110.27</v>
      </c>
    </row>
    <row r="72" spans="1:26" x14ac:dyDescent="0.25">
      <c r="A72" s="19" t="s">
        <v>391</v>
      </c>
      <c r="B72" s="19" t="s">
        <v>109</v>
      </c>
      <c r="C72" s="59" t="s">
        <v>392</v>
      </c>
      <c r="D72" s="61">
        <v>22</v>
      </c>
      <c r="E72" s="62">
        <v>9417284</v>
      </c>
      <c r="F72" s="62">
        <v>31286802</v>
      </c>
      <c r="G72" s="60">
        <v>221.3</v>
      </c>
      <c r="H72" s="60">
        <v>199.3</v>
      </c>
      <c r="I72" s="19"/>
      <c r="J72" s="61">
        <v>44</v>
      </c>
      <c r="K72" s="62">
        <v>5347942</v>
      </c>
      <c r="L72" s="62">
        <v>17698915</v>
      </c>
      <c r="M72" s="60">
        <v>178.25</v>
      </c>
      <c r="N72" s="60">
        <v>129.05000000000001</v>
      </c>
      <c r="O72" s="19"/>
      <c r="P72" s="61">
        <v>113</v>
      </c>
      <c r="Q72" s="62">
        <v>5696242</v>
      </c>
      <c r="R72" s="62">
        <v>17992081</v>
      </c>
      <c r="S72" s="60">
        <v>224.97</v>
      </c>
      <c r="T72" s="60">
        <v>124.8</v>
      </c>
      <c r="U72" s="19"/>
      <c r="V72" s="61">
        <v>84</v>
      </c>
      <c r="W72" s="62">
        <v>3438209</v>
      </c>
      <c r="X72" s="62">
        <v>19751801</v>
      </c>
      <c r="Y72" s="60">
        <v>172.71</v>
      </c>
      <c r="Z72" s="60">
        <v>94.43</v>
      </c>
    </row>
    <row r="73" spans="1:26" x14ac:dyDescent="0.25">
      <c r="A73" s="19" t="s">
        <v>393</v>
      </c>
      <c r="B73" s="19" t="s">
        <v>109</v>
      </c>
      <c r="C73" s="59" t="s">
        <v>394</v>
      </c>
      <c r="D73" s="61">
        <v>5</v>
      </c>
      <c r="E73" s="62">
        <v>332653</v>
      </c>
      <c r="F73" s="62">
        <v>1885424</v>
      </c>
      <c r="G73" s="60">
        <v>7.77</v>
      </c>
      <c r="H73" s="60">
        <v>4.7699999999999996</v>
      </c>
      <c r="I73" s="19"/>
      <c r="J73" s="61">
        <v>5</v>
      </c>
      <c r="K73" s="62">
        <v>123261</v>
      </c>
      <c r="L73" s="62">
        <v>121071</v>
      </c>
      <c r="M73" s="60">
        <v>6.98</v>
      </c>
      <c r="N73" s="60">
        <v>1.98</v>
      </c>
      <c r="O73" s="19"/>
      <c r="P73" s="61">
        <v>19</v>
      </c>
      <c r="Q73" s="62">
        <v>930296</v>
      </c>
      <c r="R73" s="62">
        <v>2130955</v>
      </c>
      <c r="S73" s="60">
        <v>32.89</v>
      </c>
      <c r="T73" s="60">
        <v>13.89</v>
      </c>
      <c r="U73" s="19"/>
      <c r="V73" s="61">
        <v>22</v>
      </c>
      <c r="W73" s="62">
        <v>287929</v>
      </c>
      <c r="X73" s="62">
        <v>1147943</v>
      </c>
      <c r="Y73" s="60">
        <v>41.47</v>
      </c>
      <c r="Z73" s="60">
        <v>15.47</v>
      </c>
    </row>
    <row r="74" spans="1:26" x14ac:dyDescent="0.25">
      <c r="A74" s="19" t="s">
        <v>395</v>
      </c>
      <c r="B74" s="19" t="s">
        <v>109</v>
      </c>
      <c r="C74" s="59" t="s">
        <v>396</v>
      </c>
      <c r="D74" s="61">
        <v>29</v>
      </c>
      <c r="E74" s="62">
        <v>2200563</v>
      </c>
      <c r="F74" s="62">
        <v>7637560</v>
      </c>
      <c r="G74" s="60">
        <v>75.33</v>
      </c>
      <c r="H74" s="60">
        <v>49.33</v>
      </c>
      <c r="I74" s="19"/>
      <c r="J74" s="61">
        <v>37</v>
      </c>
      <c r="K74" s="62">
        <v>2211489</v>
      </c>
      <c r="L74" s="62">
        <v>5551453</v>
      </c>
      <c r="M74" s="60">
        <v>76.760000000000005</v>
      </c>
      <c r="N74" s="60">
        <v>43.39</v>
      </c>
      <c r="O74" s="19"/>
      <c r="P74" s="61">
        <v>130</v>
      </c>
      <c r="Q74" s="62">
        <v>5633838</v>
      </c>
      <c r="R74" s="62">
        <v>13230952</v>
      </c>
      <c r="S74" s="60">
        <v>224.79</v>
      </c>
      <c r="T74" s="60">
        <v>103.34</v>
      </c>
      <c r="U74" s="19"/>
      <c r="V74" s="61">
        <v>105</v>
      </c>
      <c r="W74" s="62">
        <v>2490547</v>
      </c>
      <c r="X74" s="62">
        <v>7417969</v>
      </c>
      <c r="Y74" s="60">
        <v>220.99</v>
      </c>
      <c r="Z74" s="60">
        <v>109.76</v>
      </c>
    </row>
    <row r="75" spans="1:26" x14ac:dyDescent="0.25">
      <c r="A75" s="19" t="s">
        <v>397</v>
      </c>
      <c r="B75" s="19" t="s">
        <v>109</v>
      </c>
      <c r="C75" s="59" t="s">
        <v>109</v>
      </c>
      <c r="D75" s="61">
        <v>433</v>
      </c>
      <c r="E75" s="62">
        <v>142983157</v>
      </c>
      <c r="F75" s="62">
        <v>443666452</v>
      </c>
      <c r="G75" s="60">
        <v>2326.0100000000002</v>
      </c>
      <c r="H75" s="60">
        <v>1983.68</v>
      </c>
      <c r="I75" s="19"/>
      <c r="J75" s="61">
        <v>409</v>
      </c>
      <c r="K75" s="62">
        <v>82380166</v>
      </c>
      <c r="L75" s="62">
        <v>539282785</v>
      </c>
      <c r="M75" s="60">
        <v>1562.2</v>
      </c>
      <c r="N75" s="60">
        <v>1251.6300000000001</v>
      </c>
      <c r="O75" s="19"/>
      <c r="P75" s="61">
        <v>3103</v>
      </c>
      <c r="Q75" s="62">
        <v>347377821</v>
      </c>
      <c r="R75" s="62">
        <v>896478498</v>
      </c>
      <c r="S75" s="60">
        <v>11221.47</v>
      </c>
      <c r="T75" s="60">
        <v>8351.43</v>
      </c>
      <c r="U75" s="19"/>
      <c r="V75" s="61">
        <v>1918</v>
      </c>
      <c r="W75" s="62">
        <v>96435573</v>
      </c>
      <c r="X75" s="62">
        <v>427290956</v>
      </c>
      <c r="Y75" s="60">
        <v>4208.5200000000004</v>
      </c>
      <c r="Z75" s="60">
        <v>2351.7600000000002</v>
      </c>
    </row>
    <row r="76" spans="1:26" x14ac:dyDescent="0.25">
      <c r="A76" s="19" t="s">
        <v>398</v>
      </c>
      <c r="B76" s="19" t="s">
        <v>109</v>
      </c>
      <c r="C76" s="59" t="s">
        <v>399</v>
      </c>
      <c r="D76" s="61">
        <v>13</v>
      </c>
      <c r="E76" s="62">
        <v>889942</v>
      </c>
      <c r="F76" s="62">
        <v>2753792</v>
      </c>
      <c r="G76" s="60">
        <v>25.26</v>
      </c>
      <c r="H76" s="60">
        <v>14.26</v>
      </c>
      <c r="I76" s="19"/>
      <c r="J76" s="61">
        <v>25</v>
      </c>
      <c r="K76" s="62">
        <v>1439699</v>
      </c>
      <c r="L76" s="62">
        <v>3665172</v>
      </c>
      <c r="M76" s="60">
        <v>51.78</v>
      </c>
      <c r="N76" s="60">
        <v>27.8</v>
      </c>
      <c r="O76" s="19"/>
      <c r="P76" s="61">
        <v>86</v>
      </c>
      <c r="Q76" s="62">
        <v>3217613</v>
      </c>
      <c r="R76" s="62">
        <v>13269403</v>
      </c>
      <c r="S76" s="60">
        <v>129.66999999999999</v>
      </c>
      <c r="T76" s="60">
        <v>45.96</v>
      </c>
      <c r="U76" s="19"/>
      <c r="V76" s="61">
        <v>49</v>
      </c>
      <c r="W76" s="62">
        <v>1529178</v>
      </c>
      <c r="X76" s="62">
        <v>5608424</v>
      </c>
      <c r="Y76" s="60">
        <v>88.48</v>
      </c>
      <c r="Z76" s="60">
        <v>43.18</v>
      </c>
    </row>
    <row r="77" spans="1:26" x14ac:dyDescent="0.25">
      <c r="A77" s="19" t="s">
        <v>400</v>
      </c>
      <c r="B77" s="19" t="s">
        <v>109</v>
      </c>
      <c r="C77" s="59" t="s">
        <v>401</v>
      </c>
      <c r="D77" s="61">
        <v>4</v>
      </c>
      <c r="E77" s="62">
        <v>74112</v>
      </c>
      <c r="F77" s="62">
        <v>130424</v>
      </c>
      <c r="G77" s="60">
        <v>4</v>
      </c>
      <c r="H77" s="60">
        <v>0</v>
      </c>
      <c r="I77" s="19"/>
      <c r="J77" s="61">
        <v>8</v>
      </c>
      <c r="K77" s="62">
        <v>6625610</v>
      </c>
      <c r="L77" s="62">
        <v>13808957</v>
      </c>
      <c r="M77" s="60">
        <v>102.84</v>
      </c>
      <c r="N77" s="60">
        <v>92.84</v>
      </c>
      <c r="O77" s="19"/>
      <c r="P77" s="61">
        <v>23</v>
      </c>
      <c r="Q77" s="62">
        <v>1126809</v>
      </c>
      <c r="R77" s="62">
        <v>3550580</v>
      </c>
      <c r="S77" s="60">
        <v>34.94</v>
      </c>
      <c r="T77" s="60">
        <v>12.94</v>
      </c>
      <c r="U77" s="19"/>
      <c r="V77" s="61">
        <v>7</v>
      </c>
      <c r="W77" s="62">
        <v>172070</v>
      </c>
      <c r="X77" s="62">
        <v>439408</v>
      </c>
      <c r="Y77" s="60">
        <v>14.31</v>
      </c>
      <c r="Z77" s="60">
        <v>6.31</v>
      </c>
    </row>
    <row r="78" spans="1:26" x14ac:dyDescent="0.25">
      <c r="A78" s="19" t="s">
        <v>402</v>
      </c>
      <c r="B78" s="19" t="s">
        <v>109</v>
      </c>
      <c r="C78" s="59" t="s">
        <v>403</v>
      </c>
      <c r="D78" s="61">
        <v>69</v>
      </c>
      <c r="E78" s="62">
        <v>14491115</v>
      </c>
      <c r="F78" s="62">
        <v>45127410</v>
      </c>
      <c r="G78" s="60">
        <v>270.41000000000003</v>
      </c>
      <c r="H78" s="60">
        <v>197.7</v>
      </c>
      <c r="I78" s="19"/>
      <c r="J78" s="61">
        <v>105</v>
      </c>
      <c r="K78" s="62">
        <v>11052988</v>
      </c>
      <c r="L78" s="62">
        <v>26662897</v>
      </c>
      <c r="M78" s="60">
        <v>463.63</v>
      </c>
      <c r="N78" s="60">
        <v>363.49</v>
      </c>
      <c r="O78" s="19"/>
      <c r="P78" s="61">
        <v>401</v>
      </c>
      <c r="Q78" s="62">
        <v>20496912</v>
      </c>
      <c r="R78" s="62">
        <v>84905327</v>
      </c>
      <c r="S78" s="60">
        <v>824.32</v>
      </c>
      <c r="T78" s="60">
        <v>415.59</v>
      </c>
      <c r="U78" s="19"/>
      <c r="V78" s="61">
        <v>298</v>
      </c>
      <c r="W78" s="62">
        <v>8038523</v>
      </c>
      <c r="X78" s="62">
        <v>39121339</v>
      </c>
      <c r="Y78" s="60">
        <v>604.21</v>
      </c>
      <c r="Z78" s="60">
        <v>281.98</v>
      </c>
    </row>
    <row r="79" spans="1:26" x14ac:dyDescent="0.25">
      <c r="A79" s="19" t="s">
        <v>404</v>
      </c>
      <c r="B79" s="19" t="s">
        <v>109</v>
      </c>
      <c r="C79" s="59" t="s">
        <v>405</v>
      </c>
      <c r="D79" s="61">
        <v>9</v>
      </c>
      <c r="E79" s="62">
        <v>171104</v>
      </c>
      <c r="F79" s="62">
        <v>571687</v>
      </c>
      <c r="G79" s="60">
        <v>12.13</v>
      </c>
      <c r="H79" s="60">
        <v>2.13</v>
      </c>
      <c r="I79" s="19"/>
      <c r="J79" s="61">
        <v>10</v>
      </c>
      <c r="K79" s="62">
        <v>548171</v>
      </c>
      <c r="L79" s="62">
        <v>1106874</v>
      </c>
      <c r="M79" s="60">
        <v>23.9</v>
      </c>
      <c r="N79" s="60">
        <v>13.9</v>
      </c>
      <c r="O79" s="19"/>
      <c r="P79" s="61">
        <v>38</v>
      </c>
      <c r="Q79" s="62">
        <v>2062497</v>
      </c>
      <c r="R79" s="62">
        <v>5638706</v>
      </c>
      <c r="S79" s="60">
        <v>101.03</v>
      </c>
      <c r="T79" s="60">
        <v>66.03</v>
      </c>
      <c r="U79" s="19"/>
      <c r="V79" s="61">
        <v>24</v>
      </c>
      <c r="W79" s="62">
        <v>962712</v>
      </c>
      <c r="X79" s="62">
        <v>1808518</v>
      </c>
      <c r="Y79" s="60">
        <v>30.49</v>
      </c>
      <c r="Z79" s="60">
        <v>5.08</v>
      </c>
    </row>
    <row r="80" spans="1:26" x14ac:dyDescent="0.25">
      <c r="A80" s="19" t="s">
        <v>406</v>
      </c>
      <c r="B80" s="19" t="s">
        <v>109</v>
      </c>
      <c r="C80" s="59" t="s">
        <v>407</v>
      </c>
      <c r="D80" s="61">
        <v>9</v>
      </c>
      <c r="E80" s="62">
        <v>627128</v>
      </c>
      <c r="F80" s="62">
        <v>1602314</v>
      </c>
      <c r="G80" s="60">
        <v>20.04</v>
      </c>
      <c r="H80" s="60">
        <v>13.04</v>
      </c>
      <c r="I80" s="19"/>
      <c r="J80" s="61">
        <v>30</v>
      </c>
      <c r="K80" s="62">
        <v>1176428</v>
      </c>
      <c r="L80" s="62">
        <v>2124916</v>
      </c>
      <c r="M80" s="60">
        <v>59.97</v>
      </c>
      <c r="N80" s="60">
        <v>26.97</v>
      </c>
      <c r="O80" s="19"/>
      <c r="P80" s="61">
        <v>76</v>
      </c>
      <c r="Q80" s="62">
        <v>3721966</v>
      </c>
      <c r="R80" s="62">
        <v>13235531</v>
      </c>
      <c r="S80" s="60">
        <v>197.83</v>
      </c>
      <c r="T80" s="60">
        <v>117.43</v>
      </c>
      <c r="U80" s="19"/>
      <c r="V80" s="61">
        <v>41</v>
      </c>
      <c r="W80" s="62">
        <v>475318</v>
      </c>
      <c r="X80" s="62">
        <v>1417419</v>
      </c>
      <c r="Y80" s="60">
        <v>54.22</v>
      </c>
      <c r="Z80" s="60">
        <v>6.95</v>
      </c>
    </row>
    <row r="81" spans="1:26" x14ac:dyDescent="0.25">
      <c r="A81" s="19" t="s">
        <v>408</v>
      </c>
      <c r="B81" s="19" t="s">
        <v>109</v>
      </c>
      <c r="C81" s="59" t="s">
        <v>409</v>
      </c>
      <c r="D81" s="61">
        <v>12</v>
      </c>
      <c r="E81" s="62">
        <v>1482765</v>
      </c>
      <c r="F81" s="62">
        <v>4821996</v>
      </c>
      <c r="G81" s="60">
        <v>41.91</v>
      </c>
      <c r="H81" s="60">
        <v>31.89</v>
      </c>
      <c r="I81" s="19"/>
      <c r="J81" s="61">
        <v>16</v>
      </c>
      <c r="K81" s="62">
        <v>5372826</v>
      </c>
      <c r="L81" s="62">
        <v>6097337</v>
      </c>
      <c r="M81" s="60">
        <v>98.5</v>
      </c>
      <c r="N81" s="60">
        <v>87.5</v>
      </c>
      <c r="O81" s="19"/>
      <c r="P81" s="61">
        <v>37</v>
      </c>
      <c r="Q81" s="62">
        <v>1073005</v>
      </c>
      <c r="R81" s="62">
        <v>2864228</v>
      </c>
      <c r="S81" s="60">
        <v>44.79</v>
      </c>
      <c r="T81" s="60">
        <v>8.41</v>
      </c>
      <c r="U81" s="19"/>
      <c r="V81" s="61">
        <v>16</v>
      </c>
      <c r="W81" s="62">
        <v>342829</v>
      </c>
      <c r="X81" s="62">
        <v>941333</v>
      </c>
      <c r="Y81" s="60">
        <v>21.74</v>
      </c>
      <c r="Z81" s="60">
        <v>4.76</v>
      </c>
    </row>
    <row r="82" spans="1:26" x14ac:dyDescent="0.25">
      <c r="A82" s="19" t="s">
        <v>410</v>
      </c>
      <c r="B82" s="19" t="s">
        <v>109</v>
      </c>
      <c r="C82" s="59" t="s">
        <v>411</v>
      </c>
      <c r="D82" s="61">
        <v>18</v>
      </c>
      <c r="E82" s="62">
        <v>4281713</v>
      </c>
      <c r="F82" s="62">
        <v>8356847</v>
      </c>
      <c r="G82" s="60">
        <v>65.819999999999993</v>
      </c>
      <c r="H82" s="60">
        <v>52.82</v>
      </c>
      <c r="I82" s="19"/>
      <c r="J82" s="61">
        <v>30</v>
      </c>
      <c r="K82" s="62">
        <v>2030914</v>
      </c>
      <c r="L82" s="62">
        <v>6730374</v>
      </c>
      <c r="M82" s="60">
        <v>81.7</v>
      </c>
      <c r="N82" s="60">
        <v>52.3</v>
      </c>
      <c r="O82" s="19"/>
      <c r="P82" s="61">
        <v>88</v>
      </c>
      <c r="Q82" s="62">
        <v>3039093</v>
      </c>
      <c r="R82" s="62">
        <v>10819075</v>
      </c>
      <c r="S82" s="60">
        <v>145.94</v>
      </c>
      <c r="T82" s="60">
        <v>56.29</v>
      </c>
      <c r="U82" s="19"/>
      <c r="V82" s="61">
        <v>68</v>
      </c>
      <c r="W82" s="62">
        <v>-204364</v>
      </c>
      <c r="X82" s="62">
        <v>3940832</v>
      </c>
      <c r="Y82" s="60">
        <v>103.43</v>
      </c>
      <c r="Z82" s="60">
        <v>29.28</v>
      </c>
    </row>
    <row r="83" spans="1:26" x14ac:dyDescent="0.25">
      <c r="A83" s="19" t="s">
        <v>412</v>
      </c>
      <c r="B83" s="19" t="s">
        <v>109</v>
      </c>
      <c r="C83" s="59" t="s">
        <v>413</v>
      </c>
      <c r="D83" s="61">
        <v>25</v>
      </c>
      <c r="E83" s="62">
        <v>2125171</v>
      </c>
      <c r="F83" s="62">
        <v>7877756</v>
      </c>
      <c r="G83" s="60">
        <v>85.14</v>
      </c>
      <c r="H83" s="60">
        <v>62.14</v>
      </c>
      <c r="I83" s="19"/>
      <c r="J83" s="61">
        <v>63</v>
      </c>
      <c r="K83" s="62">
        <v>2974356</v>
      </c>
      <c r="L83" s="62">
        <v>6786902</v>
      </c>
      <c r="M83" s="60">
        <v>121.26</v>
      </c>
      <c r="N83" s="60">
        <v>57.25</v>
      </c>
      <c r="O83" s="19"/>
      <c r="P83" s="61">
        <v>53</v>
      </c>
      <c r="Q83" s="62">
        <v>1896277</v>
      </c>
      <c r="R83" s="62">
        <v>7450432</v>
      </c>
      <c r="S83" s="60">
        <v>129.80000000000001</v>
      </c>
      <c r="T83" s="60">
        <v>68.08</v>
      </c>
      <c r="U83" s="19"/>
      <c r="V83" s="61">
        <v>44</v>
      </c>
      <c r="W83" s="62">
        <v>851850</v>
      </c>
      <c r="X83" s="62">
        <v>2292536</v>
      </c>
      <c r="Y83" s="60">
        <v>75.95</v>
      </c>
      <c r="Z83" s="60">
        <v>26.29</v>
      </c>
    </row>
    <row r="84" spans="1:26" x14ac:dyDescent="0.25">
      <c r="A84" s="19" t="s">
        <v>414</v>
      </c>
      <c r="B84" s="19" t="s">
        <v>109</v>
      </c>
      <c r="C84" s="59" t="s">
        <v>415</v>
      </c>
      <c r="D84" s="61">
        <v>3</v>
      </c>
      <c r="E84" s="62">
        <v>86683</v>
      </c>
      <c r="F84" s="62">
        <v>195931</v>
      </c>
      <c r="G84" s="60">
        <v>6</v>
      </c>
      <c r="H84" s="60">
        <v>2.73</v>
      </c>
      <c r="I84" s="19"/>
      <c r="J84" s="61">
        <v>3</v>
      </c>
      <c r="K84" s="62">
        <v>261273</v>
      </c>
      <c r="L84" s="62">
        <v>295693</v>
      </c>
      <c r="M84" s="60">
        <v>8.19</v>
      </c>
      <c r="N84" s="60">
        <v>5.19</v>
      </c>
      <c r="O84" s="19"/>
      <c r="P84" s="61">
        <v>26</v>
      </c>
      <c r="Q84" s="62">
        <v>839773</v>
      </c>
      <c r="R84" s="62">
        <v>5207016</v>
      </c>
      <c r="S84" s="60">
        <v>37.619999999999997</v>
      </c>
      <c r="T84" s="60">
        <v>14.62</v>
      </c>
      <c r="U84" s="19"/>
      <c r="V84" s="61">
        <v>12</v>
      </c>
      <c r="W84" s="62">
        <v>430327</v>
      </c>
      <c r="X84" s="62">
        <v>969945</v>
      </c>
      <c r="Y84" s="60">
        <v>30.8</v>
      </c>
      <c r="Z84" s="60">
        <v>19.8</v>
      </c>
    </row>
    <row r="85" spans="1:26" x14ac:dyDescent="0.25">
      <c r="A85" s="19" t="s">
        <v>416</v>
      </c>
      <c r="B85" s="19" t="s">
        <v>109</v>
      </c>
      <c r="C85" s="59" t="s">
        <v>417</v>
      </c>
      <c r="D85" s="61">
        <v>11</v>
      </c>
      <c r="E85" s="62">
        <v>214797</v>
      </c>
      <c r="F85" s="62">
        <v>516954</v>
      </c>
      <c r="G85" s="60">
        <v>17.91</v>
      </c>
      <c r="H85" s="60">
        <v>4.91</v>
      </c>
      <c r="I85" s="19"/>
      <c r="J85" s="61">
        <v>1</v>
      </c>
      <c r="K85" s="62"/>
      <c r="L85" s="62"/>
      <c r="M85" s="60"/>
      <c r="N85" s="60"/>
      <c r="O85" s="19"/>
      <c r="P85" s="61">
        <v>30</v>
      </c>
      <c r="Q85" s="62">
        <v>1179558</v>
      </c>
      <c r="R85" s="62">
        <v>2369250</v>
      </c>
      <c r="S85" s="60">
        <v>49.33</v>
      </c>
      <c r="T85" s="60">
        <v>21.33</v>
      </c>
      <c r="U85" s="19"/>
      <c r="V85" s="61">
        <v>10</v>
      </c>
      <c r="W85" s="62">
        <v>191923</v>
      </c>
      <c r="X85" s="62">
        <v>518149</v>
      </c>
      <c r="Y85" s="60">
        <v>14.33</v>
      </c>
      <c r="Z85" s="60">
        <v>2.33</v>
      </c>
    </row>
    <row r="86" spans="1:26" x14ac:dyDescent="0.25">
      <c r="A86" s="19" t="s">
        <v>418</v>
      </c>
      <c r="B86" s="19" t="s">
        <v>109</v>
      </c>
      <c r="C86" s="59" t="s">
        <v>419</v>
      </c>
      <c r="D86" s="61">
        <v>8</v>
      </c>
      <c r="E86" s="62">
        <v>175515</v>
      </c>
      <c r="F86" s="62">
        <v>390413</v>
      </c>
      <c r="G86" s="60">
        <v>11.84</v>
      </c>
      <c r="H86" s="60">
        <v>4.84</v>
      </c>
      <c r="I86" s="19"/>
      <c r="J86" s="61">
        <v>7</v>
      </c>
      <c r="K86" s="62">
        <v>163988</v>
      </c>
      <c r="L86" s="62">
        <v>327727</v>
      </c>
      <c r="M86" s="60">
        <v>13.31</v>
      </c>
      <c r="N86" s="60">
        <v>3.31</v>
      </c>
      <c r="O86" s="19"/>
      <c r="P86" s="61">
        <v>26</v>
      </c>
      <c r="Q86" s="62">
        <v>1017053</v>
      </c>
      <c r="R86" s="62">
        <v>2613056</v>
      </c>
      <c r="S86" s="60">
        <v>41.29</v>
      </c>
      <c r="T86" s="60">
        <v>15.87</v>
      </c>
      <c r="U86" s="19"/>
      <c r="V86" s="61">
        <v>15</v>
      </c>
      <c r="W86" s="62">
        <v>178507</v>
      </c>
      <c r="X86" s="62">
        <v>704215</v>
      </c>
      <c r="Y86" s="60">
        <v>15.83</v>
      </c>
      <c r="Z86" s="60">
        <v>1.37</v>
      </c>
    </row>
    <row r="87" spans="1:26" x14ac:dyDescent="0.25">
      <c r="A87" s="19" t="s">
        <v>420</v>
      </c>
      <c r="B87" s="19" t="s">
        <v>109</v>
      </c>
      <c r="C87" s="59" t="s">
        <v>421</v>
      </c>
      <c r="D87" s="61">
        <v>4</v>
      </c>
      <c r="E87" s="62">
        <v>77297</v>
      </c>
      <c r="F87" s="62">
        <v>137244</v>
      </c>
      <c r="G87" s="60">
        <v>4</v>
      </c>
      <c r="H87" s="60">
        <v>0</v>
      </c>
      <c r="I87" s="19"/>
      <c r="J87" s="61">
        <v>5</v>
      </c>
      <c r="K87" s="62">
        <v>550382</v>
      </c>
      <c r="L87" s="62">
        <v>1211223</v>
      </c>
      <c r="M87" s="60">
        <v>11.58</v>
      </c>
      <c r="N87" s="60">
        <v>7.58</v>
      </c>
      <c r="O87" s="19"/>
      <c r="P87" s="61">
        <v>18</v>
      </c>
      <c r="Q87" s="62">
        <v>410903</v>
      </c>
      <c r="R87" s="62">
        <v>1277197</v>
      </c>
      <c r="S87" s="60">
        <v>22.5</v>
      </c>
      <c r="T87" s="60">
        <v>2.75</v>
      </c>
      <c r="U87" s="19"/>
      <c r="V87" s="61">
        <v>9</v>
      </c>
      <c r="W87" s="62">
        <v>176258</v>
      </c>
      <c r="X87" s="62">
        <v>430526</v>
      </c>
      <c r="Y87" s="60">
        <v>13.43</v>
      </c>
      <c r="Z87" s="60">
        <v>2.4300000000000002</v>
      </c>
    </row>
    <row r="88" spans="1:26" x14ac:dyDescent="0.25">
      <c r="A88" s="19" t="s">
        <v>422</v>
      </c>
      <c r="B88" s="19" t="s">
        <v>109</v>
      </c>
      <c r="C88" s="59" t="s">
        <v>423</v>
      </c>
      <c r="D88" s="61">
        <v>22</v>
      </c>
      <c r="E88" s="62">
        <v>474071</v>
      </c>
      <c r="F88" s="62">
        <v>1021490</v>
      </c>
      <c r="G88" s="60">
        <v>26.41</v>
      </c>
      <c r="H88" s="60">
        <v>9.41</v>
      </c>
      <c r="I88" s="19"/>
      <c r="J88" s="61">
        <v>15</v>
      </c>
      <c r="K88" s="62">
        <v>692063</v>
      </c>
      <c r="L88" s="62">
        <v>2086460</v>
      </c>
      <c r="M88" s="60">
        <v>46.21</v>
      </c>
      <c r="N88" s="60">
        <v>34.21</v>
      </c>
      <c r="O88" s="19"/>
      <c r="P88" s="61">
        <v>74</v>
      </c>
      <c r="Q88" s="62">
        <v>3586256</v>
      </c>
      <c r="R88" s="62">
        <v>9602745</v>
      </c>
      <c r="S88" s="60">
        <v>148.83000000000001</v>
      </c>
      <c r="T88" s="60">
        <v>81.58</v>
      </c>
      <c r="U88" s="19"/>
      <c r="V88" s="61">
        <v>36</v>
      </c>
      <c r="W88" s="62">
        <v>1035193</v>
      </c>
      <c r="X88" s="62">
        <v>2860243</v>
      </c>
      <c r="Y88" s="60">
        <v>74.260000000000005</v>
      </c>
      <c r="Z88" s="60">
        <v>41.26</v>
      </c>
    </row>
    <row r="89" spans="1:26" x14ac:dyDescent="0.25">
      <c r="A89" s="19" t="s">
        <v>424</v>
      </c>
      <c r="B89" s="19" t="s">
        <v>109</v>
      </c>
      <c r="C89" s="59" t="s">
        <v>425</v>
      </c>
      <c r="D89" s="61">
        <v>3</v>
      </c>
      <c r="E89" s="62">
        <v>83087</v>
      </c>
      <c r="F89" s="62">
        <v>168397</v>
      </c>
      <c r="G89" s="60">
        <v>5</v>
      </c>
      <c r="H89" s="60">
        <v>1</v>
      </c>
      <c r="I89" s="19"/>
      <c r="J89" s="61">
        <v>6</v>
      </c>
      <c r="K89" s="62">
        <v>152538</v>
      </c>
      <c r="L89" s="62">
        <v>225316</v>
      </c>
      <c r="M89" s="60">
        <v>7.6</v>
      </c>
      <c r="N89" s="60">
        <v>0.6</v>
      </c>
      <c r="O89" s="19"/>
      <c r="P89" s="61">
        <v>18</v>
      </c>
      <c r="Q89" s="62">
        <v>309190</v>
      </c>
      <c r="R89" s="62">
        <v>1003029</v>
      </c>
      <c r="S89" s="60">
        <v>23.52</v>
      </c>
      <c r="T89" s="60">
        <v>3.52</v>
      </c>
      <c r="U89" s="19"/>
      <c r="V89" s="61">
        <v>10</v>
      </c>
      <c r="W89" s="62">
        <v>105896</v>
      </c>
      <c r="X89" s="62">
        <v>386742</v>
      </c>
      <c r="Y89" s="60">
        <v>12.56</v>
      </c>
      <c r="Z89" s="60">
        <v>1.56</v>
      </c>
    </row>
    <row r="90" spans="1:26" x14ac:dyDescent="0.25">
      <c r="A90" s="19" t="s">
        <v>426</v>
      </c>
      <c r="B90" s="19" t="s">
        <v>109</v>
      </c>
      <c r="C90" s="59" t="s">
        <v>427</v>
      </c>
      <c r="D90" s="61">
        <v>9</v>
      </c>
      <c r="E90" s="62">
        <v>933291</v>
      </c>
      <c r="F90" s="62">
        <v>728880</v>
      </c>
      <c r="G90" s="60">
        <v>20.100000000000001</v>
      </c>
      <c r="H90" s="60">
        <v>10.1</v>
      </c>
      <c r="I90" s="19"/>
      <c r="J90" s="61">
        <v>10</v>
      </c>
      <c r="K90" s="62">
        <v>400434</v>
      </c>
      <c r="L90" s="62">
        <v>743923</v>
      </c>
      <c r="M90" s="60">
        <v>25.73</v>
      </c>
      <c r="N90" s="60">
        <v>14.73</v>
      </c>
      <c r="O90" s="19"/>
      <c r="P90" s="61">
        <v>50</v>
      </c>
      <c r="Q90" s="62">
        <v>2037767</v>
      </c>
      <c r="R90" s="62">
        <v>5474293</v>
      </c>
      <c r="S90" s="60">
        <v>100.84</v>
      </c>
      <c r="T90" s="60">
        <v>53.84</v>
      </c>
      <c r="U90" s="19"/>
      <c r="V90" s="61">
        <v>27</v>
      </c>
      <c r="W90" s="62">
        <v>599878</v>
      </c>
      <c r="X90" s="62">
        <v>1475411</v>
      </c>
      <c r="Y90" s="60">
        <v>39.200000000000003</v>
      </c>
      <c r="Z90" s="60">
        <v>13.11</v>
      </c>
    </row>
    <row r="91" spans="1:26" x14ac:dyDescent="0.25">
      <c r="A91" s="19" t="s">
        <v>428</v>
      </c>
      <c r="B91" s="19" t="s">
        <v>109</v>
      </c>
      <c r="C91" s="59" t="s">
        <v>429</v>
      </c>
      <c r="D91" s="61">
        <v>5</v>
      </c>
      <c r="E91" s="62">
        <v>195420</v>
      </c>
      <c r="F91" s="62">
        <v>430211</v>
      </c>
      <c r="G91" s="60">
        <v>7.29</v>
      </c>
      <c r="H91" s="60">
        <v>2.29</v>
      </c>
      <c r="I91" s="19"/>
      <c r="J91" s="61">
        <v>26</v>
      </c>
      <c r="K91" s="62">
        <v>1777958</v>
      </c>
      <c r="L91" s="62">
        <v>5601086</v>
      </c>
      <c r="M91" s="60">
        <v>59.41</v>
      </c>
      <c r="N91" s="60">
        <v>33.409999999999997</v>
      </c>
      <c r="O91" s="19"/>
      <c r="P91" s="61">
        <v>40</v>
      </c>
      <c r="Q91" s="62">
        <v>9114080</v>
      </c>
      <c r="R91" s="62">
        <v>14991598</v>
      </c>
      <c r="S91" s="60">
        <v>282.13</v>
      </c>
      <c r="T91" s="60">
        <v>243.63</v>
      </c>
      <c r="U91" s="19"/>
      <c r="V91" s="61">
        <v>22</v>
      </c>
      <c r="W91" s="62">
        <v>1115351</v>
      </c>
      <c r="X91" s="62">
        <v>5418612</v>
      </c>
      <c r="Y91" s="60">
        <v>59.15</v>
      </c>
      <c r="Z91" s="60">
        <v>35.15</v>
      </c>
    </row>
    <row r="92" spans="1:26" x14ac:dyDescent="0.25">
      <c r="A92" s="19" t="s">
        <v>430</v>
      </c>
      <c r="B92" s="19" t="s">
        <v>109</v>
      </c>
      <c r="C92" s="59" t="s">
        <v>431</v>
      </c>
      <c r="D92" s="61">
        <v>35</v>
      </c>
      <c r="E92" s="62">
        <v>3065962</v>
      </c>
      <c r="F92" s="62">
        <v>10300897</v>
      </c>
      <c r="G92" s="60">
        <v>118.1</v>
      </c>
      <c r="H92" s="60">
        <v>77.099999999999994</v>
      </c>
      <c r="I92" s="19"/>
      <c r="J92" s="61">
        <v>44</v>
      </c>
      <c r="K92" s="62">
        <v>2093055</v>
      </c>
      <c r="L92" s="62">
        <v>7025773</v>
      </c>
      <c r="M92" s="60">
        <v>107.27</v>
      </c>
      <c r="N92" s="60">
        <v>53.83</v>
      </c>
      <c r="O92" s="19"/>
      <c r="P92" s="61">
        <v>239</v>
      </c>
      <c r="Q92" s="62">
        <v>11144179</v>
      </c>
      <c r="R92" s="62">
        <v>51528917</v>
      </c>
      <c r="S92" s="60">
        <v>424.26</v>
      </c>
      <c r="T92" s="60">
        <v>193.85</v>
      </c>
      <c r="U92" s="19"/>
      <c r="V92" s="61">
        <v>156</v>
      </c>
      <c r="W92" s="62">
        <v>3753346</v>
      </c>
      <c r="X92" s="62">
        <v>14525471</v>
      </c>
      <c r="Y92" s="60">
        <v>262.08</v>
      </c>
      <c r="Z92" s="60">
        <v>95.58</v>
      </c>
    </row>
    <row r="93" spans="1:26" x14ac:dyDescent="0.25">
      <c r="A93" s="19" t="s">
        <v>432</v>
      </c>
      <c r="B93" s="19" t="s">
        <v>109</v>
      </c>
      <c r="C93" s="59" t="s">
        <v>433</v>
      </c>
      <c r="D93" s="61">
        <v>7</v>
      </c>
      <c r="E93" s="62">
        <v>529726</v>
      </c>
      <c r="F93" s="62">
        <v>3924890</v>
      </c>
      <c r="G93" s="60">
        <v>12.78</v>
      </c>
      <c r="H93" s="60">
        <v>6.78</v>
      </c>
      <c r="I93" s="19"/>
      <c r="J93" s="61">
        <v>16</v>
      </c>
      <c r="K93" s="62">
        <v>1143934</v>
      </c>
      <c r="L93" s="62">
        <v>2420547</v>
      </c>
      <c r="M93" s="60">
        <v>38.840000000000003</v>
      </c>
      <c r="N93" s="60">
        <v>23.84</v>
      </c>
      <c r="O93" s="19"/>
      <c r="P93" s="61">
        <v>32</v>
      </c>
      <c r="Q93" s="62">
        <v>878769</v>
      </c>
      <c r="R93" s="62">
        <v>2762258</v>
      </c>
      <c r="S93" s="60">
        <v>46.35</v>
      </c>
      <c r="T93" s="60">
        <v>8.83</v>
      </c>
      <c r="U93" s="19"/>
      <c r="V93" s="61">
        <v>21</v>
      </c>
      <c r="W93" s="62">
        <v>373039</v>
      </c>
      <c r="X93" s="62">
        <v>965706</v>
      </c>
      <c r="Y93" s="60">
        <v>35.71</v>
      </c>
      <c r="Z93" s="60">
        <v>9.06</v>
      </c>
    </row>
    <row r="94" spans="1:26" x14ac:dyDescent="0.25">
      <c r="A94" s="19" t="s">
        <v>434</v>
      </c>
      <c r="B94" s="19" t="s">
        <v>109</v>
      </c>
      <c r="C94" s="59" t="s">
        <v>435</v>
      </c>
      <c r="D94" s="61">
        <v>1</v>
      </c>
      <c r="E94" s="62"/>
      <c r="F94" s="62"/>
      <c r="G94" s="60"/>
      <c r="H94" s="60"/>
      <c r="I94" s="19"/>
      <c r="J94" s="61">
        <v>8</v>
      </c>
      <c r="K94" s="62">
        <v>393927</v>
      </c>
      <c r="L94" s="62">
        <v>918642</v>
      </c>
      <c r="M94" s="60">
        <v>19.829999999999998</v>
      </c>
      <c r="N94" s="60">
        <v>8.83</v>
      </c>
      <c r="O94" s="19"/>
      <c r="P94" s="61">
        <v>24</v>
      </c>
      <c r="Q94" s="62">
        <v>561888</v>
      </c>
      <c r="R94" s="62">
        <v>1461652</v>
      </c>
      <c r="S94" s="60">
        <v>30.15</v>
      </c>
      <c r="T94" s="60">
        <v>7.15</v>
      </c>
      <c r="U94" s="19"/>
      <c r="V94" s="61">
        <v>17</v>
      </c>
      <c r="W94" s="62">
        <v>386108</v>
      </c>
      <c r="X94" s="62">
        <v>1663544</v>
      </c>
      <c r="Y94" s="60">
        <v>28.97</v>
      </c>
      <c r="Z94" s="60">
        <v>13.43</v>
      </c>
    </row>
    <row r="95" spans="1:26" x14ac:dyDescent="0.25">
      <c r="A95" s="19" t="s">
        <v>436</v>
      </c>
      <c r="B95" s="19" t="s">
        <v>109</v>
      </c>
      <c r="C95" s="59" t="s">
        <v>437</v>
      </c>
      <c r="D95" s="61">
        <v>11</v>
      </c>
      <c r="E95" s="62">
        <v>1176472</v>
      </c>
      <c r="F95" s="62">
        <v>10041190</v>
      </c>
      <c r="G95" s="60">
        <v>27.07</v>
      </c>
      <c r="H95" s="60">
        <v>21.53</v>
      </c>
      <c r="I95" s="19"/>
      <c r="J95" s="61">
        <v>23</v>
      </c>
      <c r="K95" s="62">
        <v>1403601</v>
      </c>
      <c r="L95" s="62">
        <v>5379929</v>
      </c>
      <c r="M95" s="60">
        <v>68.16</v>
      </c>
      <c r="N95" s="60">
        <v>48.16</v>
      </c>
      <c r="O95" s="19"/>
      <c r="P95" s="61">
        <v>63</v>
      </c>
      <c r="Q95" s="62">
        <v>4087434</v>
      </c>
      <c r="R95" s="62">
        <v>13061047</v>
      </c>
      <c r="S95" s="60">
        <v>142</v>
      </c>
      <c r="T95" s="60">
        <v>81.97</v>
      </c>
      <c r="U95" s="19"/>
      <c r="V95" s="61">
        <v>49</v>
      </c>
      <c r="W95" s="62">
        <v>1043985</v>
      </c>
      <c r="X95" s="62">
        <v>3018032</v>
      </c>
      <c r="Y95" s="60">
        <v>85.57</v>
      </c>
      <c r="Z95" s="60">
        <v>35.46</v>
      </c>
    </row>
    <row r="96" spans="1:26" x14ac:dyDescent="0.25">
      <c r="A96" s="19" t="s">
        <v>438</v>
      </c>
      <c r="B96" s="19" t="s">
        <v>109</v>
      </c>
      <c r="C96" s="59" t="s">
        <v>439</v>
      </c>
      <c r="D96" s="61">
        <v>6</v>
      </c>
      <c r="E96" s="62">
        <v>164575</v>
      </c>
      <c r="F96" s="62">
        <v>573752</v>
      </c>
      <c r="G96" s="60">
        <v>10.02</v>
      </c>
      <c r="H96" s="60">
        <v>6.02</v>
      </c>
      <c r="I96" s="19"/>
      <c r="J96" s="61">
        <v>14</v>
      </c>
      <c r="K96" s="62">
        <v>1294152</v>
      </c>
      <c r="L96" s="62">
        <v>5788339</v>
      </c>
      <c r="M96" s="60">
        <v>64.8</v>
      </c>
      <c r="N96" s="60">
        <v>48.17</v>
      </c>
      <c r="O96" s="19"/>
      <c r="P96" s="61">
        <v>24</v>
      </c>
      <c r="Q96" s="62">
        <v>676472</v>
      </c>
      <c r="R96" s="62">
        <v>1579364</v>
      </c>
      <c r="S96" s="60">
        <v>26.89</v>
      </c>
      <c r="T96" s="60">
        <v>4.68</v>
      </c>
      <c r="U96" s="19"/>
      <c r="V96" s="61">
        <v>8</v>
      </c>
      <c r="W96" s="62">
        <v>144219</v>
      </c>
      <c r="X96" s="62">
        <v>348798</v>
      </c>
      <c r="Y96" s="60">
        <v>13.6</v>
      </c>
      <c r="Z96" s="60">
        <v>5.6</v>
      </c>
    </row>
    <row r="97" spans="1:26" x14ac:dyDescent="0.25">
      <c r="A97" s="19" t="s">
        <v>440</v>
      </c>
      <c r="B97" s="19" t="s">
        <v>109</v>
      </c>
      <c r="C97" s="59" t="s">
        <v>441</v>
      </c>
      <c r="D97" s="61">
        <v>49</v>
      </c>
      <c r="E97" s="62">
        <v>6283887</v>
      </c>
      <c r="F97" s="62">
        <v>10741468</v>
      </c>
      <c r="G97" s="60">
        <v>124.5</v>
      </c>
      <c r="H97" s="60">
        <v>72.959999999999994</v>
      </c>
      <c r="I97" s="19"/>
      <c r="J97" s="61">
        <v>60</v>
      </c>
      <c r="K97" s="62">
        <v>5395645</v>
      </c>
      <c r="L97" s="62">
        <v>21423467</v>
      </c>
      <c r="M97" s="60">
        <v>169.35</v>
      </c>
      <c r="N97" s="60">
        <v>113.35</v>
      </c>
      <c r="O97" s="19"/>
      <c r="P97" s="61">
        <v>229</v>
      </c>
      <c r="Q97" s="62">
        <v>19076394</v>
      </c>
      <c r="R97" s="62">
        <v>93460958</v>
      </c>
      <c r="S97" s="60">
        <v>605.19000000000005</v>
      </c>
      <c r="T97" s="60">
        <v>376.14</v>
      </c>
      <c r="U97" s="19"/>
      <c r="V97" s="61">
        <v>164</v>
      </c>
      <c r="W97" s="62">
        <v>4028492</v>
      </c>
      <c r="X97" s="62">
        <v>17865704</v>
      </c>
      <c r="Y97" s="60">
        <v>270.43</v>
      </c>
      <c r="Z97" s="60">
        <v>95.09</v>
      </c>
    </row>
    <row r="98" spans="1:26" x14ac:dyDescent="0.25">
      <c r="A98" s="19" t="s">
        <v>442</v>
      </c>
      <c r="B98" s="19" t="s">
        <v>109</v>
      </c>
      <c r="C98" s="59" t="s">
        <v>443</v>
      </c>
      <c r="D98" s="61">
        <v>6</v>
      </c>
      <c r="E98" s="62">
        <v>79258</v>
      </c>
      <c r="F98" s="62">
        <v>223998</v>
      </c>
      <c r="G98" s="60">
        <v>6.6</v>
      </c>
      <c r="H98" s="60">
        <v>0</v>
      </c>
      <c r="I98" s="19"/>
      <c r="J98" s="61">
        <v>13</v>
      </c>
      <c r="K98" s="62">
        <v>761270</v>
      </c>
      <c r="L98" s="62">
        <v>2152109</v>
      </c>
      <c r="M98" s="60">
        <v>31.96</v>
      </c>
      <c r="N98" s="60">
        <v>14.96</v>
      </c>
      <c r="O98" s="19"/>
      <c r="P98" s="61">
        <v>32</v>
      </c>
      <c r="Q98" s="62">
        <v>871960</v>
      </c>
      <c r="R98" s="62">
        <v>4252718</v>
      </c>
      <c r="S98" s="60">
        <v>46.84</v>
      </c>
      <c r="T98" s="60">
        <v>16.84</v>
      </c>
      <c r="U98" s="19"/>
      <c r="V98" s="61">
        <v>19</v>
      </c>
      <c r="W98" s="62">
        <v>445120</v>
      </c>
      <c r="X98" s="62">
        <v>1497159</v>
      </c>
      <c r="Y98" s="60">
        <v>29.43</v>
      </c>
      <c r="Z98" s="60">
        <v>10.43</v>
      </c>
    </row>
    <row r="99" spans="1:26" x14ac:dyDescent="0.25">
      <c r="A99" s="19" t="s">
        <v>444</v>
      </c>
      <c r="B99" s="19" t="s">
        <v>109</v>
      </c>
      <c r="C99" s="59" t="s">
        <v>445</v>
      </c>
      <c r="D99" s="61">
        <v>5</v>
      </c>
      <c r="E99" s="62">
        <v>128829</v>
      </c>
      <c r="F99" s="62">
        <v>347951</v>
      </c>
      <c r="G99" s="60">
        <v>6.79</v>
      </c>
      <c r="H99" s="60">
        <v>0.46</v>
      </c>
      <c r="I99" s="19"/>
      <c r="J99" s="61">
        <v>11</v>
      </c>
      <c r="K99" s="62">
        <v>431279</v>
      </c>
      <c r="L99" s="62">
        <v>765610</v>
      </c>
      <c r="M99" s="60">
        <v>22.21</v>
      </c>
      <c r="N99" s="60">
        <v>11.54</v>
      </c>
      <c r="O99" s="19"/>
      <c r="P99" s="61">
        <v>11</v>
      </c>
      <c r="Q99" s="62">
        <v>348125</v>
      </c>
      <c r="R99" s="62">
        <v>715178</v>
      </c>
      <c r="S99" s="60">
        <v>24.44</v>
      </c>
      <c r="T99" s="60">
        <v>14.44</v>
      </c>
      <c r="U99" s="19"/>
      <c r="V99" s="61">
        <v>5</v>
      </c>
      <c r="W99" s="62">
        <v>63924</v>
      </c>
      <c r="X99" s="62">
        <v>156028</v>
      </c>
      <c r="Y99" s="60">
        <v>5</v>
      </c>
      <c r="Z99" s="60">
        <v>0</v>
      </c>
    </row>
    <row r="100" spans="1:26" x14ac:dyDescent="0.25">
      <c r="A100" s="19" t="s">
        <v>446</v>
      </c>
      <c r="B100" s="19" t="s">
        <v>109</v>
      </c>
      <c r="C100" s="59" t="s">
        <v>447</v>
      </c>
      <c r="D100" s="61">
        <v>4</v>
      </c>
      <c r="E100" s="62">
        <v>56728</v>
      </c>
      <c r="F100" s="62">
        <v>123790</v>
      </c>
      <c r="G100" s="60">
        <v>6.6</v>
      </c>
      <c r="H100" s="60">
        <v>0.6</v>
      </c>
      <c r="I100" s="19"/>
      <c r="J100" s="61">
        <v>8</v>
      </c>
      <c r="K100" s="62">
        <v>367865</v>
      </c>
      <c r="L100" s="62">
        <v>1089003</v>
      </c>
      <c r="M100" s="60">
        <v>15.17</v>
      </c>
      <c r="N100" s="60">
        <v>8.17</v>
      </c>
      <c r="O100" s="19"/>
      <c r="P100" s="61">
        <v>30</v>
      </c>
      <c r="Q100" s="62">
        <v>644280</v>
      </c>
      <c r="R100" s="62">
        <v>1613721</v>
      </c>
      <c r="S100" s="60">
        <v>34.4</v>
      </c>
      <c r="T100" s="60">
        <v>3.52</v>
      </c>
      <c r="U100" s="19"/>
      <c r="V100" s="61">
        <v>20</v>
      </c>
      <c r="W100" s="62">
        <v>232163</v>
      </c>
      <c r="X100" s="62">
        <v>843015</v>
      </c>
      <c r="Y100" s="60">
        <v>26.59</v>
      </c>
      <c r="Z100" s="60">
        <v>5.59</v>
      </c>
    </row>
    <row r="101" spans="1:26" x14ac:dyDescent="0.25">
      <c r="A101" s="19" t="s">
        <v>448</v>
      </c>
      <c r="B101" s="19" t="s">
        <v>109</v>
      </c>
      <c r="C101" s="59" t="s">
        <v>449</v>
      </c>
      <c r="D101" s="61">
        <v>90</v>
      </c>
      <c r="E101" s="62">
        <v>21874351</v>
      </c>
      <c r="F101" s="62">
        <v>135600595</v>
      </c>
      <c r="G101" s="60">
        <v>457.52</v>
      </c>
      <c r="H101" s="60">
        <v>392.92</v>
      </c>
      <c r="I101" s="19"/>
      <c r="J101" s="61">
        <v>149</v>
      </c>
      <c r="K101" s="62">
        <v>67747049</v>
      </c>
      <c r="L101" s="62">
        <v>233317777</v>
      </c>
      <c r="M101" s="60">
        <v>1113.76</v>
      </c>
      <c r="N101" s="60">
        <v>1017.78</v>
      </c>
      <c r="O101" s="19"/>
      <c r="P101" s="61">
        <v>263</v>
      </c>
      <c r="Q101" s="62">
        <v>48385926</v>
      </c>
      <c r="R101" s="62">
        <v>136158815</v>
      </c>
      <c r="S101" s="60">
        <v>1425.95</v>
      </c>
      <c r="T101" s="60">
        <v>1214.8399999999999</v>
      </c>
      <c r="U101" s="19"/>
      <c r="V101" s="61">
        <v>204</v>
      </c>
      <c r="W101" s="62">
        <v>16279741</v>
      </c>
      <c r="X101" s="62">
        <v>86739487</v>
      </c>
      <c r="Y101" s="60">
        <v>527.91</v>
      </c>
      <c r="Z101" s="60">
        <v>337.66</v>
      </c>
    </row>
    <row r="102" spans="1:26" x14ac:dyDescent="0.25">
      <c r="A102" s="19" t="s">
        <v>450</v>
      </c>
      <c r="B102" s="19" t="s">
        <v>109</v>
      </c>
      <c r="C102" s="59" t="s">
        <v>451</v>
      </c>
      <c r="D102" s="61">
        <v>14</v>
      </c>
      <c r="E102" s="62">
        <v>893651</v>
      </c>
      <c r="F102" s="62">
        <v>1876134</v>
      </c>
      <c r="G102" s="60">
        <v>30.44</v>
      </c>
      <c r="H102" s="60">
        <v>16</v>
      </c>
      <c r="I102" s="19"/>
      <c r="J102" s="61">
        <v>14</v>
      </c>
      <c r="K102" s="62">
        <v>411788</v>
      </c>
      <c r="L102" s="62">
        <v>1721633</v>
      </c>
      <c r="M102" s="60">
        <v>16.03</v>
      </c>
      <c r="N102" s="60">
        <v>3.03</v>
      </c>
      <c r="O102" s="19"/>
      <c r="P102" s="61">
        <v>66</v>
      </c>
      <c r="Q102" s="62">
        <v>2888910</v>
      </c>
      <c r="R102" s="62">
        <v>8759124</v>
      </c>
      <c r="S102" s="60">
        <v>117.44</v>
      </c>
      <c r="T102" s="60">
        <v>51.63</v>
      </c>
      <c r="U102" s="19"/>
      <c r="V102" s="61">
        <v>58</v>
      </c>
      <c r="W102" s="62">
        <v>1005907</v>
      </c>
      <c r="X102" s="62">
        <v>3255113</v>
      </c>
      <c r="Y102" s="60">
        <v>77.739999999999995</v>
      </c>
      <c r="Z102" s="60">
        <v>14.74</v>
      </c>
    </row>
    <row r="103" spans="1:26" x14ac:dyDescent="0.25">
      <c r="A103" s="19" t="s">
        <v>452</v>
      </c>
      <c r="B103" s="19" t="s">
        <v>109</v>
      </c>
      <c r="C103" s="59" t="s">
        <v>453</v>
      </c>
      <c r="D103" s="61">
        <v>15</v>
      </c>
      <c r="E103" s="62">
        <v>5435965</v>
      </c>
      <c r="F103" s="62">
        <v>21461052</v>
      </c>
      <c r="G103" s="60">
        <v>137.33000000000001</v>
      </c>
      <c r="H103" s="60">
        <v>121.33</v>
      </c>
      <c r="I103" s="19"/>
      <c r="J103" s="61">
        <v>32</v>
      </c>
      <c r="K103" s="62">
        <v>3215467</v>
      </c>
      <c r="L103" s="62">
        <v>5697750</v>
      </c>
      <c r="M103" s="60">
        <v>106.62</v>
      </c>
      <c r="N103" s="60">
        <v>69.62</v>
      </c>
      <c r="O103" s="19"/>
      <c r="P103" s="61">
        <v>116</v>
      </c>
      <c r="Q103" s="62">
        <v>7825543</v>
      </c>
      <c r="R103" s="62">
        <v>19965139</v>
      </c>
      <c r="S103" s="60">
        <v>241.34</v>
      </c>
      <c r="T103" s="60">
        <v>123.92</v>
      </c>
      <c r="U103" s="19"/>
      <c r="V103" s="61">
        <v>62</v>
      </c>
      <c r="W103" s="62">
        <v>2723984</v>
      </c>
      <c r="X103" s="62">
        <v>12981871</v>
      </c>
      <c r="Y103" s="60">
        <v>122.05</v>
      </c>
      <c r="Z103" s="60">
        <v>51.56</v>
      </c>
    </row>
    <row r="104" spans="1:26" x14ac:dyDescent="0.25">
      <c r="A104" s="19" t="s">
        <v>454</v>
      </c>
      <c r="B104" s="19" t="s">
        <v>109</v>
      </c>
      <c r="C104" s="59" t="s">
        <v>455</v>
      </c>
      <c r="D104" s="61">
        <v>23</v>
      </c>
      <c r="E104" s="62">
        <v>2899371</v>
      </c>
      <c r="F104" s="62">
        <v>5460198</v>
      </c>
      <c r="G104" s="60">
        <v>83.21</v>
      </c>
      <c r="H104" s="60">
        <v>55.21</v>
      </c>
      <c r="I104" s="19"/>
      <c r="J104" s="61">
        <v>20</v>
      </c>
      <c r="K104" s="62">
        <v>588189</v>
      </c>
      <c r="L104" s="62">
        <v>1908184</v>
      </c>
      <c r="M104" s="60">
        <v>32.630000000000003</v>
      </c>
      <c r="N104" s="60">
        <v>14.63</v>
      </c>
      <c r="O104" s="19"/>
      <c r="P104" s="61">
        <v>54</v>
      </c>
      <c r="Q104" s="62">
        <v>2084781</v>
      </c>
      <c r="R104" s="62">
        <v>8234021</v>
      </c>
      <c r="S104" s="60">
        <v>89.79</v>
      </c>
      <c r="T104" s="60">
        <v>37.68</v>
      </c>
      <c r="U104" s="19"/>
      <c r="V104" s="61">
        <v>40</v>
      </c>
      <c r="W104" s="62">
        <v>966114</v>
      </c>
      <c r="X104" s="62">
        <v>3033054</v>
      </c>
      <c r="Y104" s="60">
        <v>80.81</v>
      </c>
      <c r="Z104" s="60">
        <v>41.94</v>
      </c>
    </row>
    <row r="105" spans="1:26" x14ac:dyDescent="0.25">
      <c r="A105" s="19" t="s">
        <v>456</v>
      </c>
      <c r="B105" s="19" t="s">
        <v>109</v>
      </c>
      <c r="C105" s="59" t="s">
        <v>457</v>
      </c>
      <c r="D105" s="61">
        <v>7</v>
      </c>
      <c r="E105" s="62">
        <v>85692</v>
      </c>
      <c r="F105" s="62">
        <v>363657</v>
      </c>
      <c r="G105" s="60">
        <v>5.92</v>
      </c>
      <c r="H105" s="60">
        <v>0</v>
      </c>
      <c r="I105" s="19"/>
      <c r="J105" s="61">
        <v>2</v>
      </c>
      <c r="K105" s="62"/>
      <c r="L105" s="62"/>
      <c r="M105" s="60"/>
      <c r="N105" s="60"/>
      <c r="O105" s="19"/>
      <c r="P105" s="61">
        <v>15</v>
      </c>
      <c r="Q105" s="62">
        <v>414635</v>
      </c>
      <c r="R105" s="62">
        <v>1167743</v>
      </c>
      <c r="S105" s="60">
        <v>17.91</v>
      </c>
      <c r="T105" s="60">
        <v>4.84</v>
      </c>
      <c r="U105" s="19"/>
      <c r="V105" s="61">
        <v>8</v>
      </c>
      <c r="W105" s="62">
        <v>437617</v>
      </c>
      <c r="X105" s="62">
        <v>1128007</v>
      </c>
      <c r="Y105" s="60">
        <v>14.74</v>
      </c>
      <c r="Z105" s="60">
        <v>5.91</v>
      </c>
    </row>
    <row r="106" spans="1:26" x14ac:dyDescent="0.25">
      <c r="A106" s="19" t="s">
        <v>458</v>
      </c>
      <c r="B106" s="19" t="s">
        <v>109</v>
      </c>
      <c r="C106" s="59" t="s">
        <v>459</v>
      </c>
      <c r="D106" s="61">
        <v>15</v>
      </c>
      <c r="E106" s="62">
        <v>1524996</v>
      </c>
      <c r="F106" s="62">
        <v>12483245</v>
      </c>
      <c r="G106" s="60">
        <v>40.340000000000003</v>
      </c>
      <c r="H106" s="60">
        <v>27.34</v>
      </c>
      <c r="I106" s="19"/>
      <c r="J106" s="61">
        <v>13</v>
      </c>
      <c r="K106" s="62">
        <v>794528</v>
      </c>
      <c r="L106" s="62">
        <v>2348021</v>
      </c>
      <c r="M106" s="60">
        <v>33.979999999999997</v>
      </c>
      <c r="N106" s="60">
        <v>23.98</v>
      </c>
      <c r="O106" s="19"/>
      <c r="P106" s="61">
        <v>60</v>
      </c>
      <c r="Q106" s="62">
        <v>6346317</v>
      </c>
      <c r="R106" s="62">
        <v>12213670</v>
      </c>
      <c r="S106" s="60">
        <v>155.11000000000001</v>
      </c>
      <c r="T106" s="60">
        <v>99.19</v>
      </c>
      <c r="U106" s="19"/>
      <c r="V106" s="61">
        <v>25</v>
      </c>
      <c r="W106" s="62">
        <v>806070</v>
      </c>
      <c r="X106" s="62">
        <v>4093827</v>
      </c>
      <c r="Y106" s="60">
        <v>47.12</v>
      </c>
      <c r="Z106" s="60">
        <v>26.6</v>
      </c>
    </row>
    <row r="107" spans="1:26" x14ac:dyDescent="0.25">
      <c r="A107" s="19" t="s">
        <v>460</v>
      </c>
      <c r="B107" s="19" t="s">
        <v>109</v>
      </c>
      <c r="C107" s="59" t="s">
        <v>461</v>
      </c>
      <c r="D107" s="61">
        <v>55</v>
      </c>
      <c r="E107" s="62">
        <v>8094405</v>
      </c>
      <c r="F107" s="62">
        <v>51020722</v>
      </c>
      <c r="G107" s="60">
        <v>252.19</v>
      </c>
      <c r="H107" s="60">
        <v>188.23</v>
      </c>
      <c r="I107" s="19"/>
      <c r="J107" s="61">
        <v>88</v>
      </c>
      <c r="K107" s="62">
        <v>5576142</v>
      </c>
      <c r="L107" s="62">
        <v>14076380</v>
      </c>
      <c r="M107" s="60">
        <v>194.83</v>
      </c>
      <c r="N107" s="60">
        <v>104.84</v>
      </c>
      <c r="O107" s="19"/>
      <c r="P107" s="61">
        <v>335</v>
      </c>
      <c r="Q107" s="62">
        <v>29384087</v>
      </c>
      <c r="R107" s="62">
        <v>141198850</v>
      </c>
      <c r="S107" s="60">
        <v>1105.32</v>
      </c>
      <c r="T107" s="60">
        <v>780.06</v>
      </c>
      <c r="U107" s="19"/>
      <c r="V107" s="61">
        <v>218</v>
      </c>
      <c r="W107" s="62">
        <v>4928922</v>
      </c>
      <c r="X107" s="62">
        <v>20629178</v>
      </c>
      <c r="Y107" s="60">
        <v>402.18</v>
      </c>
      <c r="Z107" s="60">
        <v>157.84</v>
      </c>
    </row>
    <row r="108" spans="1:26" x14ac:dyDescent="0.25">
      <c r="A108" s="19" t="s">
        <v>462</v>
      </c>
      <c r="B108" s="19" t="s">
        <v>109</v>
      </c>
      <c r="C108" s="59" t="s">
        <v>463</v>
      </c>
      <c r="D108" s="61">
        <v>15</v>
      </c>
      <c r="E108" s="62">
        <v>618516</v>
      </c>
      <c r="F108" s="62">
        <v>10312401</v>
      </c>
      <c r="G108" s="60">
        <v>23.33</v>
      </c>
      <c r="H108" s="60">
        <v>10.33</v>
      </c>
      <c r="I108" s="19"/>
      <c r="J108" s="61">
        <v>29</v>
      </c>
      <c r="K108" s="62">
        <v>3320147</v>
      </c>
      <c r="L108" s="62">
        <v>8958540</v>
      </c>
      <c r="M108" s="60">
        <v>66.83</v>
      </c>
      <c r="N108" s="60">
        <v>46.83</v>
      </c>
      <c r="O108" s="19"/>
      <c r="P108" s="61">
        <v>70</v>
      </c>
      <c r="Q108" s="62">
        <v>2795800</v>
      </c>
      <c r="R108" s="62">
        <v>8077716</v>
      </c>
      <c r="S108" s="60">
        <v>116.14</v>
      </c>
      <c r="T108" s="60">
        <v>41.05</v>
      </c>
      <c r="U108" s="19"/>
      <c r="V108" s="61">
        <v>46</v>
      </c>
      <c r="W108" s="62">
        <v>1576947</v>
      </c>
      <c r="X108" s="62">
        <v>4496755</v>
      </c>
      <c r="Y108" s="60">
        <v>82.49</v>
      </c>
      <c r="Z108" s="60">
        <v>37.74</v>
      </c>
    </row>
    <row r="109" spans="1:26" x14ac:dyDescent="0.25">
      <c r="A109" s="19" t="s">
        <v>464</v>
      </c>
      <c r="B109" s="19" t="s">
        <v>109</v>
      </c>
      <c r="C109" s="59" t="s">
        <v>465</v>
      </c>
      <c r="D109" s="61">
        <v>11</v>
      </c>
      <c r="E109" s="62">
        <v>4730765</v>
      </c>
      <c r="F109" s="62">
        <v>16939175</v>
      </c>
      <c r="G109" s="60">
        <v>74.62</v>
      </c>
      <c r="H109" s="60">
        <v>66.099999999999994</v>
      </c>
      <c r="I109" s="19"/>
      <c r="J109" s="61">
        <v>13</v>
      </c>
      <c r="K109" s="62">
        <v>302016</v>
      </c>
      <c r="L109" s="62">
        <v>833100</v>
      </c>
      <c r="M109" s="60">
        <v>20.09</v>
      </c>
      <c r="N109" s="60">
        <v>6.09</v>
      </c>
      <c r="O109" s="19"/>
      <c r="P109" s="61">
        <v>85</v>
      </c>
      <c r="Q109" s="62">
        <v>3539716</v>
      </c>
      <c r="R109" s="62">
        <v>10003886</v>
      </c>
      <c r="S109" s="60">
        <v>178.04</v>
      </c>
      <c r="T109" s="60">
        <v>101.61</v>
      </c>
      <c r="U109" s="19"/>
      <c r="V109" s="61">
        <v>45</v>
      </c>
      <c r="W109" s="62">
        <v>720290</v>
      </c>
      <c r="X109" s="62">
        <v>2573139</v>
      </c>
      <c r="Y109" s="60">
        <v>69.41</v>
      </c>
      <c r="Z109" s="60">
        <v>20.76</v>
      </c>
    </row>
    <row r="110" spans="1:26" x14ac:dyDescent="0.25">
      <c r="A110" s="19" t="s">
        <v>466</v>
      </c>
      <c r="B110" s="19" t="s">
        <v>109</v>
      </c>
      <c r="C110" s="59" t="s">
        <v>467</v>
      </c>
      <c r="D110" s="61">
        <v>49</v>
      </c>
      <c r="E110" s="62">
        <v>84902714</v>
      </c>
      <c r="F110" s="62">
        <v>685143402</v>
      </c>
      <c r="G110" s="60">
        <v>881.66</v>
      </c>
      <c r="H110" s="60">
        <v>854.82</v>
      </c>
      <c r="I110" s="19"/>
      <c r="J110" s="61">
        <v>63</v>
      </c>
      <c r="K110" s="62">
        <v>17039931</v>
      </c>
      <c r="L110" s="62">
        <v>36846616</v>
      </c>
      <c r="M110" s="60">
        <v>444.98</v>
      </c>
      <c r="N110" s="60">
        <v>397.25</v>
      </c>
      <c r="O110" s="19"/>
      <c r="P110" s="61">
        <v>137</v>
      </c>
      <c r="Q110" s="62">
        <v>49994765</v>
      </c>
      <c r="R110" s="62">
        <v>80641012</v>
      </c>
      <c r="S110" s="60">
        <v>472.5</v>
      </c>
      <c r="T110" s="60">
        <v>372.55</v>
      </c>
      <c r="U110" s="19"/>
      <c r="V110" s="61">
        <v>84</v>
      </c>
      <c r="W110" s="62">
        <v>9422488</v>
      </c>
      <c r="X110" s="62">
        <v>22904538</v>
      </c>
      <c r="Y110" s="60">
        <v>244.55</v>
      </c>
      <c r="Z110" s="60">
        <v>177.51</v>
      </c>
    </row>
    <row r="111" spans="1:26" x14ac:dyDescent="0.25">
      <c r="A111" s="19" t="s">
        <v>468</v>
      </c>
      <c r="B111" s="19" t="s">
        <v>109</v>
      </c>
      <c r="C111" s="59" t="s">
        <v>469</v>
      </c>
      <c r="D111" s="61">
        <v>3</v>
      </c>
      <c r="E111" s="62">
        <v>111425</v>
      </c>
      <c r="F111" s="62">
        <v>146438</v>
      </c>
      <c r="G111" s="60">
        <v>5.01</v>
      </c>
      <c r="H111" s="60">
        <v>1.01</v>
      </c>
      <c r="I111" s="19"/>
      <c r="J111" s="61">
        <v>2</v>
      </c>
      <c r="K111" s="62"/>
      <c r="L111" s="62"/>
      <c r="M111" s="60"/>
      <c r="N111" s="60"/>
      <c r="O111" s="19"/>
      <c r="P111" s="61">
        <v>10</v>
      </c>
      <c r="Q111" s="62">
        <v>879189</v>
      </c>
      <c r="R111" s="62">
        <v>1983841</v>
      </c>
      <c r="S111" s="60">
        <v>13.49</v>
      </c>
      <c r="T111" s="60">
        <v>4.49</v>
      </c>
      <c r="U111" s="19"/>
      <c r="V111" s="61">
        <v>8</v>
      </c>
      <c r="W111" s="62">
        <v>84237</v>
      </c>
      <c r="X111" s="62">
        <v>595220</v>
      </c>
      <c r="Y111" s="60">
        <v>11.48</v>
      </c>
      <c r="Z111" s="60">
        <v>3.24</v>
      </c>
    </row>
    <row r="112" spans="1:26" x14ac:dyDescent="0.25">
      <c r="A112" s="19" t="s">
        <v>470</v>
      </c>
      <c r="B112" s="19" t="s">
        <v>109</v>
      </c>
      <c r="C112" s="59" t="s">
        <v>471</v>
      </c>
      <c r="D112" s="61">
        <v>18</v>
      </c>
      <c r="E112" s="62">
        <v>2161342</v>
      </c>
      <c r="F112" s="62">
        <v>5547750</v>
      </c>
      <c r="G112" s="60">
        <v>69.510000000000005</v>
      </c>
      <c r="H112" s="60">
        <v>44.71</v>
      </c>
      <c r="I112" s="19"/>
      <c r="J112" s="61">
        <v>22</v>
      </c>
      <c r="K112" s="62">
        <v>766354</v>
      </c>
      <c r="L112" s="62">
        <v>1449640</v>
      </c>
      <c r="M112" s="60">
        <v>37.35</v>
      </c>
      <c r="N112" s="60">
        <v>16.350000000000001</v>
      </c>
      <c r="O112" s="19"/>
      <c r="P112" s="61">
        <v>85</v>
      </c>
      <c r="Q112" s="62">
        <v>6900372</v>
      </c>
      <c r="R112" s="62">
        <v>19048890</v>
      </c>
      <c r="S112" s="60">
        <v>191</v>
      </c>
      <c r="T112" s="60">
        <v>98.77</v>
      </c>
      <c r="U112" s="19"/>
      <c r="V112" s="61">
        <v>45</v>
      </c>
      <c r="W112" s="62">
        <v>1803422</v>
      </c>
      <c r="X112" s="62">
        <v>6370089</v>
      </c>
      <c r="Y112" s="60">
        <v>85.25</v>
      </c>
      <c r="Z112" s="60">
        <v>29.61</v>
      </c>
    </row>
    <row r="113" spans="1:26" x14ac:dyDescent="0.25">
      <c r="A113" s="19" t="s">
        <v>472</v>
      </c>
      <c r="B113" s="19" t="s">
        <v>110</v>
      </c>
      <c r="C113" s="59" t="s">
        <v>473</v>
      </c>
      <c r="D113" s="61">
        <v>10</v>
      </c>
      <c r="E113" s="62">
        <v>88426</v>
      </c>
      <c r="F113" s="62">
        <v>216091</v>
      </c>
      <c r="G113" s="60">
        <v>13.57</v>
      </c>
      <c r="H113" s="60">
        <v>2.5499999999999998</v>
      </c>
      <c r="I113" s="19"/>
      <c r="J113" s="61">
        <v>14</v>
      </c>
      <c r="K113" s="62">
        <v>253992</v>
      </c>
      <c r="L113" s="62">
        <v>686680</v>
      </c>
      <c r="M113" s="60">
        <v>18.29</v>
      </c>
      <c r="N113" s="60">
        <v>3.52</v>
      </c>
      <c r="O113" s="19"/>
      <c r="P113" s="61">
        <v>49</v>
      </c>
      <c r="Q113" s="62">
        <v>1296743</v>
      </c>
      <c r="R113" s="62">
        <v>4718962</v>
      </c>
      <c r="S113" s="60">
        <v>69.260000000000005</v>
      </c>
      <c r="T113" s="60">
        <v>21.77</v>
      </c>
      <c r="U113" s="19"/>
      <c r="V113" s="61">
        <v>41</v>
      </c>
      <c r="W113" s="62">
        <v>-850137</v>
      </c>
      <c r="X113" s="62">
        <v>2954680</v>
      </c>
      <c r="Y113" s="60">
        <v>69.209999999999994</v>
      </c>
      <c r="Z113" s="60">
        <v>21.42</v>
      </c>
    </row>
    <row r="114" spans="1:26" x14ac:dyDescent="0.25">
      <c r="A114" s="19" t="s">
        <v>474</v>
      </c>
      <c r="B114" s="19" t="s">
        <v>110</v>
      </c>
      <c r="C114" s="59" t="s">
        <v>475</v>
      </c>
      <c r="D114" s="61">
        <v>7</v>
      </c>
      <c r="E114" s="62">
        <v>1031028</v>
      </c>
      <c r="F114" s="62">
        <v>1800746</v>
      </c>
      <c r="G114" s="60">
        <v>38.46</v>
      </c>
      <c r="H114" s="60">
        <v>35.46</v>
      </c>
      <c r="I114" s="19"/>
      <c r="J114" s="61">
        <v>13</v>
      </c>
      <c r="K114" s="62">
        <v>500782</v>
      </c>
      <c r="L114" s="62">
        <v>1156183</v>
      </c>
      <c r="M114" s="60">
        <v>25.05</v>
      </c>
      <c r="N114" s="60">
        <v>11.3</v>
      </c>
      <c r="O114" s="19"/>
      <c r="P114" s="61">
        <v>28</v>
      </c>
      <c r="Q114" s="62">
        <v>1497596</v>
      </c>
      <c r="R114" s="62">
        <v>3956503</v>
      </c>
      <c r="S114" s="60">
        <v>54.27</v>
      </c>
      <c r="T114" s="60">
        <v>27.79</v>
      </c>
      <c r="U114" s="19"/>
      <c r="V114" s="61">
        <v>12</v>
      </c>
      <c r="W114" s="62">
        <v>142093</v>
      </c>
      <c r="X114" s="62">
        <v>501230</v>
      </c>
      <c r="Y114" s="60">
        <v>13.86</v>
      </c>
      <c r="Z114" s="60">
        <v>1.86</v>
      </c>
    </row>
    <row r="115" spans="1:26" x14ac:dyDescent="0.25">
      <c r="A115" s="19" t="s">
        <v>476</v>
      </c>
      <c r="B115" s="19" t="s">
        <v>110</v>
      </c>
      <c r="C115" s="59" t="s">
        <v>477</v>
      </c>
      <c r="D115" s="61">
        <v>75</v>
      </c>
      <c r="E115" s="62">
        <v>5466646</v>
      </c>
      <c r="F115" s="62">
        <v>13177290</v>
      </c>
      <c r="G115" s="60">
        <v>227.88</v>
      </c>
      <c r="H115" s="60">
        <v>153.72999999999999</v>
      </c>
      <c r="I115" s="19"/>
      <c r="J115" s="61">
        <v>76</v>
      </c>
      <c r="K115" s="62">
        <v>6898456</v>
      </c>
      <c r="L115" s="62">
        <v>15620123</v>
      </c>
      <c r="M115" s="60">
        <v>198.59</v>
      </c>
      <c r="N115" s="60">
        <v>135.66</v>
      </c>
      <c r="O115" s="19"/>
      <c r="P115" s="61">
        <v>329</v>
      </c>
      <c r="Q115" s="62">
        <v>23877835</v>
      </c>
      <c r="R115" s="62">
        <v>102812410</v>
      </c>
      <c r="S115" s="60">
        <v>850.57</v>
      </c>
      <c r="T115" s="60">
        <v>549.44000000000005</v>
      </c>
      <c r="U115" s="19"/>
      <c r="V115" s="61">
        <v>255</v>
      </c>
      <c r="W115" s="62">
        <v>9118068</v>
      </c>
      <c r="X115" s="62">
        <v>31300455</v>
      </c>
      <c r="Y115" s="60">
        <v>514.04</v>
      </c>
      <c r="Z115" s="60">
        <v>245.15</v>
      </c>
    </row>
    <row r="116" spans="1:26" x14ac:dyDescent="0.25">
      <c r="A116" s="19" t="s">
        <v>478</v>
      </c>
      <c r="B116" s="19" t="s">
        <v>110</v>
      </c>
      <c r="C116" s="59" t="s">
        <v>479</v>
      </c>
      <c r="D116" s="61">
        <v>2</v>
      </c>
      <c r="E116" s="62"/>
      <c r="F116" s="62"/>
      <c r="G116" s="60"/>
      <c r="H116" s="60"/>
      <c r="I116" s="19"/>
      <c r="J116" s="61">
        <v>7</v>
      </c>
      <c r="K116" s="62">
        <v>1116837</v>
      </c>
      <c r="L116" s="62">
        <v>4403025</v>
      </c>
      <c r="M116" s="60">
        <v>27.23</v>
      </c>
      <c r="N116" s="60">
        <v>21.23</v>
      </c>
      <c r="O116" s="19"/>
      <c r="P116" s="61">
        <v>16</v>
      </c>
      <c r="Q116" s="62">
        <v>498047</v>
      </c>
      <c r="R116" s="62">
        <v>1460133</v>
      </c>
      <c r="S116" s="60">
        <v>20.99</v>
      </c>
      <c r="T116" s="60">
        <v>4.99</v>
      </c>
      <c r="U116" s="19"/>
      <c r="V116" s="61">
        <v>5</v>
      </c>
      <c r="W116" s="62">
        <v>51032</v>
      </c>
      <c r="X116" s="62">
        <v>166287</v>
      </c>
      <c r="Y116" s="60">
        <v>6</v>
      </c>
      <c r="Z116" s="60">
        <v>1</v>
      </c>
    </row>
    <row r="117" spans="1:26" x14ac:dyDescent="0.25">
      <c r="A117" s="19" t="s">
        <v>480</v>
      </c>
      <c r="B117" s="19" t="s">
        <v>110</v>
      </c>
      <c r="C117" s="59" t="s">
        <v>481</v>
      </c>
      <c r="D117" s="61">
        <v>3</v>
      </c>
      <c r="E117" s="62">
        <v>107078</v>
      </c>
      <c r="F117" s="62">
        <v>290595</v>
      </c>
      <c r="G117" s="60">
        <v>6.76</v>
      </c>
      <c r="H117" s="60">
        <v>3.76</v>
      </c>
      <c r="I117" s="19"/>
      <c r="J117" s="61">
        <v>7</v>
      </c>
      <c r="K117" s="62">
        <v>291526</v>
      </c>
      <c r="L117" s="62">
        <v>686367</v>
      </c>
      <c r="M117" s="60">
        <v>10.75</v>
      </c>
      <c r="N117" s="60">
        <v>2.75</v>
      </c>
      <c r="O117" s="19"/>
      <c r="P117" s="61">
        <v>5</v>
      </c>
      <c r="Q117" s="62">
        <v>132050</v>
      </c>
      <c r="R117" s="62">
        <v>331000</v>
      </c>
      <c r="S117" s="60">
        <v>8.11</v>
      </c>
      <c r="T117" s="60">
        <v>4.1100000000000003</v>
      </c>
      <c r="U117" s="19"/>
      <c r="V117" s="61">
        <v>2</v>
      </c>
      <c r="W117" s="62"/>
      <c r="X117" s="62"/>
      <c r="Y117" s="60"/>
      <c r="Z117" s="60"/>
    </row>
    <row r="118" spans="1:26" x14ac:dyDescent="0.25">
      <c r="A118" s="19" t="s">
        <v>482</v>
      </c>
      <c r="B118" s="19" t="s">
        <v>110</v>
      </c>
      <c r="C118" s="59" t="s">
        <v>483</v>
      </c>
      <c r="D118" s="61">
        <v>8</v>
      </c>
      <c r="E118" s="62">
        <v>1706655</v>
      </c>
      <c r="F118" s="62">
        <v>2552116</v>
      </c>
      <c r="G118" s="60">
        <v>51.17</v>
      </c>
      <c r="H118" s="60">
        <v>48.17</v>
      </c>
      <c r="I118" s="19"/>
      <c r="J118" s="61">
        <v>14</v>
      </c>
      <c r="K118" s="62">
        <v>572812</v>
      </c>
      <c r="L118" s="62">
        <v>1023829</v>
      </c>
      <c r="M118" s="60">
        <v>20.25</v>
      </c>
      <c r="N118" s="60">
        <v>6.47</v>
      </c>
      <c r="O118" s="19"/>
      <c r="P118" s="61">
        <v>32</v>
      </c>
      <c r="Q118" s="62">
        <v>1532308</v>
      </c>
      <c r="R118" s="62">
        <v>6134671</v>
      </c>
      <c r="S118" s="60">
        <v>81.06</v>
      </c>
      <c r="T118" s="60">
        <v>49.06</v>
      </c>
      <c r="U118" s="19"/>
      <c r="V118" s="61">
        <v>7</v>
      </c>
      <c r="W118" s="62">
        <v>49012</v>
      </c>
      <c r="X118" s="62">
        <v>392010</v>
      </c>
      <c r="Y118" s="60">
        <v>7</v>
      </c>
      <c r="Z118" s="60">
        <v>0</v>
      </c>
    </row>
    <row r="119" spans="1:26" x14ac:dyDescent="0.25">
      <c r="A119" s="19" t="s">
        <v>484</v>
      </c>
      <c r="B119" s="19" t="s">
        <v>110</v>
      </c>
      <c r="C119" s="59" t="s">
        <v>485</v>
      </c>
      <c r="D119" s="61"/>
      <c r="E119" s="62"/>
      <c r="F119" s="62"/>
      <c r="G119" s="60"/>
      <c r="H119" s="60"/>
      <c r="I119" s="19"/>
      <c r="J119" s="61">
        <v>2</v>
      </c>
      <c r="K119" s="62"/>
      <c r="L119" s="62"/>
      <c r="M119" s="60"/>
      <c r="N119" s="60"/>
      <c r="O119" s="19"/>
      <c r="P119" s="61">
        <v>9</v>
      </c>
      <c r="Q119" s="62">
        <v>315254</v>
      </c>
      <c r="R119" s="62">
        <v>1014626</v>
      </c>
      <c r="S119" s="60">
        <v>14.54</v>
      </c>
      <c r="T119" s="60">
        <v>8.5</v>
      </c>
      <c r="U119" s="19"/>
      <c r="V119" s="61">
        <v>6</v>
      </c>
      <c r="W119" s="62">
        <v>110335</v>
      </c>
      <c r="X119" s="62">
        <v>223851</v>
      </c>
      <c r="Y119" s="60">
        <v>10.96</v>
      </c>
      <c r="Z119" s="60">
        <v>5.96</v>
      </c>
    </row>
    <row r="120" spans="1:26" x14ac:dyDescent="0.25">
      <c r="A120" s="19" t="s">
        <v>486</v>
      </c>
      <c r="B120" s="19" t="s">
        <v>110</v>
      </c>
      <c r="C120" s="59" t="s">
        <v>487</v>
      </c>
      <c r="D120" s="61">
        <v>57</v>
      </c>
      <c r="E120" s="62">
        <v>30249672</v>
      </c>
      <c r="F120" s="62">
        <v>74410555</v>
      </c>
      <c r="G120" s="60">
        <v>546.64</v>
      </c>
      <c r="H120" s="60">
        <v>507.64</v>
      </c>
      <c r="I120" s="19"/>
      <c r="J120" s="61">
        <v>54</v>
      </c>
      <c r="K120" s="62">
        <v>10125778</v>
      </c>
      <c r="L120" s="62">
        <v>28966137</v>
      </c>
      <c r="M120" s="60">
        <v>232.57</v>
      </c>
      <c r="N120" s="60">
        <v>189.15</v>
      </c>
      <c r="O120" s="19"/>
      <c r="P120" s="61">
        <v>213</v>
      </c>
      <c r="Q120" s="62">
        <v>13818787</v>
      </c>
      <c r="R120" s="62">
        <v>42605399</v>
      </c>
      <c r="S120" s="60">
        <v>505.63</v>
      </c>
      <c r="T120" s="60">
        <v>296.82</v>
      </c>
      <c r="U120" s="19"/>
      <c r="V120" s="61">
        <v>134</v>
      </c>
      <c r="W120" s="62">
        <v>5055960</v>
      </c>
      <c r="X120" s="62">
        <v>18355057</v>
      </c>
      <c r="Y120" s="60">
        <v>262.44</v>
      </c>
      <c r="Z120" s="60">
        <v>119.51</v>
      </c>
    </row>
    <row r="121" spans="1:26" x14ac:dyDescent="0.25">
      <c r="A121" s="19" t="s">
        <v>488</v>
      </c>
      <c r="B121" s="19" t="s">
        <v>110</v>
      </c>
      <c r="C121" s="59" t="s">
        <v>489</v>
      </c>
      <c r="D121" s="61">
        <v>9</v>
      </c>
      <c r="E121" s="62">
        <v>1458967</v>
      </c>
      <c r="F121" s="62">
        <v>20212728</v>
      </c>
      <c r="G121" s="60">
        <v>39.82</v>
      </c>
      <c r="H121" s="60">
        <v>32.82</v>
      </c>
      <c r="I121" s="19"/>
      <c r="J121" s="61">
        <v>18</v>
      </c>
      <c r="K121" s="62">
        <v>2682337</v>
      </c>
      <c r="L121" s="62">
        <v>5701537</v>
      </c>
      <c r="M121" s="60">
        <v>79.77</v>
      </c>
      <c r="N121" s="60">
        <v>61.02</v>
      </c>
      <c r="O121" s="19"/>
      <c r="P121" s="61">
        <v>44</v>
      </c>
      <c r="Q121" s="62">
        <v>1286558</v>
      </c>
      <c r="R121" s="62">
        <v>4557847</v>
      </c>
      <c r="S121" s="60">
        <v>68.89</v>
      </c>
      <c r="T121" s="60">
        <v>25.63</v>
      </c>
      <c r="U121" s="19"/>
      <c r="V121" s="61">
        <v>14</v>
      </c>
      <c r="W121" s="62">
        <v>259479</v>
      </c>
      <c r="X121" s="62">
        <v>973121</v>
      </c>
      <c r="Y121" s="60">
        <v>23.67</v>
      </c>
      <c r="Z121" s="60">
        <v>7.73</v>
      </c>
    </row>
    <row r="122" spans="1:26" x14ac:dyDescent="0.25">
      <c r="A122" s="19" t="s">
        <v>490</v>
      </c>
      <c r="B122" s="19" t="s">
        <v>110</v>
      </c>
      <c r="C122" s="59" t="s">
        <v>491</v>
      </c>
      <c r="D122" s="61">
        <v>4</v>
      </c>
      <c r="E122" s="62">
        <v>79523</v>
      </c>
      <c r="F122" s="62">
        <v>236815</v>
      </c>
      <c r="G122" s="60">
        <v>6.8</v>
      </c>
      <c r="H122" s="60">
        <v>1.8</v>
      </c>
      <c r="I122" s="19"/>
      <c r="J122" s="61">
        <v>13</v>
      </c>
      <c r="K122" s="62">
        <v>926120</v>
      </c>
      <c r="L122" s="62">
        <v>1334392</v>
      </c>
      <c r="M122" s="60">
        <v>35</v>
      </c>
      <c r="N122" s="60">
        <v>17.5</v>
      </c>
      <c r="O122" s="19"/>
      <c r="P122" s="61">
        <v>20</v>
      </c>
      <c r="Q122" s="62">
        <v>681512</v>
      </c>
      <c r="R122" s="62">
        <v>2113706</v>
      </c>
      <c r="S122" s="60">
        <v>29.09</v>
      </c>
      <c r="T122" s="60">
        <v>12.5</v>
      </c>
      <c r="U122" s="19"/>
      <c r="V122" s="61">
        <v>12</v>
      </c>
      <c r="W122" s="62">
        <v>483004</v>
      </c>
      <c r="X122" s="62">
        <v>2217189</v>
      </c>
      <c r="Y122" s="60">
        <v>21.36</v>
      </c>
      <c r="Z122" s="60">
        <v>6.43</v>
      </c>
    </row>
    <row r="123" spans="1:26" x14ac:dyDescent="0.25">
      <c r="A123" s="19" t="s">
        <v>492</v>
      </c>
      <c r="B123" s="19" t="s">
        <v>110</v>
      </c>
      <c r="C123" s="59" t="s">
        <v>493</v>
      </c>
      <c r="D123" s="61">
        <v>20</v>
      </c>
      <c r="E123" s="62">
        <v>858042</v>
      </c>
      <c r="F123" s="62">
        <v>2693096</v>
      </c>
      <c r="G123" s="60">
        <v>49.45</v>
      </c>
      <c r="H123" s="60">
        <v>23.45</v>
      </c>
      <c r="I123" s="19"/>
      <c r="J123" s="61">
        <v>31</v>
      </c>
      <c r="K123" s="62">
        <v>1239280</v>
      </c>
      <c r="L123" s="62">
        <v>3011468</v>
      </c>
      <c r="M123" s="60">
        <v>59.19</v>
      </c>
      <c r="N123" s="60">
        <v>28.96</v>
      </c>
      <c r="O123" s="19"/>
      <c r="P123" s="61">
        <v>127</v>
      </c>
      <c r="Q123" s="62">
        <v>9597815</v>
      </c>
      <c r="R123" s="62">
        <v>26599279</v>
      </c>
      <c r="S123" s="60">
        <v>370.09</v>
      </c>
      <c r="T123" s="60">
        <v>245.19</v>
      </c>
      <c r="U123" s="19"/>
      <c r="V123" s="61">
        <v>93</v>
      </c>
      <c r="W123" s="62">
        <v>1326216</v>
      </c>
      <c r="X123" s="62">
        <v>8310965</v>
      </c>
      <c r="Y123" s="60">
        <v>124.82</v>
      </c>
      <c r="Z123" s="60">
        <v>28</v>
      </c>
    </row>
    <row r="124" spans="1:26" x14ac:dyDescent="0.25">
      <c r="A124" s="19" t="s">
        <v>494</v>
      </c>
      <c r="B124" s="19" t="s">
        <v>110</v>
      </c>
      <c r="C124" s="59" t="s">
        <v>495</v>
      </c>
      <c r="D124" s="61">
        <v>10</v>
      </c>
      <c r="E124" s="62">
        <v>852765</v>
      </c>
      <c r="F124" s="62">
        <v>1978499</v>
      </c>
      <c r="G124" s="60">
        <v>30.79</v>
      </c>
      <c r="H124" s="60">
        <v>18.79</v>
      </c>
      <c r="I124" s="19"/>
      <c r="J124" s="61">
        <v>19</v>
      </c>
      <c r="K124" s="62">
        <v>2905817</v>
      </c>
      <c r="L124" s="62">
        <v>4037559</v>
      </c>
      <c r="M124" s="60">
        <v>80</v>
      </c>
      <c r="N124" s="60">
        <v>57.1</v>
      </c>
      <c r="O124" s="19"/>
      <c r="P124" s="61">
        <v>36</v>
      </c>
      <c r="Q124" s="62">
        <v>1712461</v>
      </c>
      <c r="R124" s="62">
        <v>6457629</v>
      </c>
      <c r="S124" s="60">
        <v>64.89</v>
      </c>
      <c r="T124" s="60">
        <v>28.99</v>
      </c>
      <c r="U124" s="19"/>
      <c r="V124" s="61">
        <v>28</v>
      </c>
      <c r="W124" s="62">
        <v>475913</v>
      </c>
      <c r="X124" s="62">
        <v>2146109</v>
      </c>
      <c r="Y124" s="60">
        <v>43.58</v>
      </c>
      <c r="Z124" s="60">
        <v>13.01</v>
      </c>
    </row>
    <row r="125" spans="1:26" x14ac:dyDescent="0.25">
      <c r="A125" s="19" t="s">
        <v>496</v>
      </c>
      <c r="B125" s="19" t="s">
        <v>110</v>
      </c>
      <c r="C125" s="59" t="s">
        <v>497</v>
      </c>
      <c r="D125" s="61">
        <v>24</v>
      </c>
      <c r="E125" s="62">
        <v>760738</v>
      </c>
      <c r="F125" s="62">
        <v>1741370</v>
      </c>
      <c r="G125" s="60">
        <v>50.82</v>
      </c>
      <c r="H125" s="60">
        <v>20.82</v>
      </c>
      <c r="I125" s="19"/>
      <c r="J125" s="61">
        <v>29</v>
      </c>
      <c r="K125" s="62">
        <v>1560265</v>
      </c>
      <c r="L125" s="62">
        <v>3395403</v>
      </c>
      <c r="M125" s="60">
        <v>61.86</v>
      </c>
      <c r="N125" s="60">
        <v>36.96</v>
      </c>
      <c r="O125" s="19"/>
      <c r="P125" s="61">
        <v>137</v>
      </c>
      <c r="Q125" s="62">
        <v>6278818</v>
      </c>
      <c r="R125" s="62">
        <v>33987764</v>
      </c>
      <c r="S125" s="60">
        <v>272.83</v>
      </c>
      <c r="T125" s="60">
        <v>121.47</v>
      </c>
      <c r="U125" s="19"/>
      <c r="V125" s="61">
        <v>74</v>
      </c>
      <c r="W125" s="62">
        <v>2158793</v>
      </c>
      <c r="X125" s="62">
        <v>6166584</v>
      </c>
      <c r="Y125" s="60">
        <v>138.19</v>
      </c>
      <c r="Z125" s="60">
        <v>60.31</v>
      </c>
    </row>
    <row r="126" spans="1:26" x14ac:dyDescent="0.25">
      <c r="A126" s="19" t="s">
        <v>498</v>
      </c>
      <c r="B126" s="19" t="s">
        <v>110</v>
      </c>
      <c r="C126" s="59" t="s">
        <v>110</v>
      </c>
      <c r="D126" s="61">
        <v>380</v>
      </c>
      <c r="E126" s="62">
        <v>84876465</v>
      </c>
      <c r="F126" s="62">
        <v>276555259</v>
      </c>
      <c r="G126" s="60">
        <v>1995.89</v>
      </c>
      <c r="H126" s="60">
        <v>1629.69</v>
      </c>
      <c r="I126" s="19"/>
      <c r="J126" s="61">
        <v>539</v>
      </c>
      <c r="K126" s="62">
        <v>132033357</v>
      </c>
      <c r="L126" s="62">
        <v>574426453</v>
      </c>
      <c r="M126" s="60">
        <v>3060.55</v>
      </c>
      <c r="N126" s="60">
        <v>2631.63</v>
      </c>
      <c r="O126" s="19"/>
      <c r="P126" s="61">
        <v>2404</v>
      </c>
      <c r="Q126" s="62">
        <v>279358512</v>
      </c>
      <c r="R126" s="62">
        <v>901670314</v>
      </c>
      <c r="S126" s="60">
        <v>8082.87</v>
      </c>
      <c r="T126" s="60">
        <v>5843.46</v>
      </c>
      <c r="U126" s="19"/>
      <c r="V126" s="61">
        <v>1726</v>
      </c>
      <c r="W126" s="62">
        <v>98605382</v>
      </c>
      <c r="X126" s="62">
        <v>545194793</v>
      </c>
      <c r="Y126" s="60">
        <v>4437.76</v>
      </c>
      <c r="Z126" s="60">
        <v>2695.89</v>
      </c>
    </row>
    <row r="127" spans="1:26" x14ac:dyDescent="0.25">
      <c r="A127" s="19" t="s">
        <v>499</v>
      </c>
      <c r="B127" s="19" t="s">
        <v>110</v>
      </c>
      <c r="C127" s="59" t="s">
        <v>500</v>
      </c>
      <c r="D127" s="61">
        <v>14</v>
      </c>
      <c r="E127" s="62">
        <v>2757067</v>
      </c>
      <c r="F127" s="62">
        <v>9296613</v>
      </c>
      <c r="G127" s="60">
        <v>81.48</v>
      </c>
      <c r="H127" s="60">
        <v>73.48</v>
      </c>
      <c r="I127" s="19"/>
      <c r="J127" s="61">
        <v>16</v>
      </c>
      <c r="K127" s="62">
        <v>1105549</v>
      </c>
      <c r="L127" s="62">
        <v>2640222</v>
      </c>
      <c r="M127" s="60">
        <v>31.68</v>
      </c>
      <c r="N127" s="60">
        <v>18.68</v>
      </c>
      <c r="O127" s="19"/>
      <c r="P127" s="61">
        <v>62</v>
      </c>
      <c r="Q127" s="62">
        <v>6485083</v>
      </c>
      <c r="R127" s="62">
        <v>19318518</v>
      </c>
      <c r="S127" s="60">
        <v>200</v>
      </c>
      <c r="T127" s="60">
        <v>136.96</v>
      </c>
      <c r="U127" s="19"/>
      <c r="V127" s="61">
        <v>36</v>
      </c>
      <c r="W127" s="62">
        <v>856622</v>
      </c>
      <c r="X127" s="62">
        <v>2646162</v>
      </c>
      <c r="Y127" s="60">
        <v>63.79</v>
      </c>
      <c r="Z127" s="60">
        <v>18.559999999999999</v>
      </c>
    </row>
    <row r="128" spans="1:26" x14ac:dyDescent="0.25">
      <c r="A128" s="19" t="s">
        <v>501</v>
      </c>
      <c r="B128" s="19" t="s">
        <v>110</v>
      </c>
      <c r="C128" s="59" t="s">
        <v>502</v>
      </c>
      <c r="D128" s="61">
        <v>26</v>
      </c>
      <c r="E128" s="62">
        <v>2346971</v>
      </c>
      <c r="F128" s="62">
        <v>4978683</v>
      </c>
      <c r="G128" s="60">
        <v>81.8</v>
      </c>
      <c r="H128" s="60">
        <v>60.19</v>
      </c>
      <c r="I128" s="19"/>
      <c r="J128" s="61">
        <v>31</v>
      </c>
      <c r="K128" s="62">
        <v>1143666</v>
      </c>
      <c r="L128" s="62">
        <v>2107821</v>
      </c>
      <c r="M128" s="60">
        <v>51.36</v>
      </c>
      <c r="N128" s="60">
        <v>21.36</v>
      </c>
      <c r="O128" s="19"/>
      <c r="P128" s="61">
        <v>141</v>
      </c>
      <c r="Q128" s="62">
        <v>7072401</v>
      </c>
      <c r="R128" s="62">
        <v>25196953</v>
      </c>
      <c r="S128" s="60">
        <v>321.2</v>
      </c>
      <c r="T128" s="60">
        <v>190.29</v>
      </c>
      <c r="U128" s="19"/>
      <c r="V128" s="61">
        <v>123</v>
      </c>
      <c r="W128" s="62">
        <v>1222382</v>
      </c>
      <c r="X128" s="62">
        <v>13885128</v>
      </c>
      <c r="Y128" s="60">
        <v>178.06</v>
      </c>
      <c r="Z128" s="60">
        <v>47.12</v>
      </c>
    </row>
    <row r="129" spans="1:26" x14ac:dyDescent="0.25">
      <c r="A129" s="19" t="s">
        <v>503</v>
      </c>
      <c r="B129" s="19" t="s">
        <v>110</v>
      </c>
      <c r="C129" s="59" t="s">
        <v>504</v>
      </c>
      <c r="D129" s="61">
        <v>54</v>
      </c>
      <c r="E129" s="62">
        <v>2915353</v>
      </c>
      <c r="F129" s="62">
        <v>6606623</v>
      </c>
      <c r="G129" s="60">
        <v>124.71</v>
      </c>
      <c r="H129" s="60">
        <v>64.459999999999994</v>
      </c>
      <c r="I129" s="19"/>
      <c r="J129" s="61">
        <v>76</v>
      </c>
      <c r="K129" s="62">
        <v>4454101</v>
      </c>
      <c r="L129" s="62">
        <v>9283442</v>
      </c>
      <c r="M129" s="60">
        <v>182.34</v>
      </c>
      <c r="N129" s="60">
        <v>103.86</v>
      </c>
      <c r="O129" s="19"/>
      <c r="P129" s="61">
        <v>269</v>
      </c>
      <c r="Q129" s="62">
        <v>12472020</v>
      </c>
      <c r="R129" s="62">
        <v>55850720</v>
      </c>
      <c r="S129" s="60">
        <v>475.16</v>
      </c>
      <c r="T129" s="60">
        <v>202.65</v>
      </c>
      <c r="U129" s="19"/>
      <c r="V129" s="61">
        <v>139</v>
      </c>
      <c r="W129" s="62">
        <v>4383418</v>
      </c>
      <c r="X129" s="62">
        <v>19373342</v>
      </c>
      <c r="Y129" s="60">
        <v>232.62</v>
      </c>
      <c r="Z129" s="60">
        <v>78.430000000000007</v>
      </c>
    </row>
    <row r="130" spans="1:26" x14ac:dyDescent="0.25">
      <c r="A130" s="19" t="s">
        <v>505</v>
      </c>
      <c r="B130" s="19" t="s">
        <v>110</v>
      </c>
      <c r="C130" s="59" t="s">
        <v>506</v>
      </c>
      <c r="D130" s="61">
        <v>27</v>
      </c>
      <c r="E130" s="62">
        <v>7227164</v>
      </c>
      <c r="F130" s="62">
        <v>7252329</v>
      </c>
      <c r="G130" s="60">
        <v>53.64</v>
      </c>
      <c r="H130" s="60">
        <v>28.64</v>
      </c>
      <c r="I130" s="19"/>
      <c r="J130" s="61">
        <v>44</v>
      </c>
      <c r="K130" s="62">
        <v>2742173</v>
      </c>
      <c r="L130" s="62">
        <v>8036511</v>
      </c>
      <c r="M130" s="60">
        <v>99.63</v>
      </c>
      <c r="N130" s="60">
        <v>60.45</v>
      </c>
      <c r="O130" s="19"/>
      <c r="P130" s="61">
        <v>181</v>
      </c>
      <c r="Q130" s="62">
        <v>9923232</v>
      </c>
      <c r="R130" s="62">
        <v>35614084</v>
      </c>
      <c r="S130" s="60">
        <v>405.45</v>
      </c>
      <c r="T130" s="60">
        <v>229.38</v>
      </c>
      <c r="U130" s="19"/>
      <c r="V130" s="61">
        <v>136</v>
      </c>
      <c r="W130" s="62">
        <v>8667572</v>
      </c>
      <c r="X130" s="62">
        <v>25012039</v>
      </c>
      <c r="Y130" s="60">
        <v>354.67</v>
      </c>
      <c r="Z130" s="60">
        <v>199.52</v>
      </c>
    </row>
    <row r="131" spans="1:26" x14ac:dyDescent="0.25">
      <c r="A131" s="19" t="s">
        <v>507</v>
      </c>
      <c r="B131" s="19" t="s">
        <v>110</v>
      </c>
      <c r="C131" s="59" t="s">
        <v>508</v>
      </c>
      <c r="D131" s="61">
        <v>3</v>
      </c>
      <c r="E131" s="62">
        <v>35212</v>
      </c>
      <c r="F131" s="62">
        <v>75812</v>
      </c>
      <c r="G131" s="60">
        <v>3</v>
      </c>
      <c r="H131" s="60">
        <v>0</v>
      </c>
      <c r="I131" s="19"/>
      <c r="J131" s="61"/>
      <c r="K131" s="62"/>
      <c r="L131" s="62"/>
      <c r="M131" s="60"/>
      <c r="N131" s="60"/>
      <c r="O131" s="19"/>
      <c r="P131" s="61">
        <v>8</v>
      </c>
      <c r="Q131" s="62">
        <v>188835</v>
      </c>
      <c r="R131" s="62">
        <v>398435</v>
      </c>
      <c r="S131" s="60">
        <v>8</v>
      </c>
      <c r="T131" s="60">
        <v>2</v>
      </c>
      <c r="U131" s="19"/>
      <c r="V131" s="61">
        <v>4</v>
      </c>
      <c r="W131" s="62">
        <v>40845</v>
      </c>
      <c r="X131" s="62">
        <v>104320</v>
      </c>
      <c r="Y131" s="60">
        <v>5</v>
      </c>
      <c r="Z131" s="60">
        <v>0</v>
      </c>
    </row>
    <row r="132" spans="1:26" x14ac:dyDescent="0.25">
      <c r="A132" s="19" t="s">
        <v>509</v>
      </c>
      <c r="B132" s="19" t="s">
        <v>110</v>
      </c>
      <c r="C132" s="59" t="s">
        <v>510</v>
      </c>
      <c r="D132" s="61">
        <v>99</v>
      </c>
      <c r="E132" s="62">
        <v>48798512</v>
      </c>
      <c r="F132" s="62">
        <v>195744086</v>
      </c>
      <c r="G132" s="60">
        <v>675.92</v>
      </c>
      <c r="H132" s="60">
        <v>589.96</v>
      </c>
      <c r="I132" s="19"/>
      <c r="J132" s="61">
        <v>89</v>
      </c>
      <c r="K132" s="62">
        <v>24325614</v>
      </c>
      <c r="L132" s="62">
        <v>89211796</v>
      </c>
      <c r="M132" s="60">
        <v>508.86</v>
      </c>
      <c r="N132" s="60">
        <v>441.52</v>
      </c>
      <c r="O132" s="19"/>
      <c r="P132" s="61">
        <v>433</v>
      </c>
      <c r="Q132" s="62">
        <v>25471159</v>
      </c>
      <c r="R132" s="62">
        <v>100358602</v>
      </c>
      <c r="S132" s="60">
        <v>1024.23</v>
      </c>
      <c r="T132" s="60">
        <v>607.16</v>
      </c>
      <c r="U132" s="19"/>
      <c r="V132" s="61">
        <v>293</v>
      </c>
      <c r="W132" s="62">
        <v>25985382</v>
      </c>
      <c r="X132" s="62">
        <v>68134946</v>
      </c>
      <c r="Y132" s="60">
        <v>611.16999999999996</v>
      </c>
      <c r="Z132" s="60">
        <v>320.57</v>
      </c>
    </row>
    <row r="133" spans="1:26" x14ac:dyDescent="0.25">
      <c r="A133" s="19" t="s">
        <v>511</v>
      </c>
      <c r="B133" s="19" t="s">
        <v>110</v>
      </c>
      <c r="C133" s="59" t="s">
        <v>512</v>
      </c>
      <c r="D133" s="61">
        <v>108</v>
      </c>
      <c r="E133" s="62">
        <v>40995055</v>
      </c>
      <c r="F133" s="62">
        <v>105078701</v>
      </c>
      <c r="G133" s="60">
        <v>619.03</v>
      </c>
      <c r="H133" s="60">
        <v>526.33000000000004</v>
      </c>
      <c r="I133" s="19"/>
      <c r="J133" s="61">
        <v>122</v>
      </c>
      <c r="K133" s="62">
        <v>12972345</v>
      </c>
      <c r="L133" s="62">
        <v>34193109</v>
      </c>
      <c r="M133" s="60">
        <v>423.84</v>
      </c>
      <c r="N133" s="60">
        <v>324.76</v>
      </c>
      <c r="O133" s="19"/>
      <c r="P133" s="61">
        <v>582</v>
      </c>
      <c r="Q133" s="62">
        <v>44862818</v>
      </c>
      <c r="R133" s="62">
        <v>206154380</v>
      </c>
      <c r="S133" s="60">
        <v>1772.19</v>
      </c>
      <c r="T133" s="60">
        <v>1229.3900000000001</v>
      </c>
      <c r="U133" s="19"/>
      <c r="V133" s="61">
        <v>445</v>
      </c>
      <c r="W133" s="62">
        <v>22659260</v>
      </c>
      <c r="X133" s="62">
        <v>93309569</v>
      </c>
      <c r="Y133" s="60">
        <v>1099.6300000000001</v>
      </c>
      <c r="Z133" s="60">
        <v>648.04999999999995</v>
      </c>
    </row>
    <row r="134" spans="1:26" x14ac:dyDescent="0.25">
      <c r="A134" s="19" t="s">
        <v>513</v>
      </c>
      <c r="B134" s="19" t="s">
        <v>110</v>
      </c>
      <c r="C134" s="59" t="s">
        <v>514</v>
      </c>
      <c r="D134" s="61">
        <v>24</v>
      </c>
      <c r="E134" s="62">
        <v>868361</v>
      </c>
      <c r="F134" s="62">
        <v>2226582</v>
      </c>
      <c r="G134" s="60">
        <v>48.84</v>
      </c>
      <c r="H134" s="60">
        <v>24.01</v>
      </c>
      <c r="I134" s="19"/>
      <c r="J134" s="61">
        <v>22</v>
      </c>
      <c r="K134" s="62">
        <v>2052088</v>
      </c>
      <c r="L134" s="62">
        <v>7701373</v>
      </c>
      <c r="M134" s="60">
        <v>77.849999999999994</v>
      </c>
      <c r="N134" s="60">
        <v>57.89</v>
      </c>
      <c r="O134" s="19"/>
      <c r="P134" s="61">
        <v>85</v>
      </c>
      <c r="Q134" s="62">
        <v>5571770</v>
      </c>
      <c r="R134" s="62">
        <v>19812462</v>
      </c>
      <c r="S134" s="60">
        <v>220.14</v>
      </c>
      <c r="T134" s="60">
        <v>132.04</v>
      </c>
      <c r="U134" s="19"/>
      <c r="V134" s="61">
        <v>59</v>
      </c>
      <c r="W134" s="62">
        <v>943616</v>
      </c>
      <c r="X134" s="62">
        <v>3288631</v>
      </c>
      <c r="Y134" s="60">
        <v>92.51</v>
      </c>
      <c r="Z134" s="60">
        <v>24.34</v>
      </c>
    </row>
    <row r="135" spans="1:26" x14ac:dyDescent="0.25">
      <c r="A135" s="19" t="s">
        <v>515</v>
      </c>
      <c r="B135" s="19" t="s">
        <v>110</v>
      </c>
      <c r="C135" s="59" t="s">
        <v>516</v>
      </c>
      <c r="D135" s="61">
        <v>13</v>
      </c>
      <c r="E135" s="62">
        <v>7723076</v>
      </c>
      <c r="F135" s="62">
        <v>40976828</v>
      </c>
      <c r="G135" s="60">
        <v>119.57</v>
      </c>
      <c r="H135" s="60">
        <v>111.57</v>
      </c>
      <c r="I135" s="19"/>
      <c r="J135" s="61">
        <v>20</v>
      </c>
      <c r="K135" s="62">
        <v>3225134</v>
      </c>
      <c r="L135" s="62">
        <v>8117372</v>
      </c>
      <c r="M135" s="60">
        <v>104.83</v>
      </c>
      <c r="N135" s="60">
        <v>81.87</v>
      </c>
      <c r="O135" s="19"/>
      <c r="P135" s="61">
        <v>59</v>
      </c>
      <c r="Q135" s="62">
        <v>3208370</v>
      </c>
      <c r="R135" s="62">
        <v>12598315</v>
      </c>
      <c r="S135" s="60">
        <v>175.87</v>
      </c>
      <c r="T135" s="60">
        <v>125.87</v>
      </c>
      <c r="U135" s="19"/>
      <c r="V135" s="61">
        <v>24</v>
      </c>
      <c r="W135" s="62">
        <v>324971</v>
      </c>
      <c r="X135" s="62">
        <v>1071868</v>
      </c>
      <c r="Y135" s="60">
        <v>28.97</v>
      </c>
      <c r="Z135" s="60">
        <v>4.3</v>
      </c>
    </row>
    <row r="136" spans="1:26" x14ac:dyDescent="0.25">
      <c r="A136" s="19" t="s">
        <v>517</v>
      </c>
      <c r="B136" s="19" t="s">
        <v>110</v>
      </c>
      <c r="C136" s="59" t="s">
        <v>518</v>
      </c>
      <c r="D136" s="61">
        <v>15</v>
      </c>
      <c r="E136" s="62">
        <v>423931</v>
      </c>
      <c r="F136" s="62">
        <v>2421167</v>
      </c>
      <c r="G136" s="60">
        <v>36.590000000000003</v>
      </c>
      <c r="H136" s="60">
        <v>13.59</v>
      </c>
      <c r="I136" s="19"/>
      <c r="J136" s="61">
        <v>31</v>
      </c>
      <c r="K136" s="62">
        <v>2870282</v>
      </c>
      <c r="L136" s="62">
        <v>6248012</v>
      </c>
      <c r="M136" s="60">
        <v>78.34</v>
      </c>
      <c r="N136" s="60">
        <v>45.64</v>
      </c>
      <c r="O136" s="19"/>
      <c r="P136" s="61">
        <v>51</v>
      </c>
      <c r="Q136" s="62">
        <v>3864677</v>
      </c>
      <c r="R136" s="62">
        <v>11868864</v>
      </c>
      <c r="S136" s="60">
        <v>136.4</v>
      </c>
      <c r="T136" s="60">
        <v>73.459999999999994</v>
      </c>
      <c r="U136" s="19"/>
      <c r="V136" s="61">
        <v>38</v>
      </c>
      <c r="W136" s="62">
        <v>700088</v>
      </c>
      <c r="X136" s="62">
        <v>1805453</v>
      </c>
      <c r="Y136" s="60">
        <v>54.03</v>
      </c>
      <c r="Z136" s="60">
        <v>8.44</v>
      </c>
    </row>
    <row r="137" spans="1:26" x14ac:dyDescent="0.25">
      <c r="A137" s="19" t="s">
        <v>519</v>
      </c>
      <c r="B137" s="19" t="s">
        <v>110</v>
      </c>
      <c r="C137" s="59" t="s">
        <v>520</v>
      </c>
      <c r="D137" s="61">
        <v>5</v>
      </c>
      <c r="E137" s="62">
        <v>308476</v>
      </c>
      <c r="F137" s="62">
        <v>630162</v>
      </c>
      <c r="G137" s="60">
        <v>12.75</v>
      </c>
      <c r="H137" s="60">
        <v>4.75</v>
      </c>
      <c r="I137" s="19"/>
      <c r="J137" s="61">
        <v>4</v>
      </c>
      <c r="K137" s="62">
        <v>14900</v>
      </c>
      <c r="L137" s="62">
        <v>77133</v>
      </c>
      <c r="M137" s="60">
        <v>3.08</v>
      </c>
      <c r="N137" s="60">
        <v>0.08</v>
      </c>
      <c r="O137" s="19"/>
      <c r="P137" s="61">
        <v>39</v>
      </c>
      <c r="Q137" s="62">
        <v>2106147</v>
      </c>
      <c r="R137" s="62">
        <v>13418579</v>
      </c>
      <c r="S137" s="60">
        <v>72.23</v>
      </c>
      <c r="T137" s="60">
        <v>37.33</v>
      </c>
      <c r="U137" s="19"/>
      <c r="V137" s="61">
        <v>14</v>
      </c>
      <c r="W137" s="62">
        <v>455713</v>
      </c>
      <c r="X137" s="62">
        <v>3003619</v>
      </c>
      <c r="Y137" s="60">
        <v>27.32</v>
      </c>
      <c r="Z137" s="60">
        <v>12.32</v>
      </c>
    </row>
    <row r="138" spans="1:26" x14ac:dyDescent="0.25">
      <c r="A138" s="19" t="s">
        <v>521</v>
      </c>
      <c r="B138" s="19" t="s">
        <v>110</v>
      </c>
      <c r="C138" s="59" t="s">
        <v>522</v>
      </c>
      <c r="D138" s="61">
        <v>10</v>
      </c>
      <c r="E138" s="62">
        <v>105914</v>
      </c>
      <c r="F138" s="62">
        <v>474435</v>
      </c>
      <c r="G138" s="60">
        <v>15.46</v>
      </c>
      <c r="H138" s="60">
        <v>4.46</v>
      </c>
      <c r="I138" s="19"/>
      <c r="J138" s="61">
        <v>7</v>
      </c>
      <c r="K138" s="62">
        <v>432226</v>
      </c>
      <c r="L138" s="62">
        <v>807452</v>
      </c>
      <c r="M138" s="60">
        <v>14.72</v>
      </c>
      <c r="N138" s="60">
        <v>7.72</v>
      </c>
      <c r="O138" s="19"/>
      <c r="P138" s="61">
        <v>37</v>
      </c>
      <c r="Q138" s="62">
        <v>999579</v>
      </c>
      <c r="R138" s="62">
        <v>2901090</v>
      </c>
      <c r="S138" s="60">
        <v>46.29</v>
      </c>
      <c r="T138" s="60">
        <v>3.29</v>
      </c>
      <c r="U138" s="19"/>
      <c r="V138" s="61">
        <v>15</v>
      </c>
      <c r="W138" s="62">
        <v>226283</v>
      </c>
      <c r="X138" s="62">
        <v>1151103</v>
      </c>
      <c r="Y138" s="60">
        <v>26.4</v>
      </c>
      <c r="Z138" s="60">
        <v>5.4</v>
      </c>
    </row>
    <row r="139" spans="1:26" x14ac:dyDescent="0.25">
      <c r="A139" s="19" t="s">
        <v>523</v>
      </c>
      <c r="B139" s="19" t="s">
        <v>110</v>
      </c>
      <c r="C139" s="59" t="s">
        <v>524</v>
      </c>
      <c r="D139" s="61">
        <v>32</v>
      </c>
      <c r="E139" s="62">
        <v>5334599</v>
      </c>
      <c r="F139" s="62">
        <v>10114890</v>
      </c>
      <c r="G139" s="60">
        <v>124.69</v>
      </c>
      <c r="H139" s="60">
        <v>86.69</v>
      </c>
      <c r="I139" s="19"/>
      <c r="J139" s="61">
        <v>35</v>
      </c>
      <c r="K139" s="62">
        <v>1069949</v>
      </c>
      <c r="L139" s="62">
        <v>2284807</v>
      </c>
      <c r="M139" s="60">
        <v>57.84</v>
      </c>
      <c r="N139" s="60">
        <v>21.67</v>
      </c>
      <c r="O139" s="19"/>
      <c r="P139" s="61">
        <v>109</v>
      </c>
      <c r="Q139" s="62">
        <v>4117874</v>
      </c>
      <c r="R139" s="62">
        <v>14979175</v>
      </c>
      <c r="S139" s="60">
        <v>208.18</v>
      </c>
      <c r="T139" s="60">
        <v>98.61</v>
      </c>
      <c r="U139" s="19"/>
      <c r="V139" s="61">
        <v>59</v>
      </c>
      <c r="W139" s="62">
        <v>1264318</v>
      </c>
      <c r="X139" s="62">
        <v>4677376</v>
      </c>
      <c r="Y139" s="60">
        <v>96.24</v>
      </c>
      <c r="Z139" s="60">
        <v>24.6</v>
      </c>
    </row>
    <row r="140" spans="1:26" x14ac:dyDescent="0.25">
      <c r="A140" s="19" t="s">
        <v>525</v>
      </c>
      <c r="B140" s="19" t="s">
        <v>110</v>
      </c>
      <c r="C140" s="59" t="s">
        <v>526</v>
      </c>
      <c r="D140" s="61">
        <v>32</v>
      </c>
      <c r="E140" s="62">
        <v>3660069</v>
      </c>
      <c r="F140" s="62">
        <v>6714812</v>
      </c>
      <c r="G140" s="60">
        <v>69.8</v>
      </c>
      <c r="H140" s="60">
        <v>33.799999999999997</v>
      </c>
      <c r="I140" s="19"/>
      <c r="J140" s="61">
        <v>34</v>
      </c>
      <c r="K140" s="62">
        <v>3631719</v>
      </c>
      <c r="L140" s="62">
        <v>8913794</v>
      </c>
      <c r="M140" s="60">
        <v>116.43</v>
      </c>
      <c r="N140" s="60">
        <v>92.43</v>
      </c>
      <c r="O140" s="19"/>
      <c r="P140" s="61">
        <v>158</v>
      </c>
      <c r="Q140" s="62">
        <v>6906240</v>
      </c>
      <c r="R140" s="62">
        <v>23977316</v>
      </c>
      <c r="S140" s="60">
        <v>306.97000000000003</v>
      </c>
      <c r="T140" s="60">
        <v>141.03</v>
      </c>
      <c r="U140" s="19"/>
      <c r="V140" s="61">
        <v>68</v>
      </c>
      <c r="W140" s="62">
        <v>1569153</v>
      </c>
      <c r="X140" s="62">
        <v>5684465</v>
      </c>
      <c r="Y140" s="60">
        <v>131.16</v>
      </c>
      <c r="Z140" s="60">
        <v>58.54</v>
      </c>
    </row>
    <row r="141" spans="1:26" x14ac:dyDescent="0.25">
      <c r="A141" s="19" t="s">
        <v>527</v>
      </c>
      <c r="B141" s="19" t="s">
        <v>110</v>
      </c>
      <c r="C141" s="59" t="s">
        <v>528</v>
      </c>
      <c r="D141" s="61">
        <v>30</v>
      </c>
      <c r="E141" s="62">
        <v>4276633</v>
      </c>
      <c r="F141" s="62">
        <v>12730439</v>
      </c>
      <c r="G141" s="60">
        <v>117.61</v>
      </c>
      <c r="H141" s="60">
        <v>82.57</v>
      </c>
      <c r="I141" s="19"/>
      <c r="J141" s="61">
        <v>42</v>
      </c>
      <c r="K141" s="62">
        <v>5704515</v>
      </c>
      <c r="L141" s="62">
        <v>18521129</v>
      </c>
      <c r="M141" s="60">
        <v>155.13999999999999</v>
      </c>
      <c r="N141" s="60">
        <v>107.28</v>
      </c>
      <c r="O141" s="19"/>
      <c r="P141" s="61">
        <v>126</v>
      </c>
      <c r="Q141" s="62">
        <v>8010363</v>
      </c>
      <c r="R141" s="62">
        <v>66745465</v>
      </c>
      <c r="S141" s="60">
        <v>294.3</v>
      </c>
      <c r="T141" s="60">
        <v>179.2</v>
      </c>
      <c r="U141" s="19"/>
      <c r="V141" s="61">
        <v>88</v>
      </c>
      <c r="W141" s="62">
        <v>2506502</v>
      </c>
      <c r="X141" s="62">
        <v>9630698</v>
      </c>
      <c r="Y141" s="60">
        <v>150.97999999999999</v>
      </c>
      <c r="Z141" s="60">
        <v>57.71</v>
      </c>
    </row>
    <row r="142" spans="1:26" x14ac:dyDescent="0.25">
      <c r="A142" s="19" t="s">
        <v>529</v>
      </c>
      <c r="B142" s="19" t="s">
        <v>110</v>
      </c>
      <c r="C142" s="59" t="s">
        <v>530</v>
      </c>
      <c r="D142" s="61">
        <v>12</v>
      </c>
      <c r="E142" s="62">
        <v>549699</v>
      </c>
      <c r="F142" s="62">
        <v>4237234</v>
      </c>
      <c r="G142" s="60">
        <v>47.85</v>
      </c>
      <c r="H142" s="60">
        <v>36.85</v>
      </c>
      <c r="I142" s="19"/>
      <c r="J142" s="61">
        <v>11</v>
      </c>
      <c r="K142" s="62">
        <v>282329</v>
      </c>
      <c r="L142" s="62">
        <v>1015538</v>
      </c>
      <c r="M142" s="60">
        <v>19.13</v>
      </c>
      <c r="N142" s="60">
        <v>9.1300000000000008</v>
      </c>
      <c r="O142" s="19"/>
      <c r="P142" s="61">
        <v>39</v>
      </c>
      <c r="Q142" s="62">
        <v>1654251</v>
      </c>
      <c r="R142" s="62">
        <v>5310617</v>
      </c>
      <c r="S142" s="60">
        <v>73.56</v>
      </c>
      <c r="T142" s="60">
        <v>29.64</v>
      </c>
      <c r="U142" s="19"/>
      <c r="V142" s="61">
        <v>16</v>
      </c>
      <c r="W142" s="62">
        <v>273075</v>
      </c>
      <c r="X142" s="62">
        <v>683412</v>
      </c>
      <c r="Y142" s="60">
        <v>28.38</v>
      </c>
      <c r="Z142" s="60">
        <v>11.46</v>
      </c>
    </row>
    <row r="143" spans="1:26" x14ac:dyDescent="0.25">
      <c r="A143" s="19" t="s">
        <v>531</v>
      </c>
      <c r="B143" s="19" t="s">
        <v>110</v>
      </c>
      <c r="C143" s="59" t="s">
        <v>532</v>
      </c>
      <c r="D143" s="61">
        <v>36</v>
      </c>
      <c r="E143" s="62">
        <v>2262317</v>
      </c>
      <c r="F143" s="62">
        <v>5470667</v>
      </c>
      <c r="G143" s="60">
        <v>96.41</v>
      </c>
      <c r="H143" s="60">
        <v>59.88</v>
      </c>
      <c r="I143" s="19"/>
      <c r="J143" s="61">
        <v>33</v>
      </c>
      <c r="K143" s="62">
        <v>2728404</v>
      </c>
      <c r="L143" s="62">
        <v>6959547</v>
      </c>
      <c r="M143" s="60">
        <v>101.86</v>
      </c>
      <c r="N143" s="60">
        <v>75.11</v>
      </c>
      <c r="O143" s="19"/>
      <c r="P143" s="61">
        <v>192</v>
      </c>
      <c r="Q143" s="62">
        <v>16621879</v>
      </c>
      <c r="R143" s="62">
        <v>168148732</v>
      </c>
      <c r="S143" s="60">
        <v>623.82000000000005</v>
      </c>
      <c r="T143" s="60">
        <v>460</v>
      </c>
      <c r="U143" s="19"/>
      <c r="V143" s="61">
        <v>147</v>
      </c>
      <c r="W143" s="62">
        <v>7099481</v>
      </c>
      <c r="X143" s="62">
        <v>29068142</v>
      </c>
      <c r="Y143" s="60">
        <v>376.87</v>
      </c>
      <c r="Z143" s="60">
        <v>232.58</v>
      </c>
    </row>
  </sheetData>
  <mergeCells count="7">
    <mergeCell ref="V11:Z11"/>
    <mergeCell ref="A11:A12"/>
    <mergeCell ref="B11:B12"/>
    <mergeCell ref="C11:C12"/>
    <mergeCell ref="D11:H11"/>
    <mergeCell ref="J11:N11"/>
    <mergeCell ref="P11:T11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1:L12"/>
  <sheetViews>
    <sheetView workbookViewId="0">
      <selection activeCell="K3" sqref="K3"/>
    </sheetView>
  </sheetViews>
  <sheetFormatPr defaultRowHeight="15" x14ac:dyDescent="0.25"/>
  <cols>
    <col min="1" max="1" width="13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0" t="s">
        <v>41</v>
      </c>
      <c r="B6" s="11" t="s">
        <v>536</v>
      </c>
    </row>
    <row r="7" spans="1:12" x14ac:dyDescent="0.25">
      <c r="A7" s="80" t="s">
        <v>534</v>
      </c>
    </row>
    <row r="9" spans="1:12" x14ac:dyDescent="0.25">
      <c r="B9" s="64"/>
      <c r="C9" s="64"/>
      <c r="D9" s="64"/>
    </row>
    <row r="10" spans="1:12" ht="15.75" x14ac:dyDescent="0.25">
      <c r="A10" s="63" t="s">
        <v>533</v>
      </c>
    </row>
    <row r="12" spans="1:12" ht="15.75" x14ac:dyDescent="0.25">
      <c r="A12" s="65"/>
    </row>
  </sheetData>
  <hyperlinks>
    <hyperlink ref="K3" location="Indice!A1" display="(ritorna all'indice)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L15"/>
  <sheetViews>
    <sheetView workbookViewId="0">
      <selection activeCell="C15" sqref="C15"/>
    </sheetView>
  </sheetViews>
  <sheetFormatPr defaultRowHeight="15" x14ac:dyDescent="0.25"/>
  <cols>
    <col min="1" max="1" width="14.5703125" customWidth="1"/>
    <col min="2" max="3" width="26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9</v>
      </c>
      <c r="B6" s="8"/>
    </row>
    <row r="7" spans="1:12" s="9" customFormat="1" ht="32.25" customHeight="1" x14ac:dyDescent="0.25">
      <c r="A7" s="125" t="s">
        <v>542</v>
      </c>
      <c r="B7" s="125"/>
      <c r="C7" s="125"/>
    </row>
    <row r="8" spans="1:12" x14ac:dyDescent="0.25">
      <c r="A8" s="127" t="s">
        <v>106</v>
      </c>
      <c r="B8" s="128" t="s">
        <v>543</v>
      </c>
      <c r="C8" s="128" t="s">
        <v>544</v>
      </c>
    </row>
    <row r="9" spans="1:12" x14ac:dyDescent="0.25">
      <c r="A9" s="129" t="s">
        <v>109</v>
      </c>
      <c r="B9" s="130">
        <v>28.7</v>
      </c>
      <c r="C9" s="130">
        <v>52</v>
      </c>
    </row>
    <row r="10" spans="1:12" x14ac:dyDescent="0.25">
      <c r="A10" s="129" t="s">
        <v>110</v>
      </c>
      <c r="B10" s="130">
        <v>22</v>
      </c>
      <c r="C10" s="130">
        <v>60</v>
      </c>
    </row>
    <row r="11" spans="1:12" x14ac:dyDescent="0.25">
      <c r="A11" s="131" t="s">
        <v>111</v>
      </c>
      <c r="B11" s="128">
        <v>26.5</v>
      </c>
      <c r="C11" s="128">
        <v>54.8</v>
      </c>
    </row>
    <row r="12" spans="1:12" x14ac:dyDescent="0.25">
      <c r="A12" s="132" t="s">
        <v>112</v>
      </c>
      <c r="B12" s="133">
        <v>32.6</v>
      </c>
      <c r="C12" s="133">
        <v>51.5</v>
      </c>
    </row>
    <row r="13" spans="1:12" x14ac:dyDescent="0.25">
      <c r="A13" s="24" t="s">
        <v>114</v>
      </c>
    </row>
    <row r="14" spans="1:12" x14ac:dyDescent="0.25">
      <c r="A14" s="25"/>
    </row>
    <row r="15" spans="1:12" x14ac:dyDescent="0.25">
      <c r="A15" s="25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1:L26"/>
  <sheetViews>
    <sheetView showGridLines="0" workbookViewId="0">
      <selection activeCell="G4" sqref="G4"/>
    </sheetView>
  </sheetViews>
  <sheetFormatPr defaultRowHeight="15" x14ac:dyDescent="0.25"/>
  <cols>
    <col min="10" max="10" width="12.5703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12" t="s">
        <v>10</v>
      </c>
      <c r="B6" s="13"/>
    </row>
    <row r="7" spans="1:12" x14ac:dyDescent="0.25">
      <c r="A7" s="84" t="s">
        <v>545</v>
      </c>
    </row>
    <row r="8" spans="1:12" ht="15" customHeight="1" x14ac:dyDescent="0.25">
      <c r="A8" s="98"/>
      <c r="B8" s="98"/>
      <c r="C8" s="98"/>
      <c r="D8" s="98"/>
      <c r="E8" s="98"/>
      <c r="G8" s="100"/>
      <c r="H8" s="100"/>
      <c r="I8" s="100"/>
      <c r="J8" s="100"/>
    </row>
    <row r="25" spans="1:1" x14ac:dyDescent="0.25">
      <c r="A25" s="23" t="s">
        <v>114</v>
      </c>
    </row>
    <row r="26" spans="1:1" x14ac:dyDescent="0.25">
      <c r="A26" s="23" t="s">
        <v>546</v>
      </c>
    </row>
  </sheetData>
  <mergeCells count="2">
    <mergeCell ref="A8:E8"/>
    <mergeCell ref="G8:J8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L27"/>
  <sheetViews>
    <sheetView workbookViewId="0">
      <selection activeCell="H10" sqref="H10"/>
    </sheetView>
  </sheetViews>
  <sheetFormatPr defaultRowHeight="15" x14ac:dyDescent="0.25"/>
  <cols>
    <col min="1" max="1" width="26.140625" customWidth="1"/>
    <col min="2" max="5" width="16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11</v>
      </c>
      <c r="B6" s="11"/>
    </row>
    <row r="7" spans="1:12" s="9" customFormat="1" ht="46.5" customHeight="1" x14ac:dyDescent="0.25">
      <c r="A7" s="139" t="s">
        <v>547</v>
      </c>
      <c r="B7" s="139"/>
      <c r="C7" s="139"/>
      <c r="D7" s="139"/>
      <c r="E7" s="139"/>
    </row>
    <row r="8" spans="1:12" ht="15" customHeight="1" x14ac:dyDescent="0.25">
      <c r="A8" s="226"/>
      <c r="B8" s="140" t="s">
        <v>115</v>
      </c>
      <c r="C8" s="140"/>
      <c r="D8" s="140" t="s">
        <v>116</v>
      </c>
      <c r="E8" s="140"/>
    </row>
    <row r="9" spans="1:12" x14ac:dyDescent="0.25">
      <c r="A9" s="233"/>
      <c r="B9" s="128" t="s">
        <v>111</v>
      </c>
      <c r="C9" s="138" t="s">
        <v>112</v>
      </c>
      <c r="D9" s="128" t="s">
        <v>111</v>
      </c>
      <c r="E9" s="138" t="s">
        <v>112</v>
      </c>
    </row>
    <row r="10" spans="1:12" x14ac:dyDescent="0.25">
      <c r="A10" s="134" t="s">
        <v>117</v>
      </c>
      <c r="B10" s="135">
        <v>25.7</v>
      </c>
      <c r="C10" s="136">
        <v>27.5</v>
      </c>
      <c r="D10" s="135">
        <v>14</v>
      </c>
      <c r="E10" s="136">
        <v>12</v>
      </c>
    </row>
    <row r="11" spans="1:12" x14ac:dyDescent="0.25">
      <c r="A11" s="134" t="s">
        <v>118</v>
      </c>
      <c r="B11" s="135">
        <v>74.3</v>
      </c>
      <c r="C11" s="136">
        <v>72.5</v>
      </c>
      <c r="D11" s="135">
        <v>86</v>
      </c>
      <c r="E11" s="136">
        <v>88</v>
      </c>
    </row>
    <row r="12" spans="1:12" x14ac:dyDescent="0.25">
      <c r="A12" s="137" t="s">
        <v>119</v>
      </c>
      <c r="B12" s="135">
        <v>4.9000000000000004</v>
      </c>
      <c r="C12" s="136">
        <v>6.2</v>
      </c>
      <c r="D12" s="135">
        <v>0.8</v>
      </c>
      <c r="E12" s="136">
        <v>3.3</v>
      </c>
    </row>
    <row r="13" spans="1:12" x14ac:dyDescent="0.25">
      <c r="A13" s="137" t="s">
        <v>120</v>
      </c>
      <c r="B13" s="135">
        <v>17</v>
      </c>
      <c r="C13" s="136">
        <v>13</v>
      </c>
      <c r="D13" s="135">
        <v>2.1</v>
      </c>
      <c r="E13" s="136">
        <v>4.9000000000000004</v>
      </c>
    </row>
    <row r="14" spans="1:12" x14ac:dyDescent="0.25">
      <c r="A14" s="137" t="s">
        <v>548</v>
      </c>
      <c r="B14" s="135">
        <v>0.9</v>
      </c>
      <c r="C14" s="136">
        <v>4.0999999999999996</v>
      </c>
      <c r="D14" s="135">
        <v>0.9</v>
      </c>
      <c r="E14" s="136">
        <v>3.3</v>
      </c>
    </row>
    <row r="15" spans="1:12" x14ac:dyDescent="0.25">
      <c r="A15" s="137" t="s">
        <v>121</v>
      </c>
      <c r="B15" s="135">
        <v>16.8</v>
      </c>
      <c r="C15" s="136">
        <v>11.6</v>
      </c>
      <c r="D15" s="135">
        <v>5.9</v>
      </c>
      <c r="E15" s="136">
        <v>1.6</v>
      </c>
    </row>
    <row r="16" spans="1:12" x14ac:dyDescent="0.25">
      <c r="A16" s="137" t="s">
        <v>122</v>
      </c>
      <c r="B16" s="135">
        <v>8.9</v>
      </c>
      <c r="C16" s="136">
        <v>3.9</v>
      </c>
      <c r="D16" s="135">
        <v>1.4</v>
      </c>
      <c r="E16" s="136">
        <v>0.3</v>
      </c>
    </row>
    <row r="17" spans="1:5" x14ac:dyDescent="0.25">
      <c r="A17" s="137" t="s">
        <v>123</v>
      </c>
      <c r="B17" s="135">
        <v>3.3</v>
      </c>
      <c r="C17" s="136">
        <v>4.7</v>
      </c>
      <c r="D17" s="135">
        <v>65.400000000000006</v>
      </c>
      <c r="E17" s="136">
        <v>69.7</v>
      </c>
    </row>
    <row r="18" spans="1:5" x14ac:dyDescent="0.25">
      <c r="A18" s="137" t="s">
        <v>124</v>
      </c>
      <c r="B18" s="135">
        <v>25.8</v>
      </c>
      <c r="C18" s="136">
        <v>36.9</v>
      </c>
      <c r="D18" s="135">
        <v>13.2</v>
      </c>
      <c r="E18" s="136">
        <v>5.6</v>
      </c>
    </row>
    <row r="19" spans="1:5" x14ac:dyDescent="0.25">
      <c r="A19" s="137" t="s">
        <v>125</v>
      </c>
      <c r="B19" s="135">
        <v>0</v>
      </c>
      <c r="C19" s="136">
        <v>1.4</v>
      </c>
      <c r="D19" s="135">
        <v>0</v>
      </c>
      <c r="E19" s="136">
        <v>3.4</v>
      </c>
    </row>
    <row r="20" spans="1:5" x14ac:dyDescent="0.25">
      <c r="A20" s="137" t="s">
        <v>126</v>
      </c>
      <c r="B20" s="135">
        <v>0.9</v>
      </c>
      <c r="C20" s="136">
        <v>2.2000000000000002</v>
      </c>
      <c r="D20" s="135">
        <v>0.2</v>
      </c>
      <c r="E20" s="136">
        <v>3.4</v>
      </c>
    </row>
    <row r="21" spans="1:5" x14ac:dyDescent="0.25">
      <c r="A21" s="96" t="s">
        <v>127</v>
      </c>
      <c r="B21" s="87"/>
      <c r="C21" s="87"/>
      <c r="D21" s="87"/>
      <c r="E21" s="87"/>
    </row>
    <row r="22" spans="1:5" x14ac:dyDescent="0.25">
      <c r="A22" s="92" t="s">
        <v>128</v>
      </c>
      <c r="B22" s="93">
        <v>53.6</v>
      </c>
      <c r="C22" s="29">
        <v>56.6</v>
      </c>
      <c r="D22" s="93">
        <v>42.9</v>
      </c>
      <c r="E22" s="29">
        <v>35.799999999999997</v>
      </c>
    </row>
    <row r="23" spans="1:5" ht="15.75" thickBot="1" x14ac:dyDescent="0.3">
      <c r="A23" s="91" t="s">
        <v>129</v>
      </c>
      <c r="B23" s="89">
        <v>12.5</v>
      </c>
      <c r="C23" s="90">
        <v>14.6</v>
      </c>
      <c r="D23" s="89">
        <v>15.1</v>
      </c>
      <c r="E23" s="90">
        <v>16.600000000000001</v>
      </c>
    </row>
    <row r="24" spans="1:5" x14ac:dyDescent="0.25">
      <c r="A24" s="23" t="s">
        <v>130</v>
      </c>
      <c r="B24" s="26"/>
      <c r="C24" s="27"/>
      <c r="D24" s="27"/>
      <c r="E24" s="27"/>
    </row>
    <row r="25" spans="1:5" ht="27.75" customHeight="1" x14ac:dyDescent="0.25">
      <c r="A25" s="101" t="s">
        <v>131</v>
      </c>
      <c r="B25" s="101"/>
      <c r="C25" s="101"/>
      <c r="D25" s="101"/>
      <c r="E25" s="101"/>
    </row>
    <row r="26" spans="1:5" x14ac:dyDescent="0.25">
      <c r="A26" s="23" t="s">
        <v>549</v>
      </c>
      <c r="B26" s="27"/>
      <c r="C26" s="27"/>
      <c r="D26" s="28"/>
      <c r="E26" s="27"/>
    </row>
    <row r="27" spans="1:5" ht="27" customHeight="1" x14ac:dyDescent="0.25">
      <c r="A27" s="102" t="s">
        <v>550</v>
      </c>
      <c r="B27" s="102"/>
      <c r="C27" s="102"/>
      <c r="D27" s="102"/>
      <c r="E27" s="102"/>
    </row>
  </sheetData>
  <mergeCells count="5">
    <mergeCell ref="B8:C8"/>
    <mergeCell ref="D8:E8"/>
    <mergeCell ref="A7:E7"/>
    <mergeCell ref="A25:E25"/>
    <mergeCell ref="A27:E27"/>
  </mergeCells>
  <hyperlinks>
    <hyperlink ref="K3" location="Indice!A1" display="(ritorna all'indice)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L15"/>
  <sheetViews>
    <sheetView workbookViewId="0">
      <selection activeCell="A8" sqref="A8:C12"/>
    </sheetView>
  </sheetViews>
  <sheetFormatPr defaultRowHeight="15" x14ac:dyDescent="0.25"/>
  <cols>
    <col min="1" max="1" width="19.140625" customWidth="1"/>
    <col min="2" max="3" width="34.4257812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12</v>
      </c>
      <c r="B6" s="13"/>
    </row>
    <row r="7" spans="1:12" s="9" customFormat="1" ht="15.75" customHeight="1" x14ac:dyDescent="0.25">
      <c r="A7" s="84" t="s">
        <v>588</v>
      </c>
      <c r="B7" s="13"/>
    </row>
    <row r="8" spans="1:12" x14ac:dyDescent="0.25">
      <c r="A8" s="127" t="s">
        <v>106</v>
      </c>
      <c r="B8" s="128" t="s">
        <v>132</v>
      </c>
      <c r="C8" s="128" t="s">
        <v>133</v>
      </c>
    </row>
    <row r="9" spans="1:12" x14ac:dyDescent="0.25">
      <c r="A9" s="141" t="s">
        <v>109</v>
      </c>
      <c r="B9" s="142">
        <v>153380</v>
      </c>
      <c r="C9" s="143">
        <v>2.4</v>
      </c>
    </row>
    <row r="10" spans="1:12" x14ac:dyDescent="0.25">
      <c r="A10" s="141" t="s">
        <v>110</v>
      </c>
      <c r="B10" s="142">
        <v>82428</v>
      </c>
      <c r="C10" s="143">
        <v>2.4</v>
      </c>
    </row>
    <row r="11" spans="1:12" x14ac:dyDescent="0.25">
      <c r="A11" s="144" t="s">
        <v>111</v>
      </c>
      <c r="B11" s="145">
        <v>235808</v>
      </c>
      <c r="C11" s="135">
        <v>2.4</v>
      </c>
    </row>
    <row r="12" spans="1:12" x14ac:dyDescent="0.25">
      <c r="A12" s="127" t="s">
        <v>112</v>
      </c>
      <c r="B12" s="146">
        <v>26081199</v>
      </c>
      <c r="C12" s="147">
        <v>2.2999999999999998</v>
      </c>
    </row>
    <row r="13" spans="1:12" x14ac:dyDescent="0.25">
      <c r="A13" s="23" t="s">
        <v>134</v>
      </c>
      <c r="B13" s="29"/>
      <c r="C13" s="29"/>
    </row>
    <row r="14" spans="1:12" x14ac:dyDescent="0.25">
      <c r="A14" s="23" t="s">
        <v>551</v>
      </c>
      <c r="B14" s="30"/>
      <c r="C14" s="29"/>
    </row>
    <row r="15" spans="1:12" x14ac:dyDescent="0.25">
      <c r="A15" s="23" t="s">
        <v>587</v>
      </c>
    </row>
  </sheetData>
  <hyperlinks>
    <hyperlink ref="K3" location="Indice!A1" display="(ritorna all'indice)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L28"/>
  <sheetViews>
    <sheetView workbookViewId="0">
      <selection activeCell="G25" sqref="G25"/>
    </sheetView>
  </sheetViews>
  <sheetFormatPr defaultRowHeight="15" x14ac:dyDescent="0.25"/>
  <cols>
    <col min="1" max="1" width="25.5703125" customWidth="1"/>
    <col min="2" max="3" width="18.85546875" customWidth="1"/>
  </cols>
  <sheetData>
    <row r="1" spans="1:12" ht="50.1" customHeight="1" x14ac:dyDescent="0.25">
      <c r="A1" s="1"/>
    </row>
    <row r="2" spans="1:12" ht="27.95" customHeight="1" x14ac:dyDescent="0.25">
      <c r="A2" s="2"/>
      <c r="L2" s="3"/>
    </row>
    <row r="3" spans="1:12" ht="16.5" customHeight="1" x14ac:dyDescent="0.25">
      <c r="A3" s="4" t="s">
        <v>44</v>
      </c>
      <c r="K3" s="6" t="s">
        <v>42</v>
      </c>
    </row>
    <row r="4" spans="1:12" ht="48" customHeight="1" x14ac:dyDescent="0.25">
      <c r="A4" s="2" t="s">
        <v>105</v>
      </c>
    </row>
    <row r="5" spans="1:12" ht="16.5" customHeight="1" x14ac:dyDescent="0.25"/>
    <row r="6" spans="1:12" s="9" customFormat="1" ht="15.75" customHeight="1" x14ac:dyDescent="0.25">
      <c r="A6" s="7" t="s">
        <v>13</v>
      </c>
      <c r="B6" s="8"/>
    </row>
    <row r="7" spans="1:12" s="9" customFormat="1" ht="31.5" customHeight="1" x14ac:dyDescent="0.25">
      <c r="A7" s="125" t="s">
        <v>552</v>
      </c>
      <c r="B7" s="125"/>
      <c r="C7" s="125"/>
    </row>
    <row r="8" spans="1:12" x14ac:dyDescent="0.25">
      <c r="A8" s="148"/>
      <c r="B8" s="135" t="s">
        <v>111</v>
      </c>
      <c r="C8" s="149" t="s">
        <v>112</v>
      </c>
    </row>
    <row r="9" spans="1:12" x14ac:dyDescent="0.25">
      <c r="A9" s="150" t="s">
        <v>135</v>
      </c>
      <c r="B9" s="144"/>
      <c r="C9" s="151"/>
    </row>
    <row r="10" spans="1:12" x14ac:dyDescent="0.25">
      <c r="A10" s="151" t="s">
        <v>136</v>
      </c>
      <c r="B10" s="135">
        <v>32.5</v>
      </c>
      <c r="C10" s="136">
        <v>33</v>
      </c>
    </row>
    <row r="11" spans="1:12" x14ac:dyDescent="0.25">
      <c r="A11" s="151" t="s">
        <v>137</v>
      </c>
      <c r="B11" s="135">
        <v>26.7</v>
      </c>
      <c r="C11" s="136">
        <v>27.1</v>
      </c>
    </row>
    <row r="12" spans="1:12" x14ac:dyDescent="0.25">
      <c r="A12" s="151" t="s">
        <v>138</v>
      </c>
      <c r="B12" s="135">
        <v>19.3</v>
      </c>
      <c r="C12" s="136">
        <v>19.5</v>
      </c>
    </row>
    <row r="13" spans="1:12" x14ac:dyDescent="0.25">
      <c r="A13" s="151" t="s">
        <v>139</v>
      </c>
      <c r="B13" s="135">
        <v>16.2</v>
      </c>
      <c r="C13" s="136">
        <v>15.1</v>
      </c>
    </row>
    <row r="14" spans="1:12" x14ac:dyDescent="0.25">
      <c r="A14" s="151" t="s">
        <v>140</v>
      </c>
      <c r="B14" s="135">
        <v>5.3</v>
      </c>
      <c r="C14" s="136">
        <v>5.3</v>
      </c>
    </row>
    <row r="15" spans="1:12" x14ac:dyDescent="0.25">
      <c r="A15" s="148" t="s">
        <v>141</v>
      </c>
      <c r="B15" s="135">
        <v>100</v>
      </c>
      <c r="C15" s="149">
        <v>100</v>
      </c>
    </row>
    <row r="16" spans="1:12" x14ac:dyDescent="0.25">
      <c r="A16" s="150" t="s">
        <v>142</v>
      </c>
      <c r="B16" s="144"/>
      <c r="C16" s="151"/>
    </row>
    <row r="17" spans="1:3" x14ac:dyDescent="0.25">
      <c r="A17" s="151" t="s">
        <v>143</v>
      </c>
      <c r="B17" s="135">
        <v>34.299999999999997</v>
      </c>
      <c r="C17" s="136">
        <v>35.200000000000003</v>
      </c>
    </row>
    <row r="18" spans="1:3" x14ac:dyDescent="0.25">
      <c r="A18" s="151" t="s">
        <v>144</v>
      </c>
      <c r="B18" s="135">
        <v>15.4</v>
      </c>
      <c r="C18" s="136">
        <v>15.2</v>
      </c>
    </row>
    <row r="19" spans="1:3" x14ac:dyDescent="0.25">
      <c r="A19" s="151" t="s">
        <v>145</v>
      </c>
      <c r="B19" s="135">
        <v>17.100000000000001</v>
      </c>
      <c r="C19" s="136">
        <v>17.8</v>
      </c>
    </row>
    <row r="20" spans="1:3" x14ac:dyDescent="0.25">
      <c r="A20" s="151" t="s">
        <v>146</v>
      </c>
      <c r="B20" s="135">
        <v>1.8</v>
      </c>
      <c r="C20" s="136">
        <v>2.2000000000000002</v>
      </c>
    </row>
    <row r="21" spans="1:3" x14ac:dyDescent="0.25">
      <c r="A21" s="151" t="s">
        <v>147</v>
      </c>
      <c r="B21" s="135">
        <v>65</v>
      </c>
      <c r="C21" s="136">
        <v>63.2</v>
      </c>
    </row>
    <row r="22" spans="1:3" x14ac:dyDescent="0.25">
      <c r="A22" s="151" t="s">
        <v>148</v>
      </c>
      <c r="B22" s="135">
        <v>8.4</v>
      </c>
      <c r="C22" s="136">
        <v>9.9</v>
      </c>
    </row>
    <row r="23" spans="1:3" x14ac:dyDescent="0.25">
      <c r="A23" s="151" t="s">
        <v>149</v>
      </c>
      <c r="B23" s="135">
        <v>36</v>
      </c>
      <c r="C23" s="136">
        <v>33.200000000000003</v>
      </c>
    </row>
    <row r="24" spans="1:3" x14ac:dyDescent="0.25">
      <c r="A24" s="151" t="s">
        <v>150</v>
      </c>
      <c r="B24" s="135">
        <v>20.6</v>
      </c>
      <c r="C24" s="136">
        <v>20.100000000000001</v>
      </c>
    </row>
    <row r="25" spans="1:3" x14ac:dyDescent="0.25">
      <c r="A25" s="151" t="s">
        <v>553</v>
      </c>
      <c r="B25" s="135">
        <v>0.7</v>
      </c>
      <c r="C25" s="136">
        <v>1.5</v>
      </c>
    </row>
    <row r="26" spans="1:3" x14ac:dyDescent="0.25">
      <c r="A26" s="148" t="s">
        <v>141</v>
      </c>
      <c r="B26" s="135">
        <v>100</v>
      </c>
      <c r="C26" s="149">
        <v>100</v>
      </c>
    </row>
    <row r="27" spans="1:3" x14ac:dyDescent="0.25">
      <c r="A27" s="24" t="s">
        <v>130</v>
      </c>
      <c r="B27" s="31"/>
      <c r="C27" s="31"/>
    </row>
    <row r="28" spans="1:3" x14ac:dyDescent="0.25">
      <c r="A28" s="24"/>
      <c r="B28" s="31"/>
      <c r="C28" s="31"/>
    </row>
  </sheetData>
  <mergeCells count="1">
    <mergeCell ref="A7:C7"/>
  </mergeCells>
  <hyperlinks>
    <hyperlink ref="K3" location="Indice!A1" display="(ritorna all'indice)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43</vt:i4>
      </vt:variant>
    </vt:vector>
  </HeadingPairs>
  <TitlesOfParts>
    <vt:vector size="43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2</vt:lpstr>
      <vt:lpstr>Appendice 3</vt:lpstr>
      <vt:lpstr>Appendice 4</vt:lpstr>
      <vt:lpstr>Appendice 5</vt:lpstr>
      <vt:lpstr>Appendice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Silvia Da Valle</cp:lastModifiedBy>
  <dcterms:created xsi:type="dcterms:W3CDTF">2020-05-04T20:14:54Z</dcterms:created>
  <dcterms:modified xsi:type="dcterms:W3CDTF">2020-05-27T09:45:32Z</dcterms:modified>
</cp:coreProperties>
</file>