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theme/themeOverride1.xml" ContentType="application/vnd.openxmlformats-officedocument.themeOverride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20.xml" ContentType="application/vnd.openxmlformats-officedocument.drawingml.chart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harts/chart21.xml" ContentType="application/vnd.openxmlformats-officedocument.drawingml.chart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harts/chart22.xml" ContentType="application/vnd.openxmlformats-officedocument.drawingml.chart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570" yWindow="525" windowWidth="11505" windowHeight="8550" tabRatio="966" activeTab="17"/>
  </bookViews>
  <sheets>
    <sheet name="8.1" sheetId="64" r:id="rId1"/>
    <sheet name="8.1 - dati" sheetId="65" r:id="rId2"/>
    <sheet name="8.2" sheetId="72" r:id="rId3"/>
    <sheet name="8.2 - dati" sheetId="73" r:id="rId4"/>
    <sheet name="8.3" sheetId="68" r:id="rId5"/>
    <sheet name="8.3 - dati" sheetId="69" r:id="rId6"/>
    <sheet name="8.4" sheetId="70" r:id="rId7"/>
    <sheet name="8.4 - dati" sheetId="71" r:id="rId8"/>
    <sheet name="8.5" sheetId="66" r:id="rId9"/>
    <sheet name="8.5 - dati" sheetId="67" r:id="rId10"/>
    <sheet name="8.6 " sheetId="94" r:id="rId11"/>
    <sheet name="8.6 - dati" sheetId="95" r:id="rId12"/>
    <sheet name="8.7" sheetId="96" r:id="rId13"/>
    <sheet name="8.7 - dati" sheetId="97" r:id="rId14"/>
    <sheet name="8.8" sheetId="98" r:id="rId15"/>
    <sheet name="8.8 - dati" sheetId="99" r:id="rId16"/>
    <sheet name="8.9" sheetId="100" r:id="rId17"/>
    <sheet name="8.9 - dati" sheetId="101" r:id="rId18"/>
    <sheet name="8.10" sheetId="74" r:id="rId19"/>
    <sheet name="8.10 - dati" sheetId="75" r:id="rId20"/>
    <sheet name="8.11" sheetId="76" r:id="rId21"/>
    <sheet name="8.11 - dati" sheetId="77" r:id="rId22"/>
    <sheet name="8.12" sheetId="84" r:id="rId23"/>
    <sheet name="8.12 - dati" sheetId="85" r:id="rId24"/>
    <sheet name="8.13" sheetId="83" r:id="rId25"/>
    <sheet name="8.13 - dati" sheetId="79" r:id="rId26"/>
    <sheet name="8.14" sheetId="80" r:id="rId27"/>
    <sheet name="8.14 - dati" sheetId="81" r:id="rId28"/>
  </sheets>
  <externalReferences>
    <externalReference r:id="rId29"/>
    <externalReference r:id="rId30"/>
    <externalReference r:id="rId31"/>
    <externalReference r:id="rId32"/>
    <externalReference r:id="rId33"/>
  </externalReferences>
  <definedNames>
    <definedName name="_xlnm.Print_Area" localSheetId="24">'8.13'!$A$1:$G$32</definedName>
  </definedNames>
  <calcPr calcId="145621"/>
</workbook>
</file>

<file path=xl/calcChain.xml><?xml version="1.0" encoding="utf-8"?>
<calcChain xmlns="http://schemas.openxmlformats.org/spreadsheetml/2006/main">
  <c r="D22" i="95" l="1"/>
  <c r="D21" i="95"/>
  <c r="D20" i="95"/>
  <c r="D19" i="95"/>
  <c r="D18" i="95"/>
  <c r="D14" i="95"/>
  <c r="D13" i="95"/>
  <c r="D12" i="95"/>
  <c r="D11" i="95"/>
  <c r="D10" i="95"/>
  <c r="D25" i="67" l="1"/>
  <c r="E25" i="67"/>
  <c r="D24" i="67"/>
  <c r="E24" i="67"/>
  <c r="D23" i="67"/>
  <c r="E23" i="67"/>
  <c r="D22" i="67"/>
  <c r="E22" i="67"/>
  <c r="D21" i="67"/>
  <c r="E21" i="67"/>
  <c r="D20" i="67"/>
  <c r="E20" i="67"/>
  <c r="D19" i="67"/>
  <c r="E19" i="67"/>
  <c r="D18" i="67"/>
  <c r="E18" i="67"/>
  <c r="D17" i="67"/>
  <c r="E17" i="67"/>
  <c r="D16" i="67"/>
  <c r="E16" i="67"/>
  <c r="D15" i="67"/>
  <c r="E15" i="67"/>
  <c r="D14" i="67"/>
  <c r="E14" i="67"/>
  <c r="D13" i="67"/>
  <c r="E13" i="67"/>
  <c r="D12" i="67"/>
  <c r="E12" i="67"/>
  <c r="J30" i="66"/>
  <c r="D11" i="67"/>
  <c r="E11" i="67"/>
  <c r="J26" i="66"/>
  <c r="D10" i="67"/>
  <c r="E10" i="67"/>
  <c r="G28" i="66"/>
  <c r="D9" i="67"/>
  <c r="E9" i="67"/>
  <c r="D22" i="66"/>
  <c r="G54" i="66"/>
  <c r="G53" i="66"/>
  <c r="D52" i="66"/>
  <c r="D51" i="66"/>
  <c r="G50" i="66"/>
  <c r="G49" i="66"/>
  <c r="G44" i="66"/>
  <c r="G43" i="66"/>
  <c r="D42" i="66"/>
  <c r="D41" i="66"/>
  <c r="G38" i="66"/>
  <c r="G37" i="66"/>
  <c r="A36" i="66"/>
  <c r="D33" i="66"/>
  <c r="D32" i="66"/>
  <c r="J29" i="66"/>
  <c r="G27" i="66"/>
  <c r="J25" i="66"/>
  <c r="J22" i="66"/>
  <c r="J21" i="66"/>
  <c r="D21" i="66"/>
  <c r="J18" i="66"/>
  <c r="J17" i="66"/>
  <c r="G16" i="66"/>
  <c r="G15" i="66"/>
  <c r="J14" i="66"/>
  <c r="J13" i="66"/>
  <c r="J10" i="66"/>
  <c r="J9" i="66"/>
</calcChain>
</file>

<file path=xl/sharedStrings.xml><?xml version="1.0" encoding="utf-8"?>
<sst xmlns="http://schemas.openxmlformats.org/spreadsheetml/2006/main" count="477" uniqueCount="217">
  <si>
    <t>Partecipazione al mercato del lavoro della popolazione residente</t>
  </si>
  <si>
    <t>V.a.</t>
  </si>
  <si>
    <t>%</t>
  </si>
  <si>
    <t>Occupati</t>
  </si>
  <si>
    <t>Indipendenti</t>
  </si>
  <si>
    <t>A tempo pieno</t>
  </si>
  <si>
    <t>A tempo parziale</t>
  </si>
  <si>
    <t>Dipendenti</t>
  </si>
  <si>
    <t>Permanenti a tempo pieno</t>
  </si>
  <si>
    <t>Permanenti a tempo parziale</t>
  </si>
  <si>
    <t>A termine a tempo pieno</t>
  </si>
  <si>
    <t>A termine a tempo parziale</t>
  </si>
  <si>
    <t>Inattivi in età lavorativa 
(15-64 anni)</t>
  </si>
  <si>
    <t>Non cercano e non disponibili a lavorare</t>
  </si>
  <si>
    <t>Inattivi in età non lavorativa</t>
  </si>
  <si>
    <t>&lt;15 anni</t>
  </si>
  <si>
    <t>18</t>
  </si>
  <si>
    <t>&gt;64 anni</t>
  </si>
  <si>
    <t>Popolazione residente</t>
  </si>
  <si>
    <t>Svezia</t>
  </si>
  <si>
    <t>Paesi Bassi</t>
  </si>
  <si>
    <t>Germania</t>
  </si>
  <si>
    <t>Danimarca</t>
  </si>
  <si>
    <t>Austria</t>
  </si>
  <si>
    <t>Regno Unito</t>
  </si>
  <si>
    <t>Finlandia</t>
  </si>
  <si>
    <t>Estonia</t>
  </si>
  <si>
    <t>Lussemburgo</t>
  </si>
  <si>
    <t>Lettonia</t>
  </si>
  <si>
    <t>Francia</t>
  </si>
  <si>
    <t>Lituania</t>
  </si>
  <si>
    <t>Slovenia</t>
  </si>
  <si>
    <t>Belgio</t>
  </si>
  <si>
    <t>Cipro</t>
  </si>
  <si>
    <t>Portogallo</t>
  </si>
  <si>
    <t>Malta</t>
  </si>
  <si>
    <t>Irlanda</t>
  </si>
  <si>
    <t>Polonia</t>
  </si>
  <si>
    <t>Slovacchia</t>
  </si>
  <si>
    <t>Romania</t>
  </si>
  <si>
    <t>Bulgaria</t>
  </si>
  <si>
    <t>Ungheria</t>
  </si>
  <si>
    <t>Italia</t>
  </si>
  <si>
    <t>Spagna</t>
  </si>
  <si>
    <t>Grecia</t>
  </si>
  <si>
    <t>Croazia</t>
  </si>
  <si>
    <t>Repubblica Ceca</t>
  </si>
  <si>
    <t xml:space="preserve">Principali indicatori per cittadinanza e ripartizione geografica </t>
  </si>
  <si>
    <t>Popolazione
nazionale</t>
  </si>
  <si>
    <t>Popolazione
straniera</t>
  </si>
  <si>
    <t>Tasso di occupazione 
(15-64 anni)</t>
  </si>
  <si>
    <t>Tasso di disoccupazione</t>
  </si>
  <si>
    <t>Tasso di 
inattività 
(15-64 anni)</t>
  </si>
  <si>
    <t>Mezzogiorno</t>
  </si>
  <si>
    <t>Centro</t>
  </si>
  <si>
    <t>Nord</t>
  </si>
  <si>
    <t>INDICATORI</t>
  </si>
  <si>
    <t>IV</t>
  </si>
  <si>
    <t>III</t>
  </si>
  <si>
    <t>II</t>
  </si>
  <si>
    <t>I</t>
  </si>
  <si>
    <t>A termine</t>
  </si>
  <si>
    <t>Permanenti</t>
  </si>
  <si>
    <t>Tempo parziale</t>
  </si>
  <si>
    <t>Tempo pieno</t>
  </si>
  <si>
    <t>PERIODO</t>
  </si>
  <si>
    <t xml:space="preserve">Dipendenti </t>
  </si>
  <si>
    <t>Femmine</t>
  </si>
  <si>
    <t>Maschi</t>
  </si>
  <si>
    <t>Fonte: Istat, Rilevazione sulle forze di lavoro (R)</t>
  </si>
  <si>
    <t>Fonte: Eurostat, Labour force survey</t>
  </si>
  <si>
    <t>ITALIA</t>
  </si>
  <si>
    <t>PAESI</t>
  </si>
  <si>
    <t>Tasso di 
occupazione 15-64 anni</t>
  </si>
  <si>
    <t xml:space="preserve">Principali indicatori per ripartizione geografica e cittadinanza </t>
  </si>
  <si>
    <r>
      <t xml:space="preserve">Occupati per sesso e per regime orario, dipendenti per carattere dell'occupazione </t>
    </r>
    <r>
      <rPr>
        <b/>
        <sz val="9"/>
        <rFont val="Arial"/>
        <family val="2"/>
      </rPr>
      <t>e occupati per posizione professionale</t>
    </r>
  </si>
  <si>
    <t>IT Mezzogiorno</t>
  </si>
  <si>
    <t>IT Centro</t>
  </si>
  <si>
    <t>IT Nord-est</t>
  </si>
  <si>
    <t>IT Nord-ovest</t>
  </si>
  <si>
    <t>Ue28</t>
  </si>
  <si>
    <t>Forze lavoro potenziali</t>
  </si>
  <si>
    <t>Figura 8.1</t>
  </si>
  <si>
    <t>Figura 8.1 - Dati</t>
  </si>
  <si>
    <t>Figura 8.2</t>
  </si>
  <si>
    <t>Figura 8.2 - Dati</t>
  </si>
  <si>
    <t xml:space="preserve">Figura 8.3 </t>
  </si>
  <si>
    <t>Figura 8.3 - Dati</t>
  </si>
  <si>
    <t>Figura 8.4</t>
  </si>
  <si>
    <t>Figura 8.4 - Dati</t>
  </si>
  <si>
    <t>Figura 8.5</t>
  </si>
  <si>
    <t>Tasso di occupazione 15-64 anni per paese e ripartizione geografica italiana</t>
  </si>
  <si>
    <t>Tasso di disoccupazione 15-74 anni per paese e ripartizione geografica italiana</t>
  </si>
  <si>
    <t>Ue 28</t>
  </si>
  <si>
    <t>Disoccupati</t>
  </si>
  <si>
    <t>Tasso di 
disoccupazione</t>
  </si>
  <si>
    <t xml:space="preserve">Figura 8.6 </t>
  </si>
  <si>
    <t>Addetti delle imprese per tipo di rapporto e settore di attività economica</t>
  </si>
  <si>
    <t>Fonte: Istat, Registro statistico dell'occupazione delle imprese (ASIA-Occupazione) (E)</t>
  </si>
  <si>
    <t>Figura 8.6 - Dati</t>
  </si>
  <si>
    <t>SETTORI DI ATTIVITÀ ECONOMICA</t>
  </si>
  <si>
    <t>Tipo di rapporto</t>
  </si>
  <si>
    <t>Addetti</t>
  </si>
  <si>
    <t>Lavoratori dipendenti</t>
  </si>
  <si>
    <t>Lavoratori indipendenti</t>
  </si>
  <si>
    <t>Industria in senso stretto</t>
  </si>
  <si>
    <t>Costruzioni</t>
  </si>
  <si>
    <t>Commercio, trasporto e magazzinaggio, alloggio e ristorazione</t>
  </si>
  <si>
    <t>Altri servizi</t>
  </si>
  <si>
    <t>Totale</t>
  </si>
  <si>
    <t>VALORI ASSOLUTI</t>
  </si>
  <si>
    <t>Figura 8.7</t>
  </si>
  <si>
    <t>(a) Altre tipologie di dipendenti e apprendisti.</t>
  </si>
  <si>
    <t>Figura 8.7 - Dati</t>
  </si>
  <si>
    <t>Operai</t>
  </si>
  <si>
    <t>Impiegati</t>
  </si>
  <si>
    <t>Quadri e dirigenti</t>
  </si>
  <si>
    <t>Altri dipendenti  (a)</t>
  </si>
  <si>
    <t>Commercio, trasporto e 
magazzinaggio, alloggio 
e ristorazione</t>
  </si>
  <si>
    <t>Industria in 
senso stretto</t>
  </si>
  <si>
    <t>TOTALE</t>
  </si>
  <si>
    <t>Figura 8.8</t>
  </si>
  <si>
    <t>Figura 8.8 - Dati</t>
  </si>
  <si>
    <t>TIPO DI RAPPORTO</t>
  </si>
  <si>
    <t>Indicatori</t>
  </si>
  <si>
    <t>Donne</t>
  </si>
  <si>
    <t>15-29 anni</t>
  </si>
  <si>
    <t>50+ anni</t>
  </si>
  <si>
    <t>Cittadini esteri</t>
  </si>
  <si>
    <t>Lavoratori esterni</t>
  </si>
  <si>
    <t>Lavoratori temporanei</t>
  </si>
  <si>
    <t>Figura 8.9</t>
  </si>
  <si>
    <t>(a) Si comprendono i seguenti titoli di studio: diploma di istruzione terziaria, laurea di I livello, diploma accademico di I livello, laurea magistrale, diploma accademico di II livello e dottorato.</t>
  </si>
  <si>
    <t>Figura 8.9- Dati</t>
  </si>
  <si>
    <t>TITOLI DI STUDIO</t>
  </si>
  <si>
    <t>Esterni</t>
  </si>
  <si>
    <t>Temporanei</t>
  </si>
  <si>
    <t>Nessun titolo e attestato di scuola primaria</t>
  </si>
  <si>
    <t>Diploma di licenza di scuola secondaria di  I grado</t>
  </si>
  <si>
    <t>Attestato/diploma di qualifica professionale</t>
  </si>
  <si>
    <t>Diploma di scuola secondaria superiore e formazione post secondaria</t>
  </si>
  <si>
    <t>Diploma di istruzione terziaria, laurea di I livello, diploma accademico di I livello, Laurea magistrale e diploma accademico di II livello e dottorato</t>
  </si>
  <si>
    <t>Diploma di istruzione terziaria, laurea di I livello, diploma accademico di I livello</t>
  </si>
  <si>
    <t>Laurea magistrale e diploma accademico di II livello e dottorato</t>
  </si>
  <si>
    <t>Non disponibile</t>
  </si>
  <si>
    <t>Figura 8.10</t>
  </si>
  <si>
    <t xml:space="preserve">Fonte: Istat, Rilevazione Oros (occupazione, retribuzioni, oneri sociali) (R) </t>
  </si>
  <si>
    <t>(a) Con riferimento all'Ateco 2007, l'industria comprende le sezioni dalla B alla F, i servizi le sezioni dalla G alla S, esclusa la O - Amministrazione pubblica e difesa; assicurazione sociale obbligatoria.</t>
  </si>
  <si>
    <t>Figura 8.10 - Dati</t>
  </si>
  <si>
    <t>ANNI</t>
  </si>
  <si>
    <t>TRIMESTRI</t>
  </si>
  <si>
    <t xml:space="preserve">I </t>
  </si>
  <si>
    <t xml:space="preserve">II </t>
  </si>
  <si>
    <t xml:space="preserve">III </t>
  </si>
  <si>
    <t>Figura 8.11</t>
  </si>
  <si>
    <t xml:space="preserve">Posizioni lavorative dipendenti in somministrazione e tasso di posti vacanti nelle imprese con almeno 10 dipendenti nell'industria e nei servizi </t>
  </si>
  <si>
    <t xml:space="preserve">Fonte: Istat, Rilevazione Oros (occupazione, retribuzioni, oneri sociali) (R); Indagine trimestrale sui posti vacanti e le ore lavorate (R); Indagine su occupazione, orari di lavoro e retribuzioni nelle grandi imprese (R) </t>
  </si>
  <si>
    <t>Figura 8.11 - Dati</t>
  </si>
  <si>
    <t xml:space="preserve">Fonte: Istat, Rilevazione Oros (occupazione, retribuzioni, oneri sociali) (R); Indagine trimestrale sui posti vacanti e le ore lavorate (R) </t>
  </si>
  <si>
    <t>Figura 8.12</t>
  </si>
  <si>
    <t>Fonte: Istat, Indagine trimestrale sui posti vacanti e le ore lavorate (R); Indagine su occupazione, orari di lavoro e retribuzioni nelle grandi imprese (R)</t>
  </si>
  <si>
    <t>(a) Dati destagionalizzati.</t>
  </si>
  <si>
    <t>Retribuzioni lorde e oneri sociali per Ula nell'industria, nei servizi di mercato e nel totale industria e servizi di mercato</t>
  </si>
  <si>
    <t>Fonte: Istat, Rilevazione Oros (occupazione, retribuzioni, oneri sociali) (R)</t>
  </si>
  <si>
    <t>Figura 8.13 - Dati</t>
  </si>
  <si>
    <t>IMPRESE DELL'INDUSTRIA E DEI SERVIZI DI MERCATO</t>
  </si>
  <si>
    <t>Retribuzioni lorde per Ula</t>
  </si>
  <si>
    <t>Oneri sociali per Ula</t>
  </si>
  <si>
    <t>IMPRESE DELL'INDUSTRIA</t>
  </si>
  <si>
    <t>IMPRESE DEI SERVIZI DI MERCATO</t>
  </si>
  <si>
    <t>Figura 8.14</t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</si>
  <si>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dei dipendenti in Cig)</t>
    </r>
    <r>
      <rPr>
        <b/>
        <sz val="9"/>
        <rFont val="Arial"/>
        <family val="2"/>
      </rPr>
      <t xml:space="preserve"> nelle grandi imprese e retribuzioni lorde per Ula </t>
    </r>
    <r>
      <rPr>
        <b/>
        <sz val="9"/>
        <rFont val="Arial"/>
        <family val="2"/>
      </rPr>
      <t xml:space="preserve">nel complesso delle imprese dell'industria e dei servizi di mercato </t>
    </r>
    <r>
      <rPr>
        <sz val="9"/>
        <rFont val="Arial"/>
        <family val="2"/>
      </rPr>
      <t>(a)</t>
    </r>
  </si>
  <si>
    <t>Fonte: Istat, Retribuzioni contrattuali (R); Rilevazione Oros (occupazione, retribuzioni, oneri sociali) (R); Retribuzioni nelle grandi imprese (R)</t>
  </si>
  <si>
    <t>Figura 8.14 - Dati</t>
  </si>
  <si>
    <t>Retribuzioni di fatto nelle grandi imprese</t>
  </si>
  <si>
    <t>Retribuzioni di fatto nel complesso delle imprese (Oros)</t>
  </si>
  <si>
    <t>Retribuzioni contrattuali</t>
  </si>
  <si>
    <t xml:space="preserve">Industria e servizi (scala sx)
</t>
  </si>
  <si>
    <t>Industria (scala dx)</t>
  </si>
  <si>
    <t>Servizi (scala dx)</t>
  </si>
  <si>
    <r>
      <t>Posizioni lavorative dipendenti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in somministrazione (scala sx)</t>
    </r>
  </si>
  <si>
    <t xml:space="preserve">Monte ore lavorate, ore lavorate per dipendente e ore di cassa integrazione guadagni nelle imprese con almeno 10 dipendenti nell'industria e nei servizi </t>
  </si>
  <si>
    <t>Tasso di posti vacanti nelle imprese con almeno 10 dipendenti (scala dx)</t>
  </si>
  <si>
    <r>
      <t xml:space="preserve">Posizioni lavorative dipendenti nell'industria e servizi </t>
    </r>
    <r>
      <rPr>
        <sz val="9"/>
        <rFont val="Arial"/>
        <family val="2"/>
      </rPr>
      <t xml:space="preserve">(a) </t>
    </r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</si>
  <si>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delle posizioni lavorative in Cig)</t>
    </r>
    <r>
      <rPr>
        <b/>
        <sz val="9"/>
        <rFont val="Arial"/>
        <family val="2"/>
      </rPr>
      <t xml:space="preserve"> nelle grandi imprese e retribuzioni lorde per Ula nel complesso delle imprese dell'industria e dei servizi di mercato </t>
    </r>
    <r>
      <rPr>
        <sz val="9"/>
        <rFont val="Arial"/>
        <family val="2"/>
      </rPr>
      <t>(a)</t>
    </r>
  </si>
  <si>
    <t>Anno 2018, valori percentuali</t>
  </si>
  <si>
    <t xml:space="preserve">I 2014- IV 2018, variazioni tendenziali assolute in migliaia di unità </t>
  </si>
  <si>
    <t xml:space="preserve">Anni 2014-2018, variazioni tendenziali assolute in migliaia di unità </t>
  </si>
  <si>
    <t xml:space="preserve">Anno 2018, valori percentuali </t>
  </si>
  <si>
    <t>Anno 2018</t>
  </si>
  <si>
    <t>Anno 2018, valori assoluti in migliaia e composizioni percentuali</t>
  </si>
  <si>
    <t xml:space="preserve">Anni 2014-2018, valori assoluti e variazioni congiunturali assolute in migliaia, dati destagionalizzati </t>
  </si>
  <si>
    <t>Anni 2014-2018, valori assoluti e variazioni congiunturali assolute in migliaia, dati destagionalizzati</t>
  </si>
  <si>
    <t>Anni 2014-2018, valori assoluti in migliaia e valori percentuali, dati destagionalizzati</t>
  </si>
  <si>
    <t>Anni 2014-2018, indici destagionalizzati e incidenza per 1000 ore lavorate</t>
  </si>
  <si>
    <t>(b) Dati grezzi. I dati riferiti al 2018 sono provvisori.</t>
  </si>
  <si>
    <t>Anni 2014-2018 (a), variazioni percentuali medie annue</t>
  </si>
  <si>
    <t>(a) I dati riferiti al 2018 sono provvisori.</t>
  </si>
  <si>
    <t>Anni 2014-2018 (b), variazioni percentuali medie annue</t>
  </si>
  <si>
    <t>(a) Le serie storiche sono calcolate per ciascuna delle seguenti indagini:
- Grandi imprese: retribuzioni lorde per dipendente (al netto dei dipendenti in Cig) nelle grandi imprese. Base 2015=100;
- Oros: retribuzioni lorde per Ula per settore di attività economica. Base 2015=100;
- Retribuzioni contrattuali: retribuzioni contrattuali lorde per dipendente. Base dicembre 2015=100.</t>
  </si>
  <si>
    <t>(b) I dati riferiti al 2018 di fonte Oros sono provvisori.</t>
  </si>
  <si>
    <t>(a) Le serie storiche sono calcolate per ciascuna delle seguenti indagini:
- Grandi imprese: retribuzioni lorde per dipendente (al netto dei dipendenti in Cig) nelle grandi imprese;  Base 2015=100;
- Oros: retribuzioni lorde per Ula per settore di attività economica. Base 2015=100;
- Retribuzioni contrattuali: retribuzioni contrattuali lorde per dipendente (base dicembre 2015=100).</t>
  </si>
  <si>
    <t>Figura 8.12 - Dati</t>
  </si>
  <si>
    <t>Monte ore lavorate (a)</t>
  </si>
  <si>
    <t>Ore lavorate per dipendente (a)</t>
  </si>
  <si>
    <t>Ore di cassa integrazione guadagni (scala dx) (b)</t>
  </si>
  <si>
    <t>Figura 8.13</t>
  </si>
  <si>
    <t xml:space="preserve">Anni 2014-2018 (a), variazioni percentuali medie annue </t>
  </si>
  <si>
    <t>Anno 2017</t>
  </si>
  <si>
    <t>Lavoratori dipendenti  per qualifica professionale e per settore di attività economica</t>
  </si>
  <si>
    <t xml:space="preserve">Anno 2017, composizioni percentuali </t>
  </si>
  <si>
    <t>Lavoratori dipendenti per qualifica professionale e per settore di attività economica</t>
  </si>
  <si>
    <t>Lavoratori delle imprese per sesso, età e paese di nascita</t>
  </si>
  <si>
    <t>Anno 2017, valori percentuali</t>
  </si>
  <si>
    <r>
      <t xml:space="preserve">Lavoratori delle imprese con laurea o dottorato per settore di attività economica </t>
    </r>
    <r>
      <rPr>
        <sz val="9"/>
        <rFont val="Arial"/>
        <family val="2"/>
      </rPr>
      <t>(a)</t>
    </r>
  </si>
  <si>
    <t>Lavoratori delle imprese per settore di attività economica e per titolo di studio</t>
  </si>
  <si>
    <t>Figura 8.5-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</si>
</sst>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.0"/>
    <numFmt numFmtId="166" formatCode="0.0"/>
    <numFmt numFmtId="167" formatCode="_-[$€]\ * #,##0.00_-;\-[$€]\ * #,##0.00_-;_-[$€]\ * &quot;-&quot;??_-;_-@_-"/>
    <numFmt numFmtId="168" formatCode="0.0000"/>
    <numFmt numFmtId="169" formatCode="0.000"/>
    <numFmt numFmtId="170" formatCode="_(* #,##0.00_);_(* \(#,##0.00\);_(* &quot;-&quot;??_);_(@_)"/>
    <numFmt numFmtId="171" formatCode="#,##0_-"/>
    <numFmt numFmtId="172" formatCode="_-&quot;L.&quot;\ * #,##0_-;\-&quot;L.&quot;\ * #,##0_-;_-&quot;L.&quot;\ * &quot;-&quot;_-;_-@_-"/>
    <numFmt numFmtId="173" formatCode="#,##0;\-\ #,##0;_-\ &quot;- &quot;"/>
    <numFmt numFmtId="174" formatCode="_-* #,##0_-;\-* #,##0_-;_-* &quot;-&quot;??_-;_-@_-"/>
    <numFmt numFmtId="175" formatCode="#,##0_ ;\-#,##0\ "/>
  </numFmts>
  <fonts count="5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2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9"/>
      <color indexed="23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7"/>
      <name val="Arial Narrow"/>
      <family val="2"/>
    </font>
    <font>
      <sz val="11"/>
      <name val="Calibri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10"/>
      <name val="Arial"/>
      <family val="2"/>
    </font>
    <font>
      <sz val="10"/>
      <name val="Dialog"/>
    </font>
    <font>
      <sz val="11"/>
      <color theme="1"/>
      <name val="Calibri"/>
      <family val="2"/>
      <scheme val="minor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2"/>
      <color rgb="FF707070"/>
      <name val="Garamond"/>
      <family val="1"/>
    </font>
    <font>
      <sz val="10"/>
      <color rgb="FF707070"/>
      <name val="Arial"/>
      <family val="2"/>
    </font>
    <font>
      <b/>
      <sz val="10"/>
      <color rgb="FF808080"/>
      <name val="Arial Narrow"/>
      <family val="2"/>
    </font>
    <font>
      <sz val="7"/>
      <color rgb="FFFF0000"/>
      <name val="Arial"/>
      <family val="2"/>
    </font>
    <font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1"/>
      <color rgb="FF707070"/>
      <name val="Calibri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sz val="12"/>
      <color theme="0"/>
      <name val="Garamond"/>
      <family val="1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FF0000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theme="3" tint="0.39997558519241921"/>
      <name val="Arial"/>
      <family val="2"/>
    </font>
    <font>
      <sz val="7"/>
      <color rgb="FF7030A0"/>
      <name val="Arial"/>
      <family val="2"/>
    </font>
    <font>
      <b/>
      <sz val="7"/>
      <color theme="0"/>
      <name val="Arial"/>
      <family val="2"/>
    </font>
    <font>
      <sz val="11"/>
      <color rgb="FF70707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C9D200"/>
        <bgColor indexed="64"/>
      </patternFill>
    </fill>
    <fill>
      <patternFill patternType="solid">
        <fgColor rgb="FFFABB0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EAC3B8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7919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9">
    <xf numFmtId="0" fontId="0" fillId="0" borderId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167" fontId="2" fillId="0" borderId="0" applyFont="0" applyFill="0" applyBorder="0" applyAlignment="0" applyProtection="0"/>
    <xf numFmtId="43" fontId="33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2" fillId="0" borderId="0"/>
    <xf numFmtId="0" fontId="19" fillId="0" borderId="0"/>
    <xf numFmtId="0" fontId="2" fillId="0" borderId="0"/>
    <xf numFmtId="0" fontId="33" fillId="0" borderId="0"/>
    <xf numFmtId="0" fontId="2" fillId="0" borderId="0"/>
    <xf numFmtId="0" fontId="21" fillId="0" borderId="0"/>
    <xf numFmtId="0" fontId="1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12" fillId="0" borderId="1">
      <alignment vertical="center" wrapText="1"/>
    </xf>
    <xf numFmtId="49" fontId="12" fillId="0" borderId="1">
      <alignment vertical="center" wrapText="1"/>
    </xf>
    <xf numFmtId="49" fontId="12" fillId="0" borderId="1">
      <alignment vertical="center" wrapText="1"/>
    </xf>
    <xf numFmtId="171" fontId="28" fillId="0" borderId="2">
      <alignment horizontal="right" vertical="center"/>
    </xf>
    <xf numFmtId="0" fontId="29" fillId="2" borderId="3">
      <alignment horizontal="center" vertical="center" wrapText="1"/>
    </xf>
    <xf numFmtId="49" fontId="30" fillId="2" borderId="4">
      <alignment horizontal="center" vertical="center" wrapText="1"/>
    </xf>
    <xf numFmtId="172" fontId="2" fillId="0" borderId="0" applyFont="0" applyFill="0" applyBorder="0" applyAlignment="0" applyProtection="0"/>
  </cellStyleXfs>
  <cellXfs count="503">
    <xf numFmtId="0" fontId="0" fillId="0" borderId="0" xfId="0"/>
    <xf numFmtId="0" fontId="3" fillId="0" borderId="0" xfId="27" applyFont="1" applyAlignment="1">
      <alignment horizontal="center"/>
    </xf>
    <xf numFmtId="0" fontId="4" fillId="0" borderId="0" xfId="27" applyFont="1" applyAlignment="1">
      <alignment horizontal="left" vertical="center"/>
    </xf>
    <xf numFmtId="0" fontId="4" fillId="0" borderId="0" xfId="27" applyFont="1" applyAlignment="1">
      <alignment horizontal="center" vertical="center"/>
    </xf>
    <xf numFmtId="0" fontId="5" fillId="0" borderId="0" xfId="27" applyFont="1" applyFill="1" applyBorder="1" applyAlignment="1">
      <alignment horizontal="center" vertical="center"/>
    </xf>
    <xf numFmtId="0" fontId="5" fillId="0" borderId="0" xfId="27" applyFont="1" applyAlignment="1">
      <alignment horizontal="center" vertical="center"/>
    </xf>
    <xf numFmtId="0" fontId="4" fillId="0" borderId="0" xfId="27" applyFont="1" applyFill="1" applyAlignment="1">
      <alignment horizontal="left" vertical="center"/>
    </xf>
    <xf numFmtId="0" fontId="4" fillId="0" borderId="0" xfId="27" applyFont="1" applyFill="1" applyAlignment="1">
      <alignment horizontal="center" vertical="center"/>
    </xf>
    <xf numFmtId="0" fontId="5" fillId="0" borderId="0" xfId="27" applyFont="1" applyFill="1" applyAlignment="1">
      <alignment horizontal="center" vertical="center"/>
    </xf>
    <xf numFmtId="0" fontId="6" fillId="0" borderId="0" xfId="27" applyFont="1" applyAlignment="1">
      <alignment horizontal="left" vertical="center"/>
    </xf>
    <xf numFmtId="0" fontId="7" fillId="0" borderId="0" xfId="27" applyFont="1" applyAlignment="1">
      <alignment horizontal="center" vertical="center"/>
    </xf>
    <xf numFmtId="0" fontId="8" fillId="0" borderId="0" xfId="27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0" fontId="8" fillId="0" borderId="0" xfId="27" applyFont="1" applyFill="1" applyAlignment="1">
      <alignment horizontal="left"/>
    </xf>
    <xf numFmtId="0" fontId="8" fillId="0" borderId="0" xfId="27" applyFont="1" applyFill="1" applyAlignment="1">
      <alignment horizontal="center"/>
    </xf>
    <xf numFmtId="0" fontId="3" fillId="0" borderId="0" xfId="27" applyFont="1" applyFill="1" applyAlignment="1">
      <alignment horizontal="center"/>
    </xf>
    <xf numFmtId="0" fontId="3" fillId="0" borderId="0" xfId="27" applyFont="1"/>
    <xf numFmtId="0" fontId="5" fillId="16" borderId="5" xfId="27" applyFont="1" applyFill="1" applyBorder="1" applyAlignment="1">
      <alignment horizontal="center" vertical="center"/>
    </xf>
    <xf numFmtId="0" fontId="3" fillId="0" borderId="0" xfId="27" applyFont="1" applyBorder="1"/>
    <xf numFmtId="3" fontId="3" fillId="16" borderId="6" xfId="27" applyNumberFormat="1" applyFont="1" applyFill="1" applyBorder="1" applyAlignment="1">
      <alignment horizontal="center" vertical="center"/>
    </xf>
    <xf numFmtId="164" fontId="3" fillId="16" borderId="7" xfId="27" applyNumberFormat="1" applyFont="1" applyFill="1" applyBorder="1" applyAlignment="1">
      <alignment horizontal="center" vertical="center"/>
    </xf>
    <xf numFmtId="0" fontId="3" fillId="0" borderId="8" xfId="27" applyFont="1" applyBorder="1"/>
    <xf numFmtId="0" fontId="3" fillId="0" borderId="9" xfId="27" applyFont="1" applyBorder="1"/>
    <xf numFmtId="0" fontId="3" fillId="0" borderId="10" xfId="27" applyFont="1" applyBorder="1"/>
    <xf numFmtId="0" fontId="3" fillId="0" borderId="0" xfId="27" applyFont="1" applyFill="1" applyAlignment="1">
      <alignment horizontal="center" vertical="center"/>
    </xf>
    <xf numFmtId="0" fontId="3" fillId="0" borderId="10" xfId="27" applyFont="1" applyFill="1" applyBorder="1"/>
    <xf numFmtId="0" fontId="3" fillId="0" borderId="0" xfId="27" applyFont="1" applyFill="1"/>
    <xf numFmtId="3" fontId="3" fillId="17" borderId="6" xfId="27" applyNumberFormat="1" applyFont="1" applyFill="1" applyBorder="1" applyAlignment="1">
      <alignment horizontal="center" vertical="center"/>
    </xf>
    <xf numFmtId="164" fontId="3" fillId="17" borderId="7" xfId="27" applyNumberFormat="1" applyFont="1" applyFill="1" applyBorder="1" applyAlignment="1">
      <alignment horizontal="center" vertical="center"/>
    </xf>
    <xf numFmtId="3" fontId="34" fillId="18" borderId="7" xfId="27" applyNumberFormat="1" applyFont="1" applyFill="1" applyBorder="1" applyAlignment="1">
      <alignment horizontal="center" vertical="center"/>
    </xf>
    <xf numFmtId="3" fontId="3" fillId="19" borderId="6" xfId="27" applyNumberFormat="1" applyFont="1" applyFill="1" applyBorder="1" applyAlignment="1">
      <alignment horizontal="center" vertical="center"/>
    </xf>
    <xf numFmtId="164" fontId="3" fillId="19" borderId="7" xfId="27" applyNumberFormat="1" applyFont="1" applyFill="1" applyBorder="1" applyAlignment="1">
      <alignment horizontal="center" vertical="center"/>
    </xf>
    <xf numFmtId="0" fontId="3" fillId="0" borderId="7" xfId="27" applyFont="1" applyBorder="1"/>
    <xf numFmtId="0" fontId="5" fillId="20" borderId="5" xfId="27" applyFont="1" applyFill="1" applyBorder="1" applyAlignment="1">
      <alignment horizontal="center" vertical="center"/>
    </xf>
    <xf numFmtId="3" fontId="3" fillId="20" borderId="6" xfId="27" applyNumberFormat="1" applyFont="1" applyFill="1" applyBorder="1" applyAlignment="1">
      <alignment horizontal="center" vertical="center"/>
    </xf>
    <xf numFmtId="164" fontId="3" fillId="20" borderId="7" xfId="27" applyNumberFormat="1" applyFont="1" applyFill="1" applyBorder="1" applyAlignment="1">
      <alignment horizontal="center" vertical="center"/>
    </xf>
    <xf numFmtId="1" fontId="3" fillId="0" borderId="0" xfId="27" applyNumberFormat="1" applyFont="1" applyFill="1" applyBorder="1" applyAlignment="1">
      <alignment vertical="center"/>
    </xf>
    <xf numFmtId="0" fontId="4" fillId="0" borderId="0" xfId="27" applyFont="1" applyFill="1" applyBorder="1" applyAlignment="1">
      <alignment horizontal="center"/>
    </xf>
    <xf numFmtId="0" fontId="4" fillId="0" borderId="0" xfId="27" applyFont="1" applyFill="1" applyAlignment="1">
      <alignment horizontal="left"/>
    </xf>
    <xf numFmtId="0" fontId="4" fillId="0" borderId="0" xfId="27" applyFont="1" applyFill="1" applyAlignment="1">
      <alignment horizontal="center"/>
    </xf>
    <xf numFmtId="0" fontId="3" fillId="0" borderId="11" xfId="27" applyFont="1" applyFill="1" applyBorder="1" applyAlignment="1">
      <alignment vertical="center"/>
    </xf>
    <xf numFmtId="0" fontId="3" fillId="0" borderId="11" xfId="27" applyFont="1" applyFill="1" applyBorder="1" applyAlignment="1">
      <alignment horizontal="right" vertical="center"/>
    </xf>
    <xf numFmtId="1" fontId="3" fillId="0" borderId="11" xfId="27" applyNumberFormat="1" applyFont="1" applyFill="1" applyBorder="1" applyAlignment="1">
      <alignment horizontal="right" vertical="center"/>
    </xf>
    <xf numFmtId="0" fontId="3" fillId="0" borderId="0" xfId="27" applyFont="1" applyFill="1" applyBorder="1" applyAlignment="1">
      <alignment vertical="center"/>
    </xf>
    <xf numFmtId="0" fontId="3" fillId="0" borderId="0" xfId="27" applyFont="1" applyFill="1" applyBorder="1" applyAlignment="1">
      <alignment horizontal="left"/>
    </xf>
    <xf numFmtId="0" fontId="3" fillId="0" borderId="0" xfId="27" applyFont="1" applyFill="1" applyBorder="1" applyAlignment="1">
      <alignment horizontal="left" vertical="top" wrapText="1"/>
    </xf>
    <xf numFmtId="3" fontId="3" fillId="0" borderId="0" xfId="27" applyNumberFormat="1" applyFont="1" applyFill="1" applyBorder="1"/>
    <xf numFmtId="165" fontId="3" fillId="0" borderId="0" xfId="19" applyNumberFormat="1" applyFont="1" applyFill="1" applyBorder="1" applyAlignment="1">
      <alignment horizontal="right" wrapText="1"/>
    </xf>
    <xf numFmtId="166" fontId="3" fillId="0" borderId="0" xfId="27" applyNumberFormat="1" applyFont="1" applyFill="1" applyBorder="1"/>
    <xf numFmtId="0" fontId="3" fillId="0" borderId="0" xfId="27" applyFont="1" applyFill="1" applyBorder="1"/>
    <xf numFmtId="0" fontId="3" fillId="0" borderId="0" xfId="27" applyFont="1" applyFill="1" applyBorder="1" applyAlignment="1">
      <alignment horizontal="center"/>
    </xf>
    <xf numFmtId="0" fontId="3" fillId="0" borderId="0" xfId="27" applyFont="1" applyFill="1" applyBorder="1" applyAlignment="1">
      <alignment horizontal="right"/>
    </xf>
    <xf numFmtId="49" fontId="3" fillId="0" borderId="0" xfId="27" applyNumberFormat="1" applyFont="1" applyFill="1" applyBorder="1" applyAlignment="1">
      <alignment horizontal="right"/>
    </xf>
    <xf numFmtId="0" fontId="3" fillId="0" borderId="12" xfId="27" applyFont="1" applyFill="1" applyBorder="1" applyAlignment="1">
      <alignment horizontal="left"/>
    </xf>
    <xf numFmtId="0" fontId="3" fillId="0" borderId="12" xfId="27" applyFont="1" applyFill="1" applyBorder="1" applyAlignment="1">
      <alignment horizontal="left" vertical="top" wrapText="1"/>
    </xf>
    <xf numFmtId="165" fontId="3" fillId="0" borderId="12" xfId="19" applyNumberFormat="1" applyFont="1" applyFill="1" applyBorder="1" applyAlignment="1">
      <alignment horizontal="right" wrapText="1"/>
    </xf>
    <xf numFmtId="0" fontId="5" fillId="0" borderId="0" xfId="27" applyFont="1" applyFill="1" applyBorder="1"/>
    <xf numFmtId="1" fontId="3" fillId="0" borderId="0" xfId="27" applyNumberFormat="1" applyFont="1" applyFill="1" applyBorder="1"/>
    <xf numFmtId="1" fontId="3" fillId="0" borderId="0" xfId="27" applyNumberFormat="1" applyFont="1" applyFill="1" applyBorder="1" applyAlignment="1"/>
    <xf numFmtId="0" fontId="10" fillId="0" borderId="0" xfId="27" applyFont="1" applyFill="1"/>
    <xf numFmtId="0" fontId="11" fillId="0" borderId="0" xfId="27" applyFont="1" applyFill="1"/>
    <xf numFmtId="1" fontId="11" fillId="0" borderId="0" xfId="27" applyNumberFormat="1" applyFont="1" applyFill="1"/>
    <xf numFmtId="0" fontId="5" fillId="0" borderId="0" xfId="27" applyFont="1" applyFill="1"/>
    <xf numFmtId="1" fontId="3" fillId="0" borderId="0" xfId="25" applyNumberFormat="1" applyFont="1" applyFill="1" applyBorder="1" applyAlignment="1">
      <alignment vertical="center"/>
    </xf>
    <xf numFmtId="0" fontId="15" fillId="0" borderId="0" xfId="31" applyFont="1" applyFill="1" applyBorder="1" applyAlignment="1">
      <alignment horizontal="left" vertical="top" wrapText="1"/>
    </xf>
    <xf numFmtId="0" fontId="3" fillId="0" borderId="0" xfId="31" applyFont="1" applyFill="1" applyBorder="1" applyAlignment="1">
      <alignment horizontal="left" vertical="top" wrapText="1"/>
    </xf>
    <xf numFmtId="0" fontId="2" fillId="0" borderId="0" xfId="27"/>
    <xf numFmtId="0" fontId="2" fillId="0" borderId="0" xfId="27" applyFill="1" applyBorder="1"/>
    <xf numFmtId="0" fontId="2" fillId="0" borderId="0" xfId="27" applyBorder="1"/>
    <xf numFmtId="166" fontId="11" fillId="0" borderId="0" xfId="27" applyNumberFormat="1" applyFont="1" applyFill="1" applyBorder="1"/>
    <xf numFmtId="168" fontId="11" fillId="0" borderId="0" xfId="27" applyNumberFormat="1" applyFont="1" applyFill="1" applyBorder="1"/>
    <xf numFmtId="0" fontId="11" fillId="0" borderId="0" xfId="27" applyFont="1" applyFill="1" applyBorder="1" applyAlignment="1">
      <alignment wrapText="1"/>
    </xf>
    <xf numFmtId="169" fontId="11" fillId="0" borderId="0" xfId="27" applyNumberFormat="1" applyFont="1" applyFill="1" applyBorder="1"/>
    <xf numFmtId="0" fontId="2" fillId="0" borderId="0" xfId="27" applyAlignment="1">
      <alignment wrapText="1"/>
    </xf>
    <xf numFmtId="166" fontId="2" fillId="0" borderId="0" xfId="27" applyNumberFormat="1" applyFill="1" applyBorder="1"/>
    <xf numFmtId="166" fontId="11" fillId="0" borderId="0" xfId="27" applyNumberFormat="1" applyFont="1" applyFill="1" applyBorder="1" applyAlignment="1" applyProtection="1">
      <alignment horizontal="right" vertical="top"/>
    </xf>
    <xf numFmtId="166" fontId="11" fillId="0" borderId="0" xfId="27" applyNumberFormat="1" applyFont="1" applyFill="1" applyBorder="1" applyAlignment="1" applyProtection="1">
      <alignment horizontal="right" vertical="top" wrapText="1"/>
    </xf>
    <xf numFmtId="166" fontId="11" fillId="0" borderId="0" xfId="27" applyNumberFormat="1" applyFont="1" applyFill="1" applyBorder="1" applyAlignment="1">
      <alignment wrapText="1"/>
    </xf>
    <xf numFmtId="0" fontId="2" fillId="0" borderId="0" xfId="27" applyFill="1"/>
    <xf numFmtId="166" fontId="2" fillId="0" borderId="0" xfId="27" applyNumberFormat="1"/>
    <xf numFmtId="0" fontId="6" fillId="0" borderId="0" xfId="27" applyFont="1"/>
    <xf numFmtId="0" fontId="6" fillId="0" borderId="0" xfId="27" applyFont="1" applyAlignment="1"/>
    <xf numFmtId="0" fontId="4" fillId="0" borderId="0" xfId="27" applyFont="1"/>
    <xf numFmtId="0" fontId="4" fillId="0" borderId="0" xfId="27" applyFont="1" applyFill="1" applyBorder="1"/>
    <xf numFmtId="0" fontId="4" fillId="0" borderId="0" xfId="27" applyFont="1" applyFill="1" applyBorder="1" applyAlignment="1"/>
    <xf numFmtId="0" fontId="4" fillId="0" borderId="0" xfId="27" applyFont="1" applyFill="1" applyBorder="1" applyAlignment="1">
      <alignment horizontal="left"/>
    </xf>
    <xf numFmtId="0" fontId="2" fillId="0" borderId="0" xfId="27" applyFont="1" applyFill="1" applyBorder="1"/>
    <xf numFmtId="0" fontId="2" fillId="0" borderId="0" xfId="27" applyFont="1" applyFill="1" applyBorder="1" applyAlignment="1"/>
    <xf numFmtId="0" fontId="2" fillId="0" borderId="0" xfId="25"/>
    <xf numFmtId="0" fontId="3" fillId="0" borderId="0" xfId="25" applyFont="1"/>
    <xf numFmtId="0" fontId="3" fillId="0" borderId="0" xfId="27" applyFont="1" applyFill="1" applyBorder="1" applyAlignment="1">
      <alignment wrapText="1"/>
    </xf>
    <xf numFmtId="0" fontId="3" fillId="0" borderId="0" xfId="25" applyFont="1" applyAlignment="1">
      <alignment vertical="center"/>
    </xf>
    <xf numFmtId="166" fontId="3" fillId="0" borderId="11" xfId="27" applyNumberFormat="1" applyFont="1" applyFill="1" applyBorder="1" applyAlignment="1" applyProtection="1">
      <alignment horizontal="right" vertical="center"/>
    </xf>
    <xf numFmtId="166" fontId="3" fillId="0" borderId="11" xfId="27" applyNumberFormat="1" applyFont="1" applyFill="1" applyBorder="1" applyAlignment="1" applyProtection="1">
      <alignment horizontal="right" vertical="center" wrapText="1"/>
    </xf>
    <xf numFmtId="0" fontId="4" fillId="0" borderId="0" xfId="25" applyFont="1" applyFill="1" applyBorder="1" applyAlignment="1">
      <alignment horizontal="left"/>
    </xf>
    <xf numFmtId="0" fontId="6" fillId="0" borderId="0" xfId="25" applyFont="1" applyFill="1" applyBorder="1" applyAlignment="1"/>
    <xf numFmtId="0" fontId="18" fillId="0" borderId="0" xfId="31" applyFont="1" applyFill="1" applyBorder="1" applyAlignment="1">
      <alignment horizontal="left" vertical="top" wrapText="1"/>
    </xf>
    <xf numFmtId="0" fontId="18" fillId="0" borderId="12" xfId="31" applyFont="1" applyFill="1" applyBorder="1" applyAlignment="1">
      <alignment horizontal="left" vertical="top" wrapText="1"/>
    </xf>
    <xf numFmtId="0" fontId="4" fillId="0" borderId="0" xfId="27" applyFont="1" applyFill="1" applyAlignment="1"/>
    <xf numFmtId="0" fontId="17" fillId="0" borderId="0" xfId="27" applyFont="1" applyFill="1" applyAlignment="1"/>
    <xf numFmtId="0" fontId="6" fillId="0" borderId="0" xfId="27" applyFont="1" applyFill="1" applyAlignment="1"/>
    <xf numFmtId="0" fontId="6" fillId="0" borderId="0" xfId="27" applyFont="1" applyFill="1"/>
    <xf numFmtId="0" fontId="16" fillId="0" borderId="0" xfId="27" applyFont="1" applyFill="1" applyAlignment="1">
      <alignment wrapText="1"/>
    </xf>
    <xf numFmtId="0" fontId="4" fillId="0" borderId="0" xfId="25" applyFont="1" applyFill="1" applyAlignment="1">
      <alignment wrapText="1"/>
    </xf>
    <xf numFmtId="0" fontId="3" fillId="0" borderId="0" xfId="26" applyFont="1"/>
    <xf numFmtId="0" fontId="9" fillId="0" borderId="0" xfId="27" applyFont="1" applyFill="1" applyAlignment="1">
      <alignment horizontal="center"/>
    </xf>
    <xf numFmtId="0" fontId="6" fillId="0" borderId="0" xfId="27" applyFont="1" applyFill="1" applyAlignment="1">
      <alignment horizontal="left"/>
    </xf>
    <xf numFmtId="164" fontId="3" fillId="0" borderId="0" xfId="27" applyNumberFormat="1" applyFont="1" applyFill="1" applyBorder="1"/>
    <xf numFmtId="164" fontId="3" fillId="0" borderId="12" xfId="27" applyNumberFormat="1" applyFont="1" applyFill="1" applyBorder="1"/>
    <xf numFmtId="0" fontId="35" fillId="0" borderId="0" xfId="27" applyFont="1" applyAlignment="1">
      <alignment horizontal="center"/>
    </xf>
    <xf numFmtId="0" fontId="9" fillId="0" borderId="0" xfId="27" applyFont="1" applyFill="1" applyBorder="1" applyAlignment="1">
      <alignment horizontal="center"/>
    </xf>
    <xf numFmtId="0" fontId="36" fillId="0" borderId="0" xfId="27" applyFont="1" applyFill="1" applyAlignment="1">
      <alignment horizontal="center"/>
    </xf>
    <xf numFmtId="0" fontId="9" fillId="0" borderId="0" xfId="25" applyFont="1" applyFill="1" applyBorder="1" applyAlignment="1">
      <alignment horizontal="center"/>
    </xf>
    <xf numFmtId="0" fontId="37" fillId="0" borderId="0" xfId="27" applyFont="1" applyFill="1" applyBorder="1" applyAlignment="1"/>
    <xf numFmtId="0" fontId="3" fillId="0" borderId="12" xfId="27" applyFont="1" applyBorder="1"/>
    <xf numFmtId="3" fontId="3" fillId="21" borderId="6" xfId="27" applyNumberFormat="1" applyFont="1" applyFill="1" applyBorder="1" applyAlignment="1">
      <alignment horizontal="center" vertical="center"/>
    </xf>
    <xf numFmtId="164" fontId="3" fillId="21" borderId="7" xfId="27" applyNumberFormat="1" applyFont="1" applyFill="1" applyBorder="1" applyAlignment="1">
      <alignment horizontal="center" vertical="center"/>
    </xf>
    <xf numFmtId="0" fontId="3" fillId="0" borderId="13" xfId="27" applyFont="1" applyBorder="1"/>
    <xf numFmtId="3" fontId="3" fillId="22" borderId="14" xfId="27" applyNumberFormat="1" applyFont="1" applyFill="1" applyBorder="1" applyAlignment="1">
      <alignment horizontal="center" vertical="center"/>
    </xf>
    <xf numFmtId="0" fontId="3" fillId="0" borderId="14" xfId="27" applyFont="1" applyFill="1" applyBorder="1"/>
    <xf numFmtId="164" fontId="3" fillId="22" borderId="8" xfId="27" applyNumberFormat="1" applyFont="1" applyFill="1" applyBorder="1" applyAlignment="1">
      <alignment horizontal="center" vertical="center"/>
    </xf>
    <xf numFmtId="3" fontId="3" fillId="0" borderId="0" xfId="26" applyNumberFormat="1" applyFont="1" applyFill="1" applyAlignment="1">
      <alignment horizontal="right" vertical="center" wrapText="1"/>
    </xf>
    <xf numFmtId="3" fontId="3" fillId="0" borderId="12" xfId="26" applyNumberFormat="1" applyFont="1" applyFill="1" applyBorder="1" applyAlignment="1">
      <alignment horizontal="right" vertical="center" wrapText="1"/>
    </xf>
    <xf numFmtId="0" fontId="4" fillId="0" borderId="0" xfId="25" applyFont="1" applyFill="1" applyBorder="1" applyAlignment="1">
      <alignment horizontal="left" vertical="center"/>
    </xf>
    <xf numFmtId="0" fontId="6" fillId="0" borderId="0" xfId="25" applyFont="1" applyFill="1" applyAlignment="1">
      <alignment vertical="center"/>
    </xf>
    <xf numFmtId="0" fontId="5" fillId="21" borderId="5" xfId="27" applyFont="1" applyFill="1" applyBorder="1" applyAlignment="1">
      <alignment horizontal="center" vertical="center" wrapText="1"/>
    </xf>
    <xf numFmtId="166" fontId="3" fillId="0" borderId="0" xfId="31" applyNumberFormat="1" applyFont="1" applyFill="1" applyBorder="1"/>
    <xf numFmtId="0" fontId="2" fillId="0" borderId="0" xfId="0" applyFont="1" applyFill="1" applyBorder="1" applyAlignment="1"/>
    <xf numFmtId="0" fontId="11" fillId="0" borderId="0" xfId="0" applyFont="1" applyFill="1" applyBorder="1"/>
    <xf numFmtId="0" fontId="17" fillId="0" borderId="0" xfId="0" applyFont="1" applyBorder="1" applyAlignment="1"/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1" fillId="0" borderId="0" xfId="52" applyFont="1" applyFill="1" applyBorder="1" applyAlignment="1"/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1" fillId="0" borderId="0" xfId="52" applyFont="1" applyFill="1" applyBorder="1"/>
    <xf numFmtId="49" fontId="3" fillId="0" borderId="0" xfId="25" applyNumberFormat="1" applyFont="1" applyFill="1" applyBorder="1" applyAlignment="1">
      <alignment horizontal="left" vertical="center"/>
    </xf>
    <xf numFmtId="0" fontId="3" fillId="0" borderId="0" xfId="25" applyFont="1" applyFill="1" applyBorder="1" applyAlignment="1">
      <alignment vertical="center"/>
    </xf>
    <xf numFmtId="165" fontId="3" fillId="0" borderId="0" xfId="0" applyNumberFormat="1" applyFont="1" applyBorder="1" applyAlignment="1">
      <alignment horizontal="right"/>
    </xf>
    <xf numFmtId="0" fontId="3" fillId="0" borderId="0" xfId="25" applyFont="1" applyFill="1" applyBorder="1" applyAlignment="1">
      <alignment horizontal="left" vertical="center" wrapText="1"/>
    </xf>
    <xf numFmtId="0" fontId="5" fillId="0" borderId="0" xfId="25" applyFont="1" applyFill="1" applyBorder="1" applyAlignment="1">
      <alignment vertical="center"/>
    </xf>
    <xf numFmtId="3" fontId="3" fillId="0" borderId="0" xfId="25" applyNumberFormat="1" applyFont="1" applyFill="1" applyBorder="1" applyAlignment="1">
      <alignment horizontal="right" vertical="center"/>
    </xf>
    <xf numFmtId="0" fontId="5" fillId="0" borderId="12" xfId="25" applyFont="1" applyFill="1" applyBorder="1" applyAlignment="1">
      <alignment vertical="center"/>
    </xf>
    <xf numFmtId="3" fontId="5" fillId="0" borderId="12" xfId="25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0" xfId="25" applyNumberFormat="1" applyFont="1" applyFill="1" applyBorder="1" applyAlignment="1">
      <alignment horizontal="right" vertical="center"/>
    </xf>
    <xf numFmtId="0" fontId="38" fillId="0" borderId="0" xfId="25" applyFont="1" applyAlignment="1">
      <alignment vertical="center" wrapText="1"/>
    </xf>
    <xf numFmtId="0" fontId="3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25" applyFont="1" applyFill="1"/>
    <xf numFmtId="0" fontId="3" fillId="0" borderId="11" xfId="25" applyFont="1" applyBorder="1" applyAlignment="1">
      <alignment horizontal="left" vertical="center" wrapText="1"/>
    </xf>
    <xf numFmtId="0" fontId="3" fillId="0" borderId="11" xfId="25" applyFont="1" applyBorder="1" applyAlignment="1">
      <alignment horizontal="right" vertical="top" wrapText="1"/>
    </xf>
    <xf numFmtId="0" fontId="3" fillId="0" borderId="0" xfId="25" applyFont="1" applyFill="1" applyBorder="1" applyAlignment="1">
      <alignment horizontal="left" vertical="center"/>
    </xf>
    <xf numFmtId="166" fontId="3" fillId="0" borderId="0" xfId="25" applyNumberFormat="1" applyFont="1" applyFill="1" applyBorder="1" applyAlignment="1">
      <alignment horizontal="right" vertical="center"/>
    </xf>
    <xf numFmtId="166" fontId="3" fillId="0" borderId="0" xfId="25" applyNumberFormat="1" applyFont="1" applyFill="1" applyBorder="1" applyAlignment="1">
      <alignment horizontal="right"/>
    </xf>
    <xf numFmtId="0" fontId="5" fillId="0" borderId="12" xfId="25" applyFont="1" applyFill="1" applyBorder="1" applyAlignment="1">
      <alignment horizontal="left" vertical="center"/>
    </xf>
    <xf numFmtId="166" fontId="5" fillId="0" borderId="12" xfId="25" applyNumberFormat="1" applyFont="1" applyFill="1" applyBorder="1" applyAlignment="1">
      <alignment horizontal="right" vertical="center"/>
    </xf>
    <xf numFmtId="166" fontId="22" fillId="0" borderId="0" xfId="0" applyNumberFormat="1" applyFont="1" applyAlignment="1">
      <alignment horizontal="left" vertical="center" indent="12"/>
    </xf>
    <xf numFmtId="0" fontId="17" fillId="0" borderId="0" xfId="0" applyFont="1" applyAlignment="1"/>
    <xf numFmtId="0" fontId="11" fillId="0" borderId="0" xfId="0" applyFont="1" applyFill="1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21" fillId="0" borderId="0" xfId="52" applyFont="1" applyFill="1" applyAlignment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1" fillId="0" borderId="0" xfId="52" applyFont="1" applyFill="1"/>
    <xf numFmtId="0" fontId="6" fillId="0" borderId="0" xfId="0" applyFont="1"/>
    <xf numFmtId="0" fontId="6" fillId="0" borderId="0" xfId="52" applyFont="1" applyFill="1"/>
    <xf numFmtId="0" fontId="3" fillId="0" borderId="0" xfId="0" applyFont="1" applyFill="1" applyBorder="1"/>
    <xf numFmtId="0" fontId="3" fillId="0" borderId="11" xfId="25" applyFont="1" applyFill="1" applyBorder="1" applyAlignment="1">
      <alignment horizontal="right" vertical="center"/>
    </xf>
    <xf numFmtId="0" fontId="3" fillId="0" borderId="11" xfId="25" applyFont="1" applyFill="1" applyBorder="1" applyAlignment="1">
      <alignment horizontal="right" vertical="center" wrapText="1"/>
    </xf>
    <xf numFmtId="0" fontId="40" fillId="0" borderId="0" xfId="0" applyFont="1" applyBorder="1" applyAlignment="1">
      <alignment horizontal="left"/>
    </xf>
    <xf numFmtId="3" fontId="40" fillId="0" borderId="0" xfId="0" applyNumberFormat="1" applyFont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165" fontId="40" fillId="0" borderId="0" xfId="0" quotePrefix="1" applyNumberFormat="1" applyFont="1" applyBorder="1" applyAlignment="1">
      <alignment horizontal="right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Fill="1" applyBorder="1" applyAlignment="1">
      <alignment horizontal="left"/>
    </xf>
    <xf numFmtId="0" fontId="3" fillId="0" borderId="0" xfId="0" applyFont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right" vertical="center" wrapText="1"/>
    </xf>
    <xf numFmtId="0" fontId="40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wrapText="1"/>
    </xf>
    <xf numFmtId="0" fontId="33" fillId="0" borderId="0" xfId="50"/>
    <xf numFmtId="0" fontId="3" fillId="0" borderId="0" xfId="25" applyFont="1" applyFill="1" applyBorder="1" applyAlignment="1">
      <alignment vertical="center" wrapText="1"/>
    </xf>
    <xf numFmtId="0" fontId="8" fillId="0" borderId="0" xfId="25" applyFont="1" applyFill="1" applyBorder="1" applyAlignment="1">
      <alignment vertical="center" wrapText="1"/>
    </xf>
    <xf numFmtId="0" fontId="41" fillId="0" borderId="0" xfId="50" applyFont="1"/>
    <xf numFmtId="0" fontId="33" fillId="0" borderId="0" xfId="50" applyAlignment="1">
      <alignment vertical="center"/>
    </xf>
    <xf numFmtId="165" fontId="33" fillId="0" borderId="0" xfId="50" applyNumberFormat="1"/>
    <xf numFmtId="0" fontId="1" fillId="0" borderId="0" xfId="45"/>
    <xf numFmtId="0" fontId="1" fillId="0" borderId="0" xfId="45" applyFill="1"/>
    <xf numFmtId="0" fontId="4" fillId="0" borderId="0" xfId="26" applyFont="1" applyFill="1" applyAlignment="1">
      <alignment vertical="center"/>
    </xf>
    <xf numFmtId="0" fontId="2" fillId="0" borderId="0" xfId="26" applyFill="1" applyAlignment="1">
      <alignment vertical="center"/>
    </xf>
    <xf numFmtId="0" fontId="2" fillId="0" borderId="0" xfId="26" applyAlignment="1">
      <alignment vertical="center"/>
    </xf>
    <xf numFmtId="0" fontId="4" fillId="0" borderId="0" xfId="26" quotePrefix="1" applyFont="1" applyAlignment="1">
      <alignment vertical="center" wrapText="1"/>
    </xf>
    <xf numFmtId="0" fontId="6" fillId="0" borderId="0" xfId="26" applyFont="1" applyFill="1" applyAlignment="1">
      <alignment vertical="center"/>
    </xf>
    <xf numFmtId="0" fontId="6" fillId="0" borderId="0" xfId="26" applyFont="1" applyAlignment="1">
      <alignment vertical="center"/>
    </xf>
    <xf numFmtId="0" fontId="1" fillId="0" borderId="0" xfId="45" applyFill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24" fillId="0" borderId="0" xfId="45" applyFont="1" applyFill="1" applyAlignment="1">
      <alignment horizontal="justify" vertical="center"/>
    </xf>
    <xf numFmtId="0" fontId="15" fillId="0" borderId="0" xfId="45" applyFont="1" applyAlignment="1">
      <alignment vertical="center"/>
    </xf>
    <xf numFmtId="0" fontId="1" fillId="0" borderId="0" xfId="45" applyFill="1" applyAlignment="1">
      <alignment vertical="center"/>
    </xf>
    <xf numFmtId="0" fontId="1" fillId="0" borderId="0" xfId="45" applyAlignment="1">
      <alignment vertical="center"/>
    </xf>
    <xf numFmtId="0" fontId="4" fillId="0" borderId="0" xfId="26" applyFont="1" applyFill="1" applyAlignment="1">
      <alignment vertical="top"/>
    </xf>
    <xf numFmtId="0" fontId="2" fillId="0" borderId="0" xfId="26" applyFill="1" applyAlignment="1">
      <alignment vertical="top"/>
    </xf>
    <xf numFmtId="0" fontId="3" fillId="0" borderId="0" xfId="45" applyFont="1" applyFill="1" applyBorder="1" applyAlignment="1">
      <alignment vertical="center" wrapText="1"/>
    </xf>
    <xf numFmtId="0" fontId="5" fillId="0" borderId="0" xfId="45" applyFont="1" applyFill="1" applyBorder="1" applyAlignment="1">
      <alignment horizontal="center" vertical="top" wrapText="1"/>
    </xf>
    <xf numFmtId="0" fontId="15" fillId="0" borderId="0" xfId="45" applyFont="1" applyFill="1"/>
    <xf numFmtId="0" fontId="3" fillId="0" borderId="11" xfId="45" applyFont="1" applyFill="1" applyBorder="1" applyAlignment="1">
      <alignment vertical="center" wrapText="1"/>
    </xf>
    <xf numFmtId="0" fontId="3" fillId="0" borderId="11" xfId="45" applyFont="1" applyFill="1" applyBorder="1" applyAlignment="1">
      <alignment horizontal="right" vertical="center" wrapText="1"/>
    </xf>
    <xf numFmtId="0" fontId="3" fillId="0" borderId="11" xfId="45" applyFont="1" applyFill="1" applyBorder="1" applyAlignment="1">
      <alignment horizontal="right" vertical="top" wrapText="1"/>
    </xf>
    <xf numFmtId="0" fontId="3" fillId="0" borderId="15" xfId="45" applyFont="1" applyFill="1" applyBorder="1" applyAlignment="1">
      <alignment vertical="center" wrapText="1"/>
    </xf>
    <xf numFmtId="0" fontId="3" fillId="0" borderId="0" xfId="45" applyFont="1" applyFill="1" applyAlignment="1">
      <alignment horizontal="left" vertical="center"/>
    </xf>
    <xf numFmtId="0" fontId="3" fillId="0" borderId="0" xfId="45" applyFont="1" applyFill="1" applyAlignment="1">
      <alignment horizontal="right" vertical="center"/>
    </xf>
    <xf numFmtId="0" fontId="3" fillId="0" borderId="0" xfId="45" applyFont="1" applyFill="1" applyBorder="1" applyAlignment="1">
      <alignment horizontal="right" vertical="center"/>
    </xf>
    <xf numFmtId="0" fontId="15" fillId="0" borderId="12" xfId="45" applyFont="1" applyFill="1" applyBorder="1"/>
    <xf numFmtId="0" fontId="3" fillId="0" borderId="0" xfId="26" applyFont="1" applyFill="1" applyAlignment="1">
      <alignment vertical="center" wrapText="1"/>
    </xf>
    <xf numFmtId="0" fontId="24" fillId="0" borderId="0" xfId="45" applyFont="1" applyFill="1" applyAlignment="1">
      <alignment vertical="center"/>
    </xf>
    <xf numFmtId="0" fontId="33" fillId="0" borderId="0" xfId="43"/>
    <xf numFmtId="0" fontId="33" fillId="0" borderId="0" xfId="43" applyFill="1"/>
    <xf numFmtId="0" fontId="4" fillId="0" borderId="0" xfId="26" applyFont="1" applyAlignment="1">
      <alignment vertical="center"/>
    </xf>
    <xf numFmtId="0" fontId="2" fillId="0" borderId="0" xfId="26" applyFont="1" applyAlignment="1">
      <alignment vertical="center"/>
    </xf>
    <xf numFmtId="0" fontId="33" fillId="0" borderId="0" xfId="43" applyFill="1" applyAlignment="1">
      <alignment horizontal="left" vertical="center" wrapText="1"/>
    </xf>
    <xf numFmtId="0" fontId="33" fillId="0" borderId="0" xfId="43" applyAlignment="1">
      <alignment horizontal="left" vertical="center" wrapText="1"/>
    </xf>
    <xf numFmtId="0" fontId="15" fillId="0" borderId="0" xfId="43" applyFont="1" applyAlignment="1">
      <alignment vertical="center"/>
    </xf>
    <xf numFmtId="0" fontId="33" fillId="0" borderId="0" xfId="43" applyFill="1" applyAlignment="1">
      <alignment vertical="center"/>
    </xf>
    <xf numFmtId="0" fontId="33" fillId="0" borderId="0" xfId="43" applyAlignment="1">
      <alignment vertical="center"/>
    </xf>
    <xf numFmtId="0" fontId="4" fillId="0" borderId="0" xfId="26" applyFont="1" applyAlignment="1">
      <alignment vertical="center" wrapText="1"/>
    </xf>
    <xf numFmtId="0" fontId="4" fillId="0" borderId="0" xfId="26" applyFont="1"/>
    <xf numFmtId="0" fontId="2" fillId="0" borderId="0" xfId="26"/>
    <xf numFmtId="0" fontId="3" fillId="0" borderId="0" xfId="26" applyFont="1" applyFill="1"/>
    <xf numFmtId="0" fontId="4" fillId="0" borderId="0" xfId="26" applyFont="1" applyFill="1" applyAlignment="1">
      <alignment horizontal="left" vertical="center" wrapText="1"/>
    </xf>
    <xf numFmtId="0" fontId="6" fillId="0" borderId="0" xfId="26" applyFont="1"/>
    <xf numFmtId="0" fontId="3" fillId="0" borderId="11" xfId="26" applyFont="1" applyFill="1" applyBorder="1" applyAlignment="1">
      <alignment vertical="center" wrapText="1"/>
    </xf>
    <xf numFmtId="0" fontId="3" fillId="0" borderId="11" xfId="26" applyFont="1" applyFill="1" applyBorder="1" applyAlignment="1">
      <alignment vertical="center"/>
    </xf>
    <xf numFmtId="0" fontId="4" fillId="0" borderId="0" xfId="26" applyFont="1" applyBorder="1" applyAlignment="1">
      <alignment horizontal="left" vertical="center" wrapText="1"/>
    </xf>
    <xf numFmtId="0" fontId="2" fillId="0" borderId="0" xfId="26" applyBorder="1" applyAlignment="1">
      <alignment vertical="center"/>
    </xf>
    <xf numFmtId="0" fontId="4" fillId="0" borderId="0" xfId="26" quotePrefix="1" applyFont="1" applyBorder="1" applyAlignment="1">
      <alignment vertical="center" wrapText="1"/>
    </xf>
    <xf numFmtId="0" fontId="4" fillId="0" borderId="0" xfId="26" applyFont="1" applyBorder="1" applyAlignment="1">
      <alignment vertical="center" wrapText="1"/>
    </xf>
    <xf numFmtId="0" fontId="4" fillId="0" borderId="0" xfId="26" applyFont="1" applyBorder="1"/>
    <xf numFmtId="0" fontId="6" fillId="0" borderId="0" xfId="26" applyFont="1" applyFill="1" applyBorder="1" applyAlignment="1">
      <alignment vertical="center"/>
    </xf>
    <xf numFmtId="0" fontId="2" fillId="0" borderId="0" xfId="26" applyFill="1" applyBorder="1" applyAlignment="1">
      <alignment vertical="center"/>
    </xf>
    <xf numFmtId="0" fontId="2" fillId="0" borderId="0" xfId="26" applyFill="1" applyBorder="1"/>
    <xf numFmtId="0" fontId="2" fillId="0" borderId="0" xfId="26" applyBorder="1"/>
    <xf numFmtId="0" fontId="2" fillId="0" borderId="0" xfId="26" applyFill="1" applyBorder="1" applyAlignment="1"/>
    <xf numFmtId="0" fontId="2" fillId="0" borderId="0" xfId="26" applyBorder="1" applyAlignment="1"/>
    <xf numFmtId="0" fontId="2" fillId="0" borderId="0" xfId="26" applyFill="1"/>
    <xf numFmtId="0" fontId="3" fillId="0" borderId="0" xfId="26" applyFont="1" applyAlignment="1">
      <alignment vertical="center"/>
    </xf>
    <xf numFmtId="0" fontId="4" fillId="0" borderId="0" xfId="26" quotePrefix="1" applyFont="1" applyFill="1" applyBorder="1" applyAlignment="1">
      <alignment vertical="center" wrapText="1"/>
    </xf>
    <xf numFmtId="0" fontId="6" fillId="0" borderId="12" xfId="26" applyFont="1" applyFill="1" applyBorder="1"/>
    <xf numFmtId="166" fontId="3" fillId="0" borderId="12" xfId="26" quotePrefix="1" applyNumberFormat="1" applyFont="1" applyFill="1" applyBorder="1" applyAlignment="1">
      <alignment vertical="center"/>
    </xf>
    <xf numFmtId="0" fontId="2" fillId="0" borderId="0" xfId="26" applyFont="1" applyFill="1"/>
    <xf numFmtId="0" fontId="2" fillId="0" borderId="0" xfId="26" applyFont="1"/>
    <xf numFmtId="0" fontId="3" fillId="0" borderId="12" xfId="26" applyFont="1" applyFill="1" applyBorder="1"/>
    <xf numFmtId="0" fontId="6" fillId="0" borderId="0" xfId="49" applyFont="1"/>
    <xf numFmtId="0" fontId="6" fillId="0" borderId="0" xfId="49" applyFont="1" applyFill="1"/>
    <xf numFmtId="0" fontId="2" fillId="0" borderId="0" xfId="49"/>
    <xf numFmtId="0" fontId="2" fillId="0" borderId="0" xfId="49" applyFill="1"/>
    <xf numFmtId="0" fontId="2" fillId="0" borderId="0" xfId="49" applyAlignment="1">
      <alignment vertical="center"/>
    </xf>
    <xf numFmtId="0" fontId="2" fillId="0" borderId="0" xfId="49" applyFill="1" applyAlignment="1">
      <alignment vertical="center"/>
    </xf>
    <xf numFmtId="0" fontId="2" fillId="0" borderId="0" xfId="51" applyAlignment="1">
      <alignment vertical="center"/>
    </xf>
    <xf numFmtId="0" fontId="2" fillId="0" borderId="0" xfId="5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0" fontId="4" fillId="0" borderId="0" xfId="25" applyFont="1" applyFill="1" applyAlignment="1">
      <alignment horizontal="left"/>
    </xf>
    <xf numFmtId="0" fontId="6" fillId="0" borderId="0" xfId="25" applyFont="1" applyFill="1" applyAlignment="1">
      <alignment horizontal="left"/>
    </xf>
    <xf numFmtId="0" fontId="2" fillId="0" borderId="0" xfId="25" applyFont="1"/>
    <xf numFmtId="0" fontId="4" fillId="0" borderId="0" xfId="25" applyFont="1" applyAlignment="1">
      <alignment vertical="center"/>
    </xf>
    <xf numFmtId="0" fontId="11" fillId="0" borderId="0" xfId="25" applyFont="1" applyFill="1"/>
    <xf numFmtId="0" fontId="17" fillId="0" borderId="0" xfId="25" applyFont="1" applyAlignment="1"/>
    <xf numFmtId="0" fontId="11" fillId="0" borderId="0" xfId="25" applyFont="1" applyFill="1" applyBorder="1"/>
    <xf numFmtId="0" fontId="2" fillId="0" borderId="0" xfId="25" applyFont="1" applyFill="1" applyBorder="1" applyAlignment="1"/>
    <xf numFmtId="0" fontId="2" fillId="0" borderId="0" xfId="24"/>
    <xf numFmtId="0" fontId="3" fillId="0" borderId="0" xfId="24" applyFont="1" applyFill="1"/>
    <xf numFmtId="0" fontId="3" fillId="0" borderId="12" xfId="24" applyFont="1" applyFill="1" applyBorder="1"/>
    <xf numFmtId="3" fontId="5" fillId="0" borderId="12" xfId="24" applyNumberFormat="1" applyFont="1" applyBorder="1" applyAlignment="1">
      <alignment horizontal="right" vertical="center"/>
    </xf>
    <xf numFmtId="0" fontId="3" fillId="0" borderId="12" xfId="24" applyFont="1" applyFill="1" applyBorder="1" applyAlignment="1"/>
    <xf numFmtId="0" fontId="2" fillId="0" borderId="12" xfId="24" applyBorder="1" applyAlignment="1"/>
    <xf numFmtId="0" fontId="2" fillId="0" borderId="12" xfId="24" applyBorder="1" applyAlignment="1">
      <alignment horizontal="center" vertical="center"/>
    </xf>
    <xf numFmtId="0" fontId="6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/>
    </xf>
    <xf numFmtId="0" fontId="4" fillId="0" borderId="0" xfId="24" applyFont="1" applyBorder="1" applyAlignment="1">
      <alignment vertical="center"/>
    </xf>
    <xf numFmtId="0" fontId="3" fillId="0" borderId="0" xfId="24" applyFont="1" applyAlignment="1">
      <alignment vertical="center"/>
    </xf>
    <xf numFmtId="0" fontId="4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 wrapText="1"/>
    </xf>
    <xf numFmtId="0" fontId="2" fillId="0" borderId="0" xfId="24" applyFont="1" applyFill="1" applyBorder="1"/>
    <xf numFmtId="0" fontId="2" fillId="0" borderId="0" xfId="24" applyFont="1" applyBorder="1"/>
    <xf numFmtId="0" fontId="11" fillId="0" borderId="0" xfId="24" applyFont="1" applyFill="1" applyBorder="1"/>
    <xf numFmtId="0" fontId="17" fillId="0" borderId="0" xfId="24" applyFont="1" applyBorder="1" applyAlignment="1"/>
    <xf numFmtId="0" fontId="2" fillId="0" borderId="0" xfId="24" applyFont="1" applyFill="1" applyBorder="1" applyAlignment="1"/>
    <xf numFmtId="0" fontId="3" fillId="0" borderId="0" xfId="24" applyFont="1"/>
    <xf numFmtId="3" fontId="5" fillId="0" borderId="0" xfId="24" applyNumberFormat="1" applyFont="1" applyFill="1" applyBorder="1" applyAlignment="1">
      <alignment wrapText="1"/>
    </xf>
    <xf numFmtId="3" fontId="5" fillId="0" borderId="0" xfId="24" applyNumberFormat="1" applyFont="1" applyBorder="1" applyAlignment="1">
      <alignment horizontal="right" vertical="center"/>
    </xf>
    <xf numFmtId="3" fontId="3" fillId="0" borderId="0" xfId="24" applyNumberFormat="1" applyFont="1" applyFill="1" applyBorder="1" applyAlignment="1">
      <alignment vertical="center" wrapText="1"/>
    </xf>
    <xf numFmtId="0" fontId="3" fillId="0" borderId="0" xfId="24" applyFont="1" applyBorder="1"/>
    <xf numFmtId="0" fontId="3" fillId="0" borderId="12" xfId="24" applyFont="1" applyBorder="1" applyAlignment="1">
      <alignment horizontal="right" vertical="center" wrapText="1"/>
    </xf>
    <xf numFmtId="0" fontId="42" fillId="0" borderId="0" xfId="24" applyFont="1" applyBorder="1" applyAlignment="1"/>
    <xf numFmtId="0" fontId="42" fillId="0" borderId="0" xfId="0" applyFont="1" applyBorder="1" applyAlignment="1"/>
    <xf numFmtId="0" fontId="42" fillId="0" borderId="0" xfId="0" applyFont="1" applyAlignment="1"/>
    <xf numFmtId="0" fontId="42" fillId="0" borderId="0" xfId="25" applyFont="1" applyAlignment="1"/>
    <xf numFmtId="0" fontId="1" fillId="0" borderId="0" xfId="45" applyFill="1" applyBorder="1"/>
    <xf numFmtId="0" fontId="43" fillId="0" borderId="0" xfId="45" applyFont="1"/>
    <xf numFmtId="166" fontId="3" fillId="0" borderId="0" xfId="45" applyNumberFormat="1" applyFont="1" applyFill="1" applyBorder="1" applyAlignment="1">
      <alignment horizontal="right" vertical="center"/>
    </xf>
    <xf numFmtId="174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/>
    <xf numFmtId="175" fontId="3" fillId="0" borderId="0" xfId="14" applyNumberFormat="1" applyFont="1" applyFill="1" applyBorder="1"/>
    <xf numFmtId="175" fontId="3" fillId="0" borderId="0" xfId="14" applyNumberFormat="1" applyFont="1" applyFill="1" applyBorder="1" applyAlignment="1">
      <alignment horizontal="right" vertical="center"/>
    </xf>
    <xf numFmtId="1" fontId="3" fillId="0" borderId="0" xfId="45" applyNumberFormat="1" applyFont="1" applyFill="1" applyBorder="1" applyAlignment="1">
      <alignment vertical="center"/>
    </xf>
    <xf numFmtId="0" fontId="6" fillId="0" borderId="0" xfId="26" applyFont="1" applyFill="1"/>
    <xf numFmtId="0" fontId="9" fillId="0" borderId="0" xfId="47" applyFont="1" applyFill="1" applyBorder="1" applyAlignment="1">
      <alignment horizontal="center"/>
    </xf>
    <xf numFmtId="0" fontId="36" fillId="0" borderId="0" xfId="47" applyFont="1" applyAlignment="1">
      <alignment horizontal="center"/>
    </xf>
    <xf numFmtId="0" fontId="9" fillId="0" borderId="0" xfId="47" applyFont="1" applyAlignment="1">
      <alignment horizontal="center"/>
    </xf>
    <xf numFmtId="0" fontId="4" fillId="0" borderId="0" xfId="47" applyFont="1" applyAlignment="1">
      <alignment vertical="center"/>
    </xf>
    <xf numFmtId="0" fontId="4" fillId="0" borderId="0" xfId="47" applyFont="1" applyAlignment="1">
      <alignment horizontal="left" vertical="center" wrapText="1"/>
    </xf>
    <xf numFmtId="0" fontId="4" fillId="0" borderId="0" xfId="47" applyFont="1" applyAlignment="1">
      <alignment vertical="center" wrapText="1"/>
    </xf>
    <xf numFmtId="0" fontId="6" fillId="0" borderId="0" xfId="47" applyFont="1" applyAlignment="1">
      <alignment vertical="center"/>
    </xf>
    <xf numFmtId="0" fontId="3" fillId="0" borderId="0" xfId="47" applyFont="1"/>
    <xf numFmtId="0" fontId="3" fillId="0" borderId="0" xfId="47" applyFont="1" applyAlignment="1">
      <alignment vertical="center"/>
    </xf>
    <xf numFmtId="0" fontId="2" fillId="0" borderId="0" xfId="47"/>
    <xf numFmtId="0" fontId="44" fillId="0" borderId="0" xfId="47" applyFont="1" applyAlignment="1">
      <alignment vertical="center"/>
    </xf>
    <xf numFmtId="0" fontId="2" fillId="0" borderId="0" xfId="47" applyBorder="1"/>
    <xf numFmtId="0" fontId="3" fillId="0" borderId="11" xfId="47" applyFont="1" applyBorder="1" applyAlignment="1">
      <alignment vertical="center"/>
    </xf>
    <xf numFmtId="0" fontId="45" fillId="0" borderId="0" xfId="47" applyFont="1" applyBorder="1"/>
    <xf numFmtId="0" fontId="8" fillId="0" borderId="0" xfId="47" applyFont="1" applyAlignment="1">
      <alignment vertical="center"/>
    </xf>
    <xf numFmtId="0" fontId="46" fillId="0" borderId="0" xfId="47" applyFont="1" applyFill="1" applyBorder="1" applyAlignment="1">
      <alignment horizontal="center"/>
    </xf>
    <xf numFmtId="0" fontId="46" fillId="0" borderId="0" xfId="47" applyFont="1" applyAlignment="1">
      <alignment horizontal="center"/>
    </xf>
    <xf numFmtId="0" fontId="47" fillId="0" borderId="0" xfId="47" applyFont="1" applyAlignment="1">
      <alignment vertical="center"/>
    </xf>
    <xf numFmtId="0" fontId="48" fillId="0" borderId="0" xfId="47" applyFont="1" applyAlignment="1">
      <alignment vertical="center"/>
    </xf>
    <xf numFmtId="0" fontId="45" fillId="0" borderId="0" xfId="47" applyFont="1"/>
    <xf numFmtId="0" fontId="3" fillId="0" borderId="11" xfId="47" applyFont="1" applyBorder="1" applyAlignment="1">
      <alignment horizontal="right" vertical="center" wrapText="1"/>
    </xf>
    <xf numFmtId="0" fontId="34" fillId="0" borderId="0" xfId="47" applyFont="1" applyAlignment="1">
      <alignment horizontal="right" vertical="center"/>
    </xf>
    <xf numFmtId="0" fontId="34" fillId="0" borderId="0" xfId="47" applyFont="1" applyAlignment="1">
      <alignment vertical="center"/>
    </xf>
    <xf numFmtId="0" fontId="15" fillId="0" borderId="0" xfId="47" applyFont="1" applyFill="1" applyBorder="1" applyAlignment="1">
      <alignment horizontal="left" vertical="center" wrapText="1"/>
    </xf>
    <xf numFmtId="166" fontId="5" fillId="0" borderId="0" xfId="47" applyNumberFormat="1" applyFont="1" applyAlignment="1">
      <alignment vertical="center"/>
    </xf>
    <xf numFmtId="0" fontId="2" fillId="0" borderId="0" xfId="47" applyFont="1"/>
    <xf numFmtId="166" fontId="5" fillId="0" borderId="12" xfId="47" applyNumberFormat="1" applyFont="1" applyBorder="1" applyAlignment="1">
      <alignment vertical="center"/>
    </xf>
    <xf numFmtId="0" fontId="34" fillId="0" borderId="0" xfId="47" applyFont="1" applyBorder="1" applyAlignment="1">
      <alignment vertical="center"/>
    </xf>
    <xf numFmtId="0" fontId="36" fillId="0" borderId="0" xfId="47" applyFont="1" applyFill="1" applyAlignment="1">
      <alignment horizontal="center"/>
    </xf>
    <xf numFmtId="0" fontId="6" fillId="0" borderId="0" xfId="47" applyFont="1"/>
    <xf numFmtId="0" fontId="6" fillId="0" borderId="0" xfId="47" applyFont="1" applyAlignment="1">
      <alignment wrapText="1"/>
    </xf>
    <xf numFmtId="0" fontId="49" fillId="0" borderId="0" xfId="47" applyFont="1"/>
    <xf numFmtId="0" fontId="2" fillId="0" borderId="0" xfId="47" applyFill="1"/>
    <xf numFmtId="0" fontId="14" fillId="0" borderId="0" xfId="47" applyFont="1" applyFill="1"/>
    <xf numFmtId="0" fontId="3" fillId="0" borderId="0" xfId="47" applyFont="1" applyFill="1" applyAlignment="1">
      <alignment vertical="center"/>
    </xf>
    <xf numFmtId="0" fontId="36" fillId="0" borderId="0" xfId="47" applyFont="1" applyFill="1" applyBorder="1" applyAlignment="1">
      <alignment horizontal="center"/>
    </xf>
    <xf numFmtId="0" fontId="9" fillId="0" borderId="0" xfId="47" applyFont="1" applyBorder="1" applyAlignment="1">
      <alignment horizontal="center"/>
    </xf>
    <xf numFmtId="0" fontId="6" fillId="0" borderId="0" xfId="47" applyFont="1" applyFill="1" applyBorder="1"/>
    <xf numFmtId="0" fontId="6" fillId="0" borderId="0" xfId="47" applyFont="1" applyBorder="1"/>
    <xf numFmtId="0" fontId="6" fillId="0" borderId="0" xfId="47" applyFont="1" applyBorder="1" applyAlignment="1">
      <alignment horizontal="left"/>
    </xf>
    <xf numFmtId="0" fontId="2" fillId="0" borderId="0" xfId="47" applyFont="1" applyFill="1" applyBorder="1"/>
    <xf numFmtId="0" fontId="2" fillId="0" borderId="0" xfId="47" applyFont="1" applyBorder="1"/>
    <xf numFmtId="0" fontId="3" fillId="0" borderId="15" xfId="47" applyFont="1" applyFill="1" applyBorder="1" applyAlignment="1"/>
    <xf numFmtId="0" fontId="3" fillId="0" borderId="0" xfId="47" applyFont="1" applyFill="1" applyBorder="1"/>
    <xf numFmtId="0" fontId="3" fillId="0" borderId="0" xfId="47" applyFont="1" applyBorder="1"/>
    <xf numFmtId="0" fontId="5" fillId="0" borderId="12" xfId="47" applyFont="1" applyFill="1" applyBorder="1" applyAlignment="1">
      <alignment horizontal="right" vertical="center" wrapText="1"/>
    </xf>
    <xf numFmtId="0" fontId="3" fillId="0" borderId="12" xfId="47" applyFont="1" applyFill="1" applyBorder="1" applyAlignment="1">
      <alignment horizontal="right" vertical="top" wrapText="1"/>
    </xf>
    <xf numFmtId="0" fontId="3" fillId="0" borderId="0" xfId="47" applyFont="1" applyFill="1" applyBorder="1" applyAlignment="1">
      <alignment vertical="center"/>
    </xf>
    <xf numFmtId="0" fontId="3" fillId="0" borderId="12" xfId="47" applyFont="1" applyFill="1" applyBorder="1"/>
    <xf numFmtId="0" fontId="39" fillId="0" borderId="11" xfId="47" applyFont="1" applyFill="1" applyBorder="1" applyAlignment="1">
      <alignment vertical="center"/>
    </xf>
    <xf numFmtId="165" fontId="2" fillId="0" borderId="0" xfId="24" applyNumberFormat="1"/>
    <xf numFmtId="165" fontId="3" fillId="0" borderId="0" xfId="24" applyNumberFormat="1" applyFont="1" applyFill="1" applyBorder="1" applyAlignment="1">
      <alignment horizontal="right"/>
    </xf>
    <xf numFmtId="165" fontId="3" fillId="0" borderId="0" xfId="24" applyNumberFormat="1" applyFont="1" applyFill="1" applyBorder="1" applyAlignment="1">
      <alignment horizontal="right" vertical="center"/>
    </xf>
    <xf numFmtId="165" fontId="5" fillId="0" borderId="0" xfId="24" applyNumberFormat="1" applyFont="1" applyFill="1" applyBorder="1" applyAlignment="1">
      <alignment horizontal="right"/>
    </xf>
    <xf numFmtId="3" fontId="3" fillId="0" borderId="0" xfId="24" applyNumberFormat="1" applyFont="1" applyFill="1" applyAlignment="1">
      <alignment horizontal="right" vertical="center"/>
    </xf>
    <xf numFmtId="3" fontId="5" fillId="0" borderId="12" xfId="24" applyNumberFormat="1" applyFont="1" applyFill="1" applyBorder="1" applyAlignment="1">
      <alignment horizontal="right" vertical="center"/>
    </xf>
    <xf numFmtId="165" fontId="50" fillId="0" borderId="0" xfId="24" applyNumberFormat="1" applyFont="1" applyFill="1" applyBorder="1" applyAlignment="1">
      <alignment horizontal="right"/>
    </xf>
    <xf numFmtId="165" fontId="51" fillId="0" borderId="0" xfId="24" applyNumberFormat="1" applyFont="1" applyFill="1" applyBorder="1" applyAlignment="1">
      <alignment horizontal="right"/>
    </xf>
    <xf numFmtId="165" fontId="50" fillId="0" borderId="0" xfId="24" applyNumberFormat="1" applyFont="1" applyFill="1" applyBorder="1" applyAlignment="1">
      <alignment horizontal="right" vertical="center"/>
    </xf>
    <xf numFmtId="0" fontId="33" fillId="0" borderId="0" xfId="50" applyFont="1" applyFill="1"/>
    <xf numFmtId="0" fontId="9" fillId="0" borderId="0" xfId="47" applyFont="1" applyFill="1" applyAlignment="1">
      <alignment horizontal="center"/>
    </xf>
    <xf numFmtId="0" fontId="4" fillId="0" borderId="0" xfId="47" applyFont="1" applyFill="1" applyAlignment="1">
      <alignment vertical="center"/>
    </xf>
    <xf numFmtId="0" fontId="4" fillId="0" borderId="0" xfId="47" applyFont="1" applyFill="1" applyAlignment="1">
      <alignment horizontal="left" vertical="center" wrapText="1"/>
    </xf>
    <xf numFmtId="0" fontId="6" fillId="0" borderId="0" xfId="47" applyFont="1" applyFill="1" applyAlignment="1">
      <alignment vertical="center"/>
    </xf>
    <xf numFmtId="0" fontId="44" fillId="0" borderId="0" xfId="47" applyFont="1" applyFill="1" applyAlignment="1">
      <alignment vertical="center"/>
    </xf>
    <xf numFmtId="0" fontId="2" fillId="0" borderId="0" xfId="47" applyFill="1" applyBorder="1"/>
    <xf numFmtId="0" fontId="3" fillId="0" borderId="11" xfId="47" applyFont="1" applyFill="1" applyBorder="1" applyAlignment="1">
      <alignment vertical="center"/>
    </xf>
    <xf numFmtId="0" fontId="3" fillId="0" borderId="11" xfId="47" applyFont="1" applyFill="1" applyBorder="1" applyAlignment="1">
      <alignment horizontal="right" vertical="center" wrapText="1"/>
    </xf>
    <xf numFmtId="0" fontId="34" fillId="0" borderId="0" xfId="47" applyFont="1" applyFill="1" applyBorder="1" applyAlignment="1">
      <alignment horizontal="right" vertical="center" wrapText="1"/>
    </xf>
    <xf numFmtId="0" fontId="45" fillId="0" borderId="0" xfId="47" applyFont="1" applyFill="1" applyBorder="1"/>
    <xf numFmtId="165" fontId="3" fillId="0" borderId="0" xfId="31" applyNumberFormat="1" applyFont="1" applyFill="1" applyBorder="1"/>
    <xf numFmtId="166" fontId="34" fillId="0" borderId="0" xfId="47" applyNumberFormat="1" applyFont="1" applyFill="1" applyBorder="1" applyAlignment="1">
      <alignment horizontal="right" vertical="center" wrapText="1"/>
    </xf>
    <xf numFmtId="0" fontId="8" fillId="0" borderId="0" xfId="47" applyFont="1" applyFill="1" applyAlignment="1">
      <alignment vertical="center"/>
    </xf>
    <xf numFmtId="166" fontId="15" fillId="0" borderId="0" xfId="47" applyNumberFormat="1" applyFont="1" applyFill="1" applyBorder="1" applyAlignment="1">
      <alignment horizontal="right" vertical="center" wrapText="1"/>
    </xf>
    <xf numFmtId="0" fontId="2" fillId="0" borderId="12" xfId="47" applyFill="1" applyBorder="1"/>
    <xf numFmtId="0" fontId="2" fillId="0" borderId="0" xfId="25" applyFill="1" applyBorder="1"/>
    <xf numFmtId="166" fontId="3" fillId="0" borderId="0" xfId="27" applyNumberFormat="1" applyFont="1" applyFill="1" applyBorder="1" applyAlignment="1">
      <alignment wrapText="1"/>
    </xf>
    <xf numFmtId="0" fontId="3" fillId="0" borderId="0" xfId="25" applyFont="1" applyFill="1" applyBorder="1"/>
    <xf numFmtId="0" fontId="3" fillId="0" borderId="12" xfId="27" applyFont="1" applyFill="1" applyBorder="1" applyAlignment="1">
      <alignment wrapText="1"/>
    </xf>
    <xf numFmtId="166" fontId="3" fillId="0" borderId="12" xfId="27" applyNumberFormat="1" applyFont="1" applyFill="1" applyBorder="1" applyAlignment="1">
      <alignment wrapText="1"/>
    </xf>
    <xf numFmtId="0" fontId="2" fillId="0" borderId="0" xfId="25" applyFill="1"/>
    <xf numFmtId="0" fontId="6" fillId="0" borderId="0" xfId="47" applyFont="1" applyFill="1" applyBorder="1" applyAlignment="1">
      <alignment horizontal="left"/>
    </xf>
    <xf numFmtId="0" fontId="3" fillId="0" borderId="0" xfId="47" applyFont="1" applyFill="1" applyBorder="1" applyAlignment="1">
      <alignment horizontal="center" vertical="center"/>
    </xf>
    <xf numFmtId="0" fontId="3" fillId="0" borderId="0" xfId="47" applyFont="1" applyFill="1" applyBorder="1" applyAlignment="1">
      <alignment vertical="top" wrapText="1"/>
    </xf>
    <xf numFmtId="3" fontId="3" fillId="0" borderId="0" xfId="47" applyNumberFormat="1" applyFont="1" applyFill="1" applyBorder="1"/>
    <xf numFmtId="1" fontId="3" fillId="0" borderId="0" xfId="47" applyNumberFormat="1" applyFont="1" applyFill="1" applyBorder="1"/>
    <xf numFmtId="1" fontId="3" fillId="0" borderId="0" xfId="47" applyNumberFormat="1" applyFont="1" applyFill="1" applyBorder="1" applyAlignment="1">
      <alignment vertical="top" wrapText="1"/>
    </xf>
    <xf numFmtId="0" fontId="3" fillId="0" borderId="0" xfId="45" applyNumberFormat="1" applyFont="1" applyFill="1" applyAlignment="1">
      <alignment horizontal="right"/>
    </xf>
    <xf numFmtId="0" fontId="3" fillId="0" borderId="0" xfId="45" applyNumberFormat="1" applyFont="1" applyFill="1" applyBorder="1" applyAlignment="1">
      <alignment horizontal="right"/>
    </xf>
    <xf numFmtId="0" fontId="3" fillId="0" borderId="0" xfId="45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right"/>
    </xf>
    <xf numFmtId="166" fontId="15" fillId="0" borderId="0" xfId="49" applyNumberFormat="1" applyFont="1" applyFill="1" applyAlignment="1">
      <alignment horizontal="right" wrapText="1"/>
    </xf>
    <xf numFmtId="0" fontId="3" fillId="0" borderId="0" xfId="26" applyFont="1" applyFill="1" applyAlignment="1">
      <alignment vertical="center"/>
    </xf>
    <xf numFmtId="0" fontId="3" fillId="0" borderId="0" xfId="47" applyFont="1" applyFill="1" applyBorder="1" applyAlignment="1">
      <alignment horizontal="center"/>
    </xf>
    <xf numFmtId="1" fontId="3" fillId="0" borderId="0" xfId="47" applyNumberFormat="1" applyFont="1" applyFill="1" applyBorder="1" applyAlignment="1">
      <alignment horizontal="center"/>
    </xf>
    <xf numFmtId="3" fontId="2" fillId="0" borderId="0" xfId="24" applyNumberFormat="1"/>
    <xf numFmtId="0" fontId="9" fillId="0" borderId="0" xfId="27" applyFont="1" applyFill="1" applyBorder="1" applyAlignment="1">
      <alignment horizontal="right"/>
    </xf>
    <xf numFmtId="0" fontId="9" fillId="0" borderId="0" xfId="27" applyFont="1" applyFill="1" applyAlignment="1">
      <alignment horizontal="right"/>
    </xf>
    <xf numFmtId="0" fontId="4" fillId="0" borderId="0" xfId="27" applyFont="1" applyFill="1" applyAlignment="1">
      <alignment horizontal="right"/>
    </xf>
    <xf numFmtId="0" fontId="3" fillId="0" borderId="0" xfId="27" applyFont="1" applyFill="1" applyAlignment="1">
      <alignment horizontal="right"/>
    </xf>
    <xf numFmtId="0" fontId="3" fillId="0" borderId="0" xfId="27" applyFont="1" applyFill="1" applyBorder="1" applyAlignment="1">
      <alignment horizontal="right" vertical="center"/>
    </xf>
    <xf numFmtId="3" fontId="52" fillId="0" borderId="0" xfId="27" applyNumberFormat="1" applyFont="1" applyFill="1" applyBorder="1"/>
    <xf numFmtId="3" fontId="53" fillId="0" borderId="0" xfId="27" applyNumberFormat="1" applyFont="1" applyFill="1" applyBorder="1"/>
    <xf numFmtId="3" fontId="3" fillId="0" borderId="0" xfId="27" applyNumberFormat="1" applyFont="1" applyFill="1" applyBorder="1" applyAlignment="1">
      <alignment horizontal="right"/>
    </xf>
    <xf numFmtId="3" fontId="11" fillId="0" borderId="0" xfId="27" applyNumberFormat="1" applyFont="1" applyFill="1"/>
    <xf numFmtId="3" fontId="3" fillId="0" borderId="0" xfId="27" applyNumberFormat="1" applyFont="1" applyFill="1" applyAlignment="1">
      <alignment horizontal="center"/>
    </xf>
    <xf numFmtId="3" fontId="3" fillId="0" borderId="0" xfId="27" applyNumberFormat="1" applyFont="1" applyFill="1" applyAlignment="1">
      <alignment horizontal="right"/>
    </xf>
    <xf numFmtId="3" fontId="11" fillId="0" borderId="0" xfId="27" applyNumberFormat="1" applyFont="1" applyFill="1" applyAlignment="1">
      <alignment horizontal="right"/>
    </xf>
    <xf numFmtId="0" fontId="11" fillId="0" borderId="0" xfId="27" applyFont="1" applyFill="1" applyAlignment="1">
      <alignment horizontal="right"/>
    </xf>
    <xf numFmtId="1" fontId="3" fillId="0" borderId="0" xfId="47" applyNumberFormat="1" applyFont="1" applyFill="1" applyBorder="1" applyAlignment="1"/>
    <xf numFmtId="166" fontId="54" fillId="0" borderId="0" xfId="47" applyNumberFormat="1" applyFont="1" applyAlignment="1">
      <alignment vertical="center"/>
    </xf>
    <xf numFmtId="175" fontId="0" fillId="0" borderId="0" xfId="0" applyNumberFormat="1"/>
    <xf numFmtId="0" fontId="15" fillId="0" borderId="0" xfId="43" applyFont="1" applyFill="1" applyAlignment="1">
      <alignment vertical="center"/>
    </xf>
    <xf numFmtId="0" fontId="9" fillId="0" borderId="0" xfId="49" applyFont="1" applyFill="1" applyBorder="1" applyAlignment="1">
      <alignment horizontal="center"/>
    </xf>
    <xf numFmtId="0" fontId="36" fillId="0" borderId="0" xfId="49" applyFont="1" applyAlignment="1">
      <alignment horizontal="center"/>
    </xf>
    <xf numFmtId="0" fontId="9" fillId="0" borderId="0" xfId="49" applyFont="1" applyAlignment="1">
      <alignment horizontal="center"/>
    </xf>
    <xf numFmtId="0" fontId="25" fillId="0" borderId="0" xfId="26" applyFont="1" applyFill="1"/>
    <xf numFmtId="0" fontId="2" fillId="0" borderId="0" xfId="30"/>
    <xf numFmtId="0" fontId="2" fillId="0" borderId="0" xfId="30" applyFill="1"/>
    <xf numFmtId="0" fontId="32" fillId="0" borderId="0" xfId="30" applyFont="1" applyAlignment="1">
      <alignment horizontal="right"/>
    </xf>
    <xf numFmtId="0" fontId="33" fillId="0" borderId="0" xfId="43" applyFill="1" applyBorder="1"/>
    <xf numFmtId="0" fontId="55" fillId="0" borderId="0" xfId="43" applyFont="1"/>
    <xf numFmtId="0" fontId="6" fillId="0" borderId="0" xfId="26" applyFont="1" applyFill="1" applyAlignment="1">
      <alignment vertical="top"/>
    </xf>
    <xf numFmtId="0" fontId="2" fillId="0" borderId="0" xfId="51"/>
    <xf numFmtId="0" fontId="3" fillId="0" borderId="0" xfId="43" applyFont="1" applyFill="1" applyBorder="1" applyAlignment="1">
      <alignment vertical="center" wrapText="1"/>
    </xf>
    <xf numFmtId="0" fontId="5" fillId="0" borderId="0" xfId="43" applyFont="1" applyFill="1" applyBorder="1" applyAlignment="1">
      <alignment horizontal="center" vertical="top" wrapText="1"/>
    </xf>
    <xf numFmtId="0" fontId="15" fillId="0" borderId="0" xfId="43" applyFont="1" applyFill="1"/>
    <xf numFmtId="0" fontId="3" fillId="0" borderId="11" xfId="43" applyFont="1" applyFill="1" applyBorder="1" applyAlignment="1">
      <alignment vertical="center" wrapText="1"/>
    </xf>
    <xf numFmtId="0" fontId="3" fillId="0" borderId="11" xfId="43" applyFont="1" applyFill="1" applyBorder="1" applyAlignment="1">
      <alignment horizontal="right" vertical="top" wrapText="1"/>
    </xf>
    <xf numFmtId="0" fontId="3" fillId="0" borderId="15" xfId="43" applyFont="1" applyFill="1" applyBorder="1" applyAlignment="1">
      <alignment vertical="center" wrapText="1"/>
    </xf>
    <xf numFmtId="0" fontId="3" fillId="0" borderId="0" xfId="43" applyFont="1" applyFill="1" applyAlignment="1">
      <alignment horizontal="right" vertical="center"/>
    </xf>
    <xf numFmtId="0" fontId="3" fillId="0" borderId="0" xfId="43" applyNumberFormat="1" applyFont="1" applyFill="1" applyAlignment="1">
      <alignment horizontal="right" vertical="center"/>
    </xf>
    <xf numFmtId="0" fontId="3" fillId="0" borderId="0" xfId="43" applyFont="1" applyFill="1" applyBorder="1" applyAlignment="1">
      <alignment horizontal="right" vertical="center"/>
    </xf>
    <xf numFmtId="0" fontId="3" fillId="0" borderId="0" xfId="43" applyNumberFormat="1" applyFont="1" applyFill="1" applyBorder="1" applyAlignment="1">
      <alignment horizontal="right" vertical="center"/>
    </xf>
    <xf numFmtId="166" fontId="3" fillId="0" borderId="0" xfId="43" applyNumberFormat="1" applyFont="1" applyFill="1" applyAlignment="1">
      <alignment horizontal="right" vertical="center"/>
    </xf>
    <xf numFmtId="166" fontId="3" fillId="0" borderId="0" xfId="43" applyNumberFormat="1" applyFont="1" applyFill="1" applyBorder="1" applyAlignment="1">
      <alignment horizontal="right" vertical="center"/>
    </xf>
    <xf numFmtId="0" fontId="15" fillId="0" borderId="12" xfId="43" applyFont="1" applyFill="1" applyBorder="1"/>
    <xf numFmtId="0" fontId="4" fillId="0" borderId="0" xfId="26" applyFont="1" applyAlignment="1">
      <alignment horizontal="left" vertical="center" wrapText="1"/>
    </xf>
    <xf numFmtId="165" fontId="3" fillId="0" borderId="0" xfId="26" applyNumberFormat="1" applyFont="1" applyFill="1" applyBorder="1" applyAlignment="1">
      <alignment horizontal="right" vertical="center" wrapText="1"/>
    </xf>
    <xf numFmtId="165" fontId="3" fillId="0" borderId="11" xfId="25" applyNumberFormat="1" applyFont="1" applyBorder="1" applyAlignment="1">
      <alignment horizontal="center" vertical="center" wrapText="1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4" fillId="0" borderId="0" xfId="25" applyFont="1" applyFill="1" applyAlignment="1">
      <alignment horizontal="left" vertical="center" wrapText="1"/>
    </xf>
    <xf numFmtId="0" fontId="3" fillId="0" borderId="0" xfId="47" applyFont="1" applyFill="1" applyBorder="1" applyAlignment="1">
      <alignment horizontal="center"/>
    </xf>
    <xf numFmtId="1" fontId="3" fillId="0" borderId="0" xfId="47" applyNumberFormat="1" applyFont="1" applyFill="1" applyBorder="1" applyAlignment="1">
      <alignment horizontal="center"/>
    </xf>
    <xf numFmtId="0" fontId="4" fillId="0" borderId="0" xfId="25" applyFont="1" applyFill="1" applyAlignment="1">
      <alignment horizontal="left" wrapText="1"/>
    </xf>
    <xf numFmtId="0" fontId="3" fillId="0" borderId="15" xfId="47" applyFont="1" applyFill="1" applyBorder="1" applyAlignment="1">
      <alignment horizontal="left" vertical="center"/>
    </xf>
    <xf numFmtId="0" fontId="3" fillId="0" borderId="0" xfId="47" applyFont="1" applyFill="1" applyBorder="1" applyAlignment="1">
      <alignment horizontal="left" vertical="center"/>
    </xf>
    <xf numFmtId="0" fontId="3" fillId="0" borderId="12" xfId="47" applyFont="1" applyFill="1" applyBorder="1" applyAlignment="1">
      <alignment horizontal="left" vertical="center"/>
    </xf>
    <xf numFmtId="0" fontId="3" fillId="0" borderId="11" xfId="47" applyFont="1" applyFill="1" applyBorder="1" applyAlignment="1">
      <alignment horizontal="center" vertical="center"/>
    </xf>
    <xf numFmtId="0" fontId="3" fillId="0" borderId="11" xfId="27" applyFont="1" applyFill="1" applyBorder="1" applyAlignment="1">
      <alignment horizontal="left" vertical="center"/>
    </xf>
    <xf numFmtId="0" fontId="3" fillId="0" borderId="0" xfId="27" applyFont="1" applyFill="1" applyBorder="1" applyAlignment="1">
      <alignment vertical="center" wrapText="1"/>
    </xf>
    <xf numFmtId="0" fontId="3" fillId="0" borderId="12" xfId="27" applyFont="1" applyFill="1" applyBorder="1" applyAlignment="1">
      <alignment vertical="center" wrapText="1"/>
    </xf>
    <xf numFmtId="3" fontId="5" fillId="17" borderId="5" xfId="27" applyNumberFormat="1" applyFont="1" applyFill="1" applyBorder="1" applyAlignment="1">
      <alignment horizontal="center" vertical="center" wrapText="1"/>
    </xf>
    <xf numFmtId="3" fontId="5" fillId="17" borderId="6" xfId="27" applyNumberFormat="1" applyFont="1" applyFill="1" applyBorder="1" applyAlignment="1">
      <alignment horizontal="center" vertical="center" wrapText="1"/>
    </xf>
    <xf numFmtId="0" fontId="54" fillId="18" borderId="5" xfId="27" applyFont="1" applyFill="1" applyBorder="1" applyAlignment="1">
      <alignment horizontal="center" vertical="center"/>
    </xf>
    <xf numFmtId="0" fontId="54" fillId="18" borderId="6" xfId="27" applyFont="1" applyFill="1" applyBorder="1" applyAlignment="1">
      <alignment horizontal="center" vertical="center"/>
    </xf>
    <xf numFmtId="0" fontId="5" fillId="19" borderId="5" xfId="27" applyFont="1" applyFill="1" applyBorder="1" applyAlignment="1">
      <alignment horizontal="center" vertical="center" wrapText="1"/>
    </xf>
    <xf numFmtId="0" fontId="5" fillId="19" borderId="6" xfId="27" applyFont="1" applyFill="1" applyBorder="1" applyAlignment="1">
      <alignment horizontal="center" vertical="center" wrapText="1"/>
    </xf>
    <xf numFmtId="0" fontId="5" fillId="22" borderId="5" xfId="27" applyFont="1" applyFill="1" applyBorder="1" applyAlignment="1">
      <alignment horizontal="center" vertical="center" wrapText="1"/>
    </xf>
    <xf numFmtId="0" fontId="5" fillId="22" borderId="6" xfId="27" applyFont="1" applyFill="1" applyBorder="1" applyAlignment="1">
      <alignment horizontal="center" vertical="center" wrapText="1"/>
    </xf>
    <xf numFmtId="0" fontId="42" fillId="0" borderId="0" xfId="24" applyFont="1" applyBorder="1" applyAlignment="1">
      <alignment horizontal="left"/>
    </xf>
    <xf numFmtId="49" fontId="3" fillId="0" borderId="15" xfId="25" applyNumberFormat="1" applyFont="1" applyFill="1" applyBorder="1" applyAlignment="1">
      <alignment horizontal="left" vertical="center" wrapText="1"/>
    </xf>
    <xf numFmtId="49" fontId="3" fillId="0" borderId="12" xfId="25" applyNumberFormat="1" applyFont="1" applyFill="1" applyBorder="1" applyAlignment="1">
      <alignment horizontal="left" vertical="center" wrapText="1"/>
    </xf>
    <xf numFmtId="0" fontId="3" fillId="0" borderId="11" xfId="24" applyFont="1" applyBorder="1" applyAlignment="1">
      <alignment horizontal="center" vertical="center"/>
    </xf>
    <xf numFmtId="0" fontId="3" fillId="0" borderId="15" xfId="24" applyFont="1" applyBorder="1" applyAlignment="1">
      <alignment horizontal="right" vertical="center"/>
    </xf>
    <xf numFmtId="0" fontId="3" fillId="0" borderId="12" xfId="24" applyFont="1" applyBorder="1" applyAlignment="1">
      <alignment horizontal="right" vertical="center"/>
    </xf>
    <xf numFmtId="165" fontId="3" fillId="0" borderId="0" xfId="24" applyNumberFormat="1" applyFont="1" applyFill="1" applyBorder="1" applyAlignment="1">
      <alignment horizontal="center"/>
    </xf>
    <xf numFmtId="0" fontId="42" fillId="0" borderId="0" xfId="0" applyFont="1" applyBorder="1" applyAlignment="1">
      <alignment horizontal="left"/>
    </xf>
    <xf numFmtId="49" fontId="3" fillId="0" borderId="0" xfId="25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0" xfId="25" applyNumberFormat="1" applyFont="1" applyFill="1" applyBorder="1" applyAlignment="1">
      <alignment horizontal="justify" vertical="center" wrapText="1"/>
    </xf>
    <xf numFmtId="165" fontId="3" fillId="0" borderId="11" xfId="25" applyNumberFormat="1" applyFont="1" applyBorder="1" applyAlignment="1">
      <alignment horizontal="center" vertical="center" wrapText="1"/>
    </xf>
    <xf numFmtId="0" fontId="3" fillId="0" borderId="15" xfId="24" applyFont="1" applyBorder="1" applyAlignment="1">
      <alignment horizontal="left" vertical="center"/>
    </xf>
    <xf numFmtId="0" fontId="3" fillId="0" borderId="12" xfId="24" applyFont="1" applyBorder="1" applyAlignment="1">
      <alignment horizontal="left" vertical="center"/>
    </xf>
    <xf numFmtId="0" fontId="4" fillId="0" borderId="0" xfId="26" quotePrefix="1" applyFont="1" applyAlignment="1">
      <alignment horizontal="left" vertical="center" wrapText="1"/>
    </xf>
    <xf numFmtId="0" fontId="3" fillId="0" borderId="0" xfId="26" applyFont="1" applyFill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quotePrefix="1" applyFont="1" applyFill="1" applyAlignment="1">
      <alignment horizontal="justify" vertical="center" wrapText="1"/>
    </xf>
    <xf numFmtId="0" fontId="3" fillId="0" borderId="0" xfId="26" applyFont="1" applyFill="1" applyAlignment="1">
      <alignment vertical="center" wrapText="1"/>
    </xf>
    <xf numFmtId="0" fontId="4" fillId="0" borderId="0" xfId="26" quotePrefix="1" applyFont="1" applyAlignment="1">
      <alignment horizontal="justify" vertical="center" wrapText="1"/>
    </xf>
    <xf numFmtId="0" fontId="4" fillId="0" borderId="0" xfId="26" quotePrefix="1" applyFont="1" applyFill="1" applyAlignment="1">
      <alignment horizontal="left" vertical="center" wrapText="1"/>
    </xf>
    <xf numFmtId="0" fontId="3" fillId="0" borderId="0" xfId="43" applyFont="1" applyFill="1" applyAlignment="1">
      <alignment horizontal="center" vertical="center"/>
    </xf>
    <xf numFmtId="0" fontId="4" fillId="0" borderId="0" xfId="26" quotePrefix="1" applyFont="1" applyFill="1" applyBorder="1" applyAlignment="1">
      <alignment horizontal="left" vertical="center" wrapText="1"/>
    </xf>
  </cellXfs>
  <cellStyles count="69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Euro" xfId="13"/>
    <cellStyle name="Migliaia" xfId="14" builtinId="3"/>
    <cellStyle name="Migliaia (0)_020020vINC" xfId="15"/>
    <cellStyle name="Migliaia [0] 2" xfId="16"/>
    <cellStyle name="Migliaia [0] 3" xfId="17"/>
    <cellStyle name="Migliaia [0] 4" xfId="18"/>
    <cellStyle name="Migliaia 2" xfId="19"/>
    <cellStyle name="Migliaia 3" xfId="20"/>
    <cellStyle name="Migliaia 4" xfId="21"/>
    <cellStyle name="NewStyle" xfId="22"/>
    <cellStyle name="Normal_IT" xfId="23"/>
    <cellStyle name="Normale" xfId="0" builtinId="0"/>
    <cellStyle name="Normale 11" xfId="24"/>
    <cellStyle name="Normale 2" xfId="25"/>
    <cellStyle name="Normale 2 2" xfId="26"/>
    <cellStyle name="Normale 2 3" xfId="27"/>
    <cellStyle name="Normale 2 4" xfId="28"/>
    <cellStyle name="Normale 2 5" xfId="29"/>
    <cellStyle name="Normale 2 5 2" xfId="30"/>
    <cellStyle name="Normale 3" xfId="31"/>
    <cellStyle name="Normale 3 2" xfId="32"/>
    <cellStyle name="Normale 3 3" xfId="33"/>
    <cellStyle name="Normale 3 3 2" xfId="34"/>
    <cellStyle name="Normale 3 4" xfId="35"/>
    <cellStyle name="Normale 4" xfId="36"/>
    <cellStyle name="Normale 4 2" xfId="37"/>
    <cellStyle name="Normale 4 2 2" xfId="38"/>
    <cellStyle name="Normale 4 3" xfId="39"/>
    <cellStyle name="Normale 5" xfId="40"/>
    <cellStyle name="Normale 5 2" xfId="41"/>
    <cellStyle name="Normale 6" xfId="42"/>
    <cellStyle name="Normale 6 2" xfId="43"/>
    <cellStyle name="Normale 6 2 2" xfId="44"/>
    <cellStyle name="Normale 6 2_Copia di C10F_Sgs_revfe_1" xfId="45"/>
    <cellStyle name="Normale 6 3" xfId="46"/>
    <cellStyle name="Normale 6 4" xfId="47"/>
    <cellStyle name="Normale 7" xfId="48"/>
    <cellStyle name="Normale 7 2" xfId="49"/>
    <cellStyle name="Normale 8" xfId="50"/>
    <cellStyle name="Normale 8 2" xfId="51"/>
    <cellStyle name="Normale_VOLUME" xfId="52"/>
    <cellStyle name="Nota 2" xfId="53"/>
    <cellStyle name="Nota 2 2" xfId="54"/>
    <cellStyle name="Nota 2 2 2" xfId="55"/>
    <cellStyle name="Nota 2 3" xfId="56"/>
    <cellStyle name="Nuovo" xfId="57"/>
    <cellStyle name="Nuovo 2" xfId="58"/>
    <cellStyle name="Percentuale 2" xfId="59"/>
    <cellStyle name="Percentuale 3" xfId="60"/>
    <cellStyle name="Standard" xfId="61"/>
    <cellStyle name="T_fiancata" xfId="62"/>
    <cellStyle name="T_fiancata_pop_2012" xfId="63"/>
    <cellStyle name="T_fiancata_S01I03T12p0_2013" xfId="64"/>
    <cellStyle name="T_intero" xfId="65"/>
    <cellStyle name="T_intestazione bassa" xfId="66"/>
    <cellStyle name="T_intestazione bassa_S01I03T12p0_2013" xfId="67"/>
    <cellStyle name="Valuta (0)_020020vINC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5.1713217817035924E-2"/>
          <c:w val="0.9447145669291338"/>
          <c:h val="0.636577413108310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  <c:spPr>
              <a:solidFill>
                <a:srgbClr val="00324B"/>
              </a:solidFill>
              <a:ln>
                <a:solidFill>
                  <a:schemeClr val="accent1"/>
                </a:solidFill>
              </a:ln>
            </c:spPr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53822C"/>
              </a:solidFill>
            </c:spPr>
          </c:dPt>
          <c:dPt>
            <c:idx val="22"/>
            <c:invertIfNegative val="0"/>
            <c:bubble3D val="0"/>
            <c:spPr>
              <a:solidFill>
                <a:srgbClr val="53822C"/>
              </a:solidFill>
            </c:spPr>
          </c:dPt>
          <c:dPt>
            <c:idx val="25"/>
            <c:invertIfNegative val="0"/>
            <c:bubble3D val="0"/>
          </c:dPt>
          <c:dPt>
            <c:idx val="26"/>
            <c:invertIfNegative val="0"/>
            <c:bubble3D val="0"/>
            <c:spPr>
              <a:solidFill>
                <a:srgbClr val="53822C"/>
              </a:solidFill>
            </c:spPr>
          </c:dPt>
          <c:dPt>
            <c:idx val="27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  <c:spPr>
              <a:solidFill>
                <a:srgbClr val="C1002A"/>
              </a:solidFill>
            </c:spPr>
          </c:dPt>
          <c:dPt>
            <c:idx val="31"/>
            <c:invertIfNegative val="0"/>
            <c:bubble3D val="0"/>
            <c:spPr>
              <a:solidFill>
                <a:srgbClr val="53822C"/>
              </a:solidFill>
            </c:spPr>
          </c:dPt>
          <c:cat>
            <c:strRef>
              <c:f>'8.1 - dati'!$A$10:$A$41</c:f>
              <c:strCache>
                <c:ptCount val="32"/>
                <c:pt idx="0">
                  <c:v>Svezia</c:v>
                </c:pt>
                <c:pt idx="1">
                  <c:v>Paesi Bassi</c:v>
                </c:pt>
                <c:pt idx="2">
                  <c:v>Germania</c:v>
                </c:pt>
                <c:pt idx="3">
                  <c:v>Danimarca</c:v>
                </c:pt>
                <c:pt idx="4">
                  <c:v>Repubblica Ceca</c:v>
                </c:pt>
                <c:pt idx="5">
                  <c:v>Estonia</c:v>
                </c:pt>
                <c:pt idx="6">
                  <c:v>Regno Unito</c:v>
                </c:pt>
                <c:pt idx="7">
                  <c:v>Austria</c:v>
                </c:pt>
                <c:pt idx="8">
                  <c:v>Lituania</c:v>
                </c:pt>
                <c:pt idx="9">
                  <c:v>Finlandia</c:v>
                </c:pt>
                <c:pt idx="10">
                  <c:v>Lettonia</c:v>
                </c:pt>
                <c:pt idx="11">
                  <c:v>Malta</c:v>
                </c:pt>
                <c:pt idx="12">
                  <c:v>Slovenia</c:v>
                </c:pt>
                <c:pt idx="13">
                  <c:v>Portogallo</c:v>
                </c:pt>
                <c:pt idx="14">
                  <c:v>Ungheria</c:v>
                </c:pt>
                <c:pt idx="15">
                  <c:v>Cipro</c:v>
                </c:pt>
                <c:pt idx="16">
                  <c:v>Irlanda</c:v>
                </c:pt>
                <c:pt idx="17">
                  <c:v>IT Nord-est</c:v>
                </c:pt>
                <c:pt idx="18">
                  <c:v>Bulgaria</c:v>
                </c:pt>
                <c:pt idx="19">
                  <c:v>Slovacchia</c:v>
                </c:pt>
                <c:pt idx="20">
                  <c:v>Polonia</c:v>
                </c:pt>
                <c:pt idx="21">
                  <c:v>Lussemburgo</c:v>
                </c:pt>
                <c:pt idx="22">
                  <c:v>IT Nord-ovest</c:v>
                </c:pt>
                <c:pt idx="23">
                  <c:v>Francia</c:v>
                </c:pt>
                <c:pt idx="24">
                  <c:v>Romania</c:v>
                </c:pt>
                <c:pt idx="25">
                  <c:v>Belgio</c:v>
                </c:pt>
                <c:pt idx="26">
                  <c:v>IT Centro</c:v>
                </c:pt>
                <c:pt idx="27">
                  <c:v>Spagna</c:v>
                </c:pt>
                <c:pt idx="28">
                  <c:v>Croazia</c:v>
                </c:pt>
                <c:pt idx="29">
                  <c:v>ITALIA</c:v>
                </c:pt>
                <c:pt idx="30">
                  <c:v>Grecia</c:v>
                </c:pt>
                <c:pt idx="31">
                  <c:v>IT Mezzogiorno</c:v>
                </c:pt>
              </c:strCache>
            </c:strRef>
          </c:cat>
          <c:val>
            <c:numRef>
              <c:f>'8.1 - dati'!$B$10:$B$41</c:f>
              <c:numCache>
                <c:formatCode>#,##0.0</c:formatCode>
                <c:ptCount val="32"/>
                <c:pt idx="0">
                  <c:v>77.5</c:v>
                </c:pt>
                <c:pt idx="1">
                  <c:v>77.2</c:v>
                </c:pt>
                <c:pt idx="2">
                  <c:v>75.900000000000006</c:v>
                </c:pt>
                <c:pt idx="3">
                  <c:v>75.400000000000006</c:v>
                </c:pt>
                <c:pt idx="4">
                  <c:v>74.8</c:v>
                </c:pt>
                <c:pt idx="5">
                  <c:v>74.8</c:v>
                </c:pt>
                <c:pt idx="6">
                  <c:v>74.7</c:v>
                </c:pt>
                <c:pt idx="7">
                  <c:v>73</c:v>
                </c:pt>
                <c:pt idx="8">
                  <c:v>72.400000000000006</c:v>
                </c:pt>
                <c:pt idx="9" formatCode="0.0">
                  <c:v>72.099999999999994</c:v>
                </c:pt>
                <c:pt idx="10">
                  <c:v>71.8</c:v>
                </c:pt>
                <c:pt idx="11">
                  <c:v>71.400000000000006</c:v>
                </c:pt>
                <c:pt idx="12">
                  <c:v>71.099999999999994</c:v>
                </c:pt>
                <c:pt idx="13">
                  <c:v>69.7</c:v>
                </c:pt>
                <c:pt idx="14">
                  <c:v>69.2</c:v>
                </c:pt>
                <c:pt idx="15">
                  <c:v>68.599999999999994</c:v>
                </c:pt>
                <c:pt idx="16" formatCode="0.0">
                  <c:v>68.599999999999994</c:v>
                </c:pt>
                <c:pt idx="17">
                  <c:v>68.122145000000003</c:v>
                </c:pt>
                <c:pt idx="18">
                  <c:v>67.7</c:v>
                </c:pt>
                <c:pt idx="19" formatCode="0.0">
                  <c:v>67.599999999999994</c:v>
                </c:pt>
                <c:pt idx="20" formatCode="0.0">
                  <c:v>67.400000000000006</c:v>
                </c:pt>
                <c:pt idx="21">
                  <c:v>67.099999999999994</c:v>
                </c:pt>
                <c:pt idx="22">
                  <c:v>66.776566000000003</c:v>
                </c:pt>
                <c:pt idx="23">
                  <c:v>65.400000000000006</c:v>
                </c:pt>
                <c:pt idx="24">
                  <c:v>64.8</c:v>
                </c:pt>
                <c:pt idx="25">
                  <c:v>64.5</c:v>
                </c:pt>
                <c:pt idx="26">
                  <c:v>63.236314999999998</c:v>
                </c:pt>
                <c:pt idx="27">
                  <c:v>62.4</c:v>
                </c:pt>
                <c:pt idx="28">
                  <c:v>60.6</c:v>
                </c:pt>
                <c:pt idx="29">
                  <c:v>58.5</c:v>
                </c:pt>
                <c:pt idx="30">
                  <c:v>54.9</c:v>
                </c:pt>
                <c:pt idx="31">
                  <c:v>44.491188000000001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520832"/>
        <c:axId val="160526720"/>
      </c:barChart>
      <c:lineChart>
        <c:grouping val="standard"/>
        <c:varyColors val="0"/>
        <c:ser>
          <c:idx val="1"/>
          <c:order val="1"/>
          <c:tx>
            <c:v>Eu28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'8.1 - dati'!$A$10:$A$41</c:f>
              <c:strCache>
                <c:ptCount val="32"/>
                <c:pt idx="0">
                  <c:v>Svezia</c:v>
                </c:pt>
                <c:pt idx="1">
                  <c:v>Paesi Bassi</c:v>
                </c:pt>
                <c:pt idx="2">
                  <c:v>Germania</c:v>
                </c:pt>
                <c:pt idx="3">
                  <c:v>Danimarca</c:v>
                </c:pt>
                <c:pt idx="4">
                  <c:v>Repubblica Ceca</c:v>
                </c:pt>
                <c:pt idx="5">
                  <c:v>Estonia</c:v>
                </c:pt>
                <c:pt idx="6">
                  <c:v>Regno Unito</c:v>
                </c:pt>
                <c:pt idx="7">
                  <c:v>Austria</c:v>
                </c:pt>
                <c:pt idx="8">
                  <c:v>Lituania</c:v>
                </c:pt>
                <c:pt idx="9">
                  <c:v>Finlandia</c:v>
                </c:pt>
                <c:pt idx="10">
                  <c:v>Lettonia</c:v>
                </c:pt>
                <c:pt idx="11">
                  <c:v>Malta</c:v>
                </c:pt>
                <c:pt idx="12">
                  <c:v>Slovenia</c:v>
                </c:pt>
                <c:pt idx="13">
                  <c:v>Portogallo</c:v>
                </c:pt>
                <c:pt idx="14">
                  <c:v>Ungheria</c:v>
                </c:pt>
                <c:pt idx="15">
                  <c:v>Cipro</c:v>
                </c:pt>
                <c:pt idx="16">
                  <c:v>Irlanda</c:v>
                </c:pt>
                <c:pt idx="17">
                  <c:v>IT Nord-est</c:v>
                </c:pt>
                <c:pt idx="18">
                  <c:v>Bulgaria</c:v>
                </c:pt>
                <c:pt idx="19">
                  <c:v>Slovacchia</c:v>
                </c:pt>
                <c:pt idx="20">
                  <c:v>Polonia</c:v>
                </c:pt>
                <c:pt idx="21">
                  <c:v>Lussemburgo</c:v>
                </c:pt>
                <c:pt idx="22">
                  <c:v>IT Nord-ovest</c:v>
                </c:pt>
                <c:pt idx="23">
                  <c:v>Francia</c:v>
                </c:pt>
                <c:pt idx="24">
                  <c:v>Romania</c:v>
                </c:pt>
                <c:pt idx="25">
                  <c:v>Belgio</c:v>
                </c:pt>
                <c:pt idx="26">
                  <c:v>IT Centro</c:v>
                </c:pt>
                <c:pt idx="27">
                  <c:v>Spagna</c:v>
                </c:pt>
                <c:pt idx="28">
                  <c:v>Croazia</c:v>
                </c:pt>
                <c:pt idx="29">
                  <c:v>ITALIA</c:v>
                </c:pt>
                <c:pt idx="30">
                  <c:v>Grecia</c:v>
                </c:pt>
                <c:pt idx="31">
                  <c:v>IT Mezzogiorno</c:v>
                </c:pt>
              </c:strCache>
            </c:strRef>
          </c:cat>
          <c:val>
            <c:numRef>
              <c:f>'8.1 - dati'!$C$10:$C$41</c:f>
              <c:numCache>
                <c:formatCode>0.0</c:formatCode>
                <c:ptCount val="32"/>
                <c:pt idx="0">
                  <c:v>68.599999999999994</c:v>
                </c:pt>
                <c:pt idx="1">
                  <c:v>68.599999999999994</c:v>
                </c:pt>
                <c:pt idx="2">
                  <c:v>68.599999999999994</c:v>
                </c:pt>
                <c:pt idx="3">
                  <c:v>68.599999999999994</c:v>
                </c:pt>
                <c:pt idx="4">
                  <c:v>68.599999999999994</c:v>
                </c:pt>
                <c:pt idx="5">
                  <c:v>68.599999999999994</c:v>
                </c:pt>
                <c:pt idx="6">
                  <c:v>68.599999999999994</c:v>
                </c:pt>
                <c:pt idx="7">
                  <c:v>68.599999999999994</c:v>
                </c:pt>
                <c:pt idx="8">
                  <c:v>68.599999999999994</c:v>
                </c:pt>
                <c:pt idx="9">
                  <c:v>68.599999999999994</c:v>
                </c:pt>
                <c:pt idx="10">
                  <c:v>68.599999999999994</c:v>
                </c:pt>
                <c:pt idx="11">
                  <c:v>68.599999999999994</c:v>
                </c:pt>
                <c:pt idx="12">
                  <c:v>68.599999999999994</c:v>
                </c:pt>
                <c:pt idx="13">
                  <c:v>68.599999999999994</c:v>
                </c:pt>
                <c:pt idx="14">
                  <c:v>68.599999999999994</c:v>
                </c:pt>
                <c:pt idx="15">
                  <c:v>68.599999999999994</c:v>
                </c:pt>
                <c:pt idx="16">
                  <c:v>68.599999999999994</c:v>
                </c:pt>
                <c:pt idx="17">
                  <c:v>68.599999999999994</c:v>
                </c:pt>
                <c:pt idx="18">
                  <c:v>68.599999999999994</c:v>
                </c:pt>
                <c:pt idx="19">
                  <c:v>68.599999999999994</c:v>
                </c:pt>
                <c:pt idx="20">
                  <c:v>68.599999999999994</c:v>
                </c:pt>
                <c:pt idx="21">
                  <c:v>68.599999999999994</c:v>
                </c:pt>
                <c:pt idx="22">
                  <c:v>68.599999999999994</c:v>
                </c:pt>
                <c:pt idx="23">
                  <c:v>68.599999999999994</c:v>
                </c:pt>
                <c:pt idx="24">
                  <c:v>68.599999999999994</c:v>
                </c:pt>
                <c:pt idx="25">
                  <c:v>68.599999999999994</c:v>
                </c:pt>
                <c:pt idx="26">
                  <c:v>68.599999999999994</c:v>
                </c:pt>
                <c:pt idx="27">
                  <c:v>68.599999999999994</c:v>
                </c:pt>
                <c:pt idx="28">
                  <c:v>68.599999999999994</c:v>
                </c:pt>
                <c:pt idx="29">
                  <c:v>68.599999999999994</c:v>
                </c:pt>
                <c:pt idx="30">
                  <c:v>68.599999999999994</c:v>
                </c:pt>
                <c:pt idx="31">
                  <c:v>68.599999999999994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520832"/>
        <c:axId val="160526720"/>
      </c:lineChart>
      <c:catAx>
        <c:axId val="16052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526720"/>
        <c:crosses val="autoZero"/>
        <c:auto val="1"/>
        <c:lblAlgn val="ctr"/>
        <c:lblOffset val="100"/>
        <c:noMultiLvlLbl val="0"/>
      </c:catAx>
      <c:valAx>
        <c:axId val="16052672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52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7222222222222221E-2"/>
          <c:y val="0.18124564270152504"/>
          <c:w val="0.94555555555555559"/>
          <c:h val="0.74161220043572984"/>
        </c:manualLayout>
      </c:layout>
      <c:doughnutChart>
        <c:varyColors val="1"/>
        <c:ser>
          <c:idx val="0"/>
          <c:order val="0"/>
          <c:tx>
            <c:strRef>
              <c:f>'[1]8.6 - dati'!$A$10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</c:dPt>
          <c:dPt>
            <c:idx val="1"/>
            <c:bubble3D val="0"/>
          </c:dPt>
          <c:dLbls>
            <c:dLbl>
              <c:idx val="0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'[1]8.6 - dati'!$B$10:$C$10</c:f>
              <c:numCache>
                <c:formatCode>General</c:formatCode>
                <c:ptCount val="2"/>
                <c:pt idx="0">
                  <c:v>87.731182448360101</c:v>
                </c:pt>
                <c:pt idx="1">
                  <c:v>12.268817551639941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124564270152507"/>
          <c:w val="0.96319444444444446"/>
          <c:h val="0.75544662309368193"/>
        </c:manualLayout>
      </c:layout>
      <c:doughnutChart>
        <c:varyColors val="1"/>
        <c:ser>
          <c:idx val="0"/>
          <c:order val="0"/>
          <c:tx>
            <c:strRef>
              <c:f>'[1]8.6 - dati'!$A$11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</c:dPt>
          <c:dPt>
            <c:idx val="1"/>
            <c:bubble3D val="0"/>
          </c:dPt>
          <c:dLbls>
            <c:dLbl>
              <c:idx val="0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'[1]8.6 - dati'!$B$11:$C$11</c:f>
              <c:numCache>
                <c:formatCode>General</c:formatCode>
                <c:ptCount val="2"/>
                <c:pt idx="0">
                  <c:v>59.631442534441859</c:v>
                </c:pt>
                <c:pt idx="1">
                  <c:v>40.368557465558133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>
        <c:manualLayout>
          <c:xMode val="edge"/>
          <c:yMode val="edge"/>
          <c:x val="0.11681684119381983"/>
          <c:y val="0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7638888888888888E-2"/>
          <c:y val="0.1944673202614379"/>
          <c:w val="0.96563958333333333"/>
          <c:h val="0.75736437908496734"/>
        </c:manualLayout>
      </c:layout>
      <c:doughnutChart>
        <c:varyColors val="1"/>
        <c:ser>
          <c:idx val="0"/>
          <c:order val="0"/>
          <c:tx>
            <c:strRef>
              <c:f>'[1]8.6 - dati'!$A$12</c:f>
              <c:strCache>
                <c:ptCount val="1"/>
                <c:pt idx="0">
                  <c:v>Commercio, trasporto e magazzinaggio, alloggio e ristorazione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</c:dPt>
          <c:dPt>
            <c:idx val="1"/>
            <c:bubble3D val="0"/>
          </c:dPt>
          <c:dLbls>
            <c:dLbl>
              <c:idx val="0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'[1]8.6 - dati'!$B$12:$C$12</c:f>
              <c:numCache>
                <c:formatCode>General</c:formatCode>
                <c:ptCount val="2"/>
                <c:pt idx="0">
                  <c:v>69.057657750690964</c:v>
                </c:pt>
                <c:pt idx="1">
                  <c:v>30.942342249309039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034694989106753"/>
          <c:w val="0.97277777777777774"/>
          <c:h val="0.76296296296296295"/>
        </c:manualLayout>
      </c:layout>
      <c:doughnutChart>
        <c:varyColors val="1"/>
        <c:ser>
          <c:idx val="0"/>
          <c:order val="0"/>
          <c:tx>
            <c:strRef>
              <c:f>'[1]8.6 - dati'!$A$13</c:f>
              <c:strCache>
                <c:ptCount val="1"/>
                <c:pt idx="0">
                  <c:v>Altri servizi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</c:dPt>
          <c:dPt>
            <c:idx val="1"/>
            <c:bubble3D val="0"/>
          </c:dPt>
          <c:dLbls>
            <c:dLbl>
              <c:idx val="0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'[1]8.6 - dati'!$B$13:$C$13</c:f>
              <c:numCache>
                <c:formatCode>General</c:formatCode>
                <c:ptCount val="2"/>
                <c:pt idx="0">
                  <c:v>65.35326355636451</c:v>
                </c:pt>
                <c:pt idx="1">
                  <c:v>34.646736443635483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8816285403050112"/>
          <c:w val="0.98965277777777783"/>
          <c:h val="0.77619825708061008"/>
        </c:manualLayout>
      </c:layout>
      <c:doughnutChart>
        <c:varyColors val="1"/>
        <c:ser>
          <c:idx val="0"/>
          <c:order val="0"/>
          <c:tx>
            <c:strRef>
              <c:f>'[1]8.6 - dati'!$A$14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</c:dPt>
          <c:dPt>
            <c:idx val="1"/>
            <c:bubble3D val="0"/>
          </c:dPt>
          <c:dLbls>
            <c:dLbl>
              <c:idx val="0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'[1]8.6 - dati'!$B$14:$C$14</c:f>
              <c:numCache>
                <c:formatCode>General</c:formatCode>
                <c:ptCount val="2"/>
                <c:pt idx="0">
                  <c:v>71.475679974799235</c:v>
                </c:pt>
                <c:pt idx="1">
                  <c:v>28.524320025200765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2959011373578303"/>
          <c:y val="5.5555555555555552E-2"/>
          <c:w val="0.73751399825021868"/>
          <c:h val="0.76719816272965879"/>
        </c:manualLayout>
      </c:layout>
      <c:barChart>
        <c:barDir val="bar"/>
        <c:grouping val="stacked"/>
        <c:varyColors val="0"/>
        <c:ser>
          <c:idx val="0"/>
          <c:order val="0"/>
          <c:tx>
            <c:v>Operai</c:v>
          </c:tx>
          <c:spPr>
            <a:solidFill>
              <a:srgbClr val="803926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38,3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56,8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64,9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74,5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54,6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dati'!$B$9:$B$13</c:f>
              <c:numCache>
                <c:formatCode>General</c:formatCode>
                <c:ptCount val="5"/>
                <c:pt idx="0">
                  <c:v>37.206262838355947</c:v>
                </c:pt>
                <c:pt idx="1">
                  <c:v>55.897485821413362</c:v>
                </c:pt>
                <c:pt idx="2">
                  <c:v>65.05302249141792</c:v>
                </c:pt>
                <c:pt idx="3">
                  <c:v>74.763851932851608</c:v>
                </c:pt>
                <c:pt idx="4">
                  <c:v>54.19964795713372</c:v>
                </c:pt>
              </c:numCache>
            </c:numRef>
          </c:val>
        </c:ser>
        <c:ser>
          <c:idx val="1"/>
          <c:order val="1"/>
          <c:tx>
            <c:v>Impiegati</c:v>
          </c:tx>
          <c:spPr>
            <a:solidFill>
              <a:srgbClr val="AE4E34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50,8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35,8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37,1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dati'!$C$9:$C$13</c:f>
              <c:numCache>
                <c:formatCode>General</c:formatCode>
                <c:ptCount val="5"/>
                <c:pt idx="0">
                  <c:v>51.839656954088198</c:v>
                </c:pt>
                <c:pt idx="1">
                  <c:v>37.058946322895466</c:v>
                </c:pt>
                <c:pt idx="2">
                  <c:v>27.798750149656236</c:v>
                </c:pt>
                <c:pt idx="3">
                  <c:v>19.842801820970102</c:v>
                </c:pt>
                <c:pt idx="4">
                  <c:v>37.653956216302575</c:v>
                </c:pt>
              </c:numCache>
            </c:numRef>
          </c:val>
        </c:ser>
        <c:ser>
          <c:idx val="2"/>
          <c:order val="2"/>
          <c:tx>
            <c:v>Quadri e dirigenti</c:v>
          </c:tx>
          <c:spPr>
            <a:solidFill>
              <a:srgbClr val="D58671"/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7,4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2,6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4,1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491668888882695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98947731548295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4,4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dati'!$D$9:$D$13</c:f>
              <c:numCache>
                <c:formatCode>General</c:formatCode>
                <c:ptCount val="5"/>
                <c:pt idx="0">
                  <c:v>7.7035963493037389</c:v>
                </c:pt>
                <c:pt idx="1">
                  <c:v>2.6850480127050886</c:v>
                </c:pt>
                <c:pt idx="2">
                  <c:v>4.1569104150601861</c:v>
                </c:pt>
                <c:pt idx="3">
                  <c:v>1.4130246630859418</c:v>
                </c:pt>
                <c:pt idx="4">
                  <c:v>4.5503582999341354</c:v>
                </c:pt>
              </c:numCache>
            </c:numRef>
          </c:val>
        </c:ser>
        <c:ser>
          <c:idx val="3"/>
          <c:order val="3"/>
          <c:tx>
            <c:v>Altri dipendenti  (a)</c:v>
          </c:tx>
          <c:spPr>
            <a:solidFill>
              <a:srgbClr val="EAC3B8"/>
            </a:solidFill>
          </c:spPr>
          <c:invertIfNegative val="0"/>
          <c:dLbls>
            <c:dLbl>
              <c:idx val="0"/>
              <c:layout>
                <c:manualLayout>
                  <c:x val="2.873470130305884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3,5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4,8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7703809032015572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3,2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930051635702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4,3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756087781358832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3,9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dati'!$E$9:$E$13</c:f>
              <c:numCache>
                <c:formatCode>General</c:formatCode>
                <c:ptCount val="5"/>
                <c:pt idx="0">
                  <c:v>3.2504838582521116</c:v>
                </c:pt>
                <c:pt idx="1">
                  <c:v>4.3585198429860901</c:v>
                </c:pt>
                <c:pt idx="2">
                  <c:v>2.9913169438656539</c:v>
                </c:pt>
                <c:pt idx="3">
                  <c:v>3.9803215830923508</c:v>
                </c:pt>
                <c:pt idx="4">
                  <c:v>3.596037526629555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173965312"/>
        <c:axId val="173966848"/>
      </c:barChart>
      <c:catAx>
        <c:axId val="173965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66848"/>
        <c:crosses val="autoZero"/>
        <c:auto val="1"/>
        <c:lblAlgn val="ctr"/>
        <c:lblOffset val="100"/>
        <c:noMultiLvlLbl val="0"/>
      </c:catAx>
      <c:valAx>
        <c:axId val="173966848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965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427470424272009"/>
          <c:y val="0.92183968383262427"/>
          <c:w val="0.63132308298330564"/>
          <c:h val="6.4367816091954078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63473315835521E-2"/>
          <c:y val="3.2407407407407406E-2"/>
          <c:w val="0.91187073490813653"/>
          <c:h val="0.9048917322834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'[3]8.xxx - dati '!$A$10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1.709528798170628E-3"/>
                  <c:y val="1.6283524904214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13157153639057E-3"/>
                  <c:y val="1.1494252873563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123291991934484E-3"/>
                  <c:y val="1.6602558300902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516711162176641E-3"/>
                  <c:y val="9.5785440613026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'!$B$10:$E$10</c:f>
              <c:numCache>
                <c:formatCode>General</c:formatCode>
                <c:ptCount val="4"/>
                <c:pt idx="0">
                  <c:v>40.601099964020221</c:v>
                </c:pt>
                <c:pt idx="1">
                  <c:v>16.191315367231926</c:v>
                </c:pt>
                <c:pt idx="2">
                  <c:v>28.331650445559841</c:v>
                </c:pt>
                <c:pt idx="3">
                  <c:v>13.724563587081045</c:v>
                </c:pt>
              </c:numCache>
            </c:numRef>
          </c:val>
        </c:ser>
        <c:ser>
          <c:idx val="1"/>
          <c:order val="1"/>
          <c:tx>
            <c:strRef>
              <c:f>'[3]8.xxx - dati '!$A$11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58869203849518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4764144065325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1.83282298046078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3930446194225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'!$B$11:$E$11</c:f>
              <c:numCache>
                <c:formatCode>General</c:formatCode>
                <c:ptCount val="4"/>
                <c:pt idx="0">
                  <c:v>31.164206945072138</c:v>
                </c:pt>
                <c:pt idx="1">
                  <c:v>5.7026383067036779</c:v>
                </c:pt>
                <c:pt idx="2">
                  <c:v>47.944557330103905</c:v>
                </c:pt>
                <c:pt idx="3">
                  <c:v>7.1102565507777822</c:v>
                </c:pt>
              </c:numCache>
            </c:numRef>
          </c:val>
        </c:ser>
        <c:ser>
          <c:idx val="2"/>
          <c:order val="2"/>
          <c:tx>
            <c:strRef>
              <c:f>'[3]8.xxx - dati '!$A$12</c:f>
              <c:strCache>
                <c:ptCount val="1"/>
                <c:pt idx="0">
                  <c:v>Lavoratori esterni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1.55052493438320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64461213181685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9.319093733972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77777777777676E-3"/>
                  <c:y val="1.6956109652960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'!$B$12:$E$12</c:f>
              <c:numCache>
                <c:formatCode>General</c:formatCode>
                <c:ptCount val="4"/>
                <c:pt idx="0">
                  <c:v>40.655105548746121</c:v>
                </c:pt>
                <c:pt idx="1">
                  <c:v>13.840800751108295</c:v>
                </c:pt>
                <c:pt idx="2">
                  <c:v>44.603923494878366</c:v>
                </c:pt>
                <c:pt idx="3">
                  <c:v>6.3027670943789946</c:v>
                </c:pt>
              </c:numCache>
            </c:numRef>
          </c:val>
        </c:ser>
        <c:ser>
          <c:idx val="3"/>
          <c:order val="3"/>
          <c:tx>
            <c:strRef>
              <c:f>'[3]8.xxx - dati '!$A$13</c:f>
              <c:strCache>
                <c:ptCount val="1"/>
                <c:pt idx="0">
                  <c:v>Lavoratori temporanei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dLbl>
              <c:idx val="0"/>
              <c:layout>
                <c:manualLayout>
                  <c:x val="5.8058193369605621E-3"/>
                  <c:y val="2.0171131625788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9.1742842489516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2.28094925634294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63185959513681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'!$B$13:$E$13</c:f>
              <c:numCache>
                <c:formatCode>General</c:formatCode>
                <c:ptCount val="4"/>
                <c:pt idx="0">
                  <c:v>36.194833471868513</c:v>
                </c:pt>
                <c:pt idx="1">
                  <c:v>38.028464301725421</c:v>
                </c:pt>
                <c:pt idx="2">
                  <c:v>12.31803997671183</c:v>
                </c:pt>
                <c:pt idx="3">
                  <c:v>22.009668218561682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4058496"/>
        <c:axId val="174076672"/>
      </c:barChart>
      <c:catAx>
        <c:axId val="1740584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en-US"/>
          </a:p>
        </c:txPr>
        <c:crossAx val="174076672"/>
        <c:crosses val="autoZero"/>
        <c:auto val="1"/>
        <c:lblAlgn val="ctr"/>
        <c:lblOffset val="100"/>
        <c:noMultiLvlLbl val="0"/>
      </c:catAx>
      <c:valAx>
        <c:axId val="174076672"/>
        <c:scaling>
          <c:orientation val="minMax"/>
          <c:max val="6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en-US"/>
          </a:p>
        </c:txPr>
        <c:crossAx val="17405849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0252296587926508"/>
          <c:y val="4.2208193803360786E-2"/>
          <c:w val="0.88010476815398075"/>
          <c:h val="0.1147856517935258"/>
        </c:manualLayout>
      </c:layout>
      <c:overlay val="0"/>
      <c:spPr>
        <a:noFill/>
      </c:spPr>
      <c:txPr>
        <a:bodyPr/>
        <a:lstStyle/>
        <a:p>
          <a:pPr>
            <a:defRPr sz="700" baseline="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598751919021274E-2"/>
          <c:y val="1.4431251649099417E-2"/>
          <c:w val="0.95562262415783461"/>
          <c:h val="0.48866086183671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'[4]8.9 - dati'!$A$14</c:f>
              <c:strCache>
                <c:ptCount val="1"/>
                <c:pt idx="0">
                  <c:v>Diploma di istruzione terziaria, laurea di I livello, diploma accademico di I livello, Laurea magistrale e diploma accademico di II livello e dottorato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20"/>
            <c:invertIfNegative val="0"/>
            <c:bubble3D val="0"/>
            <c:spPr>
              <a:solidFill>
                <a:srgbClr val="C1002A"/>
              </a:solidFill>
            </c:spPr>
          </c:dPt>
          <c:dPt>
            <c:idx val="21"/>
            <c:invertIfNegative val="0"/>
            <c:bubble3D val="0"/>
            <c:spPr>
              <a:solidFill>
                <a:srgbClr val="C1002A"/>
              </a:solidFill>
            </c:spPr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</c:dPt>
          <c:dPt>
            <c:idx val="23"/>
            <c:invertIfNegative val="0"/>
            <c:bubble3D val="0"/>
            <c:spPr>
              <a:solidFill>
                <a:srgbClr val="C1002A"/>
              </a:solidFill>
            </c:spPr>
          </c:dPt>
          <c:dLbls>
            <c:numFmt formatCode="#,##0.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'[4]8.9 - dati'!$B$8:$Y$9</c:f>
              <c:multiLvlStrCache>
                <c:ptCount val="24"/>
                <c:lvl>
                  <c:pt idx="0">
                    <c:v>Dipendenti</c:v>
                  </c:pt>
                  <c:pt idx="1">
                    <c:v>Indipendenti</c:v>
                  </c:pt>
                  <c:pt idx="2">
                    <c:v>Esterni</c:v>
                  </c:pt>
                  <c:pt idx="3">
                    <c:v>Temporanei</c:v>
                  </c:pt>
                  <c:pt idx="5">
                    <c:v>Dipendenti</c:v>
                  </c:pt>
                  <c:pt idx="6">
                    <c:v>Indipendenti</c:v>
                  </c:pt>
                  <c:pt idx="7">
                    <c:v>Esterni</c:v>
                  </c:pt>
                  <c:pt idx="8">
                    <c:v>Temporanei</c:v>
                  </c:pt>
                  <c:pt idx="10">
                    <c:v>Dipendenti</c:v>
                  </c:pt>
                  <c:pt idx="11">
                    <c:v>Indipendenti</c:v>
                  </c:pt>
                  <c:pt idx="12">
                    <c:v>Esterni</c:v>
                  </c:pt>
                  <c:pt idx="13">
                    <c:v>Temporanei</c:v>
                  </c:pt>
                  <c:pt idx="15">
                    <c:v>Dipendenti</c:v>
                  </c:pt>
                  <c:pt idx="16">
                    <c:v>Indipendenti</c:v>
                  </c:pt>
                  <c:pt idx="17">
                    <c:v>Esterni</c:v>
                  </c:pt>
                  <c:pt idx="18">
                    <c:v>Temporanei</c:v>
                  </c:pt>
                  <c:pt idx="20">
                    <c:v>Dipendenti</c:v>
                  </c:pt>
                  <c:pt idx="21">
                    <c:v>Indipendenti</c:v>
                  </c:pt>
                  <c:pt idx="22">
                    <c:v>Esterni</c:v>
                  </c:pt>
                  <c:pt idx="23">
                    <c:v>Temporanei</c:v>
                  </c:pt>
                </c:lvl>
                <c:lvl>
                  <c:pt idx="0">
                    <c:v>Industria in senso stretto</c:v>
                  </c:pt>
                  <c:pt idx="5">
                    <c:v>Costruzioni</c:v>
                  </c:pt>
                  <c:pt idx="10">
                    <c:v>Commercio, trasporto e magazzinaggio, alloggio e ristorazione</c:v>
                  </c:pt>
                  <c:pt idx="15">
                    <c:v>Altri servizi</c:v>
                  </c:pt>
                  <c:pt idx="20">
                    <c:v>Totale</c:v>
                  </c:pt>
                </c:lvl>
              </c:multiLvlStrCache>
            </c:multiLvlStrRef>
          </c:cat>
          <c:val>
            <c:numRef>
              <c:f>'[4]8.9 - dati'!$B$14:$Y$14</c:f>
              <c:numCache>
                <c:formatCode>General</c:formatCode>
                <c:ptCount val="24"/>
                <c:pt idx="0">
                  <c:v>11.35319247850445</c:v>
                </c:pt>
                <c:pt idx="1">
                  <c:v>6.6898531006915318</c:v>
                </c:pt>
                <c:pt idx="2">
                  <c:v>29.124127644529526</c:v>
                </c:pt>
                <c:pt idx="3">
                  <c:v>7.0376781666415233</c:v>
                </c:pt>
                <c:pt idx="5">
                  <c:v>6.0159465931210008</c:v>
                </c:pt>
                <c:pt idx="6">
                  <c:v>3.609226272980766</c:v>
                </c:pt>
                <c:pt idx="7">
                  <c:v>19.436071097200688</c:v>
                </c:pt>
                <c:pt idx="8">
                  <c:v>5.8002997332133699</c:v>
                </c:pt>
                <c:pt idx="10">
                  <c:v>10.218631221995757</c:v>
                </c:pt>
                <c:pt idx="11">
                  <c:v>8.6624540803948307</c:v>
                </c:pt>
                <c:pt idx="12">
                  <c:v>20.77987947993077</c:v>
                </c:pt>
                <c:pt idx="13">
                  <c:v>10.699001021122442</c:v>
                </c:pt>
                <c:pt idx="15">
                  <c:v>25.335232788723538</c:v>
                </c:pt>
                <c:pt idx="16">
                  <c:v>47.637843269520914</c:v>
                </c:pt>
                <c:pt idx="17">
                  <c:v>32.728604299964715</c:v>
                </c:pt>
                <c:pt idx="18">
                  <c:v>20.190041353802151</c:v>
                </c:pt>
                <c:pt idx="20">
                  <c:v>14.890629316821583</c:v>
                </c:pt>
                <c:pt idx="21">
                  <c:v>23.720161624197512</c:v>
                </c:pt>
                <c:pt idx="22">
                  <c:v>28.738021149336028</c:v>
                </c:pt>
                <c:pt idx="23">
                  <c:v>10.542310783611907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174165376"/>
        <c:axId val="174167168"/>
      </c:barChart>
      <c:catAx>
        <c:axId val="17416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167168"/>
        <c:crosses val="autoZero"/>
        <c:auto val="1"/>
        <c:lblAlgn val="ctr"/>
        <c:lblOffset val="100"/>
        <c:noMultiLvlLbl val="0"/>
      </c:catAx>
      <c:valAx>
        <c:axId val="1741671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16537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1860754247825"/>
          <c:y val="8.5097264076558335E-2"/>
          <c:w val="0.87841945288753831"/>
          <c:h val="0.65843886010987418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dati'!$C$38</c:f>
              <c:strCache>
                <c:ptCount val="1"/>
                <c:pt idx="0">
                  <c:v>Tempo pieno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multiLvlStrRef>
              <c:f>'8.2 - dati'!$A$43:$B$62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dati'!$C$43:$C$62</c:f>
              <c:numCache>
                <c:formatCode>#,##0</c:formatCode>
                <c:ptCount val="20"/>
                <c:pt idx="0">
                  <c:v>-167.01599999999962</c:v>
                </c:pt>
                <c:pt idx="1">
                  <c:v>-5.6319999999977881</c:v>
                </c:pt>
                <c:pt idx="2">
                  <c:v>3.5900000000001455</c:v>
                </c:pt>
                <c:pt idx="3">
                  <c:v>27.958999999998923</c:v>
                </c:pt>
                <c:pt idx="4">
                  <c:v>104.42699999999968</c:v>
                </c:pt>
                <c:pt idx="5">
                  <c:v>139.40999999999985</c:v>
                </c:pt>
                <c:pt idx="6">
                  <c:v>97.380000000001019</c:v>
                </c:pt>
                <c:pt idx="7">
                  <c:v>100.3839999999982</c:v>
                </c:pt>
                <c:pt idx="8">
                  <c:v>92.854999999999563</c:v>
                </c:pt>
                <c:pt idx="9">
                  <c:v>292.33499999999913</c:v>
                </c:pt>
                <c:pt idx="10">
                  <c:v>189.98700000000099</c:v>
                </c:pt>
                <c:pt idx="11">
                  <c:v>156.88500000000204</c:v>
                </c:pt>
                <c:pt idx="12">
                  <c:v>237.84000000000015</c:v>
                </c:pt>
                <c:pt idx="13">
                  <c:v>102.85099999999875</c:v>
                </c:pt>
                <c:pt idx="14">
                  <c:v>245.27999999999884</c:v>
                </c:pt>
                <c:pt idx="15">
                  <c:v>339.51499999999942</c:v>
                </c:pt>
                <c:pt idx="16" formatCode="0">
                  <c:v>205.00800000000163</c:v>
                </c:pt>
                <c:pt idx="17" formatCode="0">
                  <c:v>315.4989999999998</c:v>
                </c:pt>
                <c:pt idx="18" formatCode="0">
                  <c:v>229.45899999999892</c:v>
                </c:pt>
                <c:pt idx="19" formatCode="0">
                  <c:v>29.817999999999302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'8.2 - dati'!$D$38</c:f>
              <c:strCache>
                <c:ptCount val="1"/>
                <c:pt idx="0">
                  <c:v>Tempo parziale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multiLvlStrRef>
              <c:f>'8.2 - dati'!$A$43:$B$62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dati'!$D$43:$D$62</c:f>
              <c:numCache>
                <c:formatCode>#,##0</c:formatCode>
                <c:ptCount val="20"/>
                <c:pt idx="0">
                  <c:v>68.182000000000244</c:v>
                </c:pt>
                <c:pt idx="1">
                  <c:v>104.05299999999988</c:v>
                </c:pt>
                <c:pt idx="2">
                  <c:v>194.17900000000009</c:v>
                </c:pt>
                <c:pt idx="3">
                  <c:v>128.20999999999958</c:v>
                </c:pt>
                <c:pt idx="4">
                  <c:v>28.340000000000146</c:v>
                </c:pt>
                <c:pt idx="5">
                  <c:v>40.621999999999844</c:v>
                </c:pt>
                <c:pt idx="6">
                  <c:v>149.38900000000012</c:v>
                </c:pt>
                <c:pt idx="7">
                  <c:v>83.393000000000029</c:v>
                </c:pt>
                <c:pt idx="8">
                  <c:v>149.49499999999989</c:v>
                </c:pt>
                <c:pt idx="9">
                  <c:v>146.53000000000065</c:v>
                </c:pt>
                <c:pt idx="10">
                  <c:v>48.864999999999782</c:v>
                </c:pt>
                <c:pt idx="11">
                  <c:v>95.386000000000422</c:v>
                </c:pt>
                <c:pt idx="12">
                  <c:v>87.863999999999578</c:v>
                </c:pt>
                <c:pt idx="13">
                  <c:v>50.496999999999389</c:v>
                </c:pt>
                <c:pt idx="14">
                  <c:v>57.536000000000058</c:v>
                </c:pt>
                <c:pt idx="15">
                  <c:v>-60.898000000000138</c:v>
                </c:pt>
                <c:pt idx="16" formatCode="0">
                  <c:v>-57.909999999999854</c:v>
                </c:pt>
                <c:pt idx="17" formatCode="0">
                  <c:v>71.46100000000024</c:v>
                </c:pt>
                <c:pt idx="18" formatCode="0">
                  <c:v>-82.279999999999745</c:v>
                </c:pt>
                <c:pt idx="19" formatCode="0">
                  <c:v>56.904000000000451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576512"/>
        <c:axId val="168578048"/>
      </c:lineChart>
      <c:catAx>
        <c:axId val="16857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57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578048"/>
        <c:scaling>
          <c:orientation val="minMax"/>
          <c:max val="400"/>
          <c:min val="-300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576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44262295081968"/>
          <c:y val="0.91596841534048745"/>
          <c:w val="0.61639344262295082"/>
          <c:h val="5.0420279743513041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17962609709307E-2"/>
          <c:y val="1.3265479219677693E-2"/>
          <c:w val="0.93537935326237709"/>
          <c:h val="0.75063613231552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'8.10 - dati'!$D$8</c:f>
              <c:strCache>
                <c:ptCount val="1"/>
                <c:pt idx="0">
                  <c:v>Industria (scala dx)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'8.10 - dati'!$A$10:$A$29</c:f>
              <c:numCache>
                <c:formatCode>General</c:formatCode>
                <c:ptCount val="20"/>
                <c:pt idx="0">
                  <c:v>2014</c:v>
                </c:pt>
                <c:pt idx="4">
                  <c:v>2015</c:v>
                </c:pt>
                <c:pt idx="8">
                  <c:v>2016</c:v>
                </c:pt>
                <c:pt idx="12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'8.10 - dati'!$D$10:$D$29</c:f>
              <c:numCache>
                <c:formatCode>#,##0_ ;\-#,##0\ </c:formatCode>
                <c:ptCount val="20"/>
                <c:pt idx="0">
                  <c:v>-26.332000000000001</c:v>
                </c:pt>
                <c:pt idx="1">
                  <c:v>-27.677</c:v>
                </c:pt>
                <c:pt idx="2">
                  <c:v>-14.215</c:v>
                </c:pt>
                <c:pt idx="3">
                  <c:v>-34.784999999999997</c:v>
                </c:pt>
                <c:pt idx="4">
                  <c:v>-35.664000000000001</c:v>
                </c:pt>
                <c:pt idx="5">
                  <c:v>21.896000000000001</c:v>
                </c:pt>
                <c:pt idx="6">
                  <c:v>7.468</c:v>
                </c:pt>
                <c:pt idx="7">
                  <c:v>35.159999999999997</c:v>
                </c:pt>
                <c:pt idx="8">
                  <c:v>16.882999999999999</c:v>
                </c:pt>
                <c:pt idx="9">
                  <c:v>-0.88900000000000001</c:v>
                </c:pt>
                <c:pt idx="10">
                  <c:v>-2.5030000000000001</c:v>
                </c:pt>
                <c:pt idx="11">
                  <c:v>6.2789999999999999</c:v>
                </c:pt>
                <c:pt idx="12">
                  <c:v>5.1970000000000001</c:v>
                </c:pt>
                <c:pt idx="13">
                  <c:v>12.61</c:v>
                </c:pt>
                <c:pt idx="14">
                  <c:v>14.506</c:v>
                </c:pt>
                <c:pt idx="15">
                  <c:v>11.103</c:v>
                </c:pt>
                <c:pt idx="16">
                  <c:v>24.303000000000001</c:v>
                </c:pt>
                <c:pt idx="17">
                  <c:v>11.547000000000001</c:v>
                </c:pt>
                <c:pt idx="18">
                  <c:v>17.248000000000001</c:v>
                </c:pt>
                <c:pt idx="19">
                  <c:v>10.02</c:v>
                </c:pt>
              </c:numCache>
            </c:numRef>
          </c:val>
        </c:ser>
        <c:ser>
          <c:idx val="2"/>
          <c:order val="1"/>
          <c:tx>
            <c:strRef>
              <c:f>'8.10 - dati'!$E$8</c:f>
              <c:strCache>
                <c:ptCount val="1"/>
                <c:pt idx="0">
                  <c:v>Servizi (scala dx)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</c:dPt>
          <c:cat>
            <c:numRef>
              <c:f>'8.10 - dati'!$A$10:$A$29</c:f>
              <c:numCache>
                <c:formatCode>General</c:formatCode>
                <c:ptCount val="20"/>
                <c:pt idx="0">
                  <c:v>2014</c:v>
                </c:pt>
                <c:pt idx="4">
                  <c:v>2015</c:v>
                </c:pt>
                <c:pt idx="8">
                  <c:v>2016</c:v>
                </c:pt>
                <c:pt idx="12">
                  <c:v>2017</c:v>
                </c:pt>
                <c:pt idx="16">
                  <c:v>2018</c:v>
                </c:pt>
              </c:numCache>
            </c:numRef>
          </c:cat>
          <c:val>
            <c:numRef>
              <c:f>'8.10 - dati'!$E$10:$E$29</c:f>
              <c:numCache>
                <c:formatCode>#,##0_ ;\-#,##0\ </c:formatCode>
                <c:ptCount val="20"/>
                <c:pt idx="0">
                  <c:v>0.41099999999999998</c:v>
                </c:pt>
                <c:pt idx="1">
                  <c:v>24.433</c:v>
                </c:pt>
                <c:pt idx="2">
                  <c:v>17.004999999999999</c:v>
                </c:pt>
                <c:pt idx="3">
                  <c:v>-0.70099999999999996</c:v>
                </c:pt>
                <c:pt idx="4">
                  <c:v>32.380000000000003</c:v>
                </c:pt>
                <c:pt idx="5">
                  <c:v>108.771</c:v>
                </c:pt>
                <c:pt idx="6">
                  <c:v>68.128</c:v>
                </c:pt>
                <c:pt idx="7">
                  <c:v>113.92100000000001</c:v>
                </c:pt>
                <c:pt idx="8">
                  <c:v>104.26600000000001</c:v>
                </c:pt>
                <c:pt idx="9">
                  <c:v>42.688000000000002</c:v>
                </c:pt>
                <c:pt idx="10">
                  <c:v>80.375</c:v>
                </c:pt>
                <c:pt idx="11">
                  <c:v>89.069000000000003</c:v>
                </c:pt>
                <c:pt idx="12">
                  <c:v>62.204999999999998</c:v>
                </c:pt>
                <c:pt idx="13">
                  <c:v>148.62799999999999</c:v>
                </c:pt>
                <c:pt idx="14">
                  <c:v>77.123999999999995</c:v>
                </c:pt>
                <c:pt idx="15">
                  <c:v>52.045000000000002</c:v>
                </c:pt>
                <c:pt idx="16">
                  <c:v>56.686999999999998</c:v>
                </c:pt>
                <c:pt idx="17">
                  <c:v>39.387</c:v>
                </c:pt>
                <c:pt idx="18">
                  <c:v>31.481999999999999</c:v>
                </c:pt>
                <c:pt idx="19">
                  <c:v>26.786999999999999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349312"/>
        <c:axId val="174355200"/>
      </c:barChart>
      <c:lineChart>
        <c:grouping val="standard"/>
        <c:varyColors val="0"/>
        <c:ser>
          <c:idx val="1"/>
          <c:order val="2"/>
          <c:tx>
            <c:strRef>
              <c:f>'8.10 - dati'!$C$8</c:f>
              <c:strCache>
                <c:ptCount val="1"/>
                <c:pt idx="0">
                  <c:v>Industria e servizi (scala sx)
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dPt>
            <c:idx val="18"/>
            <c:bubble3D val="0"/>
          </c:dPt>
          <c:cat>
            <c:multiLvlStrRef>
              <c:f>'8.10 -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'8.10 - dati'!$C$10:$C$29</c:f>
              <c:numCache>
                <c:formatCode>_-* #,##0_-;\-* #,##0_-;_-* "-"??_-;_-@_-</c:formatCode>
                <c:ptCount val="20"/>
                <c:pt idx="0">
                  <c:v>11494.112999999999</c:v>
                </c:pt>
                <c:pt idx="1">
                  <c:v>11490.869000000001</c:v>
                </c:pt>
                <c:pt idx="2">
                  <c:v>11493.659</c:v>
                </c:pt>
                <c:pt idx="3">
                  <c:v>11458.173000000001</c:v>
                </c:pt>
                <c:pt idx="4">
                  <c:v>11454.888999999999</c:v>
                </c:pt>
                <c:pt idx="5">
                  <c:v>11585.556</c:v>
                </c:pt>
                <c:pt idx="6">
                  <c:v>11661.152</c:v>
                </c:pt>
                <c:pt idx="7">
                  <c:v>11810.233</c:v>
                </c:pt>
                <c:pt idx="8">
                  <c:v>11931.382</c:v>
                </c:pt>
                <c:pt idx="9">
                  <c:v>11973.181</c:v>
                </c:pt>
                <c:pt idx="10">
                  <c:v>12051.053</c:v>
                </c:pt>
                <c:pt idx="11">
                  <c:v>12146.401</c:v>
                </c:pt>
                <c:pt idx="12">
                  <c:v>12213.803</c:v>
                </c:pt>
                <c:pt idx="13">
                  <c:v>12375.040999999999</c:v>
                </c:pt>
                <c:pt idx="14">
                  <c:v>12466.671</c:v>
                </c:pt>
                <c:pt idx="15">
                  <c:v>12529.819</c:v>
                </c:pt>
                <c:pt idx="16">
                  <c:v>12610.808999999999</c:v>
                </c:pt>
                <c:pt idx="17">
                  <c:v>12661.743</c:v>
                </c:pt>
                <c:pt idx="18">
                  <c:v>12710.473</c:v>
                </c:pt>
                <c:pt idx="19">
                  <c:v>12747.28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46240"/>
        <c:axId val="174347776"/>
      </c:lineChart>
      <c:catAx>
        <c:axId val="1743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347776"/>
        <c:crosses val="autoZero"/>
        <c:auto val="1"/>
        <c:lblAlgn val="ctr"/>
        <c:lblOffset val="100"/>
        <c:noMultiLvlLbl val="0"/>
      </c:catAx>
      <c:valAx>
        <c:axId val="174347776"/>
        <c:scaling>
          <c:orientation val="minMax"/>
          <c:max val="12800"/>
          <c:min val="114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346240"/>
        <c:crosses val="autoZero"/>
        <c:crossBetween val="between"/>
        <c:majorUnit val="200"/>
        <c:minorUnit val="200"/>
      </c:valAx>
      <c:catAx>
        <c:axId val="174349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355200"/>
        <c:crosses val="autoZero"/>
        <c:auto val="1"/>
        <c:lblAlgn val="ctr"/>
        <c:lblOffset val="100"/>
        <c:noMultiLvlLbl val="0"/>
      </c:catAx>
      <c:valAx>
        <c:axId val="174355200"/>
        <c:scaling>
          <c:orientation val="minMax"/>
          <c:max val="240"/>
          <c:min val="-16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349312"/>
        <c:crosses val="max"/>
        <c:crossBetween val="between"/>
        <c:majorUnit val="5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99999999999999E-2"/>
          <c:y val="0.93384464346536833"/>
          <c:w val="0.90833508311461064"/>
          <c:h val="4.5801526717557217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333333333329E-2"/>
          <c:y val="3.3078880407124679E-2"/>
          <c:w val="0.87708333333333333"/>
          <c:h val="0.73027989821882955"/>
        </c:manualLayout>
      </c:layout>
      <c:lineChart>
        <c:grouping val="standard"/>
        <c:varyColors val="0"/>
        <c:ser>
          <c:idx val="0"/>
          <c:order val="0"/>
          <c:tx>
            <c:strRef>
              <c:f>'8.11 - dati'!$C$8</c:f>
              <c:strCache>
                <c:ptCount val="1"/>
                <c:pt idx="0">
                  <c:v>Posizioni lavorative dipendenti in somministrazione (scala sx)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'8.11 - dati'!$C$10:$C$29</c:f>
              <c:numCache>
                <c:formatCode>0</c:formatCode>
                <c:ptCount val="20"/>
                <c:pt idx="0">
                  <c:v>180.15199999999999</c:v>
                </c:pt>
                <c:pt idx="1">
                  <c:v>187.17699999999999</c:v>
                </c:pt>
                <c:pt idx="2">
                  <c:v>190.39099999999999</c:v>
                </c:pt>
                <c:pt idx="3">
                  <c:v>199.428</c:v>
                </c:pt>
                <c:pt idx="4">
                  <c:v>214.654</c:v>
                </c:pt>
                <c:pt idx="5">
                  <c:v>223.86500000000001</c:v>
                </c:pt>
                <c:pt idx="6">
                  <c:v>228.245</c:v>
                </c:pt>
                <c:pt idx="7">
                  <c:v>224.91399999999999</c:v>
                </c:pt>
                <c:pt idx="8">
                  <c:v>220.40600000000001</c:v>
                </c:pt>
                <c:pt idx="9">
                  <c:v>233.477</c:v>
                </c:pt>
                <c:pt idx="10">
                  <c:v>246.45400000000001</c:v>
                </c:pt>
                <c:pt idx="11">
                  <c:v>257.00200000000001</c:v>
                </c:pt>
                <c:pt idx="12">
                  <c:v>272.45299999999997</c:v>
                </c:pt>
                <c:pt idx="13">
                  <c:v>290.63099999999997</c:v>
                </c:pt>
                <c:pt idx="14">
                  <c:v>304.548</c:v>
                </c:pt>
                <c:pt idx="15">
                  <c:v>322.601</c:v>
                </c:pt>
                <c:pt idx="16">
                  <c:v>335.59500000000003</c:v>
                </c:pt>
                <c:pt idx="17">
                  <c:v>332.392</c:v>
                </c:pt>
                <c:pt idx="18">
                  <c:v>334.47399999999999</c:v>
                </c:pt>
                <c:pt idx="19">
                  <c:v>338.411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570496"/>
        <c:axId val="174580480"/>
      </c:lineChart>
      <c:lineChart>
        <c:grouping val="standard"/>
        <c:varyColors val="0"/>
        <c:ser>
          <c:idx val="2"/>
          <c:order val="1"/>
          <c:tx>
            <c:strRef>
              <c:f>'8.11 - dati'!$D$8</c:f>
              <c:strCache>
                <c:ptCount val="1"/>
                <c:pt idx="0">
                  <c:v>Tasso di posti vacanti nelle imprese con almeno 10 dipendenti (scala dx)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'8.11 - dati'!$D$10:$D$29</c:f>
              <c:numCache>
                <c:formatCode>General</c:formatCode>
                <c:ptCount val="20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0.6</c:v>
                </c:pt>
                <c:pt idx="4">
                  <c:v>0.6</c:v>
                </c:pt>
                <c:pt idx="5">
                  <c:v>0.7</c:v>
                </c:pt>
                <c:pt idx="6">
                  <c:v>0.6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0.8</c:v>
                </c:pt>
                <c:pt idx="11">
                  <c:v>0.8</c:v>
                </c:pt>
                <c:pt idx="12">
                  <c:v>0.9</c:v>
                </c:pt>
                <c:pt idx="13" formatCode="0.0">
                  <c:v>1</c:v>
                </c:pt>
                <c:pt idx="14" formatCode="0.0">
                  <c:v>1</c:v>
                </c:pt>
                <c:pt idx="15" formatCode="0.0">
                  <c:v>1</c:v>
                </c:pt>
                <c:pt idx="16" formatCode="0.0">
                  <c:v>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582016"/>
        <c:axId val="174583808"/>
      </c:lineChart>
      <c:catAx>
        <c:axId val="17457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580480"/>
        <c:crosses val="autoZero"/>
        <c:auto val="1"/>
        <c:lblAlgn val="ctr"/>
        <c:lblOffset val="100"/>
        <c:noMultiLvlLbl val="0"/>
      </c:catAx>
      <c:valAx>
        <c:axId val="174580480"/>
        <c:scaling>
          <c:orientation val="minMax"/>
          <c:max val="350"/>
          <c:min val="15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570496"/>
        <c:crosses val="autoZero"/>
        <c:crossBetween val="between"/>
        <c:minorUnit val="50"/>
      </c:valAx>
      <c:catAx>
        <c:axId val="174582016"/>
        <c:scaling>
          <c:orientation val="minMax"/>
        </c:scaling>
        <c:delete val="1"/>
        <c:axPos val="b"/>
        <c:majorTickMark val="out"/>
        <c:minorTickMark val="none"/>
        <c:tickLblPos val="nextTo"/>
        <c:crossAx val="174583808"/>
        <c:crosses val="autoZero"/>
        <c:auto val="1"/>
        <c:lblAlgn val="ctr"/>
        <c:lblOffset val="100"/>
        <c:noMultiLvlLbl val="0"/>
      </c:catAx>
      <c:valAx>
        <c:axId val="174583808"/>
        <c:scaling>
          <c:orientation val="minMax"/>
          <c:max val="1.2"/>
          <c:min val="0.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582016"/>
        <c:crosses val="max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58355205599299"/>
          <c:y val="0.89313190812980425"/>
          <c:w val="0.78958486439195097"/>
          <c:h val="9.669237910146733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10905071777273E-2"/>
          <c:y val="1.3265479219677714E-2"/>
          <c:w val="0.88159716721800307"/>
          <c:h val="0.73091703231752558"/>
        </c:manualLayout>
      </c:layout>
      <c:lineChart>
        <c:grouping val="standard"/>
        <c:varyColors val="0"/>
        <c:ser>
          <c:idx val="0"/>
          <c:order val="0"/>
          <c:tx>
            <c:strRef>
              <c:f>'8.12 - dati'!$C$8:$C$9</c:f>
              <c:strCache>
                <c:ptCount val="1"/>
                <c:pt idx="0">
                  <c:v>Monte ore lavorate (a)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'8.12 - dati'!$C$10:$C$29</c:f>
              <c:numCache>
                <c:formatCode>General</c:formatCode>
                <c:ptCount val="20"/>
                <c:pt idx="0">
                  <c:v>96.4</c:v>
                </c:pt>
                <c:pt idx="1">
                  <c:v>96.2</c:v>
                </c:pt>
                <c:pt idx="2">
                  <c:v>96.8</c:v>
                </c:pt>
                <c:pt idx="3">
                  <c:v>97.3</c:v>
                </c:pt>
                <c:pt idx="4">
                  <c:v>98.1</c:v>
                </c:pt>
                <c:pt idx="5">
                  <c:v>99.3</c:v>
                </c:pt>
                <c:pt idx="6">
                  <c:v>100.3</c:v>
                </c:pt>
                <c:pt idx="7">
                  <c:v>101.4</c:v>
                </c:pt>
                <c:pt idx="8" formatCode="0.0">
                  <c:v>102</c:v>
                </c:pt>
                <c:pt idx="9">
                  <c:v>102.6</c:v>
                </c:pt>
                <c:pt idx="10" formatCode="0.0">
                  <c:v>103</c:v>
                </c:pt>
                <c:pt idx="11">
                  <c:v>103.6</c:v>
                </c:pt>
                <c:pt idx="12" formatCode="0.0">
                  <c:v>105</c:v>
                </c:pt>
                <c:pt idx="13">
                  <c:v>106.3</c:v>
                </c:pt>
                <c:pt idx="14">
                  <c:v>107.3</c:v>
                </c:pt>
                <c:pt idx="15">
                  <c:v>108.7</c:v>
                </c:pt>
                <c:pt idx="16">
                  <c:v>108.9</c:v>
                </c:pt>
                <c:pt idx="17">
                  <c:v>109.5</c:v>
                </c:pt>
                <c:pt idx="18">
                  <c:v>110.3</c:v>
                </c:pt>
                <c:pt idx="19">
                  <c:v>110.7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'8.12 - dati'!$D$8:$D$9</c:f>
              <c:strCache>
                <c:ptCount val="1"/>
                <c:pt idx="0">
                  <c:v>Ore lavorate per dipendente (a)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'8.12 - dati'!$D$10:$D$29</c:f>
              <c:numCache>
                <c:formatCode>General</c:formatCode>
                <c:ptCount val="20"/>
                <c:pt idx="0">
                  <c:v>99.1</c:v>
                </c:pt>
                <c:pt idx="1">
                  <c:v>98.4</c:v>
                </c:pt>
                <c:pt idx="2" formatCode="0.0">
                  <c:v>99</c:v>
                </c:pt>
                <c:pt idx="3">
                  <c:v>99.5</c:v>
                </c:pt>
                <c:pt idx="4">
                  <c:v>99.3</c:v>
                </c:pt>
                <c:pt idx="5">
                  <c:v>99.8</c:v>
                </c:pt>
                <c:pt idx="6">
                  <c:v>100.1</c:v>
                </c:pt>
                <c:pt idx="7">
                  <c:v>100.1</c:v>
                </c:pt>
                <c:pt idx="8">
                  <c:v>100.9</c:v>
                </c:pt>
                <c:pt idx="9">
                  <c:v>101.3</c:v>
                </c:pt>
                <c:pt idx="10">
                  <c:v>100.6</c:v>
                </c:pt>
                <c:pt idx="11">
                  <c:v>100.4</c:v>
                </c:pt>
                <c:pt idx="12">
                  <c:v>100.5</c:v>
                </c:pt>
                <c:pt idx="13">
                  <c:v>100.7</c:v>
                </c:pt>
                <c:pt idx="14">
                  <c:v>100.8</c:v>
                </c:pt>
                <c:pt idx="15">
                  <c:v>101.2</c:v>
                </c:pt>
                <c:pt idx="16">
                  <c:v>100.5</c:v>
                </c:pt>
                <c:pt idx="17">
                  <c:v>100.3</c:v>
                </c:pt>
                <c:pt idx="18">
                  <c:v>100.7</c:v>
                </c:pt>
                <c:pt idx="19">
                  <c:v>100.5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63008"/>
        <c:axId val="174768896"/>
      </c:lineChart>
      <c:lineChart>
        <c:grouping val="standard"/>
        <c:varyColors val="0"/>
        <c:ser>
          <c:idx val="2"/>
          <c:order val="2"/>
          <c:tx>
            <c:strRef>
              <c:f>'8.12 - dati'!$E$8</c:f>
              <c:strCache>
                <c:ptCount val="1"/>
                <c:pt idx="0">
                  <c:v>Ore di cassa integrazione guadagni (scala dx) (b)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val>
            <c:numRef>
              <c:f>'8.12 - dati'!$E$10:$E$29</c:f>
              <c:numCache>
                <c:formatCode>General</c:formatCode>
                <c:ptCount val="20"/>
                <c:pt idx="0">
                  <c:v>33.1</c:v>
                </c:pt>
                <c:pt idx="1">
                  <c:v>29.8</c:v>
                </c:pt>
                <c:pt idx="2">
                  <c:v>26.9</c:v>
                </c:pt>
                <c:pt idx="3">
                  <c:v>24.7</c:v>
                </c:pt>
                <c:pt idx="4">
                  <c:v>21.6</c:v>
                </c:pt>
                <c:pt idx="5">
                  <c:v>18.5</c:v>
                </c:pt>
                <c:pt idx="6">
                  <c:v>16.3</c:v>
                </c:pt>
                <c:pt idx="7" formatCode="0.0">
                  <c:v>15</c:v>
                </c:pt>
                <c:pt idx="8">
                  <c:v>16.600000000000001</c:v>
                </c:pt>
                <c:pt idx="9">
                  <c:v>13.1</c:v>
                </c:pt>
                <c:pt idx="10">
                  <c:v>12.5</c:v>
                </c:pt>
                <c:pt idx="11" formatCode="0.0">
                  <c:v>14</c:v>
                </c:pt>
                <c:pt idx="12">
                  <c:v>10.199999999999999</c:v>
                </c:pt>
                <c:pt idx="13">
                  <c:v>6.7</c:v>
                </c:pt>
                <c:pt idx="14">
                  <c:v>6.6</c:v>
                </c:pt>
                <c:pt idx="15">
                  <c:v>7.1</c:v>
                </c:pt>
                <c:pt idx="16">
                  <c:v>7.7</c:v>
                </c:pt>
                <c:pt idx="17">
                  <c:v>6.3</c:v>
                </c:pt>
                <c:pt idx="18">
                  <c:v>5.5</c:v>
                </c:pt>
                <c:pt idx="19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70432"/>
        <c:axId val="174772224"/>
      </c:lineChart>
      <c:catAx>
        <c:axId val="17476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768896"/>
        <c:crosses val="autoZero"/>
        <c:auto val="1"/>
        <c:lblAlgn val="ctr"/>
        <c:lblOffset val="100"/>
        <c:noMultiLvlLbl val="0"/>
      </c:catAx>
      <c:valAx>
        <c:axId val="174768896"/>
        <c:scaling>
          <c:orientation val="minMax"/>
          <c:max val="112.5"/>
          <c:min val="95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763008"/>
        <c:crosses val="autoZero"/>
        <c:crossBetween val="between"/>
        <c:majorUnit val="5"/>
      </c:valAx>
      <c:catAx>
        <c:axId val="174770432"/>
        <c:scaling>
          <c:orientation val="minMax"/>
        </c:scaling>
        <c:delete val="1"/>
        <c:axPos val="b"/>
        <c:majorTickMark val="out"/>
        <c:minorTickMark val="none"/>
        <c:tickLblPos val="nextTo"/>
        <c:crossAx val="174772224"/>
        <c:crosses val="autoZero"/>
        <c:auto val="1"/>
        <c:lblAlgn val="ctr"/>
        <c:lblOffset val="100"/>
        <c:noMultiLvlLbl val="0"/>
      </c:catAx>
      <c:valAx>
        <c:axId val="174772224"/>
        <c:scaling>
          <c:orientation val="minMax"/>
          <c:max val="45"/>
          <c:min val="5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770432"/>
        <c:crosses val="max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359323348054545"/>
          <c:y val="0.85750849846059318"/>
          <c:w val="0.62075974036179604"/>
          <c:h val="0.127226730246505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17937789691182218"/>
          <c:y val="3.18545181852268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85196888888888922"/>
          <c:h val="0.76576576576576549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'[5]8.13 - dati'!$C$8:$G$8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'[5]8.13 - dati'!$C$9:$G$9</c:f>
              <c:numCache>
                <c:formatCode>General</c:formatCode>
                <c:ptCount val="5"/>
                <c:pt idx="0">
                  <c:v>1.2</c:v>
                </c:pt>
                <c:pt idx="1">
                  <c:v>1.2</c:v>
                </c:pt>
                <c:pt idx="2">
                  <c:v>0.2</c:v>
                </c:pt>
                <c:pt idx="3">
                  <c:v>0.3</c:v>
                </c:pt>
                <c:pt idx="4">
                  <c:v>1.1000000000000001</c:v>
                </c:pt>
              </c:numCache>
            </c:numRef>
          </c:val>
          <c:smooth val="0"/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'[5]8.13 - dati'!$C$8:$G$8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'[5]8.13 - dati'!$C$10:$G$10</c:f>
              <c:numCache>
                <c:formatCode>General</c:formatCode>
                <c:ptCount val="5"/>
                <c:pt idx="0">
                  <c:v>1.3</c:v>
                </c:pt>
                <c:pt idx="1">
                  <c:v>-1.6</c:v>
                </c:pt>
                <c:pt idx="2">
                  <c:v>-2.6</c:v>
                </c:pt>
                <c:pt idx="3">
                  <c:v>1</c:v>
                </c:pt>
                <c:pt idx="4">
                  <c:v>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13024"/>
        <c:axId val="174914560"/>
      </c:lineChart>
      <c:catAx>
        <c:axId val="1749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1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14560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1302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2.6455017590886244E-2"/>
          <c:y val="0.90391451068616413"/>
          <c:w val="0.92593064164851735"/>
          <c:h val="4.2704536932883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6520379397019814"/>
          <c:y val="3.1531305936581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6126126126126126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'[5]8.13 - dati'!$C$14:$G$14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'[5]8.13 - dati'!$C$15:$G$15</c:f>
              <c:numCache>
                <c:formatCode>General</c:formatCode>
                <c:ptCount val="5"/>
                <c:pt idx="0">
                  <c:v>2</c:v>
                </c:pt>
                <c:pt idx="1">
                  <c:v>1.8</c:v>
                </c:pt>
                <c:pt idx="2">
                  <c:v>0</c:v>
                </c:pt>
                <c:pt idx="3">
                  <c:v>0.9</c:v>
                </c:pt>
                <c:pt idx="4">
                  <c:v>1.1000000000000001</c:v>
                </c:pt>
              </c:numCache>
            </c:numRef>
          </c:val>
          <c:smooth val="0"/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'[5]8.13 - dati'!$C$14:$G$14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'[5]8.13 - dati'!$C$16:$G$16</c:f>
              <c:numCache>
                <c:formatCode>General</c:formatCode>
                <c:ptCount val="5"/>
                <c:pt idx="0">
                  <c:v>1.7</c:v>
                </c:pt>
                <c:pt idx="1">
                  <c:v>-1.3</c:v>
                </c:pt>
                <c:pt idx="2">
                  <c:v>-2.6</c:v>
                </c:pt>
                <c:pt idx="3">
                  <c:v>1.2</c:v>
                </c:pt>
                <c:pt idx="4">
                  <c:v>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56928"/>
        <c:axId val="174958464"/>
      </c:lineChart>
      <c:catAx>
        <c:axId val="17495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5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58464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56928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2.6455026455026454E-2"/>
          <c:y val="0.87676061693701723"/>
          <c:w val="0.92593092530100396"/>
          <c:h val="8.45070161282842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5225225225225223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'[5]8.13 - dati'!$C$20:$G$20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'[5]8.13 - dati'!$C$21:$G$21</c:f>
              <c:numCache>
                <c:formatCode>General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0.4</c:v>
                </c:pt>
                <c:pt idx="3">
                  <c:v>-0.1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'[5]8.13 - dati'!$C$20:$G$20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'[5]8.13 - dati'!$C$22:$G$22</c:f>
              <c:numCache>
                <c:formatCode>General</c:formatCode>
                <c:ptCount val="5"/>
                <c:pt idx="0">
                  <c:v>1.1000000000000001</c:v>
                </c:pt>
                <c:pt idx="1">
                  <c:v>-1.7</c:v>
                </c:pt>
                <c:pt idx="2">
                  <c:v>-2.5</c:v>
                </c:pt>
                <c:pt idx="3">
                  <c:v>1</c:v>
                </c:pt>
                <c:pt idx="4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92384"/>
        <c:axId val="174994176"/>
      </c:lineChart>
      <c:catAx>
        <c:axId val="17499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94176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9238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24425340275088567"/>
          <c:y val="4.50489143402529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2E-2"/>
          <c:y val="1.7612612612612613E-2"/>
          <c:w val="0.92249308576911349"/>
          <c:h val="0.76126126126126126"/>
        </c:manualLayout>
      </c:layout>
      <c:lineChart>
        <c:grouping val="standard"/>
        <c:varyColors val="0"/>
        <c:ser>
          <c:idx val="0"/>
          <c:order val="0"/>
          <c:tx>
            <c:strRef>
              <c:f>'8.14 - dati'!$A$9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'8.14 - dati'!$B$8:$F$8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dati'!$B$9:$F$9</c:f>
              <c:numCache>
                <c:formatCode>0.0</c:formatCode>
                <c:ptCount val="5"/>
                <c:pt idx="0">
                  <c:v>1.2</c:v>
                </c:pt>
                <c:pt idx="1">
                  <c:v>1.5</c:v>
                </c:pt>
                <c:pt idx="2">
                  <c:v>0.3</c:v>
                </c:pt>
                <c:pt idx="3">
                  <c:v>0.3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'8.14 - dati'!$A$10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dati'!$B$8:$F$8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dati'!$B$10:$F$10</c:f>
              <c:numCache>
                <c:formatCode>0.0</c:formatCode>
                <c:ptCount val="5"/>
                <c:pt idx="0">
                  <c:v>1.2</c:v>
                </c:pt>
                <c:pt idx="1">
                  <c:v>1.2</c:v>
                </c:pt>
                <c:pt idx="2">
                  <c:v>0.2</c:v>
                </c:pt>
                <c:pt idx="3">
                  <c:v>0.3</c:v>
                </c:pt>
                <c:pt idx="4">
                  <c:v>1.1000000000000001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'8.14 - dati'!$A$11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dati'!$B$8:$F$8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dati'!$B$11:$F$11</c:f>
              <c:numCache>
                <c:formatCode>0.0</c:formatCode>
                <c:ptCount val="5"/>
                <c:pt idx="0">
                  <c:v>1.7</c:v>
                </c:pt>
                <c:pt idx="1">
                  <c:v>1.6</c:v>
                </c:pt>
                <c:pt idx="2">
                  <c:v>0.8</c:v>
                </c:pt>
                <c:pt idx="3">
                  <c:v>0.6</c:v>
                </c:pt>
                <c:pt idx="4">
                  <c:v>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74624"/>
        <c:axId val="175300992"/>
      </c:lineChart>
      <c:catAx>
        <c:axId val="1752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300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5300992"/>
        <c:scaling>
          <c:orientation val="minMax"/>
          <c:max val="3"/>
          <c:min val="-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274624"/>
        <c:crossesAt val="1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5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1.0923798459618777E-2"/>
          <c:y val="0.87012987012987009"/>
          <c:w val="0.98907620154038123"/>
          <c:h val="8.4415584415584388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4.1732283464566935" l="0.82677165354330873" r="1.0629921259842521" t="1.2204724409448819" header="0.51181102362204722" footer="0.51181102362204722"/>
    <c:pageSetup paperSize="9"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1105259383560657"/>
          <c:y val="1.80221771952772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48942598187305E-2"/>
          <c:y val="2.3809523809523812E-2"/>
          <c:w val="0.93806646525679749"/>
          <c:h val="0.7656641604010026"/>
        </c:manualLayout>
      </c:layout>
      <c:lineChart>
        <c:grouping val="standard"/>
        <c:varyColors val="0"/>
        <c:ser>
          <c:idx val="0"/>
          <c:order val="0"/>
          <c:tx>
            <c:strRef>
              <c:f>'8.14 - dati'!$A$16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'8.14 - dati'!$B$15:$F$15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dati'!$B$16:$F$16</c:f>
              <c:numCache>
                <c:formatCode>0.0</c:formatCode>
                <c:ptCount val="5"/>
                <c:pt idx="0">
                  <c:v>2.6</c:v>
                </c:pt>
                <c:pt idx="1">
                  <c:v>2.6</c:v>
                </c:pt>
                <c:pt idx="2">
                  <c:v>-0.6</c:v>
                </c:pt>
                <c:pt idx="3">
                  <c:v>1.3</c:v>
                </c:pt>
                <c:pt idx="4">
                  <c:v>0.8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'8.14 - dati'!$A$17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dati'!$B$15:$F$15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dati'!$B$17:$F$17</c:f>
              <c:numCache>
                <c:formatCode>0.0</c:formatCode>
                <c:ptCount val="5"/>
                <c:pt idx="0">
                  <c:v>2</c:v>
                </c:pt>
                <c:pt idx="1">
                  <c:v>1.8</c:v>
                </c:pt>
                <c:pt idx="2">
                  <c:v>0</c:v>
                </c:pt>
                <c:pt idx="3">
                  <c:v>0.9</c:v>
                </c:pt>
                <c:pt idx="4">
                  <c:v>1.1000000000000001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'8.14 - dati'!$A$18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dati'!$B$15:$F$15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dati'!$B$18:$F$18</c:f>
              <c:numCache>
                <c:formatCode>0.0</c:formatCode>
                <c:ptCount val="5"/>
                <c:pt idx="0">
                  <c:v>2.2000000000000002</c:v>
                </c:pt>
                <c:pt idx="1">
                  <c:v>2.2999999999999998</c:v>
                </c:pt>
                <c:pt idx="2">
                  <c:v>0.6</c:v>
                </c:pt>
                <c:pt idx="3" formatCode="General">
                  <c:v>0.5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192576"/>
        <c:axId val="183198464"/>
      </c:lineChart>
      <c:catAx>
        <c:axId val="18319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198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3198464"/>
        <c:scaling>
          <c:orientation val="minMax"/>
          <c:max val="3"/>
          <c:min val="-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3192576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2.7173816387705635E-2"/>
          <c:y val="0.90259748476065904"/>
          <c:w val="0.9510893105574918"/>
          <c:h val="7.7922148982191519E-2"/>
        </c:manualLayout>
      </c:layout>
      <c:overlay val="0"/>
      <c:spPr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 horizontalDpi="0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>
        <c:manualLayout>
          <c:xMode val="edge"/>
          <c:yMode val="edge"/>
          <c:x val="0.29565331507474607"/>
          <c:y val="1.34238154441221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66329518439953E-2"/>
          <c:y val="1.7301067293379806E-2"/>
          <c:w val="0.905230749030977"/>
          <c:h val="0.76816738782606309"/>
        </c:manualLayout>
      </c:layout>
      <c:lineChart>
        <c:grouping val="standard"/>
        <c:varyColors val="0"/>
        <c:ser>
          <c:idx val="0"/>
          <c:order val="0"/>
          <c:tx>
            <c:strRef>
              <c:f>'8.14 - dati'!$A$23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'8.14 - dati'!$B$22:$F$22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dati'!$B$23:$F$23</c:f>
              <c:numCache>
                <c:formatCode>0.0</c:formatCode>
                <c:ptCount val="5"/>
                <c:pt idx="0">
                  <c:v>0.4</c:v>
                </c:pt>
                <c:pt idx="1">
                  <c:v>1.1000000000000001</c:v>
                </c:pt>
                <c:pt idx="2">
                  <c:v>0.8</c:v>
                </c:pt>
                <c:pt idx="3">
                  <c:v>-0.2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'8.14 - dati'!$A$24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numRef>
              <c:f>'8.14 - dati'!$B$22:$F$22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dati'!$B$24:$F$24</c:f>
              <c:numCache>
                <c:formatCode>0.0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0.4</c:v>
                </c:pt>
                <c:pt idx="3">
                  <c:v>-0.1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'8.14 - dati'!$A$25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numRef>
              <c:f>'8.14 - dati'!$B$22:$F$22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'8.14 - dati'!$B$25:$F$25</c:f>
              <c:numCache>
                <c:formatCode>General</c:formatCode>
                <c:ptCount val="5"/>
                <c:pt idx="0" formatCode="0.0">
                  <c:v>1.2</c:v>
                </c:pt>
                <c:pt idx="1">
                  <c:v>1.2</c:v>
                </c:pt>
                <c:pt idx="2">
                  <c:v>0.9</c:v>
                </c:pt>
                <c:pt idx="3">
                  <c:v>0.8</c:v>
                </c:pt>
                <c:pt idx="4" formatCode="0.0">
                  <c:v>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42272"/>
        <c:axId val="185148160"/>
      </c:lineChart>
      <c:catAx>
        <c:axId val="18514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1481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5148160"/>
        <c:scaling>
          <c:orientation val="minMax"/>
          <c:max val="3"/>
          <c:min val="-1"/>
        </c:scaling>
        <c:delete val="0"/>
        <c:axPos val="l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14227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4.3716193084560082E-2"/>
          <c:y val="0.8983606161071972"/>
          <c:w val="0.77049583475978545"/>
          <c:h val="6.5573628954275431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Dipendenti</a:t>
            </a:r>
          </a:p>
        </c:rich>
      </c:tx>
      <c:layout>
        <c:manualLayout>
          <c:xMode val="edge"/>
          <c:yMode val="edge"/>
          <c:x val="0.40375816816001453"/>
          <c:y val="4.382642743427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995648799713995E-2"/>
          <c:y val="7.2404833012707295E-2"/>
          <c:w val="0.881820791373081"/>
          <c:h val="0.67213249258071195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dati'!$F$38</c:f>
              <c:strCache>
                <c:ptCount val="1"/>
                <c:pt idx="0">
                  <c:v>Permanenti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dati'!$A$43:$B$62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dati'!$F$43:$F$62</c:f>
              <c:numCache>
                <c:formatCode>#,##0</c:formatCode>
                <c:ptCount val="20"/>
                <c:pt idx="0">
                  <c:v>-43.477000000000771</c:v>
                </c:pt>
                <c:pt idx="1">
                  <c:v>37.1299999999992</c:v>
                </c:pt>
                <c:pt idx="2">
                  <c:v>78.144999999998618</c:v>
                </c:pt>
                <c:pt idx="3">
                  <c:v>2.1380000000008295</c:v>
                </c:pt>
                <c:pt idx="4">
                  <c:v>35.525000000001455</c:v>
                </c:pt>
                <c:pt idx="5">
                  <c:v>105.82799999999952</c:v>
                </c:pt>
                <c:pt idx="6">
                  <c:v>59.486000000000786</c:v>
                </c:pt>
                <c:pt idx="7">
                  <c:v>207.1190000000006</c:v>
                </c:pt>
                <c:pt idx="8">
                  <c:v>2.9029999999997926</c:v>
                </c:pt>
                <c:pt idx="9">
                  <c:v>71.681999999999789</c:v>
                </c:pt>
                <c:pt idx="10">
                  <c:v>-2.5100000000002183</c:v>
                </c:pt>
                <c:pt idx="11">
                  <c:v>96.043999999999869</c:v>
                </c:pt>
                <c:pt idx="12">
                  <c:v>112.00500000000102</c:v>
                </c:pt>
                <c:pt idx="13">
                  <c:v>78.647999999999229</c:v>
                </c:pt>
                <c:pt idx="14">
                  <c:v>60.122000000001208</c:v>
                </c:pt>
                <c:pt idx="15">
                  <c:v>39.792999999999665</c:v>
                </c:pt>
                <c:pt idx="16" formatCode="0">
                  <c:v>-51.756999999999607</c:v>
                </c:pt>
                <c:pt idx="17" formatCode="0">
                  <c:v>-32.743000000000393</c:v>
                </c:pt>
                <c:pt idx="18" formatCode="0">
                  <c:v>-222.31900000000132</c:v>
                </c:pt>
                <c:pt idx="19" formatCode="0">
                  <c:v>-125.45700000000033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'8.2 - dati'!$G$38</c:f>
              <c:strCache>
                <c:ptCount val="1"/>
                <c:pt idx="0">
                  <c:v>A termine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'8.2 - dati'!$A$43:$B$62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dati'!$G$43:$G$62</c:f>
              <c:numCache>
                <c:formatCode>#,##0</c:formatCode>
                <c:ptCount val="20"/>
                <c:pt idx="0">
                  <c:v>-60.463000000000193</c:v>
                </c:pt>
                <c:pt idx="1">
                  <c:v>88.040999999999713</c:v>
                </c:pt>
                <c:pt idx="2">
                  <c:v>144.12699999999995</c:v>
                </c:pt>
                <c:pt idx="3">
                  <c:v>145.16300000000001</c:v>
                </c:pt>
                <c:pt idx="4">
                  <c:v>71.909000000000106</c:v>
                </c:pt>
                <c:pt idx="5">
                  <c:v>77.345000000000255</c:v>
                </c:pt>
                <c:pt idx="6">
                  <c:v>181.86500000000024</c:v>
                </c:pt>
                <c:pt idx="7">
                  <c:v>90.726000000000113</c:v>
                </c:pt>
                <c:pt idx="8">
                  <c:v>340.61799999999857</c:v>
                </c:pt>
                <c:pt idx="9">
                  <c:v>308.0530000000017</c:v>
                </c:pt>
                <c:pt idx="10">
                  <c:v>316.15799999999945</c:v>
                </c:pt>
                <c:pt idx="11">
                  <c:v>158.25699999999961</c:v>
                </c:pt>
                <c:pt idx="12">
                  <c:v>230.98500000000013</c:v>
                </c:pt>
                <c:pt idx="13">
                  <c:v>277.67100000000028</c:v>
                </c:pt>
                <c:pt idx="14">
                  <c:v>341.85900000000038</c:v>
                </c:pt>
                <c:pt idx="15">
                  <c:v>340.9380000000001</c:v>
                </c:pt>
                <c:pt idx="16" formatCode="0">
                  <c:v>384.56500000000005</c:v>
                </c:pt>
                <c:pt idx="17" formatCode="0">
                  <c:v>389.98299999999972</c:v>
                </c:pt>
                <c:pt idx="18" formatCode="0">
                  <c:v>316.13299999999981</c:v>
                </c:pt>
                <c:pt idx="19" formatCode="0">
                  <c:v>200.27100000000019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599552"/>
        <c:axId val="168601088"/>
      </c:lineChart>
      <c:catAx>
        <c:axId val="16859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01088"/>
        <c:scaling>
          <c:orientation val="minMax"/>
          <c:max val="400"/>
          <c:min val="-3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599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0344827586207"/>
          <c:y val="0.89754270470289566"/>
          <c:w val="0.59310344827586214"/>
          <c:h val="5.737704918032782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paperSize="9" orientation="landscape" verticalDpi="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8785002868018987E-2"/>
          <c:y val="2.8530253436507134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dati'!$C$10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dati'!$A$15:$B$34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dati'!$C$15:$C$34</c:f>
              <c:numCache>
                <c:formatCode>#,##0</c:formatCode>
                <c:ptCount val="20"/>
                <c:pt idx="0">
                  <c:v>-93.981999999999971</c:v>
                </c:pt>
                <c:pt idx="1">
                  <c:v>67.408999999999651</c:v>
                </c:pt>
                <c:pt idx="2">
                  <c:v>85.971999999999753</c:v>
                </c:pt>
                <c:pt idx="3">
                  <c:v>64.795000000000073</c:v>
                </c:pt>
                <c:pt idx="4">
                  <c:v>77.414000000000669</c:v>
                </c:pt>
                <c:pt idx="5">
                  <c:v>89.475999999998749</c:v>
                </c:pt>
                <c:pt idx="6">
                  <c:v>213.08699999999953</c:v>
                </c:pt>
                <c:pt idx="7">
                  <c:v>177.32200000000012</c:v>
                </c:pt>
                <c:pt idx="8" formatCode="0">
                  <c:v>180.12299999999959</c:v>
                </c:pt>
                <c:pt idx="9" formatCode="0">
                  <c:v>259.19300000000112</c:v>
                </c:pt>
                <c:pt idx="10" formatCode="0">
                  <c:v>50.316000000000713</c:v>
                </c:pt>
                <c:pt idx="11" formatCode="0">
                  <c:v>104.73700000000099</c:v>
                </c:pt>
                <c:pt idx="12" formatCode="0">
                  <c:v>163.70499999999993</c:v>
                </c:pt>
                <c:pt idx="13" formatCode="0">
                  <c:v>47.719999999999345</c:v>
                </c:pt>
                <c:pt idx="14" formatCode="0">
                  <c:v>144.46099999999933</c:v>
                </c:pt>
                <c:pt idx="15" formatCode="0">
                  <c:v>108.422</c:v>
                </c:pt>
                <c:pt idx="16" formatCode="0">
                  <c:v>48.470999999999549</c:v>
                </c:pt>
                <c:pt idx="17" formatCode="0">
                  <c:v>178.71700000000055</c:v>
                </c:pt>
                <c:pt idx="18" formatCode="0">
                  <c:v>110.1260000000002</c:v>
                </c:pt>
                <c:pt idx="19" formatCode="0">
                  <c:v>52.253999999998996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'8.2 - dati'!$D$10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'8.2 - dati'!$A$15:$B$34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dati'!$D$15:$D$34</c:f>
              <c:numCache>
                <c:formatCode>#,##0</c:formatCode>
                <c:ptCount val="20"/>
                <c:pt idx="0">
                  <c:v>-4.8519999999989523</c:v>
                </c:pt>
                <c:pt idx="1">
                  <c:v>31.011999999998807</c:v>
                </c:pt>
                <c:pt idx="2">
                  <c:v>111.79800000000068</c:v>
                </c:pt>
                <c:pt idx="3">
                  <c:v>91.375</c:v>
                </c:pt>
                <c:pt idx="4">
                  <c:v>55.352999999999156</c:v>
                </c:pt>
                <c:pt idx="5">
                  <c:v>90.558000000000902</c:v>
                </c:pt>
                <c:pt idx="6">
                  <c:v>33.681000000000495</c:v>
                </c:pt>
                <c:pt idx="7">
                  <c:v>6.4540000000015425</c:v>
                </c:pt>
                <c:pt idx="8" formatCode="0">
                  <c:v>62.228000000000975</c:v>
                </c:pt>
                <c:pt idx="9" formatCode="0">
                  <c:v>179.67100000000028</c:v>
                </c:pt>
                <c:pt idx="10" formatCode="0">
                  <c:v>188.53599999999824</c:v>
                </c:pt>
                <c:pt idx="11" formatCode="0">
                  <c:v>147.53399999999965</c:v>
                </c:pt>
                <c:pt idx="12" formatCode="0">
                  <c:v>161.99799999999959</c:v>
                </c:pt>
                <c:pt idx="13" formatCode="0">
                  <c:v>105.628999999999</c:v>
                </c:pt>
                <c:pt idx="14" formatCode="0">
                  <c:v>158.35400000000118</c:v>
                </c:pt>
                <c:pt idx="15" formatCode="0">
                  <c:v>170.19499999999971</c:v>
                </c:pt>
                <c:pt idx="16" formatCode="0">
                  <c:v>98.627000000000407</c:v>
                </c:pt>
                <c:pt idx="17" formatCode="0">
                  <c:v>208.24200000000019</c:v>
                </c:pt>
                <c:pt idx="18" formatCode="0">
                  <c:v>37.054000000000087</c:v>
                </c:pt>
                <c:pt idx="19" formatCode="0">
                  <c:v>34.467999999998938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23744"/>
        <c:axId val="169029632"/>
      </c:lineChart>
      <c:catAx>
        <c:axId val="16902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02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29632"/>
        <c:scaling>
          <c:orientation val="minMax"/>
          <c:max val="400"/>
          <c:min val="-3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02374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25996624159353"/>
          <c:y val="0.89539748953974896"/>
          <c:w val="0.47138188534513992"/>
          <c:h val="7.5313807531380728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1680763414506961"/>
          <c:y val="5.6772988122247431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785002868018987E-2"/>
          <c:y val="4.4861913881997111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dati'!$E$10</c:f>
              <c:strCache>
                <c:ptCount val="1"/>
                <c:pt idx="0">
                  <c:v>Dipendenti 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multiLvlStrRef>
              <c:f>'8.2 - dati'!$A$15:$B$34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dati'!$E$15:$E$34</c:f>
              <c:numCache>
                <c:formatCode>0</c:formatCode>
                <c:ptCount val="20"/>
                <c:pt idx="0">
                  <c:v>-103.94100000000253</c:v>
                </c:pt>
                <c:pt idx="1">
                  <c:v>125.17199999999866</c:v>
                </c:pt>
                <c:pt idx="2">
                  <c:v>222.270999999997</c:v>
                </c:pt>
                <c:pt idx="3">
                  <c:v>147.30199999999968</c:v>
                </c:pt>
                <c:pt idx="4">
                  <c:v>107.43400000000111</c:v>
                </c:pt>
                <c:pt idx="5">
                  <c:v>183.1720000000023</c:v>
                </c:pt>
                <c:pt idx="6">
                  <c:v>241.35200000000259</c:v>
                </c:pt>
                <c:pt idx="7">
                  <c:v>297.84400000000096</c:v>
                </c:pt>
                <c:pt idx="8">
                  <c:v>343.52100000000064</c:v>
                </c:pt>
                <c:pt idx="9">
                  <c:v>379.73499999999694</c:v>
                </c:pt>
                <c:pt idx="10">
                  <c:v>313.64699999999721</c:v>
                </c:pt>
                <c:pt idx="11">
                  <c:v>254.30099999999948</c:v>
                </c:pt>
                <c:pt idx="12">
                  <c:v>342.98999999999796</c:v>
                </c:pt>
                <c:pt idx="13">
                  <c:v>356.31899999999951</c:v>
                </c:pt>
                <c:pt idx="14">
                  <c:v>401.98099999999977</c:v>
                </c:pt>
                <c:pt idx="15">
                  <c:v>380.73099999999977</c:v>
                </c:pt>
                <c:pt idx="16">
                  <c:v>332.8070000000007</c:v>
                </c:pt>
                <c:pt idx="17">
                  <c:v>357.2400000000016</c:v>
                </c:pt>
                <c:pt idx="18">
                  <c:v>93.814000000002125</c:v>
                </c:pt>
                <c:pt idx="19">
                  <c:v>74.812999999998283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'8.2 - dati'!$F$10</c:f>
              <c:strCache>
                <c:ptCount val="1"/>
                <c:pt idx="0">
                  <c:v>Indipendenti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multiLvlStrRef>
              <c:f>'8.2 - dati'!$A$15:$B$34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</c:lvl>
              </c:multiLvlStrCache>
            </c:multiLvlStrRef>
          </c:cat>
          <c:val>
            <c:numRef>
              <c:f>'8.2 - dati'!$F$15:$F$34</c:f>
              <c:numCache>
                <c:formatCode>0</c:formatCode>
                <c:ptCount val="20"/>
                <c:pt idx="0">
                  <c:v>5.1059999999997672</c:v>
                </c:pt>
                <c:pt idx="1">
                  <c:v>-26.75</c:v>
                </c:pt>
                <c:pt idx="2">
                  <c:v>-24.501000000000204</c:v>
                </c:pt>
                <c:pt idx="3">
                  <c:v>8.8679999999994834</c:v>
                </c:pt>
                <c:pt idx="4">
                  <c:v>25.333000000000538</c:v>
                </c:pt>
                <c:pt idx="5">
                  <c:v>-3.1400000000003274</c:v>
                </c:pt>
                <c:pt idx="6">
                  <c:v>5.4160000000001673</c:v>
                </c:pt>
                <c:pt idx="7">
                  <c:v>-114.0679999999993</c:v>
                </c:pt>
                <c:pt idx="8">
                  <c:v>-101.17100000000028</c:v>
                </c:pt>
                <c:pt idx="9">
                  <c:v>59.130000000000109</c:v>
                </c:pt>
                <c:pt idx="10">
                  <c:v>-74.795000000000073</c:v>
                </c:pt>
                <c:pt idx="11">
                  <c:v>-2.0300000000006548</c:v>
                </c:pt>
                <c:pt idx="12">
                  <c:v>-17.287000000000262</c:v>
                </c:pt>
                <c:pt idx="13">
                  <c:v>-202.97099999999955</c:v>
                </c:pt>
                <c:pt idx="14">
                  <c:v>-99.164999999999964</c:v>
                </c:pt>
                <c:pt idx="15">
                  <c:v>-102.11299999999937</c:v>
                </c:pt>
                <c:pt idx="16">
                  <c:v>-185.70799999999963</c:v>
                </c:pt>
                <c:pt idx="17">
                  <c:v>29.719999999999345</c:v>
                </c:pt>
                <c:pt idx="18">
                  <c:v>53.364999999999782</c:v>
                </c:pt>
                <c:pt idx="19">
                  <c:v>11.907999999999447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42688"/>
        <c:axId val="169044224"/>
      </c:lineChart>
      <c:catAx>
        <c:axId val="1690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04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4224"/>
        <c:scaling>
          <c:orientation val="minMax"/>
          <c:max val="400"/>
          <c:min val="-3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042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211920529801323"/>
          <c:y val="0.8771186440677966"/>
          <c:w val="0.60927152317880795"/>
          <c:h val="7.2033898305084776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353926912982028E-2"/>
          <c:y val="1.816492450638792E-2"/>
          <c:w val="0.94992225693884391"/>
          <c:h val="0.690861348456490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53822C"/>
              </a:solidFill>
            </c:spPr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C1002A"/>
              </a:solidFill>
            </c:spPr>
          </c:dPt>
          <c:dPt>
            <c:idx val="4"/>
            <c:invertIfNegative val="0"/>
            <c:bubble3D val="0"/>
            <c:spPr>
              <a:solidFill>
                <a:srgbClr val="53822C"/>
              </a:solidFill>
            </c:spPr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  <c:spPr>
              <a:solidFill>
                <a:srgbClr val="53822C"/>
              </a:solidFill>
            </c:spPr>
          </c:dPt>
          <c:dPt>
            <c:idx val="12"/>
            <c:invertIfNegative val="0"/>
            <c:bubble3D val="0"/>
          </c:dPt>
          <c:dPt>
            <c:idx val="15"/>
            <c:invertIfNegative val="0"/>
            <c:bubble3D val="0"/>
            <c:spPr>
              <a:solidFill>
                <a:srgbClr val="53822C"/>
              </a:solidFill>
            </c:spPr>
          </c:dPt>
          <c:dPt>
            <c:idx val="16"/>
            <c:invertIfNegative val="0"/>
            <c:bubble3D val="0"/>
          </c:dPt>
          <c:dPt>
            <c:idx val="17"/>
            <c:invertIfNegative val="0"/>
            <c:bubble3D val="0"/>
          </c:dPt>
          <c:dPt>
            <c:idx val="20"/>
            <c:invertIfNegative val="0"/>
            <c:bubble3D val="0"/>
          </c:dPt>
          <c:dPt>
            <c:idx val="21"/>
            <c:invertIfNegative val="0"/>
            <c:bubble3D val="0"/>
          </c:dPt>
          <c:dPt>
            <c:idx val="22"/>
            <c:invertIfNegative val="0"/>
            <c:bubble3D val="0"/>
          </c:dPt>
          <c:cat>
            <c:strRef>
              <c:f>'8.3 - dati'!$A$10:$A$41</c:f>
              <c:strCache>
                <c:ptCount val="32"/>
                <c:pt idx="0">
                  <c:v>Grecia</c:v>
                </c:pt>
                <c:pt idx="1">
                  <c:v>IT Mezzogiorno</c:v>
                </c:pt>
                <c:pt idx="2">
                  <c:v>Spagna</c:v>
                </c:pt>
                <c:pt idx="3">
                  <c:v>ITALIA</c:v>
                </c:pt>
                <c:pt idx="4">
                  <c:v>IT Centro</c:v>
                </c:pt>
                <c:pt idx="5">
                  <c:v>Francia</c:v>
                </c:pt>
                <c:pt idx="6">
                  <c:v>Croazia</c:v>
                </c:pt>
                <c:pt idx="7">
                  <c:v>Cipro</c:v>
                </c:pt>
                <c:pt idx="8">
                  <c:v>Finlandia</c:v>
                </c:pt>
                <c:pt idx="9">
                  <c:v>Lettonia</c:v>
                </c:pt>
                <c:pt idx="10">
                  <c:v>Portogallo</c:v>
                </c:pt>
                <c:pt idx="11">
                  <c:v>IT Nord-ovest</c:v>
                </c:pt>
                <c:pt idx="12">
                  <c:v>Slovacchia</c:v>
                </c:pt>
                <c:pt idx="13">
                  <c:v>Svezia</c:v>
                </c:pt>
                <c:pt idx="14">
                  <c:v>Lituania</c:v>
                </c:pt>
                <c:pt idx="15">
                  <c:v>IT Nord-est</c:v>
                </c:pt>
                <c:pt idx="16">
                  <c:v>Belgio</c:v>
                </c:pt>
                <c:pt idx="17">
                  <c:v>Irlanda</c:v>
                </c:pt>
                <c:pt idx="18">
                  <c:v>Lussemburgo</c:v>
                </c:pt>
                <c:pt idx="19">
                  <c:v>Estonia</c:v>
                </c:pt>
                <c:pt idx="20">
                  <c:v>Bulgaria</c:v>
                </c:pt>
                <c:pt idx="21">
                  <c:v>Slovenia</c:v>
                </c:pt>
                <c:pt idx="22">
                  <c:v>Danimarca</c:v>
                </c:pt>
                <c:pt idx="23">
                  <c:v>Austria</c:v>
                </c:pt>
                <c:pt idx="24">
                  <c:v>Romania</c:v>
                </c:pt>
                <c:pt idx="25">
                  <c:v>Regno Unito</c:v>
                </c:pt>
                <c:pt idx="26">
                  <c:v>Polonia</c:v>
                </c:pt>
                <c:pt idx="27">
                  <c:v>Paesi Bassi</c:v>
                </c:pt>
                <c:pt idx="28">
                  <c:v>Ungheria</c:v>
                </c:pt>
                <c:pt idx="29">
                  <c:v>Malta</c:v>
                </c:pt>
                <c:pt idx="30">
                  <c:v>Germania</c:v>
                </c:pt>
                <c:pt idx="31">
                  <c:v>Repubblica Ceca</c:v>
                </c:pt>
              </c:strCache>
            </c:strRef>
          </c:cat>
          <c:val>
            <c:numRef>
              <c:f>'8.3 - dati'!$B$10:$B$41</c:f>
              <c:numCache>
                <c:formatCode>0.0</c:formatCode>
                <c:ptCount val="32"/>
                <c:pt idx="0">
                  <c:v>19.3</c:v>
                </c:pt>
                <c:pt idx="1">
                  <c:v>18.421538000000002</c:v>
                </c:pt>
                <c:pt idx="2">
                  <c:v>15.3</c:v>
                </c:pt>
                <c:pt idx="3">
                  <c:v>10.6</c:v>
                </c:pt>
                <c:pt idx="4">
                  <c:v>9.4498920000000002</c:v>
                </c:pt>
                <c:pt idx="5">
                  <c:v>9.1</c:v>
                </c:pt>
                <c:pt idx="6">
                  <c:v>8.5</c:v>
                </c:pt>
                <c:pt idx="7">
                  <c:v>8.4</c:v>
                </c:pt>
                <c:pt idx="8">
                  <c:v>7.4</c:v>
                </c:pt>
                <c:pt idx="9">
                  <c:v>7.4</c:v>
                </c:pt>
                <c:pt idx="10">
                  <c:v>7.1</c:v>
                </c:pt>
                <c:pt idx="11">
                  <c:v>6.9972570000000003</c:v>
                </c:pt>
                <c:pt idx="12">
                  <c:v>6.5</c:v>
                </c:pt>
                <c:pt idx="13">
                  <c:v>6.3</c:v>
                </c:pt>
                <c:pt idx="14">
                  <c:v>6.2</c:v>
                </c:pt>
                <c:pt idx="15">
                  <c:v>6.014132</c:v>
                </c:pt>
                <c:pt idx="16">
                  <c:v>6</c:v>
                </c:pt>
                <c:pt idx="17">
                  <c:v>5.8</c:v>
                </c:pt>
                <c:pt idx="18">
                  <c:v>5.6</c:v>
                </c:pt>
                <c:pt idx="19">
                  <c:v>5.4</c:v>
                </c:pt>
                <c:pt idx="20">
                  <c:v>5.2</c:v>
                </c:pt>
                <c:pt idx="21">
                  <c:v>5.0999999999999996</c:v>
                </c:pt>
                <c:pt idx="22">
                  <c:v>5</c:v>
                </c:pt>
                <c:pt idx="23">
                  <c:v>4.9000000000000004</c:v>
                </c:pt>
                <c:pt idx="24">
                  <c:v>4.2</c:v>
                </c:pt>
                <c:pt idx="25">
                  <c:v>4</c:v>
                </c:pt>
                <c:pt idx="26">
                  <c:v>3.9</c:v>
                </c:pt>
                <c:pt idx="27">
                  <c:v>3.8</c:v>
                </c:pt>
                <c:pt idx="28">
                  <c:v>3.7</c:v>
                </c:pt>
                <c:pt idx="29">
                  <c:v>3.7</c:v>
                </c:pt>
                <c:pt idx="30">
                  <c:v>3.4</c:v>
                </c:pt>
                <c:pt idx="31">
                  <c:v>2.2000000000000002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102336"/>
        <c:axId val="169108224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'8.3 - dati'!$A$10:$A$41</c:f>
              <c:strCache>
                <c:ptCount val="32"/>
                <c:pt idx="0">
                  <c:v>Grecia</c:v>
                </c:pt>
                <c:pt idx="1">
                  <c:v>IT Mezzogiorno</c:v>
                </c:pt>
                <c:pt idx="2">
                  <c:v>Spagna</c:v>
                </c:pt>
                <c:pt idx="3">
                  <c:v>ITALIA</c:v>
                </c:pt>
                <c:pt idx="4">
                  <c:v>IT Centro</c:v>
                </c:pt>
                <c:pt idx="5">
                  <c:v>Francia</c:v>
                </c:pt>
                <c:pt idx="6">
                  <c:v>Croazia</c:v>
                </c:pt>
                <c:pt idx="7">
                  <c:v>Cipro</c:v>
                </c:pt>
                <c:pt idx="8">
                  <c:v>Finlandia</c:v>
                </c:pt>
                <c:pt idx="9">
                  <c:v>Lettonia</c:v>
                </c:pt>
                <c:pt idx="10">
                  <c:v>Portogallo</c:v>
                </c:pt>
                <c:pt idx="11">
                  <c:v>IT Nord-ovest</c:v>
                </c:pt>
                <c:pt idx="12">
                  <c:v>Slovacchia</c:v>
                </c:pt>
                <c:pt idx="13">
                  <c:v>Svezia</c:v>
                </c:pt>
                <c:pt idx="14">
                  <c:v>Lituania</c:v>
                </c:pt>
                <c:pt idx="15">
                  <c:v>IT Nord-est</c:v>
                </c:pt>
                <c:pt idx="16">
                  <c:v>Belgio</c:v>
                </c:pt>
                <c:pt idx="17">
                  <c:v>Irlanda</c:v>
                </c:pt>
                <c:pt idx="18">
                  <c:v>Lussemburgo</c:v>
                </c:pt>
                <c:pt idx="19">
                  <c:v>Estonia</c:v>
                </c:pt>
                <c:pt idx="20">
                  <c:v>Bulgaria</c:v>
                </c:pt>
                <c:pt idx="21">
                  <c:v>Slovenia</c:v>
                </c:pt>
                <c:pt idx="22">
                  <c:v>Danimarca</c:v>
                </c:pt>
                <c:pt idx="23">
                  <c:v>Austria</c:v>
                </c:pt>
                <c:pt idx="24">
                  <c:v>Romania</c:v>
                </c:pt>
                <c:pt idx="25">
                  <c:v>Regno Unito</c:v>
                </c:pt>
                <c:pt idx="26">
                  <c:v>Polonia</c:v>
                </c:pt>
                <c:pt idx="27">
                  <c:v>Paesi Bassi</c:v>
                </c:pt>
                <c:pt idx="28">
                  <c:v>Ungheria</c:v>
                </c:pt>
                <c:pt idx="29">
                  <c:v>Malta</c:v>
                </c:pt>
                <c:pt idx="30">
                  <c:v>Germania</c:v>
                </c:pt>
                <c:pt idx="31">
                  <c:v>Repubblica Ceca</c:v>
                </c:pt>
              </c:strCache>
            </c:strRef>
          </c:cat>
          <c:val>
            <c:numRef>
              <c:f>'8.3 - dati'!$C$10:$C$41</c:f>
              <c:numCache>
                <c:formatCode>0.0</c:formatCode>
                <c:ptCount val="32"/>
                <c:pt idx="0">
                  <c:v>6.8</c:v>
                </c:pt>
                <c:pt idx="1">
                  <c:v>6.8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6.8</c:v>
                </c:pt>
                <c:pt idx="6">
                  <c:v>6.8</c:v>
                </c:pt>
                <c:pt idx="7">
                  <c:v>6.8</c:v>
                </c:pt>
                <c:pt idx="8">
                  <c:v>6.8</c:v>
                </c:pt>
                <c:pt idx="9">
                  <c:v>6.8</c:v>
                </c:pt>
                <c:pt idx="10">
                  <c:v>6.8</c:v>
                </c:pt>
                <c:pt idx="11">
                  <c:v>6.8</c:v>
                </c:pt>
                <c:pt idx="12">
                  <c:v>6.8</c:v>
                </c:pt>
                <c:pt idx="13">
                  <c:v>6.8</c:v>
                </c:pt>
                <c:pt idx="14">
                  <c:v>6.8</c:v>
                </c:pt>
                <c:pt idx="15">
                  <c:v>6.8</c:v>
                </c:pt>
                <c:pt idx="16">
                  <c:v>6.8</c:v>
                </c:pt>
                <c:pt idx="17">
                  <c:v>6.8</c:v>
                </c:pt>
                <c:pt idx="18">
                  <c:v>6.8</c:v>
                </c:pt>
                <c:pt idx="19">
                  <c:v>6.8</c:v>
                </c:pt>
                <c:pt idx="20">
                  <c:v>6.8</c:v>
                </c:pt>
                <c:pt idx="21">
                  <c:v>6.8</c:v>
                </c:pt>
                <c:pt idx="22">
                  <c:v>6.8</c:v>
                </c:pt>
                <c:pt idx="23">
                  <c:v>6.8</c:v>
                </c:pt>
                <c:pt idx="24">
                  <c:v>6.8</c:v>
                </c:pt>
                <c:pt idx="25">
                  <c:v>6.8</c:v>
                </c:pt>
                <c:pt idx="26">
                  <c:v>6.8</c:v>
                </c:pt>
                <c:pt idx="27">
                  <c:v>6.8</c:v>
                </c:pt>
                <c:pt idx="28">
                  <c:v>6.8</c:v>
                </c:pt>
                <c:pt idx="29">
                  <c:v>6.8</c:v>
                </c:pt>
                <c:pt idx="30">
                  <c:v>6.8</c:v>
                </c:pt>
                <c:pt idx="31">
                  <c:v>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102336"/>
        <c:axId val="169108224"/>
      </c:lineChart>
      <c:catAx>
        <c:axId val="16910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108224"/>
        <c:crosses val="autoZero"/>
        <c:auto val="1"/>
        <c:lblAlgn val="ctr"/>
        <c:lblOffset val="100"/>
        <c:noMultiLvlLbl val="0"/>
      </c:catAx>
      <c:valAx>
        <c:axId val="1691082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10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421478565179338E-2"/>
          <c:y val="1.7987623948184317E-2"/>
          <c:w val="0.9130229658792649"/>
          <c:h val="0.64708812944290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'8.4 - dati'!$C$8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dati'!$C$9:$C$14</c:f>
              <c:numCache>
                <c:formatCode>0.0</c:formatCode>
                <c:ptCount val="6"/>
                <c:pt idx="0">
                  <c:v>27.859095</c:v>
                </c:pt>
                <c:pt idx="1">
                  <c:v>27.828315</c:v>
                </c:pt>
                <c:pt idx="2">
                  <c:v>13.156775</c:v>
                </c:pt>
                <c:pt idx="3">
                  <c:v>5.6007040000000003</c:v>
                </c:pt>
                <c:pt idx="4">
                  <c:v>62.580683000000001</c:v>
                </c:pt>
                <c:pt idx="5">
                  <c:v>68.044517999999997</c:v>
                </c:pt>
              </c:numCache>
            </c:numRef>
          </c:val>
        </c:ser>
        <c:ser>
          <c:idx val="1"/>
          <c:order val="1"/>
          <c:tx>
            <c:strRef>
              <c:f>'8.4 - dati'!$D$8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dati'!$D$9:$D$14</c:f>
              <c:numCache>
                <c:formatCode>0.0</c:formatCode>
                <c:ptCount val="6"/>
                <c:pt idx="0">
                  <c:v>27.207277999999999</c:v>
                </c:pt>
                <c:pt idx="1">
                  <c:v>30.459752999999999</c:v>
                </c:pt>
                <c:pt idx="2">
                  <c:v>14.505547</c:v>
                </c:pt>
                <c:pt idx="3">
                  <c:v>8.6089479999999998</c:v>
                </c:pt>
                <c:pt idx="4">
                  <c:v>62.130491999999997</c:v>
                </c:pt>
                <c:pt idx="5">
                  <c:v>63.407525</c:v>
                </c:pt>
              </c:numCache>
            </c:numRef>
          </c:val>
        </c:ser>
        <c:ser>
          <c:idx val="2"/>
          <c:order val="2"/>
          <c:tx>
            <c:strRef>
              <c:f>'8.4 - dati'!$E$8</c:f>
              <c:strCache>
                <c:ptCount val="1"/>
                <c:pt idx="0">
                  <c:v>Mezzogiorno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dati'!$E$9:$E$14</c:f>
              <c:numCache>
                <c:formatCode>0.0</c:formatCode>
                <c:ptCount val="6"/>
                <c:pt idx="0">
                  <c:v>34.146422999999999</c:v>
                </c:pt>
                <c:pt idx="1">
                  <c:v>45.851230000000001</c:v>
                </c:pt>
                <c:pt idx="2">
                  <c:v>16.184622999999998</c:v>
                </c:pt>
                <c:pt idx="3">
                  <c:v>18.536518000000001</c:v>
                </c:pt>
                <c:pt idx="4">
                  <c:v>55.140076000000001</c:v>
                </c:pt>
                <c:pt idx="5">
                  <c:v>43.918731999999999</c:v>
                </c:pt>
              </c:numCache>
            </c:numRef>
          </c:val>
        </c:ser>
        <c:ser>
          <c:idx val="3"/>
          <c:order val="3"/>
          <c:tx>
            <c:strRef>
              <c:f>'8.4 - dati'!$F$8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dati'!$F$9:$F$14</c:f>
              <c:numCache>
                <c:formatCode>0.0</c:formatCode>
                <c:ptCount val="6"/>
                <c:pt idx="0">
                  <c:v>28.786773</c:v>
                </c:pt>
                <c:pt idx="1">
                  <c:v>35.001510000000003</c:v>
                </c:pt>
                <c:pt idx="2">
                  <c:v>14.002839</c:v>
                </c:pt>
                <c:pt idx="3">
                  <c:v>10.191036</c:v>
                </c:pt>
                <c:pt idx="4">
                  <c:v>61.166694999999997</c:v>
                </c:pt>
                <c:pt idx="5">
                  <c:v>58.229768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176448"/>
        <c:axId val="169190528"/>
      </c:barChart>
      <c:catAx>
        <c:axId val="16917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190528"/>
        <c:crosses val="autoZero"/>
        <c:auto val="1"/>
        <c:lblAlgn val="ctr"/>
        <c:lblOffset val="100"/>
        <c:noMultiLvlLbl val="0"/>
      </c:catAx>
      <c:valAx>
        <c:axId val="1691905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176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658501020705747"/>
          <c:y val="0.90572673365324285"/>
          <c:w val="0.39300497931585704"/>
          <c:h val="6.0606414097227779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58333333333336E-2"/>
          <c:y val="0.22231590413943356"/>
          <c:w val="0.90344444444444449"/>
          <c:h val="0.70858387799564271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6458333333333334E-2"/>
          <c:y val="0.17432843137254903"/>
          <c:w val="0.91909722222222223"/>
          <c:h val="0.7208605664488017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image" Target="../media/image1.png"/><Relationship Id="rId7" Type="http://schemas.openxmlformats.org/officeDocument/2006/relationships/chart" Target="../charts/chart13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114300</xdr:rowOff>
    </xdr:from>
    <xdr:to>
      <xdr:col>7</xdr:col>
      <xdr:colOff>342900</xdr:colOff>
      <xdr:row>27</xdr:row>
      <xdr:rowOff>104775</xdr:rowOff>
    </xdr:to>
    <xdr:graphicFrame macro="">
      <xdr:nvGraphicFramePr>
        <xdr:cNvPr id="67431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172719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659119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161925</xdr:rowOff>
    </xdr:to>
    <xdr:pic>
      <xdr:nvPicPr>
        <xdr:cNvPr id="6743127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0</xdr:row>
      <xdr:rowOff>0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51217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95250</xdr:colOff>
      <xdr:row>3</xdr:row>
      <xdr:rowOff>0</xdr:rowOff>
    </xdr:to>
    <xdr:pic>
      <xdr:nvPicPr>
        <xdr:cNvPr id="67502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>
    <xdr:from>
      <xdr:col>8</xdr:col>
      <xdr:colOff>57150</xdr:colOff>
      <xdr:row>8</xdr:row>
      <xdr:rowOff>66675</xdr:rowOff>
    </xdr:from>
    <xdr:to>
      <xdr:col>9</xdr:col>
      <xdr:colOff>9525</xdr:colOff>
      <xdr:row>20</xdr:row>
      <xdr:rowOff>104775</xdr:rowOff>
    </xdr:to>
    <xdr:grpSp>
      <xdr:nvGrpSpPr>
        <xdr:cNvPr id="6745990" name="Gruppo 2"/>
        <xdr:cNvGrpSpPr>
          <a:grpSpLocks/>
        </xdr:cNvGrpSpPr>
      </xdr:nvGrpSpPr>
      <xdr:grpSpPr bwMode="auto">
        <a:xfrm>
          <a:off x="4510088" y="1384300"/>
          <a:ext cx="47625" cy="1847850"/>
          <a:chOff x="4362450" y="1366838"/>
          <a:chExt cx="133350" cy="1857375"/>
        </a:xfrm>
      </xdr:grpSpPr>
      <xdr:cxnSp macro="">
        <xdr:nvCxnSpPr>
          <xdr:cNvPr id="8" name="Connettore 1 7"/>
          <xdr:cNvCxnSpPr/>
        </xdr:nvCxnSpPr>
        <xdr:spPr>
          <a:xfrm>
            <a:off x="4362450" y="136683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>
            <a:off x="4362450" y="1366838"/>
            <a:ext cx="0" cy="1847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Connettore 1 9"/>
          <xdr:cNvCxnSpPr/>
        </xdr:nvCxnSpPr>
        <xdr:spPr>
          <a:xfrm>
            <a:off x="4362450" y="197332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Connettore 1 10"/>
          <xdr:cNvCxnSpPr/>
        </xdr:nvCxnSpPr>
        <xdr:spPr>
          <a:xfrm>
            <a:off x="4362450" y="2589294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Connettore 1 11"/>
          <xdr:cNvCxnSpPr/>
        </xdr:nvCxnSpPr>
        <xdr:spPr>
          <a:xfrm>
            <a:off x="4362450" y="3224213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2858</xdr:colOff>
      <xdr:row>14</xdr:row>
      <xdr:rowOff>66675</xdr:rowOff>
    </xdr:from>
    <xdr:to>
      <xdr:col>8</xdr:col>
      <xdr:colOff>60105</xdr:colOff>
      <xdr:row>14</xdr:row>
      <xdr:rowOff>66675</xdr:rowOff>
    </xdr:to>
    <xdr:cxnSp macro="">
      <xdr:nvCxnSpPr>
        <xdr:cNvPr id="13" name="Connettore 1 12"/>
        <xdr:cNvCxnSpPr/>
      </xdr:nvCxnSpPr>
      <xdr:spPr>
        <a:xfrm>
          <a:off x="4491038" y="2146935"/>
          <a:ext cx="15630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24</xdr:row>
      <xdr:rowOff>85725</xdr:rowOff>
    </xdr:from>
    <xdr:to>
      <xdr:col>9</xdr:col>
      <xdr:colOff>9525</xdr:colOff>
      <xdr:row>28</xdr:row>
      <xdr:rowOff>85725</xdr:rowOff>
    </xdr:to>
    <xdr:grpSp>
      <xdr:nvGrpSpPr>
        <xdr:cNvPr id="6745992" name="Gruppo 9"/>
        <xdr:cNvGrpSpPr>
          <a:grpSpLocks/>
        </xdr:cNvGrpSpPr>
      </xdr:nvGrpSpPr>
      <xdr:grpSpPr bwMode="auto">
        <a:xfrm>
          <a:off x="4357688" y="3816350"/>
          <a:ext cx="200025" cy="603250"/>
          <a:chOff x="4524376" y="3829050"/>
          <a:chExt cx="195262" cy="609600"/>
        </a:xfrm>
      </xdr:grpSpPr>
      <xdr:grpSp>
        <xdr:nvGrpSpPr>
          <xdr:cNvPr id="6746007" name="Gruppo 10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17" name="Connettore 1 16"/>
            <xdr:cNvCxnSpPr/>
          </xdr:nvCxnSpPr>
          <xdr:spPr>
            <a:xfrm>
              <a:off x="4654550" y="3829050"/>
              <a:ext cx="65088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ttore 1 17"/>
            <xdr:cNvCxnSpPr/>
          </xdr:nvCxnSpPr>
          <xdr:spPr>
            <a:xfrm>
              <a:off x="4654550" y="4438650"/>
              <a:ext cx="5578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" name="Connettore 1 18"/>
            <xdr:cNvCxnSpPr/>
          </xdr:nvCxnSpPr>
          <xdr:spPr>
            <a:xfrm>
              <a:off x="4654550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Connettore 1 15"/>
          <xdr:cNvCxnSpPr/>
        </xdr:nvCxnSpPr>
        <xdr:spPr>
          <a:xfrm>
            <a:off x="4524376" y="4124325"/>
            <a:ext cx="1580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14</xdr:row>
      <xdr:rowOff>85725</xdr:rowOff>
    </xdr:from>
    <xdr:to>
      <xdr:col>6</xdr:col>
      <xdr:colOff>0</xdr:colOff>
      <xdr:row>26</xdr:row>
      <xdr:rowOff>85725</xdr:rowOff>
    </xdr:to>
    <xdr:grpSp>
      <xdr:nvGrpSpPr>
        <xdr:cNvPr id="6745993" name="Gruppo 15"/>
        <xdr:cNvGrpSpPr>
          <a:grpSpLocks/>
        </xdr:cNvGrpSpPr>
      </xdr:nvGrpSpPr>
      <xdr:grpSpPr bwMode="auto">
        <a:xfrm>
          <a:off x="2865438" y="2308225"/>
          <a:ext cx="190500" cy="1809750"/>
          <a:chOff x="4524376" y="3829050"/>
          <a:chExt cx="195262" cy="609600"/>
        </a:xfrm>
      </xdr:grpSpPr>
      <xdr:grpSp>
        <xdr:nvGrpSpPr>
          <xdr:cNvPr id="6746002" name="Gruppo 16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3" name="Connettore 1 22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ttore 1 23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ttore 1 24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" name="Connettore 1 21"/>
          <xdr:cNvCxnSpPr/>
        </xdr:nvCxnSpPr>
        <xdr:spPr>
          <a:xfrm>
            <a:off x="4524376" y="411797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9525</xdr:colOff>
      <xdr:row>48</xdr:row>
      <xdr:rowOff>104775</xdr:rowOff>
    </xdr:from>
    <xdr:to>
      <xdr:col>6</xdr:col>
      <xdr:colOff>9525</xdr:colOff>
      <xdr:row>52</xdr:row>
      <xdr:rowOff>104775</xdr:rowOff>
    </xdr:to>
    <xdr:grpSp>
      <xdr:nvGrpSpPr>
        <xdr:cNvPr id="6745994" name="Gruppo 21"/>
        <xdr:cNvGrpSpPr>
          <a:grpSpLocks/>
        </xdr:cNvGrpSpPr>
      </xdr:nvGrpSpPr>
      <xdr:grpSpPr bwMode="auto">
        <a:xfrm>
          <a:off x="2874963" y="7454900"/>
          <a:ext cx="190500" cy="603250"/>
          <a:chOff x="4524376" y="3829050"/>
          <a:chExt cx="195262" cy="609600"/>
        </a:xfrm>
      </xdr:grpSpPr>
      <xdr:grpSp>
        <xdr:nvGrpSpPr>
          <xdr:cNvPr id="6745997" name="Gruppo 22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9" name="Connettore 1 28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nettore 1 29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ttore 1 30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8" name="Connettore 1 27"/>
          <xdr:cNvCxnSpPr/>
        </xdr:nvCxnSpPr>
        <xdr:spPr>
          <a:xfrm>
            <a:off x="4524376" y="412432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34</xdr:row>
      <xdr:rowOff>52388</xdr:rowOff>
    </xdr:from>
    <xdr:to>
      <xdr:col>2</xdr:col>
      <xdr:colOff>14764</xdr:colOff>
      <xdr:row>34</xdr:row>
      <xdr:rowOff>57150</xdr:rowOff>
    </xdr:to>
    <xdr:cxnSp macro="">
      <xdr:nvCxnSpPr>
        <xdr:cNvPr id="32" name="Connettore 1 31"/>
        <xdr:cNvCxnSpPr/>
      </xdr:nvCxnSpPr>
      <xdr:spPr>
        <a:xfrm flipV="1">
          <a:off x="1341120" y="5190173"/>
          <a:ext cx="103823" cy="4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1000125</xdr:colOff>
      <xdr:row>2</xdr:row>
      <xdr:rowOff>161925</xdr:rowOff>
    </xdr:to>
    <xdr:pic>
      <xdr:nvPicPr>
        <xdr:cNvPr id="674599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79274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11</xdr:col>
      <xdr:colOff>506094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336019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57150</xdr:colOff>
      <xdr:row>3</xdr:row>
      <xdr:rowOff>0</xdr:rowOff>
    </xdr:to>
    <xdr:pic>
      <xdr:nvPicPr>
        <xdr:cNvPr id="6746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29</xdr:row>
      <xdr:rowOff>22860</xdr:rowOff>
    </xdr:from>
    <xdr:to>
      <xdr:col>6</xdr:col>
      <xdr:colOff>548640</xdr:colOff>
      <xdr:row>30</xdr:row>
      <xdr:rowOff>38100</xdr:rowOff>
    </xdr:to>
    <xdr:grpSp>
      <xdr:nvGrpSpPr>
        <xdr:cNvPr id="2" name="Gruppo 20"/>
        <xdr:cNvGrpSpPr>
          <a:grpSpLocks/>
        </xdr:cNvGrpSpPr>
      </xdr:nvGrpSpPr>
      <xdr:grpSpPr bwMode="auto">
        <a:xfrm>
          <a:off x="1143000" y="4884420"/>
          <a:ext cx="3154680" cy="182880"/>
          <a:chOff x="749300" y="4946650"/>
          <a:chExt cx="2976700" cy="190500"/>
        </a:xfrm>
      </xdr:grpSpPr>
      <xdr:grpSp>
        <xdr:nvGrpSpPr>
          <xdr:cNvPr id="3" name="Gruppo 19"/>
          <xdr:cNvGrpSpPr>
            <a:grpSpLocks/>
          </xdr:cNvGrpSpPr>
        </xdr:nvGrpSpPr>
        <xdr:grpSpPr bwMode="auto">
          <a:xfrm>
            <a:off x="749300" y="4946650"/>
            <a:ext cx="1446350" cy="171450"/>
            <a:chOff x="749300" y="4946650"/>
            <a:chExt cx="1446350" cy="171450"/>
          </a:xfrm>
        </xdr:grpSpPr>
        <xdr:sp macro="" textlink="">
          <xdr:nvSpPr>
            <xdr:cNvPr id="7" name="CasellaDiTesto 6"/>
            <xdr:cNvSpPr txBox="1"/>
          </xdr:nvSpPr>
          <xdr:spPr>
            <a:xfrm>
              <a:off x="756490" y="4946650"/>
              <a:ext cx="143082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Lavoratori dipendenti</a:t>
              </a:r>
            </a:p>
          </xdr:txBody>
        </xdr:sp>
        <xdr:sp macro="" textlink="">
          <xdr:nvSpPr>
            <xdr:cNvPr id="8" name="Rettangolo 7"/>
            <xdr:cNvSpPr/>
          </xdr:nvSpPr>
          <xdr:spPr>
            <a:xfrm>
              <a:off x="749300" y="5010150"/>
              <a:ext cx="71901" cy="71438"/>
            </a:xfrm>
            <a:prstGeom prst="rect">
              <a:avLst/>
            </a:prstGeom>
            <a:solidFill>
              <a:srgbClr val="00324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it-IT"/>
            </a:p>
          </xdr:txBody>
        </xdr:sp>
      </xdr:grpSp>
      <xdr:grpSp>
        <xdr:nvGrpSpPr>
          <xdr:cNvPr id="4" name="Gruppo 18"/>
          <xdr:cNvGrpSpPr>
            <a:grpSpLocks/>
          </xdr:cNvGrpSpPr>
        </xdr:nvGrpSpPr>
        <xdr:grpSpPr bwMode="auto">
          <a:xfrm>
            <a:off x="2286000" y="4965700"/>
            <a:ext cx="1440000" cy="171450"/>
            <a:chOff x="3060700" y="6019800"/>
            <a:chExt cx="1440000" cy="171450"/>
          </a:xfrm>
        </xdr:grpSpPr>
        <xdr:sp macro="" textlink="">
          <xdr:nvSpPr>
            <xdr:cNvPr id="5" name="CasellaDiTesto 4"/>
            <xdr:cNvSpPr txBox="1"/>
          </xdr:nvSpPr>
          <xdr:spPr>
            <a:xfrm>
              <a:off x="3062681" y="6016625"/>
              <a:ext cx="143801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  Lavoratori indipendenti</a:t>
              </a:r>
            </a:p>
          </xdr:txBody>
        </xdr:sp>
        <xdr:sp macro="" textlink="">
          <xdr:nvSpPr>
            <xdr:cNvPr id="6" name="Rettangolo 5"/>
            <xdr:cNvSpPr/>
          </xdr:nvSpPr>
          <xdr:spPr>
            <a:xfrm>
              <a:off x="3091441" y="6056313"/>
              <a:ext cx="71901" cy="87313"/>
            </a:xfrm>
            <a:prstGeom prst="rect">
              <a:avLst/>
            </a:prstGeom>
            <a:solidFill>
              <a:srgbClr val="FABB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endParaRPr lang="it-IT" sz="1100"/>
            </a:p>
          </xdr:txBody>
        </xdr:sp>
      </xdr:grpSp>
    </xdr:grpSp>
    <xdr:clientData/>
  </xdr:twoCellAnchor>
  <xdr:twoCellAnchor>
    <xdr:from>
      <xdr:col>5</xdr:col>
      <xdr:colOff>342900</xdr:colOff>
      <xdr:row>7</xdr:row>
      <xdr:rowOff>22860</xdr:rowOff>
    </xdr:from>
    <xdr:to>
      <xdr:col>7</xdr:col>
      <xdr:colOff>556260</xdr:colOff>
      <xdr:row>18</xdr:row>
      <xdr:rowOff>22860</xdr:rowOff>
    </xdr:to>
    <xdr:graphicFrame macro="">
      <xdr:nvGraphicFramePr>
        <xdr:cNvPr id="9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18</xdr:row>
      <xdr:rowOff>22860</xdr:rowOff>
    </xdr:from>
    <xdr:to>
      <xdr:col>3</xdr:col>
      <xdr:colOff>236220</xdr:colOff>
      <xdr:row>29</xdr:row>
      <xdr:rowOff>22860</xdr:rowOff>
    </xdr:to>
    <xdr:graphicFrame macro="">
      <xdr:nvGraphicFramePr>
        <xdr:cNvPr id="10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2</xdr:row>
      <xdr:rowOff>160020</xdr:rowOff>
    </xdr:to>
    <xdr:pic>
      <xdr:nvPicPr>
        <xdr:cNvPr id="11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419100</xdr:colOff>
      <xdr:row>28</xdr:row>
      <xdr:rowOff>99060</xdr:rowOff>
    </xdr:to>
    <xdr:grpSp>
      <xdr:nvGrpSpPr>
        <xdr:cNvPr id="12" name="Gruppo 1"/>
        <xdr:cNvGrpSpPr>
          <a:grpSpLocks/>
        </xdr:cNvGrpSpPr>
      </xdr:nvGrpSpPr>
      <xdr:grpSpPr bwMode="auto">
        <a:xfrm>
          <a:off x="0" y="1173480"/>
          <a:ext cx="4792980" cy="3619500"/>
          <a:chOff x="60960" y="1195754"/>
          <a:chExt cx="4660622" cy="3483678"/>
        </a:xfrm>
      </xdr:grpSpPr>
      <xdr:graphicFrame macro="">
        <xdr:nvGraphicFramePr>
          <xdr:cNvPr id="13" name="Grafico 30"/>
          <xdr:cNvGraphicFramePr>
            <a:graphicFrameLocks/>
          </xdr:cNvGraphicFramePr>
        </xdr:nvGraphicFramePr>
        <xdr:xfrm>
          <a:off x="60960" y="120337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4" name="Grafico 31"/>
          <xdr:cNvGraphicFramePr>
            <a:graphicFrameLocks/>
          </xdr:cNvGraphicFramePr>
        </xdr:nvGraphicFramePr>
        <xdr:xfrm>
          <a:off x="1681089" y="1195754"/>
          <a:ext cx="1435604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5" name="Grafico 32"/>
          <xdr:cNvGraphicFramePr>
            <a:graphicFrameLocks/>
          </xdr:cNvGraphicFramePr>
        </xdr:nvGraphicFramePr>
        <xdr:xfrm>
          <a:off x="3284513" y="119575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16" name="Grafico 33"/>
          <xdr:cNvGraphicFramePr>
            <a:graphicFrameLocks/>
          </xdr:cNvGraphicFramePr>
        </xdr:nvGraphicFramePr>
        <xdr:xfrm>
          <a:off x="791015" y="2906737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7" name="Grafico 34"/>
          <xdr:cNvGraphicFramePr>
            <a:graphicFrameLocks/>
          </xdr:cNvGraphicFramePr>
        </xdr:nvGraphicFramePr>
        <xdr:xfrm>
          <a:off x="2645898" y="2914357"/>
          <a:ext cx="1437070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68580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355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4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2</xdr:row>
      <xdr:rowOff>160020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281940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36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480060</xdr:colOff>
      <xdr:row>26</xdr:row>
      <xdr:rowOff>121920</xdr:rowOff>
    </xdr:to>
    <xdr:graphicFrame macro="">
      <xdr:nvGraphicFramePr>
        <xdr:cNvPr id="3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165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365760</xdr:colOff>
      <xdr:row>20</xdr:row>
      <xdr:rowOff>167760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586740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281940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689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434340</xdr:colOff>
      <xdr:row>20</xdr:row>
      <xdr:rowOff>38100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0.67301</cdr:x>
      <cdr:y>0.10231</cdr:y>
    </cdr:from>
    <cdr:to>
      <cdr:x>0.77278</cdr:x>
      <cdr:y>0.19522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49659" y="253278"/>
          <a:ext cx="516404" cy="23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28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741274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741274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3</xdr:row>
      <xdr:rowOff>0</xdr:rowOff>
    </xdr:to>
    <xdr:pic>
      <xdr:nvPicPr>
        <xdr:cNvPr id="74137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741479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7414796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238125</xdr:colOff>
      <xdr:row>3</xdr:row>
      <xdr:rowOff>0</xdr:rowOff>
    </xdr:to>
    <xdr:pic>
      <xdr:nvPicPr>
        <xdr:cNvPr id="741581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466725</xdr:colOff>
      <xdr:row>26</xdr:row>
      <xdr:rowOff>133350</xdr:rowOff>
    </xdr:to>
    <xdr:graphicFrame macro="">
      <xdr:nvGraphicFramePr>
        <xdr:cNvPr id="753459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7534596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</xdr:colOff>
      <xdr:row>3</xdr:row>
      <xdr:rowOff>0</xdr:rowOff>
    </xdr:to>
    <xdr:pic>
      <xdr:nvPicPr>
        <xdr:cNvPr id="75356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6</xdr:col>
      <xdr:colOff>419100</xdr:colOff>
      <xdr:row>30</xdr:row>
      <xdr:rowOff>0</xdr:rowOff>
    </xdr:to>
    <xdr:grpSp>
      <xdr:nvGrpSpPr>
        <xdr:cNvPr id="7447573" name="Gruppo 1"/>
        <xdr:cNvGrpSpPr>
          <a:grpSpLocks/>
        </xdr:cNvGrpSpPr>
      </xdr:nvGrpSpPr>
      <xdr:grpSpPr bwMode="auto">
        <a:xfrm>
          <a:off x="0" y="1373124"/>
          <a:ext cx="5739384" cy="2679192"/>
          <a:chOff x="0" y="1343025"/>
          <a:chExt cx="5348063" cy="2843213"/>
        </a:xfrm>
      </xdr:grpSpPr>
      <xdr:graphicFrame macro="">
        <xdr:nvGraphicFramePr>
          <xdr:cNvPr id="7447575" name="Grafico 2"/>
          <xdr:cNvGraphicFramePr>
            <a:graphicFrameLocks/>
          </xdr:cNvGraphicFramePr>
        </xdr:nvGraphicFramePr>
        <xdr:xfrm>
          <a:off x="0" y="1343025"/>
          <a:ext cx="1800000" cy="27908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447576" name="Grafico 3"/>
          <xdr:cNvGraphicFramePr>
            <a:graphicFrameLocks/>
          </xdr:cNvGraphicFramePr>
        </xdr:nvGraphicFramePr>
        <xdr:xfrm>
          <a:off x="1771650" y="1343025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447577" name="Grafico 4"/>
          <xdr:cNvGraphicFramePr>
            <a:graphicFrameLocks/>
          </xdr:cNvGraphicFramePr>
        </xdr:nvGraphicFramePr>
        <xdr:xfrm>
          <a:off x="3548063" y="1366838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</xdr:row>
      <xdr:rowOff>161925</xdr:rowOff>
    </xdr:to>
    <xdr:pic>
      <xdr:nvPicPr>
        <xdr:cNvPr id="7447574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419100</xdr:colOff>
      <xdr:row>2</xdr:row>
      <xdr:rowOff>161925</xdr:rowOff>
    </xdr:to>
    <xdr:pic>
      <xdr:nvPicPr>
        <xdr:cNvPr id="741786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6</xdr:col>
      <xdr:colOff>561975</xdr:colOff>
      <xdr:row>27</xdr:row>
      <xdr:rowOff>9525</xdr:rowOff>
    </xdr:to>
    <xdr:grpSp>
      <xdr:nvGrpSpPr>
        <xdr:cNvPr id="7418906" name="Gruppo 1"/>
        <xdr:cNvGrpSpPr>
          <a:grpSpLocks/>
        </xdr:cNvGrpSpPr>
      </xdr:nvGrpSpPr>
      <xdr:grpSpPr bwMode="auto">
        <a:xfrm>
          <a:off x="0" y="1490472"/>
          <a:ext cx="5721096" cy="2852928"/>
          <a:chOff x="38100" y="1495425"/>
          <a:chExt cx="5486175" cy="2857498"/>
        </a:xfrm>
      </xdr:grpSpPr>
      <xdr:graphicFrame macro="">
        <xdr:nvGraphicFramePr>
          <xdr:cNvPr id="7418908" name="Grafico 1"/>
          <xdr:cNvGraphicFramePr>
            <a:graphicFrameLocks/>
          </xdr:cNvGraphicFramePr>
        </xdr:nvGraphicFramePr>
        <xdr:xfrm>
          <a:off x="38100" y="1533525"/>
          <a:ext cx="1800000" cy="28193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418909" name="Grafico 7"/>
          <xdr:cNvGraphicFramePr>
            <a:graphicFrameLocks/>
          </xdr:cNvGraphicFramePr>
        </xdr:nvGraphicFramePr>
        <xdr:xfrm>
          <a:off x="1847850" y="1495425"/>
          <a:ext cx="1800000" cy="2818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418910" name="Grafico 6"/>
          <xdr:cNvGraphicFramePr>
            <a:graphicFrameLocks/>
          </xdr:cNvGraphicFramePr>
        </xdr:nvGraphicFramePr>
        <xdr:xfrm>
          <a:off x="3724275" y="1514476"/>
          <a:ext cx="1800000" cy="27902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762000</xdr:colOff>
      <xdr:row>2</xdr:row>
      <xdr:rowOff>161925</xdr:rowOff>
    </xdr:to>
    <xdr:pic>
      <xdr:nvPicPr>
        <xdr:cNvPr id="7418907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49345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6</xdr:col>
      <xdr:colOff>57150</xdr:colOff>
      <xdr:row>3</xdr:row>
      <xdr:rowOff>0</xdr:rowOff>
    </xdr:to>
    <xdr:pic>
      <xdr:nvPicPr>
        <xdr:cNvPr id="674412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0</xdr:rowOff>
    </xdr:to>
    <xdr:pic>
      <xdr:nvPicPr>
        <xdr:cNvPr id="741991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340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9</xdr:col>
      <xdr:colOff>590550</xdr:colOff>
      <xdr:row>35</xdr:row>
      <xdr:rowOff>104775</xdr:rowOff>
    </xdr:to>
    <xdr:grpSp>
      <xdr:nvGrpSpPr>
        <xdr:cNvPr id="6751401" name="Gruppo 1"/>
        <xdr:cNvGrpSpPr>
          <a:grpSpLocks/>
        </xdr:cNvGrpSpPr>
      </xdr:nvGrpSpPr>
      <xdr:grpSpPr bwMode="auto">
        <a:xfrm>
          <a:off x="0" y="1314450"/>
          <a:ext cx="5791200" cy="4743450"/>
          <a:chOff x="0" y="1163515"/>
          <a:chExt cx="5832231" cy="4722202"/>
        </a:xfrm>
      </xdr:grpSpPr>
      <xdr:graphicFrame macro="">
        <xdr:nvGraphicFramePr>
          <xdr:cNvPr id="6751403" name="Grafico 2"/>
          <xdr:cNvGraphicFramePr>
            <a:graphicFrameLocks/>
          </xdr:cNvGraphicFramePr>
        </xdr:nvGraphicFramePr>
        <xdr:xfrm>
          <a:off x="2906590" y="1163515"/>
          <a:ext cx="2925641" cy="22566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751404" name="Grafico 4"/>
          <xdr:cNvGraphicFramePr>
            <a:graphicFrameLocks/>
          </xdr:cNvGraphicFramePr>
        </xdr:nvGraphicFramePr>
        <xdr:xfrm>
          <a:off x="0" y="3562350"/>
          <a:ext cx="2782033" cy="2313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751405" name="Grafico 6"/>
          <xdr:cNvGraphicFramePr>
            <a:graphicFrameLocks/>
          </xdr:cNvGraphicFramePr>
        </xdr:nvGraphicFramePr>
        <xdr:xfrm>
          <a:off x="0" y="1182565"/>
          <a:ext cx="2849440" cy="22662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751406" name="Grafico 6"/>
          <xdr:cNvGraphicFramePr>
            <a:graphicFrameLocks/>
          </xdr:cNvGraphicFramePr>
        </xdr:nvGraphicFramePr>
        <xdr:xfrm>
          <a:off x="2830390" y="3648075"/>
          <a:ext cx="2897066" cy="22376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390525</xdr:colOff>
      <xdr:row>2</xdr:row>
      <xdr:rowOff>161925</xdr:rowOff>
    </xdr:to>
    <xdr:pic>
      <xdr:nvPicPr>
        <xdr:cNvPr id="6751402" name="Banner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238125</xdr:colOff>
      <xdr:row>3</xdr:row>
      <xdr:rowOff>0</xdr:rowOff>
    </xdr:to>
    <xdr:pic>
      <xdr:nvPicPr>
        <xdr:cNvPr id="675228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314325</xdr:colOff>
      <xdr:row>29</xdr:row>
      <xdr:rowOff>133350</xdr:rowOff>
    </xdr:to>
    <xdr:graphicFrame macro="">
      <xdr:nvGraphicFramePr>
        <xdr:cNvPr id="674722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7680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161925</xdr:rowOff>
    </xdr:to>
    <xdr:pic>
      <xdr:nvPicPr>
        <xdr:cNvPr id="674722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0.79802</cdr:x>
      <cdr:y>0.40461</cdr:y>
    </cdr:from>
    <cdr:to>
      <cdr:x>0.90574</cdr:x>
      <cdr:y>0.4825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45015" y="1100073"/>
          <a:ext cx="485642" cy="211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28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127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514350</xdr:colOff>
      <xdr:row>3</xdr:row>
      <xdr:rowOff>0</xdr:rowOff>
    </xdr:to>
    <xdr:pic>
      <xdr:nvPicPr>
        <xdr:cNvPr id="67482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171450</xdr:rowOff>
    </xdr:from>
    <xdr:to>
      <xdr:col>7</xdr:col>
      <xdr:colOff>295275</xdr:colOff>
      <xdr:row>22</xdr:row>
      <xdr:rowOff>19050</xdr:rowOff>
    </xdr:to>
    <xdr:graphicFrame macro="">
      <xdr:nvGraphicFramePr>
        <xdr:cNvPr id="674926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98424</xdr:colOff>
      <xdr:row>0</xdr:row>
      <xdr:rowOff>0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49922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161925</xdr:rowOff>
    </xdr:to>
    <xdr:pic>
      <xdr:nvPicPr>
        <xdr:cNvPr id="674927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TIVITA_2019\ASI2019\capitolo8_mercato%20del%20lavoro_2018\prove_tavole\C08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UOVO%20COMUNICATO%20CONGIUNTO\ASI_ANNUARIO%20STATISTICO%20ITALIANO\anno2019\da%20Continella\C08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TIVITA_2017\ASI2017\capitolo8_occupazione\C8F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TIVITA_2017\ASI2017\capitolo8_occupazione\nuovo%20capitolo%208%20occupazione\C08F_201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UOVO%20COMUNICATO%20CONGIUNTO\ASI_ANNUARIO%20STATISTICO%20ITALIANO\anno2019\domanda_lavoro\tabelle_grafici\C08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6 "/>
      <sheetName val="8.6 - dati"/>
      <sheetName val="8.7"/>
      <sheetName val="8.7 - dati"/>
      <sheetName val="8.8"/>
      <sheetName val="8.8 - dati"/>
      <sheetName val="8.9"/>
      <sheetName val="8.9 - dati"/>
    </sheetNames>
    <sheetDataSet>
      <sheetData sheetId="0"/>
      <sheetData sheetId="1">
        <row r="10">
          <cell r="A10" t="str">
            <v>Industria in senso stretto</v>
          </cell>
          <cell r="B10">
            <v>87.731182448360101</v>
          </cell>
          <cell r="C10">
            <v>12.268817551639941</v>
          </cell>
        </row>
        <row r="11">
          <cell r="A11" t="str">
            <v>Costruzioni</v>
          </cell>
          <cell r="B11">
            <v>59.631442534441859</v>
          </cell>
          <cell r="C11">
            <v>40.368557465558133</v>
          </cell>
        </row>
        <row r="12">
          <cell r="A12" t="str">
            <v>Commercio, trasporto e magazzinaggio, alloggio e ristorazione</v>
          </cell>
          <cell r="B12">
            <v>69.057657750690964</v>
          </cell>
          <cell r="C12">
            <v>30.942342249309039</v>
          </cell>
        </row>
        <row r="13">
          <cell r="A13" t="str">
            <v>Altri servizi</v>
          </cell>
          <cell r="B13">
            <v>65.35326355636451</v>
          </cell>
          <cell r="C13">
            <v>34.646736443635483</v>
          </cell>
        </row>
        <row r="14">
          <cell r="A14" t="str">
            <v>Totale</v>
          </cell>
          <cell r="B14">
            <v>71.475679974799235</v>
          </cell>
          <cell r="C14">
            <v>28.524320025200765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"/>
      <sheetName val="8.1 - dati"/>
      <sheetName val="8.2"/>
      <sheetName val="8.2 - dati"/>
      <sheetName val="8.3"/>
      <sheetName val="8.3 - dati"/>
      <sheetName val="8.4"/>
      <sheetName val="8.4 - dati"/>
      <sheetName val="8.5"/>
      <sheetName val="8.5 - dati"/>
      <sheetName val="8.6 "/>
      <sheetName val="8.6 - dati"/>
      <sheetName val="8.7"/>
      <sheetName val="8.7 - dati"/>
      <sheetName val="8.8"/>
      <sheetName val="8.8 - dati"/>
      <sheetName val="8.9"/>
      <sheetName val="8.9 - dati"/>
      <sheetName val="8.10"/>
      <sheetName val="8.10 - dati"/>
      <sheetName val="8.11"/>
      <sheetName val="8.11 - dati"/>
      <sheetName val="8.12"/>
      <sheetName val="8.12 - dati"/>
      <sheetName val="8.13"/>
      <sheetName val="8.13 - dati"/>
      <sheetName val="8.14"/>
      <sheetName val="8.14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9">
          <cell r="B9">
            <v>37.206262838355947</v>
          </cell>
          <cell r="C9">
            <v>51.839656954088198</v>
          </cell>
          <cell r="D9">
            <v>7.7035963493037389</v>
          </cell>
          <cell r="E9">
            <v>3.2504838582521116</v>
          </cell>
        </row>
        <row r="10">
          <cell r="B10">
            <v>55.897485821413362</v>
          </cell>
          <cell r="C10">
            <v>37.058946322895466</v>
          </cell>
          <cell r="D10">
            <v>2.6850480127050886</v>
          </cell>
          <cell r="E10">
            <v>4.3585198429860901</v>
          </cell>
        </row>
        <row r="11">
          <cell r="B11">
            <v>65.05302249141792</v>
          </cell>
          <cell r="C11">
            <v>27.798750149656236</v>
          </cell>
          <cell r="D11">
            <v>4.1569104150601861</v>
          </cell>
          <cell r="E11">
            <v>2.9913169438656539</v>
          </cell>
        </row>
        <row r="12">
          <cell r="B12">
            <v>74.763851932851608</v>
          </cell>
          <cell r="C12">
            <v>19.842801820970102</v>
          </cell>
          <cell r="D12">
            <v>1.4130246630859418</v>
          </cell>
          <cell r="E12">
            <v>3.9803215830923508</v>
          </cell>
        </row>
        <row r="13">
          <cell r="B13">
            <v>54.19964795713372</v>
          </cell>
          <cell r="C13">
            <v>37.653956216302575</v>
          </cell>
          <cell r="D13">
            <v>4.5503582999341354</v>
          </cell>
          <cell r="E13">
            <v>3.596037526629555</v>
          </cell>
        </row>
      </sheetData>
      <sheetData sheetId="14"/>
      <sheetData sheetId="15"/>
      <sheetData sheetId="16"/>
      <sheetData sheetId="17">
        <row r="8">
          <cell r="B8" t="str">
            <v>Industria in senso stretto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x"/>
      <sheetName val="8.x - dati"/>
      <sheetName val="8.xx"/>
      <sheetName val="8.xx - dati"/>
      <sheetName val="8.xxx "/>
      <sheetName val="8.xxx - dati "/>
      <sheetName val="8.xxxx"/>
      <sheetName val="8.xxxx - dati"/>
      <sheetName val="8.9"/>
      <sheetName val="8.9 - dati"/>
    </sheetNames>
    <sheetDataSet>
      <sheetData sheetId="0"/>
      <sheetData sheetId="1"/>
      <sheetData sheetId="2"/>
      <sheetData sheetId="3"/>
      <sheetData sheetId="4"/>
      <sheetData sheetId="5">
        <row r="9">
          <cell r="B9" t="str">
            <v>Donne</v>
          </cell>
          <cell r="C9" t="str">
            <v>15-29 anni</v>
          </cell>
          <cell r="D9" t="str">
            <v>50+ anni</v>
          </cell>
          <cell r="E9" t="str">
            <v>Cittadini esteri</v>
          </cell>
        </row>
        <row r="10">
          <cell r="A10" t="str">
            <v>Lavoratori dipendenti</v>
          </cell>
          <cell r="B10">
            <v>40.601099964020221</v>
          </cell>
          <cell r="C10">
            <v>16.191315367231926</v>
          </cell>
          <cell r="D10">
            <v>28.331650445559841</v>
          </cell>
          <cell r="E10">
            <v>13.724563587081045</v>
          </cell>
        </row>
        <row r="11">
          <cell r="A11" t="str">
            <v>Lavoratori indipendenti</v>
          </cell>
          <cell r="B11">
            <v>31.164206945072138</v>
          </cell>
          <cell r="C11">
            <v>5.7026383067036779</v>
          </cell>
          <cell r="D11">
            <v>47.944557330103905</v>
          </cell>
          <cell r="E11">
            <v>7.1102565507777822</v>
          </cell>
        </row>
        <row r="12">
          <cell r="A12" t="str">
            <v>Lavoratori esterni</v>
          </cell>
          <cell r="B12">
            <v>40.655105548746121</v>
          </cell>
          <cell r="C12">
            <v>13.840800751108295</v>
          </cell>
          <cell r="D12">
            <v>44.603923494878366</v>
          </cell>
          <cell r="E12">
            <v>6.3027670943789946</v>
          </cell>
        </row>
        <row r="13">
          <cell r="A13" t="str">
            <v>Lavoratori temporanei</v>
          </cell>
          <cell r="B13">
            <v>36.194833471868513</v>
          </cell>
          <cell r="C13">
            <v>38.028464301725421</v>
          </cell>
          <cell r="D13">
            <v>12.31803997671183</v>
          </cell>
          <cell r="E13">
            <v>22.009668218561682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6 "/>
      <sheetName val="8.6 - dati"/>
      <sheetName val="8.7"/>
      <sheetName val="8.7 - dati"/>
      <sheetName val="8.8"/>
      <sheetName val="8.8 - dati"/>
      <sheetName val="8.9"/>
      <sheetName val="8.9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B8" t="str">
            <v>Industria in senso stretto</v>
          </cell>
          <cell r="G8" t="str">
            <v>Costruzioni</v>
          </cell>
          <cell r="L8" t="str">
            <v>Commercio, trasporto e magazzinaggio, alloggio e ristorazione</v>
          </cell>
          <cell r="Q8" t="str">
            <v>Altri servizi</v>
          </cell>
          <cell r="V8" t="str">
            <v>Totale</v>
          </cell>
        </row>
        <row r="9">
          <cell r="B9" t="str">
            <v>Dipendenti</v>
          </cell>
          <cell r="C9" t="str">
            <v>Indipendenti</v>
          </cell>
          <cell r="D9" t="str">
            <v>Esterni</v>
          </cell>
          <cell r="E9" t="str">
            <v>Temporanei</v>
          </cell>
          <cell r="G9" t="str">
            <v>Dipendenti</v>
          </cell>
          <cell r="H9" t="str">
            <v>Indipendenti</v>
          </cell>
          <cell r="I9" t="str">
            <v>Esterni</v>
          </cell>
          <cell r="J9" t="str">
            <v>Temporanei</v>
          </cell>
          <cell r="L9" t="str">
            <v>Dipendenti</v>
          </cell>
          <cell r="M9" t="str">
            <v>Indipendenti</v>
          </cell>
          <cell r="N9" t="str">
            <v>Esterni</v>
          </cell>
          <cell r="O9" t="str">
            <v>Temporanei</v>
          </cell>
          <cell r="Q9" t="str">
            <v>Dipendenti</v>
          </cell>
          <cell r="R9" t="str">
            <v>Indipendenti</v>
          </cell>
          <cell r="S9" t="str">
            <v>Esterni</v>
          </cell>
          <cell r="T9" t="str">
            <v>Temporanei</v>
          </cell>
          <cell r="V9" t="str">
            <v>Dipendenti</v>
          </cell>
          <cell r="W9" t="str">
            <v>Indipendenti</v>
          </cell>
          <cell r="X9" t="str">
            <v>Esterni</v>
          </cell>
          <cell r="Y9" t="str">
            <v>Temporanei</v>
          </cell>
        </row>
        <row r="14">
          <cell r="A14" t="str">
            <v>Diploma di istruzione terziaria, laurea di I livello, diploma accademico di I livello, Laurea magistrale e diploma accademico di II livello e dottorato</v>
          </cell>
          <cell r="B14">
            <v>11.35319247850445</v>
          </cell>
          <cell r="C14">
            <v>6.6898531006915318</v>
          </cell>
          <cell r="D14">
            <v>29.124127644529526</v>
          </cell>
          <cell r="E14">
            <v>7.0376781666415233</v>
          </cell>
          <cell r="G14">
            <v>6.0159465931210008</v>
          </cell>
          <cell r="H14">
            <v>3.609226272980766</v>
          </cell>
          <cell r="I14">
            <v>19.436071097200688</v>
          </cell>
          <cell r="J14">
            <v>5.8002997332133699</v>
          </cell>
          <cell r="L14">
            <v>10.218631221995757</v>
          </cell>
          <cell r="M14">
            <v>8.6624540803948307</v>
          </cell>
          <cell r="N14">
            <v>20.77987947993077</v>
          </cell>
          <cell r="O14">
            <v>10.699001021122442</v>
          </cell>
          <cell r="Q14">
            <v>25.335232788723538</v>
          </cell>
          <cell r="R14">
            <v>47.637843269520914</v>
          </cell>
          <cell r="S14">
            <v>32.728604299964715</v>
          </cell>
          <cell r="T14">
            <v>20.190041353802151</v>
          </cell>
          <cell r="V14">
            <v>14.890629316821583</v>
          </cell>
          <cell r="W14">
            <v>23.720161624197512</v>
          </cell>
          <cell r="X14">
            <v>28.738021149336028</v>
          </cell>
          <cell r="Y14">
            <v>10.542310783611907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"/>
      <sheetName val="8.1 - dati"/>
      <sheetName val="8.2"/>
      <sheetName val="8.2 - dati"/>
      <sheetName val="8.3"/>
      <sheetName val="8.3 - dati"/>
      <sheetName val="8.4"/>
      <sheetName val="8.4 - dati"/>
      <sheetName val="8.5"/>
      <sheetName val="8.5 - dati"/>
      <sheetName val="8.6 "/>
      <sheetName val="8.6 - dati"/>
      <sheetName val="8.7"/>
      <sheetName val="8.7 - dati"/>
      <sheetName val="8.8"/>
      <sheetName val="8.8 - dati"/>
      <sheetName val="8.9"/>
      <sheetName val="8.9 - dati"/>
      <sheetName val="8.10"/>
      <sheetName val="8.10 - dati"/>
      <sheetName val="8.11"/>
      <sheetName val="8.11 - dati"/>
      <sheetName val="8.12"/>
      <sheetName val="8.12 - dati"/>
      <sheetName val="8.13"/>
      <sheetName val="8.13 - dati"/>
      <sheetName val="8.14"/>
      <sheetName val="8.14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8">
          <cell r="C8">
            <v>2014</v>
          </cell>
          <cell r="D8">
            <v>2015</v>
          </cell>
          <cell r="E8">
            <v>2016</v>
          </cell>
          <cell r="F8">
            <v>2017</v>
          </cell>
          <cell r="G8">
            <v>2018</v>
          </cell>
        </row>
        <row r="9">
          <cell r="C9">
            <v>1.2</v>
          </cell>
          <cell r="D9">
            <v>1.2</v>
          </cell>
          <cell r="E9">
            <v>0.2</v>
          </cell>
          <cell r="F9">
            <v>0.3</v>
          </cell>
          <cell r="G9">
            <v>1.1000000000000001</v>
          </cell>
        </row>
        <row r="10">
          <cell r="C10">
            <v>1.3</v>
          </cell>
          <cell r="D10">
            <v>-1.6</v>
          </cell>
          <cell r="E10">
            <v>-2.6</v>
          </cell>
          <cell r="F10">
            <v>1</v>
          </cell>
          <cell r="G10">
            <v>3.6</v>
          </cell>
        </row>
        <row r="14">
          <cell r="C14">
            <v>2014</v>
          </cell>
          <cell r="D14">
            <v>2015</v>
          </cell>
          <cell r="E14">
            <v>2016</v>
          </cell>
          <cell r="F14">
            <v>2017</v>
          </cell>
          <cell r="G14">
            <v>2018</v>
          </cell>
        </row>
        <row r="15">
          <cell r="C15">
            <v>2</v>
          </cell>
          <cell r="D15">
            <v>1.8</v>
          </cell>
          <cell r="E15">
            <v>0</v>
          </cell>
          <cell r="F15">
            <v>0.9</v>
          </cell>
          <cell r="G15">
            <v>1.1000000000000001</v>
          </cell>
        </row>
        <row r="16">
          <cell r="C16">
            <v>1.7</v>
          </cell>
          <cell r="D16">
            <v>-1.3</v>
          </cell>
          <cell r="E16">
            <v>-2.6</v>
          </cell>
          <cell r="F16">
            <v>1.2</v>
          </cell>
          <cell r="G16">
            <v>3.1</v>
          </cell>
        </row>
        <row r="20">
          <cell r="C20">
            <v>2014</v>
          </cell>
          <cell r="D20">
            <v>2015</v>
          </cell>
          <cell r="E20">
            <v>2016</v>
          </cell>
          <cell r="F20">
            <v>2017</v>
          </cell>
          <cell r="G20">
            <v>2018</v>
          </cell>
        </row>
        <row r="21">
          <cell r="C21">
            <v>0.7</v>
          </cell>
          <cell r="D21">
            <v>0.7</v>
          </cell>
          <cell r="E21">
            <v>0.4</v>
          </cell>
          <cell r="F21">
            <v>-0.1</v>
          </cell>
          <cell r="G21">
            <v>1</v>
          </cell>
        </row>
        <row r="22">
          <cell r="C22">
            <v>1.1000000000000001</v>
          </cell>
          <cell r="D22">
            <v>-1.7</v>
          </cell>
          <cell r="E22">
            <v>-2.5</v>
          </cell>
          <cell r="F22">
            <v>1</v>
          </cell>
          <cell r="G22">
            <v>4.0999999999999996</v>
          </cell>
        </row>
      </sheetData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E40" sqref="E40"/>
    </sheetView>
  </sheetViews>
  <sheetFormatPr defaultColWidth="9.140625" defaultRowHeight="12.75"/>
  <cols>
    <col min="1" max="16384" width="9.140625" style="327"/>
  </cols>
  <sheetData>
    <row r="1" spans="1:9" s="318" customFormat="1" ht="12.75" customHeight="1"/>
    <row r="2" spans="1:9" s="318" customFormat="1" ht="12.75" customHeight="1"/>
    <row r="3" spans="1:9" s="320" customFormat="1" ht="25.15" customHeight="1">
      <c r="A3" s="319"/>
    </row>
    <row r="4" spans="1:9" s="321" customFormat="1" ht="12" customHeight="1">
      <c r="A4" s="321" t="s">
        <v>82</v>
      </c>
    </row>
    <row r="5" spans="1:9" s="321" customFormat="1" ht="12" customHeight="1">
      <c r="A5" s="458" t="s">
        <v>91</v>
      </c>
      <c r="B5" s="458"/>
      <c r="C5" s="458"/>
      <c r="D5" s="458"/>
      <c r="E5" s="458"/>
      <c r="F5" s="458"/>
      <c r="G5" s="458"/>
      <c r="H5" s="323"/>
      <c r="I5" s="323"/>
    </row>
    <row r="6" spans="1:9" s="324" customFormat="1" ht="12" customHeight="1">
      <c r="A6" s="324" t="s">
        <v>185</v>
      </c>
    </row>
    <row r="7" spans="1:9" s="325" customFormat="1" ht="9"/>
    <row r="8" spans="1:9" s="325" customFormat="1" ht="9"/>
    <row r="9" spans="1:9" s="325" customFormat="1" ht="9"/>
    <row r="10" spans="1:9" s="325" customFormat="1" ht="9"/>
    <row r="11" spans="1:9" s="325" customFormat="1" ht="9"/>
    <row r="12" spans="1:9" s="325" customFormat="1" ht="9"/>
    <row r="13" spans="1:9" s="325" customFormat="1" ht="9"/>
    <row r="14" spans="1:9" s="325" customFormat="1" ht="9"/>
    <row r="15" spans="1:9" s="325" customFormat="1" ht="9"/>
    <row r="16" spans="1:9" s="325" customFormat="1" ht="9"/>
    <row r="17" spans="1:1" s="325" customFormat="1" ht="9"/>
    <row r="18" spans="1:1" s="325" customFormat="1" ht="9"/>
    <row r="19" spans="1:1" s="325" customFormat="1" ht="9"/>
    <row r="20" spans="1:1" s="325" customFormat="1" ht="9"/>
    <row r="21" spans="1:1" s="325" customFormat="1" ht="9"/>
    <row r="22" spans="1:1" s="325" customFormat="1" ht="9"/>
    <row r="23" spans="1:1" s="325" customFormat="1" ht="9"/>
    <row r="24" spans="1:1" s="325" customFormat="1" ht="9"/>
    <row r="26" spans="1:1" s="325" customFormat="1" ht="9"/>
    <row r="29" spans="1:1" s="326" customFormat="1" ht="9">
      <c r="A29" s="63" t="s">
        <v>70</v>
      </c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activeCell="A49" sqref="A49:A51"/>
    </sheetView>
  </sheetViews>
  <sheetFormatPr defaultColWidth="9.140625" defaultRowHeight="11.25"/>
  <cols>
    <col min="1" max="1" width="3.5703125" style="59" customWidth="1"/>
    <col min="2" max="2" width="50.42578125" style="60" customWidth="1"/>
    <col min="3" max="3" width="9.140625" style="60"/>
    <col min="4" max="4" width="10.5703125" style="61" customWidth="1"/>
    <col min="5" max="5" width="9.140625" style="60"/>
    <col min="6" max="6" width="7.42578125" style="60" customWidth="1"/>
    <col min="7" max="7" width="9.140625" style="60"/>
    <col min="8" max="8" width="35.5703125" style="60" customWidth="1"/>
    <col min="9" max="11" width="9.140625" style="60"/>
    <col min="12" max="12" width="9.140625" style="426"/>
    <col min="13" max="16384" width="9.140625" style="60"/>
  </cols>
  <sheetData>
    <row r="1" spans="1:12" s="110" customFormat="1" ht="12.75" customHeight="1">
      <c r="L1" s="414"/>
    </row>
    <row r="2" spans="1:12" s="110" customFormat="1" ht="12.75" customHeight="1">
      <c r="L2" s="414"/>
    </row>
    <row r="3" spans="1:12" s="105" customFormat="1" ht="12.75" customHeight="1">
      <c r="A3" s="111"/>
      <c r="L3" s="415"/>
    </row>
    <row r="4" spans="1:12" s="39" customFormat="1" ht="12" customHeight="1">
      <c r="A4" s="38" t="s">
        <v>216</v>
      </c>
      <c r="D4" s="37"/>
      <c r="L4" s="416"/>
    </row>
    <row r="5" spans="1:12" s="39" customFormat="1" ht="12" customHeight="1">
      <c r="A5" s="38" t="s">
        <v>0</v>
      </c>
      <c r="L5" s="416"/>
    </row>
    <row r="6" spans="1:12" s="39" customFormat="1" ht="12" customHeight="1">
      <c r="A6" s="106" t="s">
        <v>189</v>
      </c>
      <c r="L6" s="416"/>
    </row>
    <row r="7" spans="1:12" s="15" customFormat="1" ht="6" customHeight="1">
      <c r="B7" s="14"/>
      <c r="C7" s="14"/>
      <c r="D7" s="14"/>
      <c r="L7" s="417"/>
    </row>
    <row r="8" spans="1:12" s="43" customFormat="1" ht="13.5" customHeight="1">
      <c r="A8" s="40"/>
      <c r="B8" s="40"/>
      <c r="C8" s="41" t="s">
        <v>1</v>
      </c>
      <c r="D8" s="42" t="s">
        <v>2</v>
      </c>
      <c r="E8" s="40"/>
      <c r="L8" s="418"/>
    </row>
    <row r="9" spans="1:12" s="49" customFormat="1" ht="9.9499999999999993" customHeight="1">
      <c r="A9" s="44">
        <v>1</v>
      </c>
      <c r="B9" s="45" t="s">
        <v>3</v>
      </c>
      <c r="C9" s="46">
        <v>23214.949000000001</v>
      </c>
      <c r="D9" s="47">
        <f>C9/C$25*100</f>
        <v>38.632365976098505</v>
      </c>
      <c r="E9" s="107">
        <f>D9/100</f>
        <v>0.38632365976098504</v>
      </c>
      <c r="F9" s="46"/>
      <c r="G9" s="419"/>
      <c r="L9" s="51"/>
    </row>
    <row r="10" spans="1:12" s="49" customFormat="1" ht="9.9499999999999993" customHeight="1">
      <c r="A10" s="50">
        <v>2</v>
      </c>
      <c r="B10" s="45" t="s">
        <v>4</v>
      </c>
      <c r="C10" s="46">
        <v>5319.3249999999998</v>
      </c>
      <c r="D10" s="47">
        <f t="shared" ref="D10:D25" si="0">C10/C$25*100</f>
        <v>8.8519733618975494</v>
      </c>
      <c r="E10" s="107">
        <f>D10/100</f>
        <v>8.8519733618975499E-2</v>
      </c>
      <c r="F10" s="15"/>
      <c r="G10" s="420"/>
      <c r="L10" s="421"/>
    </row>
    <row r="11" spans="1:12" s="49" customFormat="1" ht="9.9499999999999993" customHeight="1">
      <c r="A11" s="49">
        <v>3</v>
      </c>
      <c r="B11" s="45" t="s">
        <v>5</v>
      </c>
      <c r="C11" s="46">
        <v>4581.1970000000001</v>
      </c>
      <c r="D11" s="47">
        <f t="shared" si="0"/>
        <v>7.623642813628603</v>
      </c>
      <c r="E11" s="107">
        <f t="shared" ref="E11:E25" si="1">D11/100</f>
        <v>7.6236428136286033E-2</v>
      </c>
      <c r="F11" s="15"/>
      <c r="G11" s="46"/>
      <c r="L11" s="421"/>
    </row>
    <row r="12" spans="1:12" s="49" customFormat="1" ht="9.9499999999999993" customHeight="1">
      <c r="A12" s="49">
        <v>4</v>
      </c>
      <c r="B12" s="45" t="s">
        <v>6</v>
      </c>
      <c r="C12" s="46">
        <v>738.12800000000004</v>
      </c>
      <c r="D12" s="47">
        <f t="shared" si="0"/>
        <v>1.2283305482689468</v>
      </c>
      <c r="E12" s="107">
        <f t="shared" si="1"/>
        <v>1.2283305482689468E-2</v>
      </c>
      <c r="F12" s="15"/>
      <c r="G12" s="46"/>
      <c r="L12" s="421"/>
    </row>
    <row r="13" spans="1:12" s="49" customFormat="1" ht="9.9499999999999993" customHeight="1">
      <c r="A13" s="50">
        <v>5</v>
      </c>
      <c r="B13" s="45" t="s">
        <v>7</v>
      </c>
      <c r="C13" s="46">
        <v>17895.623</v>
      </c>
      <c r="D13" s="47">
        <f t="shared" si="0"/>
        <v>29.780390950085039</v>
      </c>
      <c r="E13" s="107">
        <f t="shared" si="1"/>
        <v>0.29780390950085039</v>
      </c>
      <c r="F13" s="15"/>
      <c r="G13" s="46"/>
      <c r="L13" s="421"/>
    </row>
    <row r="14" spans="1:12" s="49" customFormat="1" ht="9.9499999999999993" customHeight="1">
      <c r="A14" s="49">
        <v>6</v>
      </c>
      <c r="B14" s="45" t="s">
        <v>8</v>
      </c>
      <c r="C14" s="46">
        <v>12210.674999999999</v>
      </c>
      <c r="D14" s="47">
        <f t="shared" si="0"/>
        <v>20.319978536898638</v>
      </c>
      <c r="E14" s="107">
        <f t="shared" si="1"/>
        <v>0.20319978536898639</v>
      </c>
      <c r="F14" s="15"/>
      <c r="G14" s="46"/>
      <c r="L14" s="421"/>
    </row>
    <row r="15" spans="1:12" s="49" customFormat="1" ht="9.9499999999999993" customHeight="1">
      <c r="A15" s="49">
        <v>7</v>
      </c>
      <c r="B15" s="45" t="s">
        <v>9</v>
      </c>
      <c r="C15" s="46">
        <v>2639.5360000000001</v>
      </c>
      <c r="D15" s="47">
        <f t="shared" si="0"/>
        <v>4.3924938520901824</v>
      </c>
      <c r="E15" s="107">
        <f t="shared" si="1"/>
        <v>4.3924938520901825E-2</v>
      </c>
      <c r="F15" s="15"/>
      <c r="G15" s="46"/>
      <c r="L15" s="421"/>
    </row>
    <row r="16" spans="1:12" s="49" customFormat="1" ht="9.9499999999999993" customHeight="1">
      <c r="A16" s="49">
        <v>8</v>
      </c>
      <c r="B16" s="45" t="s">
        <v>10</v>
      </c>
      <c r="C16" s="46">
        <v>2115.7950000000001</v>
      </c>
      <c r="D16" s="47">
        <f>C16/C$25*100</f>
        <v>3.5209281213755559</v>
      </c>
      <c r="E16" s="107">
        <f t="shared" si="1"/>
        <v>3.5209281213755557E-2</v>
      </c>
      <c r="F16" s="15"/>
      <c r="G16" s="46"/>
      <c r="L16" s="421"/>
    </row>
    <row r="17" spans="1:12" s="49" customFormat="1" ht="9.9499999999999993" customHeight="1">
      <c r="A17" s="51">
        <v>9</v>
      </c>
      <c r="B17" s="45" t="s">
        <v>11</v>
      </c>
      <c r="C17" s="46">
        <v>929.61699999999996</v>
      </c>
      <c r="D17" s="47">
        <f>C17/C$25*100</f>
        <v>1.5469904397206629</v>
      </c>
      <c r="E17" s="107">
        <f t="shared" si="1"/>
        <v>1.5469904397206628E-2</v>
      </c>
      <c r="F17" s="15"/>
      <c r="G17" s="46"/>
      <c r="L17" s="421"/>
    </row>
    <row r="18" spans="1:12" s="49" customFormat="1" ht="9.9499999999999993" customHeight="1">
      <c r="A18" s="44">
        <v>10</v>
      </c>
      <c r="B18" s="45" t="s">
        <v>94</v>
      </c>
      <c r="C18" s="46">
        <v>2755.4720000000002</v>
      </c>
      <c r="D18" s="47">
        <f t="shared" si="0"/>
        <v>4.5854247942087705</v>
      </c>
      <c r="E18" s="107">
        <f t="shared" si="1"/>
        <v>4.5854247942087707E-2</v>
      </c>
      <c r="F18" s="46"/>
      <c r="G18" s="46"/>
      <c r="L18" s="421"/>
    </row>
    <row r="19" spans="1:12" s="49" customFormat="1" ht="20.100000000000001" customHeight="1">
      <c r="A19" s="44">
        <v>11</v>
      </c>
      <c r="B19" s="45" t="s">
        <v>12</v>
      </c>
      <c r="C19" s="46">
        <v>13260.687</v>
      </c>
      <c r="D19" s="47">
        <f t="shared" si="0"/>
        <v>22.067320211579691</v>
      </c>
      <c r="E19" s="107">
        <f t="shared" si="1"/>
        <v>0.22067320211579691</v>
      </c>
      <c r="F19" s="46"/>
      <c r="G19" s="46"/>
      <c r="L19" s="421"/>
    </row>
    <row r="20" spans="1:12" s="49" customFormat="1" ht="9.9499999999999993" customHeight="1">
      <c r="A20" s="49">
        <v>12</v>
      </c>
      <c r="B20" s="45" t="s">
        <v>81</v>
      </c>
      <c r="C20" s="46">
        <v>3020.2379999999998</v>
      </c>
      <c r="D20" s="47">
        <f t="shared" si="0"/>
        <v>5.0260261071829095</v>
      </c>
      <c r="E20" s="107">
        <f t="shared" si="1"/>
        <v>5.0260261071829099E-2</v>
      </c>
      <c r="F20" s="46"/>
      <c r="G20" s="46"/>
      <c r="L20" s="421"/>
    </row>
    <row r="21" spans="1:12" s="49" customFormat="1" ht="9.9499999999999993" customHeight="1">
      <c r="A21" s="49">
        <v>15</v>
      </c>
      <c r="B21" s="45" t="s">
        <v>13</v>
      </c>
      <c r="C21" s="46">
        <v>10240.449000000001</v>
      </c>
      <c r="D21" s="47">
        <f t="shared" si="0"/>
        <v>17.04129410439678</v>
      </c>
      <c r="E21" s="107">
        <f t="shared" si="1"/>
        <v>0.17041294104396779</v>
      </c>
      <c r="F21" s="46"/>
      <c r="G21" s="422"/>
      <c r="L21" s="421"/>
    </row>
    <row r="22" spans="1:12" s="49" customFormat="1" ht="9.9499999999999993" customHeight="1">
      <c r="A22" s="44">
        <v>16</v>
      </c>
      <c r="B22" s="45" t="s">
        <v>14</v>
      </c>
      <c r="C22" s="46">
        <v>20860.86</v>
      </c>
      <c r="D22" s="47">
        <f t="shared" si="0"/>
        <v>34.714889018113041</v>
      </c>
      <c r="E22" s="107">
        <f t="shared" si="1"/>
        <v>0.34714889018113043</v>
      </c>
      <c r="F22" s="46"/>
      <c r="G22" s="46"/>
      <c r="L22" s="421"/>
    </row>
    <row r="23" spans="1:12" s="49" customFormat="1" ht="9.9499999999999993" customHeight="1">
      <c r="A23" s="49">
        <v>17</v>
      </c>
      <c r="B23" s="45" t="s">
        <v>15</v>
      </c>
      <c r="C23" s="121">
        <v>8064.7460000000001</v>
      </c>
      <c r="D23" s="47">
        <f t="shared" si="0"/>
        <v>13.420672127096919</v>
      </c>
      <c r="E23" s="107">
        <f t="shared" si="1"/>
        <v>0.13420672127096919</v>
      </c>
      <c r="F23" s="46"/>
      <c r="G23" s="423"/>
      <c r="L23" s="421"/>
    </row>
    <row r="24" spans="1:12" s="49" customFormat="1" ht="9.9499999999999993" customHeight="1">
      <c r="A24" s="52" t="s">
        <v>16</v>
      </c>
      <c r="B24" s="45" t="s">
        <v>17</v>
      </c>
      <c r="C24" s="121">
        <v>12796.114</v>
      </c>
      <c r="D24" s="47">
        <f t="shared" si="0"/>
        <v>21.294216891016116</v>
      </c>
      <c r="E24" s="107">
        <f t="shared" si="1"/>
        <v>0.21294216891016116</v>
      </c>
      <c r="F24" s="46"/>
      <c r="G24" s="422"/>
      <c r="L24" s="421"/>
    </row>
    <row r="25" spans="1:12" s="49" customFormat="1" ht="9.9499999999999993" customHeight="1">
      <c r="A25" s="53">
        <v>19</v>
      </c>
      <c r="B25" s="54" t="s">
        <v>18</v>
      </c>
      <c r="C25" s="122">
        <v>60091.968000000001</v>
      </c>
      <c r="D25" s="55">
        <f t="shared" si="0"/>
        <v>100</v>
      </c>
      <c r="E25" s="108">
        <f t="shared" si="1"/>
        <v>1</v>
      </c>
      <c r="F25" s="429"/>
      <c r="G25" s="422"/>
      <c r="L25" s="421"/>
    </row>
    <row r="26" spans="1:12" s="49" customFormat="1" ht="9">
      <c r="A26" s="56"/>
      <c r="D26" s="57"/>
      <c r="L26" s="421"/>
    </row>
    <row r="27" spans="1:12" s="15" customFormat="1" ht="9.9499999999999993" customHeight="1">
      <c r="A27" s="58" t="s">
        <v>69</v>
      </c>
      <c r="C27" s="46"/>
      <c r="L27" s="424"/>
    </row>
    <row r="28" spans="1:12">
      <c r="L28" s="425"/>
    </row>
    <row r="29" spans="1:12">
      <c r="L29" s="425"/>
    </row>
    <row r="30" spans="1:12">
      <c r="L30" s="425"/>
    </row>
    <row r="32" spans="1:12">
      <c r="C32" s="61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A49" sqref="A49:A51"/>
    </sheetView>
  </sheetViews>
  <sheetFormatPr defaultColWidth="9.140625" defaultRowHeight="12.75"/>
  <cols>
    <col min="1" max="16384" width="9.140625" style="280"/>
  </cols>
  <sheetData>
    <row r="1" spans="1:14" s="295" customFormat="1" ht="12.75" customHeight="1">
      <c r="A1" s="297"/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</row>
    <row r="2" spans="1:14" s="295" customFormat="1" ht="12.75" customHeight="1">
      <c r="A2" s="297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4" s="295" customFormat="1" ht="25.15" customHeight="1">
      <c r="A3" s="304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</row>
    <row r="4" spans="1:14" s="293" customFormat="1" ht="12" customHeight="1">
      <c r="A4" s="289" t="s">
        <v>96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</row>
    <row r="5" spans="1:14" s="135" customFormat="1" ht="12" customHeight="1">
      <c r="A5" s="288" t="s">
        <v>97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</row>
    <row r="6" spans="1:14" s="138" customFormat="1" ht="12" customHeight="1">
      <c r="A6" s="287" t="s">
        <v>208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</row>
    <row r="7" spans="1:14" s="138" customFormat="1" ht="6" customHeight="1"/>
    <row r="33" spans="1:11" s="290" customFormat="1" ht="9.9499999999999993" customHeight="1">
      <c r="A33" s="139" t="s">
        <v>98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9" sqref="A49:A51"/>
    </sheetView>
  </sheetViews>
  <sheetFormatPr defaultColWidth="9.140625" defaultRowHeight="12.75"/>
  <cols>
    <col min="1" max="1" width="38.85546875" style="280" customWidth="1"/>
    <col min="2" max="2" width="12.85546875" style="280" customWidth="1"/>
    <col min="3" max="3" width="12.7109375" style="280" customWidth="1"/>
    <col min="4" max="16384" width="9.140625" style="280"/>
  </cols>
  <sheetData>
    <row r="1" spans="1:8" s="295" customFormat="1" ht="12.75" customHeight="1">
      <c r="A1" s="297"/>
      <c r="B1" s="297"/>
      <c r="C1" s="297"/>
      <c r="D1" s="297"/>
    </row>
    <row r="2" spans="1:8" s="295" customFormat="1" ht="12.75" customHeight="1">
      <c r="A2" s="297"/>
      <c r="B2" s="297"/>
      <c r="C2" s="297"/>
      <c r="D2" s="297"/>
    </row>
    <row r="3" spans="1:8" s="295" customFormat="1" ht="25.15" customHeight="1">
      <c r="A3" s="479"/>
      <c r="B3" s="479"/>
      <c r="C3" s="479"/>
      <c r="D3" s="479"/>
    </row>
    <row r="4" spans="1:8" s="293" customFormat="1" ht="12" customHeight="1">
      <c r="A4" s="289" t="s">
        <v>99</v>
      </c>
      <c r="B4" s="294"/>
      <c r="C4" s="294"/>
      <c r="D4" s="294"/>
    </row>
    <row r="5" spans="1:8" s="135" customFormat="1" ht="12" customHeight="1">
      <c r="A5" s="288" t="s">
        <v>97</v>
      </c>
      <c r="B5" s="292"/>
      <c r="C5" s="292"/>
      <c r="D5" s="292"/>
    </row>
    <row r="6" spans="1:8" s="138" customFormat="1" ht="12" customHeight="1">
      <c r="A6" s="287" t="s">
        <v>208</v>
      </c>
      <c r="B6" s="291"/>
      <c r="C6" s="291"/>
      <c r="D6" s="291"/>
    </row>
    <row r="7" spans="1:8" s="138" customFormat="1" ht="6" customHeight="1"/>
    <row r="8" spans="1:8" s="302" customFormat="1" ht="12.75" customHeight="1">
      <c r="A8" s="480" t="s">
        <v>100</v>
      </c>
      <c r="B8" s="482" t="s">
        <v>101</v>
      </c>
      <c r="C8" s="482"/>
      <c r="D8" s="483" t="s">
        <v>102</v>
      </c>
    </row>
    <row r="9" spans="1:8" s="302" customFormat="1" ht="20.100000000000001" customHeight="1">
      <c r="A9" s="481"/>
      <c r="B9" s="303" t="s">
        <v>103</v>
      </c>
      <c r="C9" s="303" t="s">
        <v>104</v>
      </c>
      <c r="D9" s="484"/>
    </row>
    <row r="10" spans="1:8" s="298" customFormat="1" ht="9.9499999999999993" customHeight="1">
      <c r="A10" s="140" t="s">
        <v>105</v>
      </c>
      <c r="B10" s="369">
        <v>87.731182448360101</v>
      </c>
      <c r="C10" s="369">
        <v>12.268817551639941</v>
      </c>
      <c r="D10" s="369">
        <f>SUM(B10:C10)</f>
        <v>100.00000000000004</v>
      </c>
      <c r="F10" s="369"/>
      <c r="G10" s="369"/>
      <c r="H10" s="369"/>
    </row>
    <row r="11" spans="1:8" s="298" customFormat="1" ht="9.9499999999999993" customHeight="1">
      <c r="A11" s="140" t="s">
        <v>106</v>
      </c>
      <c r="B11" s="369">
        <v>59.631442534441859</v>
      </c>
      <c r="C11" s="369">
        <v>40.368557465558133</v>
      </c>
      <c r="D11" s="369">
        <f t="shared" ref="D11:D14" si="0">SUM(B11:C11)</f>
        <v>100</v>
      </c>
      <c r="F11" s="369"/>
      <c r="G11" s="369"/>
      <c r="H11" s="369"/>
    </row>
    <row r="12" spans="1:8" s="298" customFormat="1" ht="9.9499999999999993" customHeight="1">
      <c r="A12" s="142" t="s">
        <v>107</v>
      </c>
      <c r="B12" s="370">
        <v>69.057657750690964</v>
      </c>
      <c r="C12" s="370">
        <v>30.942342249309039</v>
      </c>
      <c r="D12" s="369">
        <f t="shared" si="0"/>
        <v>100</v>
      </c>
      <c r="F12" s="370"/>
      <c r="G12" s="370"/>
      <c r="H12" s="370"/>
    </row>
    <row r="13" spans="1:8" s="298" customFormat="1" ht="9.9499999999999993" customHeight="1">
      <c r="A13" s="140" t="s">
        <v>108</v>
      </c>
      <c r="B13" s="369">
        <v>65.35326355636451</v>
      </c>
      <c r="C13" s="369">
        <v>34.646736443635483</v>
      </c>
      <c r="D13" s="369">
        <f t="shared" si="0"/>
        <v>100</v>
      </c>
      <c r="F13" s="369"/>
      <c r="G13" s="369"/>
      <c r="H13" s="369"/>
    </row>
    <row r="14" spans="1:8" s="298" customFormat="1" ht="9.9499999999999993" customHeight="1">
      <c r="A14" s="143" t="s">
        <v>109</v>
      </c>
      <c r="B14" s="371">
        <v>71.475679974799235</v>
      </c>
      <c r="C14" s="371">
        <v>28.524320025200765</v>
      </c>
      <c r="D14" s="371">
        <f t="shared" si="0"/>
        <v>100</v>
      </c>
      <c r="F14" s="371"/>
      <c r="G14" s="371"/>
      <c r="H14" s="371"/>
    </row>
    <row r="15" spans="1:8" s="298" customFormat="1" ht="3" customHeight="1">
      <c r="A15" s="143"/>
      <c r="B15" s="371"/>
      <c r="C15" s="371"/>
      <c r="D15" s="371"/>
    </row>
    <row r="16" spans="1:8" s="298" customFormat="1" ht="9.9499999999999993" customHeight="1">
      <c r="A16" s="143"/>
      <c r="B16" s="485" t="s">
        <v>110</v>
      </c>
      <c r="C16" s="485"/>
      <c r="D16" s="485"/>
    </row>
    <row r="17" spans="1:8" s="298" customFormat="1" ht="3" customHeight="1">
      <c r="A17" s="143"/>
      <c r="B17" s="371"/>
      <c r="C17" s="371"/>
      <c r="D17" s="371"/>
    </row>
    <row r="18" spans="1:8" ht="9.9499999999999993" customHeight="1">
      <c r="A18" s="140" t="s">
        <v>105</v>
      </c>
      <c r="B18" s="144">
        <v>3509245.71</v>
      </c>
      <c r="C18" s="372">
        <v>490752.48</v>
      </c>
      <c r="D18" s="301">
        <f>SUM(B18:C18)</f>
        <v>3999998.19</v>
      </c>
      <c r="E18" s="413"/>
      <c r="F18" s="368"/>
      <c r="G18" s="368"/>
      <c r="H18" s="368"/>
    </row>
    <row r="19" spans="1:8" ht="9.9499999999999993" customHeight="1">
      <c r="A19" s="140" t="s">
        <v>106</v>
      </c>
      <c r="B19" s="144">
        <v>780963.05</v>
      </c>
      <c r="C19" s="372">
        <v>528686.72</v>
      </c>
      <c r="D19" s="301">
        <f t="shared" ref="D19:D22" si="1">SUM(B19:C19)</f>
        <v>1309649.77</v>
      </c>
      <c r="E19" s="413"/>
      <c r="F19" s="368"/>
      <c r="G19" s="368"/>
      <c r="H19" s="368"/>
    </row>
    <row r="20" spans="1:8" ht="9.9499999999999993" customHeight="1">
      <c r="A20" s="142" t="s">
        <v>107</v>
      </c>
      <c r="B20" s="144">
        <v>4180896.45</v>
      </c>
      <c r="C20" s="372">
        <v>1873314.75</v>
      </c>
      <c r="D20" s="301">
        <f t="shared" si="1"/>
        <v>6054211.2000000002</v>
      </c>
      <c r="E20" s="413"/>
      <c r="F20" s="368"/>
      <c r="G20" s="368"/>
      <c r="H20" s="368"/>
    </row>
    <row r="21" spans="1:8" ht="9.9499999999999993" customHeight="1">
      <c r="A21" s="140" t="s">
        <v>108</v>
      </c>
      <c r="B21" s="144">
        <v>3722273.87</v>
      </c>
      <c r="C21" s="372">
        <v>1973346.62</v>
      </c>
      <c r="D21" s="301">
        <f t="shared" si="1"/>
        <v>5695620.4900000002</v>
      </c>
      <c r="E21" s="413"/>
      <c r="F21" s="368"/>
      <c r="G21" s="368"/>
      <c r="H21" s="368"/>
    </row>
    <row r="22" spans="1:8" ht="9.9499999999999993" customHeight="1">
      <c r="A22" s="145" t="s">
        <v>109</v>
      </c>
      <c r="B22" s="146">
        <v>12193379.080000002</v>
      </c>
      <c r="C22" s="373">
        <v>4866100.57</v>
      </c>
      <c r="D22" s="373">
        <f t="shared" si="1"/>
        <v>17059479.650000002</v>
      </c>
      <c r="E22" s="413"/>
      <c r="F22" s="368"/>
      <c r="G22" s="368"/>
      <c r="H22" s="368"/>
    </row>
    <row r="23" spans="1:8" s="298" customFormat="1" ht="3" customHeight="1">
      <c r="A23" s="143"/>
      <c r="B23" s="300"/>
      <c r="C23" s="300"/>
      <c r="D23" s="299"/>
    </row>
    <row r="24" spans="1:8" s="290" customFormat="1" ht="9.9499999999999993" customHeight="1">
      <c r="A24" s="139" t="s">
        <v>98</v>
      </c>
      <c r="B24" s="139"/>
      <c r="C24" s="139"/>
      <c r="D24" s="139"/>
    </row>
    <row r="28" spans="1:8">
      <c r="A28" s="144"/>
    </row>
    <row r="29" spans="1:8">
      <c r="A29" s="144"/>
    </row>
    <row r="30" spans="1:8">
      <c r="A30" s="144"/>
    </row>
    <row r="31" spans="1:8">
      <c r="A31" s="144"/>
    </row>
    <row r="32" spans="1:8">
      <c r="A32" s="149"/>
    </row>
  </sheetData>
  <mergeCells count="5">
    <mergeCell ref="A3:D3"/>
    <mergeCell ref="A8:A9"/>
    <mergeCell ref="B8:C8"/>
    <mergeCell ref="D8:D9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selection activeCell="A49" sqref="A49:A51"/>
    </sheetView>
  </sheetViews>
  <sheetFormatPr defaultColWidth="9.140625" defaultRowHeight="12.75"/>
  <cols>
    <col min="1" max="1" width="15.5703125" style="88" bestFit="1" customWidth="1"/>
    <col min="2" max="16384" width="9.140625" style="88"/>
  </cols>
  <sheetData>
    <row r="1" spans="1:14" s="128" customFormat="1" ht="12.75" customHeight="1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s="128" customFormat="1" ht="12.75" customHeigh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s="128" customFormat="1" ht="25.15" customHeight="1">
      <c r="A3" s="305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4" s="132" customFormat="1" ht="12" customHeight="1">
      <c r="A4" s="130" t="s">
        <v>111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</row>
    <row r="5" spans="1:14" s="135" customFormat="1" ht="12" customHeight="1">
      <c r="A5" s="133" t="s">
        <v>209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</row>
    <row r="6" spans="1:14" s="138" customFormat="1" ht="12" customHeight="1">
      <c r="A6" s="136" t="s">
        <v>210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4" s="138" customFormat="1" ht="6" customHeight="1"/>
    <row r="12" spans="1:14">
      <c r="E12" s="150"/>
      <c r="F12" s="150"/>
      <c r="G12" s="150"/>
      <c r="H12" s="150"/>
      <c r="I12" s="150"/>
      <c r="J12" s="150"/>
      <c r="K12" s="150"/>
      <c r="L12" s="150"/>
      <c r="M12" s="150"/>
      <c r="N12" s="150"/>
    </row>
    <row r="28" spans="1:11" s="151" customFormat="1" ht="8.4499999999999993" customHeight="1">
      <c r="A28" s="139" t="s">
        <v>98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s="151" customFormat="1" ht="9">
      <c r="A29" s="152" t="s">
        <v>112</v>
      </c>
      <c r="B29" s="153"/>
      <c r="C29" s="153"/>
      <c r="D29" s="153"/>
      <c r="E29" s="153"/>
      <c r="F29" s="153"/>
      <c r="G29" s="153"/>
      <c r="H29" s="153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A49" sqref="A49:A51"/>
    </sheetView>
  </sheetViews>
  <sheetFormatPr defaultRowHeight="15"/>
  <cols>
    <col min="1" max="1" width="21.42578125" customWidth="1"/>
    <col min="5" max="5" width="11.140625" customWidth="1"/>
  </cols>
  <sheetData>
    <row r="1" spans="1:6" s="128" customFormat="1" ht="12.75" customHeight="1">
      <c r="A1" s="127"/>
      <c r="B1" s="127"/>
      <c r="C1" s="127"/>
      <c r="D1" s="127"/>
      <c r="E1" s="127"/>
      <c r="F1" s="127"/>
    </row>
    <row r="2" spans="1:6" s="128" customFormat="1" ht="12.75" customHeight="1">
      <c r="A2" s="127"/>
      <c r="B2" s="127"/>
      <c r="C2" s="127"/>
      <c r="D2" s="127"/>
      <c r="E2" s="127"/>
      <c r="F2" s="127"/>
    </row>
    <row r="3" spans="1:6" s="128" customFormat="1" ht="25.15" customHeight="1">
      <c r="A3" s="486"/>
      <c r="B3" s="486"/>
      <c r="C3" s="486"/>
      <c r="D3" s="486"/>
      <c r="E3" s="486"/>
      <c r="F3" s="486"/>
    </row>
    <row r="4" spans="1:6" s="132" customFormat="1" ht="12" customHeight="1">
      <c r="A4" s="130" t="s">
        <v>113</v>
      </c>
      <c r="B4" s="131"/>
      <c r="C4" s="131"/>
      <c r="D4" s="131"/>
      <c r="E4" s="131"/>
      <c r="F4" s="131"/>
    </row>
    <row r="5" spans="1:6" s="135" customFormat="1" ht="12" customHeight="1">
      <c r="A5" s="133" t="s">
        <v>211</v>
      </c>
      <c r="B5" s="134"/>
      <c r="C5" s="134"/>
      <c r="D5" s="134"/>
      <c r="E5" s="134"/>
      <c r="F5" s="134"/>
    </row>
    <row r="6" spans="1:6" s="138" customFormat="1" ht="12" customHeight="1">
      <c r="A6" s="136" t="s">
        <v>210</v>
      </c>
      <c r="B6" s="137"/>
      <c r="C6" s="137"/>
      <c r="D6" s="137"/>
      <c r="E6" s="137"/>
      <c r="F6" s="137"/>
    </row>
    <row r="7" spans="1:6" ht="6" customHeight="1"/>
    <row r="8" spans="1:6" ht="20.100000000000001" customHeight="1">
      <c r="A8" s="154" t="s">
        <v>100</v>
      </c>
      <c r="B8" s="155" t="s">
        <v>114</v>
      </c>
      <c r="C8" s="155" t="s">
        <v>115</v>
      </c>
      <c r="D8" s="155" t="s">
        <v>116</v>
      </c>
      <c r="E8" s="155" t="s">
        <v>117</v>
      </c>
      <c r="F8" s="155" t="s">
        <v>109</v>
      </c>
    </row>
    <row r="9" spans="1:6">
      <c r="A9" s="156" t="s">
        <v>108</v>
      </c>
      <c r="B9" s="157">
        <v>38.261417879055685</v>
      </c>
      <c r="C9" s="157">
        <v>50.803334629378973</v>
      </c>
      <c r="D9" s="157">
        <v>7.4207180784058107</v>
      </c>
      <c r="E9" s="157">
        <v>3.514529413159531</v>
      </c>
      <c r="F9" s="157">
        <v>100</v>
      </c>
    </row>
    <row r="10" spans="1:6" ht="27">
      <c r="A10" s="142" t="s">
        <v>118</v>
      </c>
      <c r="B10" s="158">
        <v>56.756573820551317</v>
      </c>
      <c r="C10" s="158">
        <v>35.847666353852503</v>
      </c>
      <c r="D10" s="158">
        <v>2.6072052083381498</v>
      </c>
      <c r="E10" s="158">
        <v>4.7885546172580344</v>
      </c>
      <c r="F10" s="158">
        <v>100</v>
      </c>
    </row>
    <row r="11" spans="1:6" ht="18">
      <c r="A11" s="142" t="s">
        <v>119</v>
      </c>
      <c r="B11" s="157">
        <v>64.883958781006996</v>
      </c>
      <c r="C11" s="157">
        <v>27.783288791124257</v>
      </c>
      <c r="D11" s="157">
        <v>4.1484310883418498</v>
      </c>
      <c r="E11" s="157">
        <v>3.1843213395269112</v>
      </c>
      <c r="F11" s="157">
        <v>100.00000000000003</v>
      </c>
    </row>
    <row r="12" spans="1:6">
      <c r="A12" s="156" t="s">
        <v>106</v>
      </c>
      <c r="B12" s="157">
        <v>74.513544526850779</v>
      </c>
      <c r="C12" s="157">
        <v>19.79153943326703</v>
      </c>
      <c r="D12" s="157">
        <v>1.4185754370837527</v>
      </c>
      <c r="E12" s="157">
        <v>4.2763406027984328</v>
      </c>
      <c r="F12" s="158">
        <v>99.999999999999986</v>
      </c>
    </row>
    <row r="13" spans="1:6">
      <c r="A13" s="159" t="s">
        <v>120</v>
      </c>
      <c r="B13" s="160">
        <v>54.586912178632744</v>
      </c>
      <c r="C13" s="160">
        <v>37.063897631199069</v>
      </c>
      <c r="D13" s="160">
        <v>4.4440608829049948</v>
      </c>
      <c r="E13" s="160">
        <v>3.9051293072631958</v>
      </c>
      <c r="F13" s="160">
        <v>100</v>
      </c>
    </row>
    <row r="14" spans="1:6" ht="3" customHeight="1"/>
    <row r="15" spans="1:6" s="151" customFormat="1" ht="9.9499999999999993" customHeight="1">
      <c r="A15" s="487" t="s">
        <v>98</v>
      </c>
      <c r="B15" s="487"/>
      <c r="C15" s="487"/>
      <c r="D15" s="487"/>
      <c r="E15" s="487"/>
      <c r="F15" s="487"/>
    </row>
    <row r="16" spans="1:6" s="151" customFormat="1" ht="9.9499999999999993" customHeight="1">
      <c r="A16" s="152" t="s">
        <v>112</v>
      </c>
      <c r="B16" s="153"/>
      <c r="C16" s="153"/>
      <c r="D16" s="153"/>
      <c r="E16" s="153"/>
      <c r="F16" s="153"/>
    </row>
    <row r="28" spans="3:3" ht="15.75">
      <c r="C28" s="161"/>
    </row>
  </sheetData>
  <mergeCells count="2">
    <mergeCell ref="A3:F3"/>
    <mergeCell ref="A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A49" sqref="A49:A51"/>
    </sheetView>
  </sheetViews>
  <sheetFormatPr defaultRowHeight="15"/>
  <cols>
    <col min="1" max="1" width="37.5703125" customWidth="1"/>
    <col min="2" max="2" width="5.85546875" customWidth="1"/>
    <col min="3" max="5" width="4.42578125" bestFit="1" customWidth="1"/>
    <col min="6" max="6" width="4.5703125" bestFit="1" customWidth="1"/>
    <col min="7" max="7" width="5.42578125" bestFit="1" customWidth="1"/>
    <col min="8" max="8" width="6.42578125" bestFit="1" customWidth="1"/>
    <col min="9" max="9" width="4.42578125" bestFit="1" customWidth="1"/>
    <col min="10" max="10" width="7.140625" customWidth="1"/>
  </cols>
  <sheetData>
    <row r="1" spans="1:14" s="128" customFormat="1" ht="12.75" customHeight="1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4" s="128" customFormat="1" ht="12.75" customHeigh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s="163" customFormat="1" ht="25.15" customHeight="1">
      <c r="A3" s="306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4" s="166" customFormat="1" ht="12" customHeight="1">
      <c r="A4" s="164" t="s">
        <v>121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</row>
    <row r="5" spans="1:14" s="169" customFormat="1" ht="12" customHeight="1">
      <c r="A5" s="488" t="s">
        <v>212</v>
      </c>
      <c r="B5" s="488"/>
      <c r="C5" s="488"/>
      <c r="D5" s="488"/>
      <c r="E5" s="488"/>
      <c r="F5" s="167"/>
      <c r="G5" s="167"/>
      <c r="H5" s="167"/>
      <c r="I5" s="167"/>
      <c r="J5" s="168"/>
      <c r="K5" s="168"/>
      <c r="L5" s="168"/>
      <c r="M5" s="168"/>
      <c r="N5" s="168"/>
    </row>
    <row r="6" spans="1:14" s="172" customFormat="1" ht="12" customHeight="1">
      <c r="A6" s="170" t="s">
        <v>213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ht="6" customHeight="1"/>
    <row r="23" spans="1:1" ht="3" customHeight="1"/>
    <row r="24" spans="1:1" ht="9.9499999999999993" customHeight="1">
      <c r="A24" s="139" t="s">
        <v>98</v>
      </c>
    </row>
  </sheetData>
  <mergeCells count="1">
    <mergeCell ref="A5:E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A49" sqref="A49:A51"/>
    </sheetView>
  </sheetViews>
  <sheetFormatPr defaultColWidth="9.140625" defaultRowHeight="15"/>
  <cols>
    <col min="1" max="1" width="24.5703125" style="181" customWidth="1"/>
    <col min="2" max="5" width="12.5703125" style="180" customWidth="1"/>
    <col min="6" max="16384" width="9.140625" style="181"/>
  </cols>
  <sheetData>
    <row r="1" spans="1:5" s="128" customFormat="1" ht="12.75" customHeight="1">
      <c r="A1" s="127"/>
      <c r="B1" s="127"/>
      <c r="C1" s="127"/>
      <c r="D1" s="127"/>
      <c r="E1" s="127"/>
    </row>
    <row r="2" spans="1:5" s="128" customFormat="1" ht="12.75" customHeight="1">
      <c r="A2" s="127"/>
      <c r="B2" s="127"/>
      <c r="C2" s="127"/>
      <c r="D2" s="127"/>
      <c r="E2" s="127"/>
    </row>
    <row r="3" spans="1:5" s="163" customFormat="1" ht="25.15" customHeight="1">
      <c r="A3" s="306"/>
      <c r="B3" s="162"/>
      <c r="C3" s="162"/>
      <c r="D3" s="162"/>
      <c r="E3" s="162"/>
    </row>
    <row r="4" spans="1:5" s="173" customFormat="1" ht="12" customHeight="1">
      <c r="A4" s="164" t="s">
        <v>122</v>
      </c>
      <c r="B4" s="269"/>
      <c r="C4" s="269"/>
      <c r="D4" s="269"/>
      <c r="E4" s="269"/>
    </row>
    <row r="5" spans="1:5" s="174" customFormat="1" ht="12" customHeight="1">
      <c r="A5" s="488" t="s">
        <v>212</v>
      </c>
      <c r="B5" s="488"/>
      <c r="C5" s="488"/>
      <c r="D5" s="488"/>
      <c r="E5" s="488"/>
    </row>
    <row r="6" spans="1:5" s="174" customFormat="1" ht="12" customHeight="1">
      <c r="A6" s="270" t="s">
        <v>213</v>
      </c>
      <c r="B6" s="167"/>
      <c r="C6" s="167"/>
      <c r="D6" s="167"/>
      <c r="E6" s="167"/>
    </row>
    <row r="7" spans="1:5" s="175" customFormat="1" ht="6" customHeight="1"/>
    <row r="8" spans="1:5" s="175" customFormat="1" ht="12" customHeight="1">
      <c r="A8" s="480" t="s">
        <v>123</v>
      </c>
      <c r="B8" s="489" t="s">
        <v>124</v>
      </c>
      <c r="C8" s="489"/>
      <c r="D8" s="489"/>
      <c r="E8" s="489"/>
    </row>
    <row r="9" spans="1:5" s="175" customFormat="1" ht="12" customHeight="1">
      <c r="A9" s="481"/>
      <c r="B9" s="176" t="s">
        <v>125</v>
      </c>
      <c r="C9" s="176" t="s">
        <v>126</v>
      </c>
      <c r="D9" s="177" t="s">
        <v>127</v>
      </c>
      <c r="E9" s="176" t="s">
        <v>128</v>
      </c>
    </row>
    <row r="10" spans="1:5" s="180" customFormat="1" ht="3" customHeight="1">
      <c r="A10" s="178"/>
      <c r="B10" s="179"/>
      <c r="C10" s="179"/>
      <c r="D10" s="179"/>
      <c r="E10" s="179"/>
    </row>
    <row r="11" spans="1:5" s="180" customFormat="1" ht="9.9499999999999993" customHeight="1">
      <c r="A11" s="140" t="s">
        <v>103</v>
      </c>
      <c r="B11" s="271">
        <v>40.601099964020221</v>
      </c>
      <c r="C11" s="271">
        <v>16.191315367231926</v>
      </c>
      <c r="D11" s="271">
        <v>28.331650445559841</v>
      </c>
      <c r="E11" s="271">
        <v>13.724563587081045</v>
      </c>
    </row>
    <row r="12" spans="1:5" s="180" customFormat="1" ht="9.9499999999999993" customHeight="1">
      <c r="A12" s="140" t="s">
        <v>104</v>
      </c>
      <c r="B12" s="271">
        <v>31.164206945072138</v>
      </c>
      <c r="C12" s="271">
        <v>5.7026383067036779</v>
      </c>
      <c r="D12" s="271">
        <v>47.944557330103905</v>
      </c>
      <c r="E12" s="271">
        <v>7.1102565507777822</v>
      </c>
    </row>
    <row r="13" spans="1:5" s="180" customFormat="1" ht="9.9499999999999993" customHeight="1">
      <c r="A13" s="142" t="s">
        <v>129</v>
      </c>
      <c r="B13" s="271">
        <v>40.655105548746121</v>
      </c>
      <c r="C13" s="271">
        <v>13.840800751108295</v>
      </c>
      <c r="D13" s="271">
        <v>44.603923494878366</v>
      </c>
      <c r="E13" s="271">
        <v>6.3027670943789946</v>
      </c>
    </row>
    <row r="14" spans="1:5" s="180" customFormat="1" ht="9.9499999999999993" customHeight="1">
      <c r="A14" s="140" t="s">
        <v>130</v>
      </c>
      <c r="B14" s="271">
        <v>36.194833471868513</v>
      </c>
      <c r="C14" s="271">
        <v>38.028464301725421</v>
      </c>
      <c r="D14" s="271">
        <v>12.31803997671183</v>
      </c>
      <c r="E14" s="271">
        <v>22.009668218561682</v>
      </c>
    </row>
    <row r="15" spans="1:5" s="180" customFormat="1" ht="3" customHeight="1">
      <c r="A15" s="145"/>
      <c r="B15" s="146"/>
      <c r="C15" s="147"/>
      <c r="D15" s="147"/>
      <c r="E15" s="147"/>
    </row>
    <row r="16" spans="1:5" s="180" customFormat="1" ht="3" customHeight="1">
      <c r="A16" s="178"/>
      <c r="B16" s="179"/>
      <c r="C16" s="179"/>
      <c r="D16" s="179"/>
      <c r="E16" s="179"/>
    </row>
    <row r="17" spans="1:6" ht="9.9499999999999993" customHeight="1">
      <c r="A17" s="139" t="s">
        <v>98</v>
      </c>
      <c r="B17" s="179"/>
      <c r="C17" s="179"/>
      <c r="D17" s="179"/>
      <c r="E17" s="179"/>
    </row>
    <row r="18" spans="1:6">
      <c r="A18" s="178"/>
      <c r="B18" s="141"/>
      <c r="C18" s="141"/>
      <c r="D18" s="141"/>
      <c r="E18" s="182"/>
    </row>
    <row r="19" spans="1:6">
      <c r="A19" s="178"/>
      <c r="B19" s="141"/>
      <c r="C19" s="141"/>
      <c r="D19" s="141"/>
      <c r="E19" s="182"/>
    </row>
    <row r="20" spans="1:6">
      <c r="A20" s="183"/>
      <c r="B20" s="141"/>
      <c r="C20" s="141"/>
      <c r="D20" s="141"/>
      <c r="E20" s="182"/>
    </row>
    <row r="21" spans="1:6">
      <c r="A21" s="183"/>
      <c r="B21" s="141"/>
      <c r="C21" s="141"/>
      <c r="D21" s="141"/>
      <c r="E21" s="182"/>
    </row>
    <row r="22" spans="1:6" s="186" customFormat="1">
      <c r="A22" s="184"/>
      <c r="B22" s="185"/>
      <c r="C22" s="185"/>
      <c r="D22" s="185"/>
      <c r="E22" s="185"/>
    </row>
    <row r="23" spans="1:6" s="186" customFormat="1">
      <c r="A23" s="139"/>
      <c r="B23" s="139"/>
      <c r="C23" s="139"/>
      <c r="D23" s="139"/>
      <c r="E23" s="139"/>
    </row>
    <row r="24" spans="1:6" s="186" customFormat="1">
      <c r="A24" s="187"/>
      <c r="B24" s="141"/>
      <c r="C24" s="141"/>
      <c r="D24" s="141"/>
      <c r="E24" s="141"/>
      <c r="F24" s="141"/>
    </row>
    <row r="25" spans="1:6" s="186" customFormat="1">
      <c r="A25" s="187"/>
      <c r="B25" s="141"/>
      <c r="C25" s="141"/>
      <c r="D25" s="141"/>
      <c r="E25" s="141"/>
      <c r="F25" s="141"/>
    </row>
    <row r="26" spans="1:6" s="186" customFormat="1">
      <c r="A26" s="187"/>
      <c r="B26" s="141"/>
      <c r="C26" s="141"/>
      <c r="D26" s="141"/>
      <c r="E26" s="141"/>
    </row>
    <row r="27" spans="1:6" s="186" customFormat="1">
      <c r="A27" s="143"/>
      <c r="B27" s="149"/>
      <c r="C27" s="148"/>
      <c r="D27" s="148"/>
      <c r="E27" s="148"/>
    </row>
    <row r="28" spans="1:6" s="186" customFormat="1">
      <c r="A28" s="188"/>
      <c r="B28" s="179"/>
      <c r="C28" s="179"/>
      <c r="D28" s="179"/>
      <c r="E28" s="179"/>
    </row>
    <row r="29" spans="1:6" s="186" customFormat="1">
      <c r="A29" s="188"/>
      <c r="B29" s="179"/>
      <c r="C29" s="179"/>
      <c r="D29" s="179"/>
      <c r="E29" s="179"/>
    </row>
    <row r="30" spans="1:6" s="186" customFormat="1">
      <c r="A30" s="189"/>
    </row>
    <row r="31" spans="1:6" s="186" customFormat="1">
      <c r="A31" s="189"/>
    </row>
    <row r="32" spans="1:6" s="186" customFormat="1">
      <c r="A32" s="189"/>
    </row>
    <row r="33" spans="2:5">
      <c r="E33" s="181"/>
    </row>
    <row r="34" spans="2:5">
      <c r="E34" s="181"/>
    </row>
    <row r="35" spans="2:5">
      <c r="E35" s="181"/>
    </row>
    <row r="38" spans="2:5" ht="3" customHeight="1"/>
    <row r="40" spans="2:5" ht="3" customHeight="1"/>
    <row r="42" spans="2:5">
      <c r="B42" s="181"/>
      <c r="C42" s="181"/>
      <c r="D42" s="181"/>
      <c r="E42" s="181"/>
    </row>
    <row r="43" spans="2:5">
      <c r="B43" s="181"/>
      <c r="C43" s="181"/>
      <c r="D43" s="181"/>
      <c r="E43" s="181"/>
    </row>
    <row r="44" spans="2:5">
      <c r="B44" s="181"/>
      <c r="C44" s="181"/>
      <c r="D44" s="181"/>
      <c r="E44" s="181"/>
    </row>
  </sheetData>
  <mergeCells count="3">
    <mergeCell ref="A5:E5"/>
    <mergeCell ref="A8:A9"/>
    <mergeCell ref="B8:E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A49" sqref="A49:A51"/>
    </sheetView>
  </sheetViews>
  <sheetFormatPr defaultColWidth="8.85546875" defaultRowHeight="15"/>
  <cols>
    <col min="1" max="16384" width="8.85546875" style="190"/>
  </cols>
  <sheetData>
    <row r="1" spans="1:8" s="278" customFormat="1" ht="12.75" customHeight="1">
      <c r="A1" s="279"/>
      <c r="B1" s="279"/>
      <c r="C1" s="279"/>
      <c r="D1" s="279"/>
      <c r="E1" s="279"/>
    </row>
    <row r="2" spans="1:8" s="278" customFormat="1" ht="12.75" customHeight="1">
      <c r="A2" s="279"/>
      <c r="B2" s="279"/>
      <c r="C2" s="279"/>
      <c r="D2" s="279"/>
      <c r="E2" s="279"/>
    </row>
    <row r="3" spans="1:8" s="276" customFormat="1" ht="12.75" customHeight="1">
      <c r="A3" s="307"/>
      <c r="B3" s="277"/>
      <c r="C3" s="277"/>
      <c r="D3" s="277"/>
      <c r="E3" s="277"/>
    </row>
    <row r="4" spans="1:8" ht="12" customHeight="1">
      <c r="A4" s="275" t="s">
        <v>131</v>
      </c>
      <c r="B4" s="274"/>
      <c r="C4" s="274"/>
      <c r="D4" s="274"/>
      <c r="E4" s="274"/>
    </row>
    <row r="5" spans="1:8" ht="12" customHeight="1">
      <c r="A5" s="460" t="s">
        <v>214</v>
      </c>
      <c r="B5" s="460"/>
      <c r="C5" s="460"/>
      <c r="D5" s="460"/>
      <c r="E5" s="460"/>
      <c r="F5" s="460"/>
      <c r="G5" s="460"/>
      <c r="H5" s="460"/>
    </row>
    <row r="6" spans="1:8" ht="12" customHeight="1">
      <c r="A6" s="273" t="s">
        <v>213</v>
      </c>
      <c r="B6" s="272"/>
      <c r="C6" s="272"/>
      <c r="D6" s="272"/>
      <c r="E6" s="272"/>
    </row>
    <row r="7" spans="1:8" ht="6" customHeight="1"/>
    <row r="22" spans="1:8" ht="9.9499999999999993" customHeight="1">
      <c r="A22" s="139" t="s">
        <v>98</v>
      </c>
    </row>
    <row r="23" spans="1:8" ht="20.100000000000001" customHeight="1">
      <c r="A23" s="490" t="s">
        <v>132</v>
      </c>
      <c r="B23" s="490"/>
      <c r="C23" s="490"/>
      <c r="D23" s="490"/>
      <c r="E23" s="490"/>
      <c r="F23" s="490"/>
      <c r="G23" s="490"/>
      <c r="H23" s="490"/>
    </row>
    <row r="27" spans="1:8" ht="3" customHeight="1"/>
  </sheetData>
  <mergeCells count="2">
    <mergeCell ref="A5:H5"/>
    <mergeCell ref="A23:H23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zoomScaleNormal="100" workbookViewId="0">
      <selection activeCell="N25" sqref="N25"/>
    </sheetView>
  </sheetViews>
  <sheetFormatPr defaultColWidth="8.85546875" defaultRowHeight="15"/>
  <cols>
    <col min="1" max="1" width="25.7109375" style="190" customWidth="1"/>
    <col min="2" max="5" width="8.7109375" style="190" customWidth="1"/>
    <col min="6" max="6" width="0.85546875" style="190" customWidth="1"/>
    <col min="7" max="10" width="8.7109375" style="190" customWidth="1"/>
    <col min="11" max="11" width="0.85546875" style="190" customWidth="1"/>
    <col min="12" max="15" width="8.7109375" style="190" customWidth="1"/>
    <col min="16" max="16" width="0.85546875" style="190" customWidth="1"/>
    <col min="17" max="20" width="8.7109375" style="190" customWidth="1"/>
    <col min="21" max="21" width="0.85546875" style="190" customWidth="1"/>
    <col min="22" max="25" width="8.7109375" style="190" customWidth="1"/>
    <col min="26" max="16384" width="8.85546875" style="190"/>
  </cols>
  <sheetData>
    <row r="1" spans="1:25" s="278" customFormat="1" ht="12.75" customHeight="1">
      <c r="A1" s="279"/>
      <c r="B1" s="279"/>
      <c r="C1" s="279"/>
      <c r="D1" s="279"/>
      <c r="E1" s="279"/>
    </row>
    <row r="2" spans="1:25" s="278" customFormat="1" ht="12.75" customHeight="1">
      <c r="A2" s="279"/>
      <c r="B2" s="279"/>
      <c r="C2" s="279"/>
      <c r="D2" s="279"/>
      <c r="E2" s="279"/>
    </row>
    <row r="3" spans="1:25" s="276" customFormat="1" ht="25.15" customHeight="1">
      <c r="A3" s="307"/>
      <c r="B3" s="277"/>
      <c r="C3" s="277"/>
      <c r="D3" s="277"/>
      <c r="E3" s="277"/>
    </row>
    <row r="4" spans="1:25" ht="12" customHeight="1">
      <c r="A4" s="289" t="s">
        <v>133</v>
      </c>
    </row>
    <row r="5" spans="1:25" ht="12" customHeight="1">
      <c r="A5" s="288" t="s">
        <v>215</v>
      </c>
    </row>
    <row r="6" spans="1:25" ht="12" customHeight="1">
      <c r="A6" s="287" t="s">
        <v>210</v>
      </c>
    </row>
    <row r="7" spans="1:25" s="280" customFormat="1" ht="6" customHeight="1"/>
    <row r="8" spans="1:25" ht="20.100000000000001" customHeight="1">
      <c r="A8" s="492" t="s">
        <v>134</v>
      </c>
      <c r="B8" s="491" t="s">
        <v>105</v>
      </c>
      <c r="C8" s="491"/>
      <c r="D8" s="491"/>
      <c r="E8" s="491"/>
      <c r="F8" s="457"/>
      <c r="G8" s="491" t="s">
        <v>106</v>
      </c>
      <c r="H8" s="491"/>
      <c r="I8" s="491"/>
      <c r="J8" s="491"/>
      <c r="K8" s="457"/>
      <c r="L8" s="491" t="s">
        <v>107</v>
      </c>
      <c r="M8" s="491"/>
      <c r="N8" s="491"/>
      <c r="O8" s="491"/>
      <c r="P8" s="457"/>
      <c r="Q8" s="491" t="s">
        <v>108</v>
      </c>
      <c r="R8" s="491"/>
      <c r="S8" s="491"/>
      <c r="T8" s="491"/>
      <c r="U8" s="457"/>
      <c r="V8" s="491" t="s">
        <v>109</v>
      </c>
      <c r="W8" s="491"/>
      <c r="X8" s="491"/>
      <c r="Y8" s="491"/>
    </row>
    <row r="9" spans="1:25" ht="20.100000000000001" customHeight="1">
      <c r="A9" s="493"/>
      <c r="B9" s="176" t="s">
        <v>7</v>
      </c>
      <c r="C9" s="176" t="s">
        <v>4</v>
      </c>
      <c r="D9" s="176" t="s">
        <v>135</v>
      </c>
      <c r="E9" s="176" t="s">
        <v>136</v>
      </c>
      <c r="F9" s="176"/>
      <c r="G9" s="176" t="s">
        <v>7</v>
      </c>
      <c r="H9" s="176" t="s">
        <v>4</v>
      </c>
      <c r="I9" s="176" t="s">
        <v>135</v>
      </c>
      <c r="J9" s="176" t="s">
        <v>136</v>
      </c>
      <c r="K9" s="176"/>
      <c r="L9" s="176" t="s">
        <v>7</v>
      </c>
      <c r="M9" s="176" t="s">
        <v>4</v>
      </c>
      <c r="N9" s="176" t="s">
        <v>135</v>
      </c>
      <c r="O9" s="176" t="s">
        <v>136</v>
      </c>
      <c r="P9" s="176"/>
      <c r="Q9" s="176" t="s">
        <v>7</v>
      </c>
      <c r="R9" s="176" t="s">
        <v>4</v>
      </c>
      <c r="S9" s="176" t="s">
        <v>135</v>
      </c>
      <c r="T9" s="176" t="s">
        <v>136</v>
      </c>
      <c r="U9" s="176"/>
      <c r="V9" s="176" t="s">
        <v>7</v>
      </c>
      <c r="W9" s="176" t="s">
        <v>4</v>
      </c>
      <c r="X9" s="176" t="s">
        <v>135</v>
      </c>
      <c r="Y9" s="176" t="s">
        <v>136</v>
      </c>
    </row>
    <row r="10" spans="1:25" ht="20.100000000000001" customHeight="1">
      <c r="A10" s="191" t="s">
        <v>137</v>
      </c>
      <c r="B10" s="456">
        <v>3.7660611687403582</v>
      </c>
      <c r="C10" s="456">
        <v>7.8355528636351863</v>
      </c>
      <c r="D10" s="456">
        <v>5.0742598676755613</v>
      </c>
      <c r="E10" s="456">
        <v>3.1775760540084486</v>
      </c>
      <c r="G10" s="456">
        <v>7.3704434544006769</v>
      </c>
      <c r="H10" s="456">
        <v>8.2179953375792962</v>
      </c>
      <c r="I10" s="456">
        <v>5.9125095669946131</v>
      </c>
      <c r="J10" s="456">
        <v>5.1454871267397806</v>
      </c>
      <c r="L10" s="456">
        <v>3.1222402075927902</v>
      </c>
      <c r="M10" s="456">
        <v>6.1058596800142269</v>
      </c>
      <c r="N10" s="456">
        <v>3.7360834437816868</v>
      </c>
      <c r="O10" s="456">
        <v>2.0812607492393456</v>
      </c>
      <c r="Q10" s="456">
        <v>2.4608135564138998</v>
      </c>
      <c r="R10" s="456">
        <v>2.5453642807062207</v>
      </c>
      <c r="S10" s="456">
        <v>1.273046247221842</v>
      </c>
      <c r="T10" s="456">
        <v>2.9553828436978948</v>
      </c>
      <c r="V10" s="456">
        <v>3.3777070924907693</v>
      </c>
      <c r="W10" s="456">
        <v>5.0658930380474168</v>
      </c>
      <c r="X10" s="456">
        <v>2.7438460909476676</v>
      </c>
      <c r="Y10" s="456">
        <v>2.9809208641782989</v>
      </c>
    </row>
    <row r="11" spans="1:25" ht="20.100000000000001" customHeight="1">
      <c r="A11" s="191" t="s">
        <v>138</v>
      </c>
      <c r="B11" s="456">
        <v>36.303674786000158</v>
      </c>
      <c r="C11" s="456">
        <v>38.058083781868596</v>
      </c>
      <c r="D11" s="456">
        <v>16.368153606020389</v>
      </c>
      <c r="E11" s="456">
        <v>37.886522712143112</v>
      </c>
      <c r="F11" s="374"/>
      <c r="G11" s="456">
        <v>41.428575910212004</v>
      </c>
      <c r="H11" s="456">
        <v>47.550106800488109</v>
      </c>
      <c r="I11" s="456">
        <v>21.919107051997443</v>
      </c>
      <c r="J11" s="456">
        <v>38.205036000128487</v>
      </c>
      <c r="K11" s="374"/>
      <c r="L11" s="456">
        <v>30.992474114035684</v>
      </c>
      <c r="M11" s="456">
        <v>35.119073823552441</v>
      </c>
      <c r="N11" s="456">
        <v>20.978353540004964</v>
      </c>
      <c r="O11" s="456">
        <v>30.544512134798246</v>
      </c>
      <c r="P11" s="374"/>
      <c r="Q11" s="456">
        <v>21.002627890993374</v>
      </c>
      <c r="R11" s="456">
        <v>13.225711456612229</v>
      </c>
      <c r="S11" s="456">
        <v>12.44775354904459</v>
      </c>
      <c r="T11" s="456">
        <v>26.002315733956994</v>
      </c>
      <c r="U11" s="374"/>
      <c r="V11" s="456">
        <v>30.139845369263117</v>
      </c>
      <c r="W11" s="456">
        <v>27.8876687910297</v>
      </c>
      <c r="X11" s="456">
        <v>15.543127434530527</v>
      </c>
      <c r="Y11" s="456">
        <v>33.888336327398292</v>
      </c>
    </row>
    <row r="12" spans="1:25" ht="20.100000000000001" customHeight="1">
      <c r="A12" s="191" t="s">
        <v>139</v>
      </c>
      <c r="B12" s="456">
        <v>9.277479176570754</v>
      </c>
      <c r="C12" s="456">
        <v>9.1044145105493701</v>
      </c>
      <c r="D12" s="456">
        <v>5.7108987174435146</v>
      </c>
      <c r="E12" s="456">
        <v>7.5239813519625791</v>
      </c>
      <c r="G12" s="456">
        <v>8.3108835943023713</v>
      </c>
      <c r="H12" s="456">
        <v>9.5391558161326628</v>
      </c>
      <c r="I12" s="456">
        <v>5.6358684265661072</v>
      </c>
      <c r="J12" s="456">
        <v>7.3975040982289633</v>
      </c>
      <c r="L12" s="456">
        <v>7.3734504952701325</v>
      </c>
      <c r="M12" s="456">
        <v>7.7400586313649402</v>
      </c>
      <c r="N12" s="456">
        <v>5.5235320172936468</v>
      </c>
      <c r="O12" s="456">
        <v>5.7132184817545966</v>
      </c>
      <c r="Q12" s="456">
        <v>5.5167375419243445</v>
      </c>
      <c r="R12" s="456">
        <v>3.8955639734495997</v>
      </c>
      <c r="S12" s="456">
        <v>3.7522643658248893</v>
      </c>
      <c r="T12" s="456">
        <v>5.1112664615628924</v>
      </c>
      <c r="V12" s="456">
        <v>7.4146704868836881</v>
      </c>
      <c r="W12" s="456">
        <v>6.5140665598700505</v>
      </c>
      <c r="X12" s="456">
        <v>4.6012429197557418</v>
      </c>
      <c r="Y12" s="456">
        <v>6.6417765208344317</v>
      </c>
    </row>
    <row r="13" spans="1:25" ht="20.100000000000001" customHeight="1">
      <c r="A13" s="191" t="s">
        <v>140</v>
      </c>
      <c r="B13" s="456">
        <v>35.342412657677208</v>
      </c>
      <c r="C13" s="456">
        <v>35.298160897729893</v>
      </c>
      <c r="D13" s="456">
        <v>40.451083835180427</v>
      </c>
      <c r="E13" s="456">
        <v>36.749871144926963</v>
      </c>
      <c r="F13" s="374"/>
      <c r="G13" s="456">
        <v>30.009537583115382</v>
      </c>
      <c r="H13" s="456">
        <v>27.622534191893461</v>
      </c>
      <c r="I13" s="456">
        <v>41.911774137687701</v>
      </c>
      <c r="J13" s="456">
        <v>32.070348911960359</v>
      </c>
      <c r="K13" s="374"/>
      <c r="L13" s="456">
        <v>41.396706919203879</v>
      </c>
      <c r="M13" s="456">
        <v>38.721128416886039</v>
      </c>
      <c r="N13" s="456">
        <v>44.017291206257568</v>
      </c>
      <c r="O13" s="456">
        <v>43.87311726772959</v>
      </c>
      <c r="P13" s="374"/>
      <c r="Q13" s="456">
        <v>40.977059810029139</v>
      </c>
      <c r="R13" s="456">
        <v>29.922171503756832</v>
      </c>
      <c r="S13" s="456">
        <v>45.262174407582393</v>
      </c>
      <c r="T13" s="456">
        <v>37.035768121629872</v>
      </c>
      <c r="U13" s="374"/>
      <c r="V13" s="456">
        <v>38.796852857340319</v>
      </c>
      <c r="W13" s="456">
        <v>33.601854636554577</v>
      </c>
      <c r="X13" s="456">
        <v>43.942406683765235</v>
      </c>
      <c r="Y13" s="456">
        <v>38.064954819465441</v>
      </c>
    </row>
    <row r="14" spans="1:25" s="377" customFormat="1" ht="39.950000000000003" customHeight="1">
      <c r="A14" s="191" t="s">
        <v>141</v>
      </c>
      <c r="B14" s="374">
        <v>11.35319247850445</v>
      </c>
      <c r="C14" s="374">
        <v>6.6898531006915318</v>
      </c>
      <c r="D14" s="374">
        <v>29.124127644529526</v>
      </c>
      <c r="E14" s="374">
        <v>7.0376781666415233</v>
      </c>
      <c r="F14" s="374"/>
      <c r="G14" s="374">
        <v>6.0159465931210008</v>
      </c>
      <c r="H14" s="374">
        <v>3.609226272980766</v>
      </c>
      <c r="I14" s="374">
        <v>19.436071097200688</v>
      </c>
      <c r="J14" s="374">
        <v>5.8002997332133699</v>
      </c>
      <c r="K14" s="374"/>
      <c r="L14" s="374">
        <v>10.218631221995757</v>
      </c>
      <c r="M14" s="374">
        <v>8.6624540803948307</v>
      </c>
      <c r="N14" s="374">
        <v>20.77987947993077</v>
      </c>
      <c r="O14" s="374">
        <v>10.699001021122442</v>
      </c>
      <c r="P14" s="374"/>
      <c r="Q14" s="374">
        <v>25.335232788723538</v>
      </c>
      <c r="R14" s="374">
        <v>47.637843269520914</v>
      </c>
      <c r="S14" s="374">
        <v>32.728604299964715</v>
      </c>
      <c r="T14" s="374">
        <v>20.190041353802151</v>
      </c>
      <c r="U14" s="374"/>
      <c r="V14" s="374">
        <v>14.890629316821583</v>
      </c>
      <c r="W14" s="374">
        <v>23.720161624197512</v>
      </c>
      <c r="X14" s="374">
        <v>28.738021149336028</v>
      </c>
      <c r="Y14" s="374">
        <v>10.542310783611907</v>
      </c>
    </row>
    <row r="15" spans="1:25" s="193" customFormat="1" ht="20.100000000000001" customHeight="1">
      <c r="A15" s="192" t="s">
        <v>142</v>
      </c>
      <c r="B15" s="375">
        <v>2.7032470177187182</v>
      </c>
      <c r="C15" s="375">
        <v>1.5771535173902944</v>
      </c>
      <c r="D15" s="375">
        <v>3.5137921086325719</v>
      </c>
      <c r="E15" s="375">
        <v>2.8213438283249594</v>
      </c>
      <c r="F15" s="375"/>
      <c r="G15" s="375">
        <v>1.5129678670459279</v>
      </c>
      <c r="H15" s="375">
        <v>0.84752838126897767</v>
      </c>
      <c r="I15" s="375">
        <v>2.797303710924977</v>
      </c>
      <c r="J15" s="375">
        <v>2.1483558869853283</v>
      </c>
      <c r="K15" s="375"/>
      <c r="L15" s="375">
        <v>3.318527776493764</v>
      </c>
      <c r="M15" s="375">
        <v>2.222287525361311</v>
      </c>
      <c r="N15" s="375">
        <v>4.1007943045788071</v>
      </c>
      <c r="O15" s="375">
        <v>4.9942194108764184</v>
      </c>
      <c r="P15" s="375"/>
      <c r="Q15" s="375">
        <v>7.856511374842567</v>
      </c>
      <c r="R15" s="375">
        <v>5.9835494080613847</v>
      </c>
      <c r="S15" s="375">
        <v>6.9535563272199772</v>
      </c>
      <c r="T15" s="375">
        <v>8.5154547845994006</v>
      </c>
      <c r="U15" s="375"/>
      <c r="V15" s="375">
        <v>4.4111183329108101</v>
      </c>
      <c r="W15" s="375">
        <v>3.5331637216863365</v>
      </c>
      <c r="X15" s="375">
        <v>5.4824758747012181</v>
      </c>
      <c r="Y15" s="375">
        <v>4.4508385779898934</v>
      </c>
    </row>
    <row r="16" spans="1:25" s="193" customFormat="1" ht="20.100000000000001" customHeight="1">
      <c r="A16" s="192" t="s">
        <v>143</v>
      </c>
      <c r="B16" s="375">
        <v>8.649945460785732</v>
      </c>
      <c r="C16" s="375">
        <v>5.1126995833012376</v>
      </c>
      <c r="D16" s="375">
        <v>25.610335535896954</v>
      </c>
      <c r="E16" s="375">
        <v>4.2163343383165639</v>
      </c>
      <c r="F16" s="375"/>
      <c r="G16" s="375">
        <v>4.5029787260750727</v>
      </c>
      <c r="H16" s="375">
        <v>2.7616978917117883</v>
      </c>
      <c r="I16" s="375">
        <v>16.63876738627571</v>
      </c>
      <c r="J16" s="375">
        <v>3.651943846228042</v>
      </c>
      <c r="K16" s="375"/>
      <c r="L16" s="375">
        <v>6.9001034455019923</v>
      </c>
      <c r="M16" s="375">
        <v>6.4401665550335192</v>
      </c>
      <c r="N16" s="375">
        <v>16.679085175351961</v>
      </c>
      <c r="O16" s="375">
        <v>5.7047816102460223</v>
      </c>
      <c r="P16" s="375"/>
      <c r="Q16" s="375">
        <v>17.478721413880969</v>
      </c>
      <c r="R16" s="375">
        <v>41.654293861459529</v>
      </c>
      <c r="S16" s="375">
        <v>25.775047972744737</v>
      </c>
      <c r="T16" s="375">
        <v>11.67458656920275</v>
      </c>
      <c r="U16" s="375"/>
      <c r="V16" s="375">
        <v>10.479510983910773</v>
      </c>
      <c r="W16" s="375">
        <v>20.186997902511177</v>
      </c>
      <c r="X16" s="375">
        <v>23.255545274634809</v>
      </c>
      <c r="Y16" s="375">
        <v>6.0914722056220123</v>
      </c>
    </row>
    <row r="17" spans="1:25" s="194" customFormat="1" ht="9.9499999999999993" customHeight="1">
      <c r="A17" s="191" t="s">
        <v>144</v>
      </c>
      <c r="B17" s="376">
        <v>3.9571797325070581</v>
      </c>
      <c r="C17" s="376">
        <v>3.0139348455254127</v>
      </c>
      <c r="D17" s="376">
        <v>3.2714763291505959</v>
      </c>
      <c r="E17" s="376">
        <v>7.6243705703173488</v>
      </c>
      <c r="F17" s="376"/>
      <c r="G17" s="374">
        <v>6.8646128648485707</v>
      </c>
      <c r="H17" s="376">
        <v>3.4609815809257047</v>
      </c>
      <c r="I17" s="376">
        <v>5.1846697195534572</v>
      </c>
      <c r="J17" s="376">
        <v>11.381324129729027</v>
      </c>
      <c r="K17" s="376"/>
      <c r="L17" s="376">
        <v>6.896497041901763</v>
      </c>
      <c r="M17" s="376">
        <v>3.6514253677875259</v>
      </c>
      <c r="N17" s="376">
        <v>4.9648603127313775</v>
      </c>
      <c r="O17" s="376">
        <v>7.0888903453557806</v>
      </c>
      <c r="P17" s="376"/>
      <c r="Q17" s="376">
        <v>4.7075284119156944</v>
      </c>
      <c r="R17" s="376">
        <v>2.773345515954202</v>
      </c>
      <c r="S17" s="376">
        <v>4.5361571303615662</v>
      </c>
      <c r="T17" s="376">
        <v>8.7052254853501942</v>
      </c>
      <c r="U17" s="376"/>
      <c r="V17" s="376">
        <v>5.380294877200515</v>
      </c>
      <c r="W17" s="376">
        <v>3.2103553503007358</v>
      </c>
      <c r="X17" s="376">
        <v>4.4313557216648132</v>
      </c>
      <c r="Y17" s="376">
        <v>7.881700684511614</v>
      </c>
    </row>
    <row r="18" spans="1:25" s="194" customFormat="1" ht="9.9499999999999993" customHeight="1">
      <c r="A18" s="191" t="s">
        <v>109</v>
      </c>
      <c r="B18" s="376">
        <v>99.999999999999986</v>
      </c>
      <c r="C18" s="376">
        <v>100</v>
      </c>
      <c r="D18" s="376">
        <v>100.00000000000001</v>
      </c>
      <c r="E18" s="376">
        <v>99.999999999999972</v>
      </c>
      <c r="F18" s="376"/>
      <c r="G18" s="376">
        <v>100.00000000000001</v>
      </c>
      <c r="H18" s="376">
        <v>100</v>
      </c>
      <c r="I18" s="376">
        <v>100.00000000000001</v>
      </c>
      <c r="J18" s="376">
        <v>99.999999999999972</v>
      </c>
      <c r="K18" s="376"/>
      <c r="L18" s="376">
        <v>100.00000000000001</v>
      </c>
      <c r="M18" s="376">
        <v>100.00000000000001</v>
      </c>
      <c r="N18" s="376">
        <v>100.00000000000001</v>
      </c>
      <c r="O18" s="376">
        <v>100</v>
      </c>
      <c r="P18" s="376"/>
      <c r="Q18" s="376">
        <v>100</v>
      </c>
      <c r="R18" s="376">
        <v>100</v>
      </c>
      <c r="S18" s="376">
        <v>100</v>
      </c>
      <c r="T18" s="376">
        <v>99.999999999999986</v>
      </c>
      <c r="U18" s="376"/>
      <c r="V18" s="376">
        <v>99.999999999999986</v>
      </c>
      <c r="W18" s="376">
        <v>99.999999999999986</v>
      </c>
      <c r="X18" s="376">
        <v>100.00000000000003</v>
      </c>
      <c r="Y18" s="376">
        <v>100</v>
      </c>
    </row>
    <row r="19" spans="1:25" s="281" customFormat="1" ht="3" customHeight="1">
      <c r="A19" s="145"/>
      <c r="B19" s="146"/>
      <c r="C19" s="283"/>
      <c r="D19" s="283"/>
      <c r="E19" s="283"/>
      <c r="F19" s="283"/>
      <c r="G19" s="286"/>
      <c r="H19" s="285"/>
      <c r="I19" s="285"/>
      <c r="J19" s="285"/>
      <c r="K19" s="283"/>
      <c r="L19" s="285"/>
      <c r="M19" s="284"/>
      <c r="N19" s="284"/>
      <c r="O19" s="284"/>
      <c r="P19" s="283"/>
      <c r="Q19" s="284"/>
      <c r="R19" s="284"/>
      <c r="S19" s="284"/>
      <c r="T19" s="284"/>
      <c r="U19" s="283"/>
      <c r="V19" s="282"/>
      <c r="W19" s="282"/>
      <c r="X19" s="282"/>
      <c r="Y19" s="282"/>
    </row>
    <row r="20" spans="1:25" s="280" customFormat="1" ht="3" customHeight="1"/>
    <row r="21" spans="1:25" ht="9.9499999999999993" customHeight="1">
      <c r="A21" s="139" t="s">
        <v>98</v>
      </c>
    </row>
    <row r="22" spans="1:25"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</row>
    <row r="23" spans="1:25" ht="14.45" customHeight="1">
      <c r="B23" s="374"/>
      <c r="C23" s="374"/>
      <c r="D23" s="374"/>
      <c r="E23" s="374"/>
      <c r="F23" s="374"/>
      <c r="G23" s="374"/>
      <c r="H23" s="374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</row>
  </sheetData>
  <mergeCells count="6">
    <mergeCell ref="V8:Y8"/>
    <mergeCell ref="A8:A9"/>
    <mergeCell ref="B8:E8"/>
    <mergeCell ref="G8:J8"/>
    <mergeCell ref="L8:O8"/>
    <mergeCell ref="Q8:T8"/>
  </mergeCells>
  <pageMargins left="0.7" right="0.7" top="0.75" bottom="0.75" header="0.3" footer="0.3"/>
  <pageSetup paperSize="9" scale="6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A49" sqref="A49:A51"/>
    </sheetView>
  </sheetViews>
  <sheetFormatPr defaultColWidth="9.140625" defaultRowHeight="15"/>
  <cols>
    <col min="1" max="2" width="9.140625" style="196"/>
    <col min="3" max="4" width="13.5703125" style="196" customWidth="1"/>
    <col min="5" max="5" width="19.140625" style="196" customWidth="1"/>
    <col min="6" max="6" width="9.140625" style="196"/>
    <col min="7" max="8" width="9.140625" style="197"/>
    <col min="9" max="16384" width="9.140625" style="196"/>
  </cols>
  <sheetData>
    <row r="1" spans="1:8" s="308" customFormat="1" ht="12.75" customHeight="1"/>
    <row r="2" spans="1:8" s="308" customFormat="1" ht="12.75" customHeight="1"/>
    <row r="3" spans="1:8" ht="25.15" customHeight="1">
      <c r="A3" s="309"/>
    </row>
    <row r="4" spans="1:8" s="265" customFormat="1" ht="12" customHeight="1">
      <c r="A4" s="198" t="s">
        <v>145</v>
      </c>
      <c r="B4" s="199"/>
      <c r="C4" s="200"/>
      <c r="D4" s="200"/>
      <c r="E4" s="200"/>
      <c r="F4" s="200"/>
      <c r="G4" s="266"/>
      <c r="H4" s="266"/>
    </row>
    <row r="5" spans="1:8" s="263" customFormat="1" ht="12" customHeight="1">
      <c r="A5" s="494" t="s">
        <v>183</v>
      </c>
      <c r="B5" s="494"/>
      <c r="C5" s="494"/>
      <c r="D5" s="494"/>
      <c r="E5" s="494"/>
      <c r="F5" s="201"/>
      <c r="G5" s="264"/>
      <c r="H5" s="264"/>
    </row>
    <row r="6" spans="1:8" s="261" customFormat="1" ht="12" customHeight="1">
      <c r="A6" s="202" t="s">
        <v>191</v>
      </c>
      <c r="B6" s="202"/>
      <c r="C6" s="202"/>
      <c r="D6" s="202"/>
      <c r="E6" s="203"/>
      <c r="F6" s="203"/>
      <c r="G6" s="262"/>
      <c r="H6" s="262"/>
    </row>
    <row r="7" spans="1:8" ht="6" customHeight="1"/>
    <row r="28" spans="1:8" s="205" customFormat="1" ht="9.9499999999999993" customHeight="1">
      <c r="A28" s="495" t="s">
        <v>146</v>
      </c>
      <c r="B28" s="495"/>
      <c r="C28" s="495"/>
      <c r="D28" s="495"/>
      <c r="E28" s="495"/>
      <c r="F28" s="495"/>
      <c r="G28" s="204"/>
      <c r="H28" s="204"/>
    </row>
    <row r="29" spans="1:8" s="206" customFormat="1" ht="20.100000000000001" customHeight="1">
      <c r="A29" s="496" t="s">
        <v>147</v>
      </c>
      <c r="B29" s="496"/>
      <c r="C29" s="496"/>
      <c r="D29" s="496"/>
      <c r="E29" s="496"/>
    </row>
    <row r="30" spans="1:8" s="209" customFormat="1" ht="9.9499999999999993" customHeight="1">
      <c r="A30" s="207"/>
      <c r="B30" s="207"/>
      <c r="C30" s="207"/>
      <c r="D30" s="207"/>
      <c r="E30" s="207"/>
      <c r="F30" s="207"/>
      <c r="G30" s="208"/>
      <c r="H30" s="208"/>
    </row>
    <row r="31" spans="1:8" s="209" customFormat="1" ht="9.9499999999999993" customHeight="1">
      <c r="A31" s="207"/>
      <c r="B31" s="207"/>
      <c r="C31" s="207"/>
      <c r="D31" s="207"/>
      <c r="E31" s="207"/>
      <c r="F31" s="207"/>
      <c r="G31" s="208"/>
      <c r="H31" s="208"/>
    </row>
    <row r="32" spans="1:8" s="209" customFormat="1" ht="9.9499999999999993" customHeight="1">
      <c r="A32" s="207"/>
      <c r="B32" s="207"/>
      <c r="C32" s="207"/>
      <c r="D32" s="207"/>
      <c r="E32" s="207"/>
      <c r="F32" s="207"/>
      <c r="G32" s="208"/>
      <c r="H32" s="208"/>
    </row>
    <row r="33" spans="1:8" s="209" customFormat="1" ht="9.9499999999999993" customHeight="1">
      <c r="A33" s="207"/>
      <c r="B33" s="207"/>
      <c r="C33" s="207"/>
      <c r="D33" s="207"/>
      <c r="E33" s="207"/>
      <c r="F33" s="207"/>
      <c r="G33" s="208"/>
      <c r="H33" s="208"/>
    </row>
    <row r="34" spans="1:8" s="209" customFormat="1" ht="9.9499999999999993" customHeight="1">
      <c r="A34" s="207"/>
      <c r="B34" s="207"/>
      <c r="C34" s="207"/>
      <c r="D34" s="207"/>
      <c r="E34" s="207"/>
      <c r="F34" s="207"/>
      <c r="G34" s="208"/>
      <c r="H34" s="208"/>
    </row>
    <row r="35" spans="1:8" s="209" customFormat="1" ht="9.9499999999999993" customHeight="1">
      <c r="A35" s="207"/>
      <c r="B35" s="207"/>
      <c r="C35" s="207"/>
      <c r="D35" s="207"/>
      <c r="E35" s="207"/>
      <c r="F35" s="207"/>
      <c r="G35" s="208"/>
      <c r="H35" s="208"/>
    </row>
    <row r="36" spans="1:8" s="209" customFormat="1">
      <c r="A36" s="207"/>
      <c r="B36" s="207"/>
      <c r="C36" s="207"/>
      <c r="D36" s="207"/>
      <c r="E36" s="207"/>
      <c r="F36" s="207"/>
      <c r="G36" s="208"/>
      <c r="H36" s="208"/>
    </row>
    <row r="37" spans="1:8" s="209" customFormat="1">
      <c r="A37" s="207"/>
      <c r="B37" s="207"/>
      <c r="C37" s="207"/>
      <c r="D37" s="207"/>
      <c r="E37" s="207"/>
      <c r="F37" s="207"/>
      <c r="G37" s="208"/>
      <c r="H37" s="208"/>
    </row>
    <row r="38" spans="1:8" s="209" customFormat="1">
      <c r="A38" s="207"/>
      <c r="B38" s="207"/>
      <c r="C38" s="207"/>
      <c r="D38" s="207"/>
      <c r="E38" s="207"/>
      <c r="F38" s="207"/>
      <c r="G38" s="208"/>
      <c r="H38" s="208"/>
    </row>
    <row r="39" spans="1:8" s="209" customFormat="1">
      <c r="A39" s="207"/>
      <c r="B39" s="207"/>
      <c r="C39" s="207"/>
      <c r="D39" s="207"/>
      <c r="E39" s="207"/>
      <c r="F39" s="207"/>
      <c r="G39" s="208"/>
      <c r="H39" s="208"/>
    </row>
    <row r="40" spans="1:8" s="209" customFormat="1">
      <c r="A40" s="207"/>
      <c r="B40" s="207"/>
      <c r="C40" s="207"/>
      <c r="D40" s="207"/>
      <c r="E40" s="207"/>
      <c r="F40" s="207"/>
      <c r="G40" s="208"/>
      <c r="H40" s="208"/>
    </row>
    <row r="41" spans="1:8" s="209" customFormat="1">
      <c r="A41" s="207"/>
      <c r="B41" s="207"/>
      <c r="C41" s="207"/>
      <c r="D41" s="207"/>
      <c r="E41" s="207"/>
      <c r="F41" s="207"/>
      <c r="G41" s="208"/>
      <c r="H41" s="208"/>
    </row>
  </sheetData>
  <mergeCells count="3">
    <mergeCell ref="A5:E5"/>
    <mergeCell ref="A28:F28"/>
    <mergeCell ref="A29:E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opLeftCell="A4" zoomScaleNormal="100" workbookViewId="0">
      <selection activeCell="A49" sqref="A49:A51"/>
    </sheetView>
  </sheetViews>
  <sheetFormatPr defaultColWidth="9.140625" defaultRowHeight="12.75"/>
  <cols>
    <col min="1" max="1" width="30.5703125" style="350" customWidth="1"/>
    <col min="2" max="2" width="15.5703125" style="350" customWidth="1"/>
    <col min="3" max="5" width="9.140625" style="350"/>
    <col min="6" max="16384" width="9.140625" style="327"/>
  </cols>
  <sheetData>
    <row r="1" spans="1:7" s="318" customFormat="1" ht="12.75" customHeight="1"/>
    <row r="2" spans="1:7" s="318" customFormat="1" ht="12.75" customHeight="1"/>
    <row r="3" spans="1:7" s="320" customFormat="1" ht="12.75" customHeight="1">
      <c r="A3" s="346"/>
      <c r="B3" s="378"/>
      <c r="C3" s="378"/>
      <c r="D3" s="378"/>
      <c r="E3" s="378"/>
    </row>
    <row r="4" spans="1:7" s="321" customFormat="1" ht="12" customHeight="1">
      <c r="A4" s="379" t="s">
        <v>83</v>
      </c>
      <c r="B4" s="379"/>
      <c r="C4" s="379"/>
      <c r="D4" s="379"/>
      <c r="E4" s="379"/>
    </row>
    <row r="5" spans="1:7" s="322" customFormat="1" ht="24.95" customHeight="1">
      <c r="A5" s="459" t="s">
        <v>91</v>
      </c>
      <c r="B5" s="459"/>
      <c r="C5" s="380"/>
      <c r="D5" s="380"/>
      <c r="E5" s="380"/>
    </row>
    <row r="6" spans="1:7" s="324" customFormat="1" ht="12" customHeight="1">
      <c r="A6" s="381" t="s">
        <v>185</v>
      </c>
      <c r="B6" s="382"/>
      <c r="C6" s="382"/>
      <c r="D6" s="381"/>
      <c r="E6" s="381"/>
    </row>
    <row r="7" spans="1:7" ht="6" customHeight="1">
      <c r="C7" s="383"/>
    </row>
    <row r="8" spans="1:7" s="326" customFormat="1" ht="18.75" customHeight="1">
      <c r="A8" s="384" t="s">
        <v>72</v>
      </c>
      <c r="B8" s="385" t="s">
        <v>73</v>
      </c>
      <c r="C8" s="386" t="s">
        <v>80</v>
      </c>
      <c r="D8" s="352"/>
      <c r="E8" s="352"/>
    </row>
    <row r="9" spans="1:7" s="326" customFormat="1" ht="3" customHeight="1">
      <c r="A9" s="350"/>
      <c r="B9" s="350"/>
      <c r="C9" s="387"/>
      <c r="D9" s="352"/>
    </row>
    <row r="10" spans="1:7" s="326" customFormat="1" ht="9.9499999999999993" customHeight="1">
      <c r="A10" s="64" t="s">
        <v>19</v>
      </c>
      <c r="B10" s="388">
        <v>77.5</v>
      </c>
      <c r="C10" s="389">
        <v>68.599999999999994</v>
      </c>
      <c r="D10" s="352"/>
    </row>
    <row r="11" spans="1:7" s="326" customFormat="1" ht="9.9499999999999993" customHeight="1">
      <c r="A11" s="64" t="s">
        <v>20</v>
      </c>
      <c r="B11" s="388">
        <v>77.2</v>
      </c>
      <c r="C11" s="389">
        <v>68.599999999999994</v>
      </c>
      <c r="D11" s="352"/>
    </row>
    <row r="12" spans="1:7" s="326" customFormat="1" ht="9.9499999999999993" customHeight="1">
      <c r="A12" s="65" t="s">
        <v>21</v>
      </c>
      <c r="B12" s="388">
        <v>75.900000000000006</v>
      </c>
      <c r="C12" s="389">
        <v>68.599999999999994</v>
      </c>
      <c r="D12" s="352"/>
    </row>
    <row r="13" spans="1:7" s="326" customFormat="1" ht="9.9499999999999993" customHeight="1">
      <c r="A13" s="64" t="s">
        <v>22</v>
      </c>
      <c r="B13" s="388">
        <v>75.400000000000006</v>
      </c>
      <c r="C13" s="389">
        <v>68.599999999999994</v>
      </c>
      <c r="D13" s="352"/>
    </row>
    <row r="14" spans="1:7" s="332" customFormat="1" ht="9.9499999999999993" customHeight="1">
      <c r="A14" s="64" t="s">
        <v>46</v>
      </c>
      <c r="B14" s="388">
        <v>74.8</v>
      </c>
      <c r="C14" s="389">
        <v>68.599999999999994</v>
      </c>
      <c r="D14" s="390"/>
      <c r="E14" s="326"/>
      <c r="F14" s="326"/>
      <c r="G14" s="326"/>
    </row>
    <row r="15" spans="1:7" s="332" customFormat="1" ht="9.9499999999999993" customHeight="1">
      <c r="A15" s="64" t="s">
        <v>26</v>
      </c>
      <c r="B15" s="388">
        <v>74.8</v>
      </c>
      <c r="C15" s="389">
        <v>68.599999999999994</v>
      </c>
      <c r="D15" s="390"/>
      <c r="E15" s="326"/>
      <c r="F15" s="326"/>
      <c r="G15" s="326"/>
    </row>
    <row r="16" spans="1:7" s="326" customFormat="1" ht="9.9499999999999993" customHeight="1">
      <c r="A16" s="64" t="s">
        <v>24</v>
      </c>
      <c r="B16" s="388">
        <v>74.7</v>
      </c>
      <c r="C16" s="389">
        <v>68.599999999999994</v>
      </c>
      <c r="D16" s="352"/>
    </row>
    <row r="17" spans="1:5" s="326" customFormat="1" ht="9.9499999999999993" customHeight="1">
      <c r="A17" s="64" t="s">
        <v>23</v>
      </c>
      <c r="B17" s="388">
        <v>73</v>
      </c>
      <c r="C17" s="389">
        <v>68.599999999999994</v>
      </c>
      <c r="D17" s="352"/>
    </row>
    <row r="18" spans="1:5" s="326" customFormat="1" ht="9.9499999999999993" customHeight="1">
      <c r="A18" s="64" t="s">
        <v>30</v>
      </c>
      <c r="B18" s="388">
        <v>72.400000000000006</v>
      </c>
      <c r="C18" s="389">
        <v>68.599999999999994</v>
      </c>
      <c r="D18" s="352"/>
    </row>
    <row r="19" spans="1:5" s="326" customFormat="1" ht="9.9499999999999993" customHeight="1">
      <c r="A19" s="64" t="s">
        <v>25</v>
      </c>
      <c r="B19" s="391">
        <v>72.099999999999994</v>
      </c>
      <c r="C19" s="389">
        <v>68.599999999999994</v>
      </c>
      <c r="D19" s="352"/>
      <c r="E19" s="352"/>
    </row>
    <row r="20" spans="1:5" s="326" customFormat="1" ht="9.9499999999999993" customHeight="1">
      <c r="A20" s="64" t="s">
        <v>28</v>
      </c>
      <c r="B20" s="388">
        <v>71.8</v>
      </c>
      <c r="C20" s="389">
        <v>68.599999999999994</v>
      </c>
      <c r="D20" s="352"/>
      <c r="E20" s="352"/>
    </row>
    <row r="21" spans="1:5" s="326" customFormat="1" ht="9.9499999999999993" customHeight="1">
      <c r="A21" s="64" t="s">
        <v>35</v>
      </c>
      <c r="B21" s="388">
        <v>71.400000000000006</v>
      </c>
      <c r="C21" s="389">
        <v>68.599999999999994</v>
      </c>
      <c r="D21" s="352"/>
      <c r="E21" s="352"/>
    </row>
    <row r="22" spans="1:5" s="326" customFormat="1" ht="9.9499999999999993" customHeight="1">
      <c r="A22" s="64" t="s">
        <v>31</v>
      </c>
      <c r="B22" s="388">
        <v>71.099999999999994</v>
      </c>
      <c r="C22" s="389">
        <v>68.599999999999994</v>
      </c>
      <c r="D22" s="352"/>
      <c r="E22" s="352"/>
    </row>
    <row r="23" spans="1:5" s="326" customFormat="1" ht="9.9499999999999993" customHeight="1">
      <c r="A23" s="64" t="s">
        <v>34</v>
      </c>
      <c r="B23" s="388">
        <v>69.7</v>
      </c>
      <c r="C23" s="389">
        <v>68.599999999999994</v>
      </c>
      <c r="D23" s="352"/>
      <c r="E23" s="352"/>
    </row>
    <row r="24" spans="1:5" s="326" customFormat="1" ht="9.9499999999999993" customHeight="1">
      <c r="A24" s="64" t="s">
        <v>41</v>
      </c>
      <c r="B24" s="388">
        <v>69.2</v>
      </c>
      <c r="C24" s="389">
        <v>68.599999999999994</v>
      </c>
      <c r="D24" s="352"/>
      <c r="E24" s="352"/>
    </row>
    <row r="25" spans="1:5" s="326" customFormat="1" ht="9.9499999999999993" customHeight="1">
      <c r="A25" s="64" t="s">
        <v>33</v>
      </c>
      <c r="B25" s="388">
        <v>68.599999999999994</v>
      </c>
      <c r="C25" s="389">
        <v>68.599999999999994</v>
      </c>
      <c r="D25" s="352"/>
      <c r="E25" s="352"/>
    </row>
    <row r="26" spans="1:5" s="326" customFormat="1" ht="9.9499999999999993" customHeight="1">
      <c r="A26" s="64" t="s">
        <v>36</v>
      </c>
      <c r="B26" s="391">
        <v>68.599999999999994</v>
      </c>
      <c r="C26" s="389">
        <v>68.599999999999994</v>
      </c>
      <c r="D26" s="352"/>
      <c r="E26" s="352"/>
    </row>
    <row r="27" spans="1:5" s="326" customFormat="1" ht="9.9499999999999993" customHeight="1">
      <c r="A27" s="64" t="s">
        <v>78</v>
      </c>
      <c r="B27" s="388">
        <v>68.122145000000003</v>
      </c>
      <c r="C27" s="389">
        <v>68.599999999999994</v>
      </c>
      <c r="D27" s="352"/>
      <c r="E27" s="352"/>
    </row>
    <row r="28" spans="1:5" s="326" customFormat="1" ht="9.9499999999999993" customHeight="1">
      <c r="A28" s="64" t="s">
        <v>40</v>
      </c>
      <c r="B28" s="388">
        <v>67.7</v>
      </c>
      <c r="C28" s="389">
        <v>68.599999999999994</v>
      </c>
      <c r="D28" s="352"/>
      <c r="E28" s="352"/>
    </row>
    <row r="29" spans="1:5" s="326" customFormat="1" ht="9.9499999999999993" customHeight="1">
      <c r="A29" s="64" t="s">
        <v>38</v>
      </c>
      <c r="B29" s="391">
        <v>67.599999999999994</v>
      </c>
      <c r="C29" s="389">
        <v>68.599999999999994</v>
      </c>
      <c r="D29" s="352"/>
      <c r="E29" s="352"/>
    </row>
    <row r="30" spans="1:5" s="326" customFormat="1" ht="9.9499999999999993" customHeight="1">
      <c r="A30" s="64" t="s">
        <v>37</v>
      </c>
      <c r="B30" s="391">
        <v>67.400000000000006</v>
      </c>
      <c r="C30" s="389">
        <v>68.599999999999994</v>
      </c>
      <c r="D30" s="352"/>
      <c r="E30" s="352"/>
    </row>
    <row r="31" spans="1:5" s="326" customFormat="1" ht="9.9499999999999993" customHeight="1">
      <c r="A31" s="64" t="s">
        <v>27</v>
      </c>
      <c r="B31" s="388">
        <v>67.099999999999994</v>
      </c>
      <c r="C31" s="389">
        <v>68.599999999999994</v>
      </c>
      <c r="D31" s="352"/>
      <c r="E31" s="352"/>
    </row>
    <row r="32" spans="1:5" ht="9.9499999999999993" customHeight="1">
      <c r="A32" s="65" t="s">
        <v>79</v>
      </c>
      <c r="B32" s="388">
        <v>66.776566000000003</v>
      </c>
      <c r="C32" s="389">
        <v>68.599999999999994</v>
      </c>
    </row>
    <row r="33" spans="1:5" ht="9.9499999999999993" customHeight="1">
      <c r="A33" s="64" t="s">
        <v>29</v>
      </c>
      <c r="B33" s="388">
        <v>65.400000000000006</v>
      </c>
      <c r="C33" s="389">
        <v>68.599999999999994</v>
      </c>
    </row>
    <row r="34" spans="1:5" s="326" customFormat="1" ht="9.9499999999999993" customHeight="1">
      <c r="A34" s="64" t="s">
        <v>39</v>
      </c>
      <c r="B34" s="388">
        <v>64.8</v>
      </c>
      <c r="C34" s="389">
        <v>68.599999999999994</v>
      </c>
      <c r="D34" s="352"/>
      <c r="E34" s="352"/>
    </row>
    <row r="35" spans="1:5" ht="9.9499999999999993" customHeight="1">
      <c r="A35" s="64" t="s">
        <v>32</v>
      </c>
      <c r="B35" s="388">
        <v>64.5</v>
      </c>
      <c r="C35" s="389">
        <v>68.599999999999994</v>
      </c>
    </row>
    <row r="36" spans="1:5" ht="9.9499999999999993" customHeight="1">
      <c r="A36" s="64" t="s">
        <v>77</v>
      </c>
      <c r="B36" s="388">
        <v>63.236314999999998</v>
      </c>
      <c r="C36" s="389">
        <v>68.599999999999994</v>
      </c>
    </row>
    <row r="37" spans="1:5" ht="9.9499999999999993" customHeight="1">
      <c r="A37" s="64" t="s">
        <v>43</v>
      </c>
      <c r="B37" s="388">
        <v>62.4</v>
      </c>
      <c r="C37" s="389">
        <v>68.599999999999994</v>
      </c>
    </row>
    <row r="38" spans="1:5" ht="9.9499999999999993" customHeight="1">
      <c r="A38" s="64" t="s">
        <v>45</v>
      </c>
      <c r="B38" s="388">
        <v>60.6</v>
      </c>
      <c r="C38" s="389">
        <v>68.599999999999994</v>
      </c>
    </row>
    <row r="39" spans="1:5" ht="9.9499999999999993" customHeight="1">
      <c r="A39" s="64" t="s">
        <v>71</v>
      </c>
      <c r="B39" s="388">
        <v>58.5</v>
      </c>
      <c r="C39" s="389">
        <v>68.599999999999994</v>
      </c>
    </row>
    <row r="40" spans="1:5" ht="9.9499999999999993" customHeight="1">
      <c r="A40" s="64" t="s">
        <v>44</v>
      </c>
      <c r="B40" s="388">
        <v>54.9</v>
      </c>
      <c r="C40" s="389">
        <v>68.599999999999994</v>
      </c>
    </row>
    <row r="41" spans="1:5" ht="9.9499999999999993" customHeight="1">
      <c r="A41" s="64" t="s">
        <v>76</v>
      </c>
      <c r="B41" s="388">
        <v>44.491188000000001</v>
      </c>
      <c r="C41" s="389">
        <v>68.599999999999994</v>
      </c>
    </row>
    <row r="42" spans="1:5" ht="9.9499999999999993" customHeight="1">
      <c r="A42" s="96" t="s">
        <v>80</v>
      </c>
      <c r="B42" s="391">
        <v>68.599999999999994</v>
      </c>
      <c r="C42" s="389">
        <v>68.599999999999994</v>
      </c>
    </row>
    <row r="43" spans="1:5" ht="3" customHeight="1">
      <c r="A43" s="392"/>
      <c r="B43" s="392"/>
      <c r="C43" s="387"/>
    </row>
    <row r="44" spans="1:5" ht="3" customHeight="1">
      <c r="C44" s="387"/>
    </row>
    <row r="45" spans="1:5" ht="9.9499999999999993" customHeight="1">
      <c r="A45" s="63" t="s">
        <v>70</v>
      </c>
      <c r="C45" s="383"/>
    </row>
    <row r="46" spans="1:5">
      <c r="C46" s="383"/>
    </row>
    <row r="47" spans="1:5">
      <c r="C47" s="383"/>
    </row>
    <row r="48" spans="1:5">
      <c r="C48" s="383"/>
    </row>
    <row r="50" spans="1:5" customFormat="1" ht="15">
      <c r="A50" s="181"/>
      <c r="B50" s="181"/>
      <c r="C50" s="181"/>
      <c r="D50" s="181"/>
      <c r="E50" s="181"/>
    </row>
    <row r="51" spans="1:5" customFormat="1" ht="15">
      <c r="A51" s="181"/>
      <c r="B51" s="181"/>
      <c r="C51" s="181"/>
      <c r="D51" s="181"/>
      <c r="E51" s="181"/>
    </row>
    <row r="52" spans="1:5" customFormat="1" ht="15">
      <c r="A52" s="181"/>
      <c r="B52" s="181"/>
      <c r="C52" s="181"/>
      <c r="D52" s="181"/>
      <c r="E52" s="181"/>
    </row>
    <row r="53" spans="1:5" customFormat="1" ht="15">
      <c r="A53" s="181"/>
      <c r="B53" s="181"/>
      <c r="C53" s="181"/>
      <c r="D53" s="181"/>
      <c r="E53" s="181"/>
    </row>
    <row r="54" spans="1:5" customFormat="1" ht="15">
      <c r="A54" s="181"/>
      <c r="B54" s="181"/>
      <c r="C54" s="181"/>
      <c r="D54" s="181"/>
      <c r="E54" s="181"/>
    </row>
    <row r="55" spans="1:5" customFormat="1" ht="15">
      <c r="A55" s="181"/>
      <c r="B55" s="181"/>
      <c r="C55" s="181"/>
      <c r="D55" s="181"/>
      <c r="E55" s="181"/>
    </row>
    <row r="56" spans="1:5" customFormat="1" ht="15">
      <c r="A56" s="181"/>
      <c r="B56" s="181"/>
      <c r="C56" s="181"/>
      <c r="D56" s="181"/>
      <c r="E56" s="181"/>
    </row>
    <row r="57" spans="1:5" customFormat="1" ht="15">
      <c r="A57" s="181"/>
      <c r="B57" s="181"/>
      <c r="C57" s="181"/>
      <c r="D57" s="181"/>
      <c r="E57" s="181"/>
    </row>
    <row r="58" spans="1:5" customFormat="1" ht="15">
      <c r="A58" s="181"/>
      <c r="B58" s="181"/>
      <c r="C58" s="181"/>
      <c r="D58" s="181"/>
      <c r="E58" s="181"/>
    </row>
    <row r="59" spans="1:5" customFormat="1" ht="15">
      <c r="A59" s="181"/>
      <c r="B59" s="181"/>
      <c r="C59" s="181"/>
      <c r="D59" s="181"/>
      <c r="E59" s="181"/>
    </row>
    <row r="60" spans="1:5" customFormat="1" ht="15">
      <c r="A60" s="181"/>
      <c r="B60" s="181"/>
      <c r="C60" s="181"/>
      <c r="D60" s="181"/>
      <c r="E60" s="181"/>
    </row>
    <row r="61" spans="1:5" customFormat="1" ht="15">
      <c r="A61" s="181"/>
      <c r="B61" s="181"/>
      <c r="C61" s="181"/>
      <c r="D61" s="181"/>
      <c r="E61" s="181"/>
    </row>
    <row r="62" spans="1:5" customFormat="1" ht="15">
      <c r="A62" s="181"/>
      <c r="B62" s="181"/>
      <c r="C62" s="181"/>
      <c r="D62" s="181"/>
      <c r="E62" s="181"/>
    </row>
    <row r="63" spans="1:5" customFormat="1" ht="15">
      <c r="A63" s="181"/>
      <c r="B63" s="181"/>
      <c r="C63" s="181"/>
      <c r="D63" s="181"/>
      <c r="E63" s="181"/>
    </row>
    <row r="64" spans="1:5" customFormat="1" ht="15">
      <c r="A64" s="181"/>
      <c r="B64" s="181"/>
      <c r="C64" s="181"/>
      <c r="D64" s="181"/>
      <c r="E64" s="181"/>
    </row>
    <row r="65" spans="1:5" customFormat="1" ht="15">
      <c r="A65" s="181"/>
      <c r="B65" s="181"/>
      <c r="C65" s="181"/>
      <c r="D65" s="181"/>
      <c r="E65" s="181"/>
    </row>
    <row r="66" spans="1:5" customFormat="1" ht="15">
      <c r="A66" s="181"/>
      <c r="B66" s="181"/>
      <c r="C66" s="181"/>
      <c r="D66" s="181"/>
      <c r="E66" s="181"/>
    </row>
    <row r="67" spans="1:5" customFormat="1" ht="15">
      <c r="A67" s="181"/>
      <c r="B67" s="181"/>
      <c r="C67" s="181"/>
      <c r="D67" s="181"/>
      <c r="E67" s="181"/>
    </row>
    <row r="68" spans="1:5" customFormat="1" ht="15">
      <c r="A68" s="181"/>
      <c r="B68" s="181"/>
      <c r="C68" s="181"/>
      <c r="D68" s="181"/>
      <c r="E68" s="181"/>
    </row>
    <row r="69" spans="1:5" customFormat="1" ht="15">
      <c r="A69" s="181"/>
      <c r="B69" s="181"/>
      <c r="C69" s="181"/>
      <c r="D69" s="181"/>
      <c r="E69" s="181"/>
    </row>
    <row r="70" spans="1:5" customFormat="1" ht="15">
      <c r="A70" s="181"/>
      <c r="B70" s="181"/>
      <c r="C70" s="181"/>
      <c r="D70" s="181"/>
      <c r="E70" s="181"/>
    </row>
    <row r="71" spans="1:5" customFormat="1" ht="15">
      <c r="A71" s="181"/>
      <c r="B71" s="181"/>
      <c r="C71" s="181"/>
      <c r="D71" s="181"/>
      <c r="E71" s="181"/>
    </row>
    <row r="72" spans="1:5" customFormat="1" ht="15">
      <c r="A72" s="181"/>
      <c r="B72" s="181"/>
      <c r="C72" s="181"/>
      <c r="D72" s="181"/>
      <c r="E72" s="181"/>
    </row>
    <row r="73" spans="1:5" customFormat="1" ht="15">
      <c r="A73" s="181"/>
      <c r="B73" s="181"/>
      <c r="C73" s="181"/>
      <c r="D73" s="181"/>
      <c r="E73" s="181"/>
    </row>
    <row r="74" spans="1:5" customFormat="1" ht="15">
      <c r="A74" s="181"/>
      <c r="B74" s="181"/>
      <c r="C74" s="181"/>
      <c r="D74" s="181"/>
      <c r="E74" s="181"/>
    </row>
    <row r="75" spans="1:5" customFormat="1" ht="15">
      <c r="A75" s="181"/>
      <c r="B75" s="181"/>
      <c r="C75" s="181"/>
      <c r="D75" s="181"/>
      <c r="E75" s="181"/>
    </row>
    <row r="76" spans="1:5" customFormat="1" ht="15">
      <c r="A76" s="181"/>
      <c r="B76" s="181"/>
      <c r="C76" s="181"/>
      <c r="D76" s="181"/>
      <c r="E76" s="181"/>
    </row>
    <row r="77" spans="1:5" customFormat="1" ht="15">
      <c r="A77" s="181"/>
      <c r="B77" s="181"/>
      <c r="C77" s="181"/>
      <c r="D77" s="181"/>
      <c r="E77" s="181"/>
    </row>
    <row r="78" spans="1:5" customFormat="1" ht="15">
      <c r="A78" s="181"/>
      <c r="B78" s="181"/>
      <c r="C78" s="181"/>
      <c r="D78" s="181"/>
      <c r="E78" s="181"/>
    </row>
    <row r="79" spans="1:5" customFormat="1" ht="15">
      <c r="A79" s="181"/>
      <c r="B79" s="181"/>
      <c r="C79" s="181"/>
      <c r="D79" s="181"/>
      <c r="E79" s="181"/>
    </row>
    <row r="80" spans="1:5" customFormat="1" ht="15">
      <c r="A80" s="181"/>
      <c r="B80" s="181"/>
      <c r="C80" s="181"/>
      <c r="D80" s="181"/>
      <c r="E80" s="181"/>
    </row>
    <row r="81" spans="1:5" customFormat="1" ht="15">
      <c r="A81" s="181"/>
      <c r="B81" s="181"/>
      <c r="C81" s="181"/>
      <c r="D81" s="181"/>
      <c r="E81" s="181"/>
    </row>
    <row r="82" spans="1:5" customFormat="1" ht="15">
      <c r="A82" s="181"/>
      <c r="B82" s="181"/>
      <c r="C82" s="181"/>
      <c r="D82" s="181"/>
      <c r="E82" s="181"/>
    </row>
    <row r="83" spans="1:5" customFormat="1" ht="15">
      <c r="A83" s="181"/>
      <c r="B83" s="181"/>
      <c r="C83" s="181"/>
      <c r="D83" s="181"/>
      <c r="E83" s="181"/>
    </row>
    <row r="84" spans="1:5" customFormat="1" ht="15">
      <c r="A84" s="181"/>
      <c r="B84" s="181"/>
      <c r="C84" s="181"/>
      <c r="D84" s="181"/>
      <c r="E84" s="181"/>
    </row>
    <row r="85" spans="1:5" customFormat="1" ht="15">
      <c r="A85" s="181"/>
      <c r="B85" s="181"/>
      <c r="C85" s="181"/>
      <c r="D85" s="181"/>
      <c r="E85" s="181"/>
    </row>
    <row r="86" spans="1:5" customFormat="1" ht="15">
      <c r="A86" s="181"/>
      <c r="B86" s="181"/>
      <c r="C86" s="181"/>
      <c r="D86" s="181"/>
      <c r="E86" s="181"/>
    </row>
    <row r="87" spans="1:5" customFormat="1" ht="15">
      <c r="A87" s="181"/>
      <c r="B87" s="181"/>
      <c r="C87" s="181"/>
      <c r="D87" s="181"/>
      <c r="E87" s="181"/>
    </row>
    <row r="88" spans="1:5" customFormat="1" ht="15">
      <c r="A88" s="181"/>
      <c r="B88" s="181"/>
      <c r="C88" s="181"/>
      <c r="D88" s="181"/>
      <c r="E88" s="181"/>
    </row>
    <row r="89" spans="1:5" customFormat="1" ht="15">
      <c r="A89" s="181"/>
      <c r="B89" s="181"/>
      <c r="C89" s="181"/>
      <c r="D89" s="181"/>
      <c r="E89" s="181"/>
    </row>
    <row r="90" spans="1:5" customFormat="1" ht="15">
      <c r="A90" s="181"/>
      <c r="B90" s="181"/>
      <c r="C90" s="181"/>
      <c r="D90" s="181"/>
      <c r="E90" s="181"/>
    </row>
    <row r="91" spans="1:5" customFormat="1" ht="15">
      <c r="A91" s="181"/>
      <c r="B91" s="181"/>
      <c r="C91" s="181"/>
      <c r="D91" s="181"/>
      <c r="E91" s="181"/>
    </row>
    <row r="92" spans="1:5" customFormat="1" ht="15">
      <c r="A92" s="181"/>
      <c r="B92" s="181"/>
      <c r="C92" s="181"/>
      <c r="D92" s="181"/>
      <c r="E92" s="181"/>
    </row>
    <row r="93" spans="1:5" customFormat="1" ht="15">
      <c r="A93" s="181"/>
      <c r="B93" s="181"/>
      <c r="C93" s="181"/>
      <c r="D93" s="181"/>
      <c r="E93" s="181"/>
    </row>
    <row r="94" spans="1:5" customFormat="1" ht="15">
      <c r="A94" s="181"/>
      <c r="B94" s="181"/>
      <c r="C94" s="181"/>
      <c r="D94" s="181"/>
      <c r="E94" s="181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A49" sqref="A49:A51"/>
    </sheetView>
  </sheetViews>
  <sheetFormatPr defaultColWidth="9.140625" defaultRowHeight="12.75"/>
  <cols>
    <col min="1" max="1" width="13.85546875" style="263" customWidth="1"/>
    <col min="2" max="2" width="9.140625" style="263"/>
    <col min="3" max="4" width="13.85546875" style="263" customWidth="1"/>
    <col min="5" max="5" width="13.42578125" style="263" customWidth="1"/>
    <col min="6" max="16384" width="9.140625" style="263"/>
  </cols>
  <sheetData>
    <row r="1" spans="1:5" s="308" customFormat="1" ht="12.75" customHeight="1"/>
    <row r="2" spans="1:5" s="308" customFormat="1" ht="12.75" customHeight="1"/>
    <row r="3" spans="1:5" s="196" customFormat="1" ht="12.75" customHeight="1">
      <c r="A3" s="309"/>
    </row>
    <row r="4" spans="1:5" ht="12" customHeight="1">
      <c r="A4" s="210" t="s">
        <v>148</v>
      </c>
      <c r="B4" s="211"/>
      <c r="C4" s="200"/>
      <c r="D4" s="200"/>
      <c r="E4" s="200"/>
    </row>
    <row r="5" spans="1:5" ht="12" customHeight="1">
      <c r="A5" s="497" t="s">
        <v>183</v>
      </c>
      <c r="B5" s="497"/>
      <c r="C5" s="497"/>
      <c r="D5" s="497"/>
      <c r="E5" s="497"/>
    </row>
    <row r="6" spans="1:5" s="262" customFormat="1" ht="12" customHeight="1">
      <c r="A6" s="202" t="s">
        <v>192</v>
      </c>
      <c r="B6" s="202"/>
      <c r="C6" s="202"/>
      <c r="D6" s="202"/>
      <c r="E6" s="202"/>
    </row>
    <row r="7" spans="1:5" ht="6" customHeight="1">
      <c r="A7" s="212"/>
      <c r="B7" s="212"/>
      <c r="C7" s="213"/>
      <c r="D7" s="213"/>
      <c r="E7" s="214"/>
    </row>
    <row r="8" spans="1:5" ht="30" customHeight="1">
      <c r="A8" s="215" t="s">
        <v>149</v>
      </c>
      <c r="B8" s="216" t="s">
        <v>150</v>
      </c>
      <c r="C8" s="217" t="s">
        <v>177</v>
      </c>
      <c r="D8" s="217" t="s">
        <v>178</v>
      </c>
      <c r="E8" s="217" t="s">
        <v>179</v>
      </c>
    </row>
    <row r="9" spans="1:5" ht="3" customHeight="1">
      <c r="A9" s="218"/>
      <c r="B9" s="218"/>
      <c r="C9" s="218"/>
      <c r="D9" s="218"/>
      <c r="E9" s="214"/>
    </row>
    <row r="10" spans="1:5" ht="9.9499999999999993" customHeight="1">
      <c r="A10" s="219">
        <v>2014</v>
      </c>
      <c r="B10" s="220" t="s">
        <v>151</v>
      </c>
      <c r="C10" s="311">
        <v>11494.112999999999</v>
      </c>
      <c r="D10" s="312">
        <v>-26.332000000000001</v>
      </c>
      <c r="E10" s="313">
        <v>0.41099999999999998</v>
      </c>
    </row>
    <row r="11" spans="1:5" ht="9.9499999999999993" customHeight="1">
      <c r="A11" s="219"/>
      <c r="B11" s="220" t="s">
        <v>152</v>
      </c>
      <c r="C11" s="311">
        <v>11490.869000000001</v>
      </c>
      <c r="D11" s="312">
        <v>-27.677</v>
      </c>
      <c r="E11" s="314">
        <v>24.433</v>
      </c>
    </row>
    <row r="12" spans="1:5" ht="9.9499999999999993" customHeight="1">
      <c r="A12" s="219"/>
      <c r="B12" s="221" t="s">
        <v>153</v>
      </c>
      <c r="C12" s="311">
        <v>11493.659</v>
      </c>
      <c r="D12" s="312">
        <v>-14.215</v>
      </c>
      <c r="E12" s="314">
        <v>17.004999999999999</v>
      </c>
    </row>
    <row r="13" spans="1:5" ht="9.9499999999999993" customHeight="1">
      <c r="A13" s="219"/>
      <c r="B13" s="221" t="s">
        <v>57</v>
      </c>
      <c r="C13" s="311">
        <v>11458.173000000001</v>
      </c>
      <c r="D13" s="312">
        <v>-34.784999999999997</v>
      </c>
      <c r="E13" s="313">
        <v>-0.70099999999999996</v>
      </c>
    </row>
    <row r="14" spans="1:5" ht="9.9499999999999993" customHeight="1">
      <c r="A14" s="219">
        <v>2015</v>
      </c>
      <c r="B14" s="220" t="s">
        <v>151</v>
      </c>
      <c r="C14" s="311">
        <v>11454.888999999999</v>
      </c>
      <c r="D14" s="312">
        <v>-35.664000000000001</v>
      </c>
      <c r="E14" s="313">
        <v>32.380000000000003</v>
      </c>
    </row>
    <row r="15" spans="1:5" ht="9.9499999999999993" customHeight="1">
      <c r="A15" s="219"/>
      <c r="B15" s="220" t="s">
        <v>152</v>
      </c>
      <c r="C15" s="311">
        <v>11585.556</v>
      </c>
      <c r="D15" s="312">
        <v>21.896000000000001</v>
      </c>
      <c r="E15" s="314">
        <v>108.771</v>
      </c>
    </row>
    <row r="16" spans="1:5" ht="9.9499999999999993" customHeight="1">
      <c r="A16" s="219"/>
      <c r="B16" s="221" t="s">
        <v>153</v>
      </c>
      <c r="C16" s="311">
        <v>11661.152</v>
      </c>
      <c r="D16" s="312">
        <v>7.468</v>
      </c>
      <c r="E16" s="314">
        <v>68.128</v>
      </c>
    </row>
    <row r="17" spans="1:5" ht="9.9499999999999993" customHeight="1">
      <c r="A17" s="219"/>
      <c r="B17" s="221" t="s">
        <v>57</v>
      </c>
      <c r="C17" s="311">
        <v>11810.233</v>
      </c>
      <c r="D17" s="312">
        <v>35.159999999999997</v>
      </c>
      <c r="E17" s="314">
        <v>113.92100000000001</v>
      </c>
    </row>
    <row r="18" spans="1:5" ht="9.9499999999999993" customHeight="1">
      <c r="A18" s="219">
        <v>2016</v>
      </c>
      <c r="B18" s="220" t="s">
        <v>151</v>
      </c>
      <c r="C18" s="311">
        <v>11931.382</v>
      </c>
      <c r="D18" s="312">
        <v>16.882999999999999</v>
      </c>
      <c r="E18" s="314">
        <v>104.26600000000001</v>
      </c>
    </row>
    <row r="19" spans="1:5" ht="9.9499999999999993" customHeight="1">
      <c r="A19" s="219"/>
      <c r="B19" s="220" t="s">
        <v>152</v>
      </c>
      <c r="C19" s="311">
        <v>11973.181</v>
      </c>
      <c r="D19" s="312">
        <v>-0.88900000000000001</v>
      </c>
      <c r="E19" s="314">
        <v>42.688000000000002</v>
      </c>
    </row>
    <row r="20" spans="1:5" ht="9.9499999999999993" customHeight="1">
      <c r="A20" s="219"/>
      <c r="B20" s="221" t="s">
        <v>153</v>
      </c>
      <c r="C20" s="311">
        <v>12051.053</v>
      </c>
      <c r="D20" s="312">
        <v>-2.5030000000000001</v>
      </c>
      <c r="E20" s="315">
        <v>80.375</v>
      </c>
    </row>
    <row r="21" spans="1:5" ht="9.9499999999999993" customHeight="1">
      <c r="A21" s="219"/>
      <c r="B21" s="221" t="s">
        <v>57</v>
      </c>
      <c r="C21" s="311">
        <v>12146.401</v>
      </c>
      <c r="D21" s="312">
        <v>6.2789999999999999</v>
      </c>
      <c r="E21" s="315">
        <v>89.069000000000003</v>
      </c>
    </row>
    <row r="22" spans="1:5" ht="9.9499999999999993" customHeight="1">
      <c r="A22" s="219">
        <v>2017</v>
      </c>
      <c r="B22" s="220" t="s">
        <v>151</v>
      </c>
      <c r="C22" s="311">
        <v>12213.803</v>
      </c>
      <c r="D22" s="312">
        <v>5.1970000000000001</v>
      </c>
      <c r="E22" s="315">
        <v>62.204999999999998</v>
      </c>
    </row>
    <row r="23" spans="1:5" ht="9.9499999999999993" customHeight="1">
      <c r="A23" s="219"/>
      <c r="B23" s="220" t="s">
        <v>152</v>
      </c>
      <c r="C23" s="311">
        <v>12375.040999999999</v>
      </c>
      <c r="D23" s="312">
        <v>12.61</v>
      </c>
      <c r="E23" s="315">
        <v>148.62799999999999</v>
      </c>
    </row>
    <row r="24" spans="1:5" ht="9.9499999999999993" customHeight="1">
      <c r="A24" s="219"/>
      <c r="B24" s="221" t="s">
        <v>153</v>
      </c>
      <c r="C24" s="311">
        <v>12466.671</v>
      </c>
      <c r="D24" s="312">
        <v>14.506</v>
      </c>
      <c r="E24" s="315">
        <v>77.123999999999995</v>
      </c>
    </row>
    <row r="25" spans="1:5" ht="9.9499999999999993" customHeight="1">
      <c r="A25" s="219"/>
      <c r="B25" s="221" t="s">
        <v>57</v>
      </c>
      <c r="C25" s="311">
        <v>12529.819</v>
      </c>
      <c r="D25" s="312">
        <v>11.103</v>
      </c>
      <c r="E25" s="315">
        <v>52.045000000000002</v>
      </c>
    </row>
    <row r="26" spans="1:5" ht="9.9499999999999993" customHeight="1">
      <c r="A26" s="219">
        <v>2018</v>
      </c>
      <c r="B26" s="220" t="s">
        <v>151</v>
      </c>
      <c r="C26" s="311">
        <v>12610.808999999999</v>
      </c>
      <c r="D26" s="312">
        <v>24.303000000000001</v>
      </c>
      <c r="E26" s="315">
        <v>56.686999999999998</v>
      </c>
    </row>
    <row r="27" spans="1:5" ht="9.9499999999999993" customHeight="1">
      <c r="A27" s="219"/>
      <c r="B27" s="220" t="s">
        <v>152</v>
      </c>
      <c r="C27" s="311">
        <v>12661.743</v>
      </c>
      <c r="D27" s="312">
        <v>11.547000000000001</v>
      </c>
      <c r="E27" s="315">
        <v>39.387</v>
      </c>
    </row>
    <row r="28" spans="1:5" ht="9.9499999999999993" customHeight="1">
      <c r="A28" s="219"/>
      <c r="B28" s="221" t="s">
        <v>153</v>
      </c>
      <c r="C28" s="311">
        <v>12710.473</v>
      </c>
      <c r="D28" s="312">
        <v>17.248000000000001</v>
      </c>
      <c r="E28" s="315">
        <v>31.481999999999999</v>
      </c>
    </row>
    <row r="29" spans="1:5" ht="9.9499999999999993" customHeight="1">
      <c r="A29" s="219"/>
      <c r="B29" s="221" t="s">
        <v>57</v>
      </c>
      <c r="C29" s="311">
        <v>12747.28</v>
      </c>
      <c r="D29" s="312">
        <v>10.02</v>
      </c>
      <c r="E29" s="315">
        <v>26.786999999999999</v>
      </c>
    </row>
    <row r="30" spans="1:5" ht="3" customHeight="1">
      <c r="A30" s="222"/>
      <c r="B30" s="222"/>
      <c r="C30" s="222"/>
      <c r="D30" s="222"/>
      <c r="E30" s="222"/>
    </row>
    <row r="31" spans="1:5" ht="3" customHeight="1">
      <c r="A31" s="214"/>
      <c r="B31" s="214"/>
      <c r="C31" s="214"/>
      <c r="D31" s="214"/>
      <c r="E31" s="214"/>
    </row>
    <row r="32" spans="1:5" s="224" customFormat="1" ht="9.9499999999999993" customHeight="1">
      <c r="A32" s="498" t="s">
        <v>146</v>
      </c>
      <c r="B32" s="498"/>
      <c r="C32" s="498"/>
      <c r="D32" s="498"/>
      <c r="E32" s="498"/>
    </row>
    <row r="33" spans="1:5" s="209" customFormat="1" ht="19.899999999999999" customHeight="1">
      <c r="A33" s="496" t="s">
        <v>147</v>
      </c>
      <c r="B33" s="496"/>
      <c r="C33" s="496"/>
      <c r="D33" s="496"/>
      <c r="E33" s="496"/>
    </row>
  </sheetData>
  <mergeCells count="3">
    <mergeCell ref="A5:E5"/>
    <mergeCell ref="A32:E32"/>
    <mergeCell ref="A33:E33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4" zoomScaleNormal="100" workbookViewId="0">
      <selection activeCell="A49" sqref="A49:A51"/>
    </sheetView>
  </sheetViews>
  <sheetFormatPr defaultColWidth="9.140625" defaultRowHeight="15"/>
  <cols>
    <col min="1" max="2" width="9.140625" style="196"/>
    <col min="3" max="4" width="13.5703125" style="196" customWidth="1"/>
    <col min="5" max="5" width="19.140625" style="196" customWidth="1"/>
    <col min="6" max="6" width="9.140625" style="196"/>
    <col min="7" max="8" width="9.140625" style="197"/>
    <col min="9" max="16384" width="9.140625" style="196"/>
  </cols>
  <sheetData>
    <row r="1" spans="1:8" s="308" customFormat="1" ht="12.75" customHeight="1"/>
    <row r="2" spans="1:8" s="308" customFormat="1" ht="12.75" customHeight="1"/>
    <row r="3" spans="1:8" ht="25.35" customHeight="1">
      <c r="A3" s="309"/>
    </row>
    <row r="4" spans="1:8" s="265" customFormat="1" ht="12" customHeight="1">
      <c r="A4" s="198" t="s">
        <v>154</v>
      </c>
      <c r="B4" s="199"/>
      <c r="C4" s="200"/>
      <c r="D4" s="200"/>
      <c r="E4" s="200"/>
      <c r="F4" s="200"/>
      <c r="G4" s="266"/>
      <c r="H4" s="266"/>
    </row>
    <row r="5" spans="1:8" s="263" customFormat="1" ht="24.95" customHeight="1">
      <c r="A5" s="499" t="s">
        <v>155</v>
      </c>
      <c r="B5" s="499"/>
      <c r="C5" s="499"/>
      <c r="D5" s="499"/>
      <c r="E5" s="499"/>
      <c r="F5" s="201"/>
      <c r="G5" s="264"/>
      <c r="H5" s="264"/>
    </row>
    <row r="6" spans="1:8" s="261" customFormat="1" ht="12" customHeight="1">
      <c r="A6" s="203" t="s">
        <v>193</v>
      </c>
      <c r="B6" s="203"/>
      <c r="C6" s="203"/>
      <c r="D6" s="203"/>
      <c r="E6" s="203"/>
      <c r="F6" s="203"/>
      <c r="G6" s="262"/>
      <c r="H6" s="262"/>
    </row>
    <row r="7" spans="1:8" ht="6" customHeight="1"/>
    <row r="28" spans="1:8" s="205" customFormat="1" ht="20.100000000000001" customHeight="1">
      <c r="A28" s="496" t="s">
        <v>156</v>
      </c>
      <c r="B28" s="496"/>
      <c r="C28" s="496"/>
      <c r="D28" s="496"/>
      <c r="E28" s="496"/>
      <c r="F28" s="223"/>
      <c r="G28" s="204"/>
      <c r="H28" s="204"/>
    </row>
    <row r="29" spans="1:8" s="209" customFormat="1" ht="9.9499999999999993" customHeight="1">
      <c r="A29" s="207"/>
      <c r="B29" s="207"/>
      <c r="C29" s="207"/>
      <c r="D29" s="207"/>
      <c r="E29" s="207"/>
      <c r="F29" s="207"/>
      <c r="G29" s="208"/>
      <c r="H29" s="208"/>
    </row>
    <row r="30" spans="1:8" s="209" customFormat="1" ht="9.9499999999999993" customHeight="1">
      <c r="A30" s="207"/>
      <c r="B30" s="207"/>
      <c r="C30" s="207"/>
      <c r="D30" s="207"/>
      <c r="E30" s="207"/>
      <c r="F30" s="207"/>
      <c r="G30" s="208"/>
      <c r="H30" s="208"/>
    </row>
    <row r="31" spans="1:8" s="209" customFormat="1" ht="9.9499999999999993" customHeight="1">
      <c r="A31" s="207"/>
      <c r="B31" s="207"/>
      <c r="C31" s="207"/>
      <c r="D31" s="207"/>
      <c r="E31" s="207"/>
      <c r="F31" s="207"/>
      <c r="G31" s="208"/>
      <c r="H31" s="208"/>
    </row>
    <row r="32" spans="1:8" s="209" customFormat="1" ht="9.9499999999999993" customHeight="1">
      <c r="A32" s="207"/>
      <c r="B32" s="207"/>
      <c r="C32" s="207"/>
      <c r="D32" s="207"/>
      <c r="E32" s="207"/>
      <c r="F32" s="207"/>
      <c r="G32" s="208"/>
      <c r="H32" s="208"/>
    </row>
    <row r="33" spans="1:8" s="209" customFormat="1" ht="9.9499999999999993" customHeight="1">
      <c r="A33" s="207"/>
      <c r="B33" s="207"/>
      <c r="C33" s="207"/>
      <c r="D33" s="207"/>
      <c r="E33" s="207"/>
      <c r="F33" s="207"/>
      <c r="G33" s="208"/>
      <c r="H33" s="208"/>
    </row>
    <row r="34" spans="1:8" s="209" customFormat="1" ht="9.9499999999999993" customHeight="1">
      <c r="A34" s="207"/>
      <c r="B34" s="207"/>
      <c r="C34" s="207"/>
      <c r="D34" s="207"/>
      <c r="E34" s="207"/>
      <c r="F34" s="207"/>
      <c r="G34" s="208"/>
      <c r="H34" s="208"/>
    </row>
    <row r="35" spans="1:8" s="209" customFormat="1" ht="9.9499999999999993" customHeight="1">
      <c r="A35" s="207"/>
      <c r="B35" s="207"/>
      <c r="C35" s="207"/>
      <c r="D35" s="207"/>
      <c r="E35" s="207"/>
      <c r="F35" s="207"/>
      <c r="G35" s="208"/>
      <c r="H35" s="208"/>
    </row>
    <row r="36" spans="1:8" s="209" customFormat="1">
      <c r="A36" s="207"/>
      <c r="B36" s="207"/>
      <c r="C36" s="207"/>
      <c r="D36" s="207"/>
      <c r="E36" s="207"/>
      <c r="F36" s="207"/>
      <c r="G36" s="208"/>
      <c r="H36" s="208"/>
    </row>
    <row r="37" spans="1:8" s="209" customFormat="1">
      <c r="A37" s="207"/>
      <c r="B37" s="207"/>
      <c r="C37" s="207"/>
      <c r="D37" s="207"/>
      <c r="E37" s="207"/>
      <c r="F37" s="207"/>
      <c r="G37" s="208"/>
      <c r="H37" s="208"/>
    </row>
    <row r="38" spans="1:8" s="209" customFormat="1">
      <c r="A38" s="207"/>
      <c r="B38" s="207"/>
      <c r="C38" s="207"/>
      <c r="D38" s="207"/>
      <c r="E38" s="207"/>
      <c r="F38" s="207"/>
      <c r="G38" s="208"/>
      <c r="H38" s="208"/>
    </row>
    <row r="39" spans="1:8" s="209" customFormat="1">
      <c r="A39" s="207"/>
      <c r="B39" s="207"/>
      <c r="C39" s="207"/>
      <c r="D39" s="207"/>
      <c r="E39" s="207"/>
      <c r="F39" s="207"/>
      <c r="G39" s="208"/>
      <c r="H39" s="208"/>
    </row>
    <row r="40" spans="1:8" s="209" customFormat="1">
      <c r="A40" s="207"/>
      <c r="B40" s="207"/>
      <c r="C40" s="207"/>
      <c r="D40" s="207"/>
      <c r="E40" s="207"/>
      <c r="F40" s="207"/>
      <c r="G40" s="208"/>
      <c r="H40" s="208"/>
    </row>
    <row r="41" spans="1:8" s="209" customFormat="1">
      <c r="A41" s="207"/>
      <c r="B41" s="207"/>
      <c r="C41" s="207"/>
      <c r="D41" s="207"/>
      <c r="E41" s="207"/>
      <c r="F41" s="207"/>
      <c r="G41" s="208"/>
      <c r="H41" s="208"/>
    </row>
  </sheetData>
  <mergeCells count="2">
    <mergeCell ref="A5:E5"/>
    <mergeCell ref="A28:E28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A49" sqref="A49:A51"/>
    </sheetView>
  </sheetViews>
  <sheetFormatPr defaultColWidth="9.140625" defaultRowHeight="12.75"/>
  <cols>
    <col min="1" max="1" width="13.85546875" style="263" customWidth="1"/>
    <col min="2" max="2" width="9.140625" style="263"/>
    <col min="3" max="3" width="14.42578125" style="263" customWidth="1"/>
    <col min="4" max="4" width="15.42578125" style="263" customWidth="1"/>
    <col min="5" max="16384" width="9.140625" style="263"/>
  </cols>
  <sheetData>
    <row r="1" spans="1:9" s="308" customFormat="1" ht="12.75" customHeight="1"/>
    <row r="2" spans="1:9" s="308" customFormat="1" ht="12.75" customHeight="1"/>
    <row r="3" spans="1:9" s="196" customFormat="1" ht="12.75" customHeight="1">
      <c r="A3" s="309"/>
    </row>
    <row r="4" spans="1:9" ht="12" customHeight="1">
      <c r="A4" s="210" t="s">
        <v>157</v>
      </c>
      <c r="B4" s="211"/>
      <c r="C4" s="199"/>
      <c r="D4" s="199"/>
    </row>
    <row r="5" spans="1:9" ht="36.6" customHeight="1">
      <c r="A5" s="497" t="s">
        <v>155</v>
      </c>
      <c r="B5" s="497"/>
      <c r="C5" s="497"/>
      <c r="D5" s="497"/>
    </row>
    <row r="6" spans="1:9" s="261" customFormat="1" ht="12" customHeight="1">
      <c r="A6" s="202" t="s">
        <v>193</v>
      </c>
      <c r="B6" s="202"/>
      <c r="C6" s="202"/>
      <c r="D6" s="202"/>
      <c r="E6" s="203"/>
      <c r="F6" s="203"/>
      <c r="G6" s="262"/>
      <c r="H6" s="262"/>
    </row>
    <row r="7" spans="1:9" ht="6" customHeight="1">
      <c r="A7" s="212"/>
      <c r="B7" s="212"/>
      <c r="C7" s="213"/>
      <c r="D7" s="214"/>
    </row>
    <row r="8" spans="1:9" ht="40.35" customHeight="1">
      <c r="A8" s="215" t="s">
        <v>149</v>
      </c>
      <c r="B8" s="215" t="s">
        <v>150</v>
      </c>
      <c r="C8" s="217" t="s">
        <v>180</v>
      </c>
      <c r="D8" s="217" t="s">
        <v>182</v>
      </c>
    </row>
    <row r="9" spans="1:9" ht="3" customHeight="1">
      <c r="A9" s="218"/>
      <c r="B9" s="218"/>
      <c r="C9" s="218"/>
      <c r="D9" s="214"/>
    </row>
    <row r="10" spans="1:9" ht="9.9499999999999993" customHeight="1">
      <c r="A10" s="219">
        <v>2014</v>
      </c>
      <c r="B10" s="220" t="s">
        <v>151</v>
      </c>
      <c r="C10" s="316">
        <v>180.15199999999999</v>
      </c>
      <c r="D10" s="406">
        <v>0.5</v>
      </c>
      <c r="E10" s="405"/>
      <c r="I10" s="196"/>
    </row>
    <row r="11" spans="1:9" ht="9.9499999999999993" customHeight="1">
      <c r="A11" s="219"/>
      <c r="B11" s="220" t="s">
        <v>152</v>
      </c>
      <c r="C11" s="316">
        <v>187.17699999999999</v>
      </c>
      <c r="D11" s="406">
        <v>0.5</v>
      </c>
      <c r="E11" s="406"/>
    </row>
    <row r="12" spans="1:9" ht="9.9499999999999993" customHeight="1">
      <c r="A12" s="219"/>
      <c r="B12" s="221" t="s">
        <v>153</v>
      </c>
      <c r="C12" s="316">
        <v>190.39099999999999</v>
      </c>
      <c r="D12" s="406">
        <v>0.5</v>
      </c>
      <c r="E12" s="406"/>
    </row>
    <row r="13" spans="1:9" ht="9.9499999999999993" customHeight="1">
      <c r="A13" s="219"/>
      <c r="B13" s="221" t="s">
        <v>57</v>
      </c>
      <c r="C13" s="316">
        <v>199.428</v>
      </c>
      <c r="D13" s="406">
        <v>0.6</v>
      </c>
      <c r="E13" s="405"/>
    </row>
    <row r="14" spans="1:9" ht="9.9499999999999993" customHeight="1">
      <c r="A14" s="219">
        <v>2015</v>
      </c>
      <c r="B14" s="220" t="s">
        <v>151</v>
      </c>
      <c r="C14" s="316">
        <v>214.654</v>
      </c>
      <c r="D14" s="405">
        <v>0.6</v>
      </c>
      <c r="E14" s="405"/>
    </row>
    <row r="15" spans="1:9" ht="9.9499999999999993" customHeight="1">
      <c r="A15" s="219"/>
      <c r="B15" s="220" t="s">
        <v>152</v>
      </c>
      <c r="C15" s="316">
        <v>223.86500000000001</v>
      </c>
      <c r="D15" s="406">
        <v>0.7</v>
      </c>
      <c r="E15" s="406"/>
    </row>
    <row r="16" spans="1:9" ht="9.9499999999999993" customHeight="1">
      <c r="A16" s="219"/>
      <c r="B16" s="221" t="s">
        <v>153</v>
      </c>
      <c r="C16" s="316">
        <v>228.245</v>
      </c>
      <c r="D16" s="406">
        <v>0.6</v>
      </c>
      <c r="E16" s="406"/>
    </row>
    <row r="17" spans="1:5" ht="9.9499999999999993" customHeight="1">
      <c r="A17" s="219"/>
      <c r="B17" s="221" t="s">
        <v>57</v>
      </c>
      <c r="C17" s="316">
        <v>224.91399999999999</v>
      </c>
      <c r="D17" s="406">
        <v>0.7</v>
      </c>
      <c r="E17" s="406"/>
    </row>
    <row r="18" spans="1:5" ht="9.9499999999999993" customHeight="1">
      <c r="A18" s="219">
        <v>2016</v>
      </c>
      <c r="B18" s="220" t="s">
        <v>151</v>
      </c>
      <c r="C18" s="316">
        <v>220.40600000000001</v>
      </c>
      <c r="D18" s="406">
        <v>0.7</v>
      </c>
      <c r="E18" s="406"/>
    </row>
    <row r="19" spans="1:5" ht="9.9499999999999993" customHeight="1">
      <c r="A19" s="219"/>
      <c r="B19" s="220" t="s">
        <v>152</v>
      </c>
      <c r="C19" s="316">
        <v>233.477</v>
      </c>
      <c r="D19" s="406">
        <v>0.7</v>
      </c>
      <c r="E19" s="406"/>
    </row>
    <row r="20" spans="1:5" ht="9.9499999999999993" customHeight="1">
      <c r="A20" s="219"/>
      <c r="B20" s="221" t="s">
        <v>153</v>
      </c>
      <c r="C20" s="316">
        <v>246.45400000000001</v>
      </c>
      <c r="D20" s="407">
        <v>0.8</v>
      </c>
      <c r="E20" s="407"/>
    </row>
    <row r="21" spans="1:5" ht="9.9499999999999993" customHeight="1">
      <c r="A21" s="219"/>
      <c r="B21" s="221" t="s">
        <v>57</v>
      </c>
      <c r="C21" s="316">
        <v>257.00200000000001</v>
      </c>
      <c r="D21" s="407">
        <v>0.8</v>
      </c>
      <c r="E21" s="407"/>
    </row>
    <row r="22" spans="1:5" ht="9.9499999999999993" customHeight="1">
      <c r="A22" s="219">
        <v>2017</v>
      </c>
      <c r="B22" s="220" t="s">
        <v>151</v>
      </c>
      <c r="C22" s="316">
        <v>272.45299999999997</v>
      </c>
      <c r="D22" s="407">
        <v>0.9</v>
      </c>
      <c r="E22" s="407"/>
    </row>
    <row r="23" spans="1:5" ht="9.9499999999999993" customHeight="1">
      <c r="A23" s="219"/>
      <c r="B23" s="220" t="s">
        <v>152</v>
      </c>
      <c r="C23" s="316">
        <v>290.63099999999997</v>
      </c>
      <c r="D23" s="310">
        <v>1</v>
      </c>
      <c r="E23" s="407"/>
    </row>
    <row r="24" spans="1:5" ht="9.9499999999999993" customHeight="1">
      <c r="A24" s="219"/>
      <c r="B24" s="221" t="s">
        <v>153</v>
      </c>
      <c r="C24" s="316">
        <v>304.548</v>
      </c>
      <c r="D24" s="310">
        <v>1</v>
      </c>
      <c r="E24" s="407"/>
    </row>
    <row r="25" spans="1:5" ht="9.9499999999999993" customHeight="1">
      <c r="A25" s="219"/>
      <c r="B25" s="221" t="s">
        <v>57</v>
      </c>
      <c r="C25" s="316">
        <v>322.601</v>
      </c>
      <c r="D25" s="310">
        <v>1</v>
      </c>
      <c r="E25" s="407"/>
    </row>
    <row r="26" spans="1:5" ht="9.9499999999999993" customHeight="1">
      <c r="A26" s="219">
        <v>2018</v>
      </c>
      <c r="B26" s="220" t="s">
        <v>151</v>
      </c>
      <c r="C26" s="316">
        <v>335.59500000000003</v>
      </c>
      <c r="D26" s="310">
        <v>1</v>
      </c>
      <c r="E26" s="407"/>
    </row>
    <row r="27" spans="1:5" ht="9.9499999999999993" customHeight="1">
      <c r="A27" s="219"/>
      <c r="B27" s="220" t="s">
        <v>152</v>
      </c>
      <c r="C27" s="316">
        <v>332.392</v>
      </c>
      <c r="D27" s="407">
        <v>1.1000000000000001</v>
      </c>
      <c r="E27" s="310"/>
    </row>
    <row r="28" spans="1:5" ht="9.9499999999999993" customHeight="1">
      <c r="A28" s="219"/>
      <c r="B28" s="221" t="s">
        <v>153</v>
      </c>
      <c r="C28" s="316">
        <v>334.47399999999999</v>
      </c>
      <c r="D28" s="407">
        <v>1.1000000000000001</v>
      </c>
      <c r="E28" s="310"/>
    </row>
    <row r="29" spans="1:5" ht="9.9499999999999993" customHeight="1">
      <c r="A29" s="219"/>
      <c r="B29" s="221" t="s">
        <v>57</v>
      </c>
      <c r="C29" s="316">
        <v>338.411</v>
      </c>
      <c r="D29" s="407">
        <v>1.2</v>
      </c>
      <c r="E29" s="310"/>
    </row>
    <row r="30" spans="1:5" ht="3" customHeight="1">
      <c r="A30" s="222"/>
      <c r="B30" s="222"/>
      <c r="C30" s="222"/>
      <c r="D30" s="222"/>
    </row>
    <row r="31" spans="1:5" ht="3" customHeight="1">
      <c r="A31" s="214"/>
      <c r="B31" s="214"/>
      <c r="C31" s="214"/>
      <c r="D31" s="214"/>
    </row>
    <row r="32" spans="1:5" s="224" customFormat="1" ht="20.100000000000001" customHeight="1">
      <c r="A32" s="496" t="s">
        <v>158</v>
      </c>
      <c r="B32" s="496"/>
      <c r="C32" s="496"/>
      <c r="D32" s="496"/>
    </row>
    <row r="33" spans="1:4" s="209" customFormat="1" ht="9.9499999999999993" customHeight="1">
      <c r="A33" s="207"/>
      <c r="B33" s="207"/>
      <c r="C33" s="207"/>
      <c r="D33" s="207"/>
    </row>
    <row r="34" spans="1:4" s="209" customFormat="1" ht="9.9499999999999993" customHeight="1">
      <c r="A34" s="207"/>
      <c r="B34" s="207"/>
      <c r="C34" s="207"/>
      <c r="D34" s="207"/>
    </row>
  </sheetData>
  <mergeCells count="2">
    <mergeCell ref="A5:D5"/>
    <mergeCell ref="A32:D32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3" zoomScaleNormal="100" workbookViewId="0">
      <selection activeCell="A49" sqref="A49:A51"/>
    </sheetView>
  </sheetViews>
  <sheetFormatPr defaultColWidth="9.140625" defaultRowHeight="15"/>
  <cols>
    <col min="1" max="2" width="9.140625" style="225"/>
    <col min="3" max="4" width="13.5703125" style="225" customWidth="1"/>
    <col min="5" max="5" width="19.140625" style="225" customWidth="1"/>
    <col min="6" max="6" width="9.140625" style="225"/>
    <col min="7" max="8" width="9.140625" style="226"/>
    <col min="9" max="16384" width="9.140625" style="225"/>
  </cols>
  <sheetData>
    <row r="1" spans="1:8" s="308" customFormat="1" ht="12.75" customHeight="1"/>
    <row r="2" spans="1:8" s="308" customFormat="1" ht="12.75" customHeight="1"/>
    <row r="3" spans="1:8" s="196" customFormat="1" ht="25.35" customHeight="1">
      <c r="A3" s="309"/>
      <c r="G3" s="197"/>
      <c r="H3" s="197"/>
    </row>
    <row r="4" spans="1:8" s="267" customFormat="1" ht="12" customHeight="1">
      <c r="A4" s="227" t="s">
        <v>159</v>
      </c>
      <c r="B4" s="200"/>
      <c r="C4" s="200"/>
      <c r="D4" s="200"/>
      <c r="E4" s="200"/>
      <c r="F4" s="200"/>
      <c r="G4" s="268"/>
      <c r="H4" s="268"/>
    </row>
    <row r="5" spans="1:8" s="267" customFormat="1" ht="24.95" customHeight="1">
      <c r="A5" s="494" t="s">
        <v>181</v>
      </c>
      <c r="B5" s="494"/>
      <c r="C5" s="494"/>
      <c r="D5" s="494"/>
      <c r="E5" s="494"/>
      <c r="F5" s="494"/>
      <c r="G5" s="268"/>
      <c r="H5" s="268"/>
    </row>
    <row r="6" spans="1:8" s="267" customFormat="1" ht="12" customHeight="1">
      <c r="A6" s="203" t="s">
        <v>194</v>
      </c>
      <c r="B6" s="200"/>
      <c r="C6" s="200"/>
      <c r="D6" s="200"/>
      <c r="E6" s="200"/>
      <c r="F6" s="200"/>
      <c r="G6" s="268"/>
      <c r="H6" s="268"/>
    </row>
    <row r="7" spans="1:8" ht="6" customHeight="1"/>
    <row r="28" spans="1:8" s="230" customFormat="1" ht="20.100000000000001" customHeight="1">
      <c r="A28" s="495" t="s">
        <v>160</v>
      </c>
      <c r="B28" s="495"/>
      <c r="C28" s="495"/>
      <c r="D28" s="495"/>
      <c r="E28" s="495"/>
      <c r="F28" s="495"/>
      <c r="G28" s="229"/>
      <c r="H28" s="229"/>
    </row>
    <row r="29" spans="1:8" s="233" customFormat="1" ht="9.9499999999999993" customHeight="1">
      <c r="A29" s="231" t="s">
        <v>161</v>
      </c>
      <c r="B29" s="231"/>
      <c r="C29" s="231"/>
      <c r="D29" s="231"/>
      <c r="E29" s="231"/>
      <c r="F29" s="231"/>
      <c r="G29" s="232"/>
      <c r="H29" s="232"/>
    </row>
    <row r="30" spans="1:8" s="233" customFormat="1" ht="9.9499999999999993" customHeight="1">
      <c r="A30" s="430" t="s">
        <v>195</v>
      </c>
      <c r="B30" s="430"/>
      <c r="C30" s="430"/>
      <c r="D30" s="231"/>
      <c r="E30" s="231"/>
      <c r="F30" s="231"/>
      <c r="G30" s="232"/>
      <c r="H30" s="232"/>
    </row>
    <row r="31" spans="1:8" s="233" customFormat="1" ht="9.9499999999999993" customHeight="1">
      <c r="A31" s="231"/>
      <c r="B31" s="231"/>
      <c r="C31" s="231"/>
      <c r="D31" s="231"/>
      <c r="E31" s="231"/>
      <c r="F31" s="231"/>
      <c r="G31" s="232"/>
      <c r="H31" s="232"/>
    </row>
    <row r="32" spans="1:8" s="233" customFormat="1" ht="9.9499999999999993" customHeight="1">
      <c r="A32" s="231"/>
      <c r="B32" s="231"/>
      <c r="C32" s="231"/>
      <c r="D32" s="231"/>
      <c r="E32" s="231"/>
      <c r="F32" s="231"/>
      <c r="G32" s="232"/>
      <c r="H32" s="232"/>
    </row>
    <row r="33" spans="1:8" s="233" customFormat="1" ht="9.9499999999999993" customHeight="1">
      <c r="A33" s="231"/>
      <c r="B33" s="231"/>
      <c r="C33" s="231"/>
      <c r="D33" s="231"/>
      <c r="E33" s="231"/>
      <c r="F33" s="231"/>
      <c r="G33" s="232"/>
      <c r="H33" s="232"/>
    </row>
    <row r="34" spans="1:8" s="233" customFormat="1" ht="9.9499999999999993" customHeight="1">
      <c r="A34" s="231"/>
      <c r="B34" s="231"/>
      <c r="C34" s="231"/>
      <c r="D34" s="231"/>
      <c r="E34" s="231"/>
      <c r="F34" s="231"/>
      <c r="G34" s="232"/>
      <c r="H34" s="232"/>
    </row>
    <row r="35" spans="1:8" s="233" customFormat="1" ht="9.9499999999999993" customHeight="1">
      <c r="A35" s="231"/>
      <c r="B35" s="231"/>
      <c r="C35" s="231"/>
      <c r="D35" s="231"/>
      <c r="E35" s="231"/>
      <c r="F35" s="231"/>
      <c r="G35" s="232"/>
      <c r="H35" s="232"/>
    </row>
    <row r="36" spans="1:8" s="233" customFormat="1">
      <c r="A36" s="231"/>
      <c r="B36" s="231"/>
      <c r="C36" s="231"/>
      <c r="D36" s="231"/>
      <c r="E36" s="231"/>
      <c r="F36" s="231"/>
      <c r="G36" s="232"/>
      <c r="H36" s="232"/>
    </row>
    <row r="37" spans="1:8" s="233" customFormat="1">
      <c r="A37" s="231"/>
      <c r="B37" s="231"/>
      <c r="C37" s="231"/>
      <c r="D37" s="231"/>
      <c r="E37" s="231"/>
      <c r="F37" s="231"/>
      <c r="G37" s="232"/>
      <c r="H37" s="232"/>
    </row>
    <row r="38" spans="1:8" s="233" customFormat="1">
      <c r="A38" s="231"/>
      <c r="B38" s="231"/>
      <c r="C38" s="231"/>
      <c r="D38" s="231"/>
      <c r="E38" s="231"/>
      <c r="F38" s="231"/>
      <c r="G38" s="232"/>
      <c r="H38" s="232"/>
    </row>
    <row r="39" spans="1:8" s="233" customFormat="1">
      <c r="A39" s="231"/>
      <c r="B39" s="231"/>
      <c r="C39" s="231"/>
      <c r="D39" s="231"/>
      <c r="E39" s="231"/>
      <c r="F39" s="231"/>
      <c r="G39" s="232"/>
      <c r="H39" s="232"/>
    </row>
    <row r="40" spans="1:8" s="233" customFormat="1">
      <c r="A40" s="231"/>
      <c r="B40" s="231"/>
      <c r="C40" s="231"/>
      <c r="D40" s="231"/>
      <c r="E40" s="231"/>
      <c r="F40" s="231"/>
      <c r="G40" s="232"/>
      <c r="H40" s="232"/>
    </row>
    <row r="41" spans="1:8" s="233" customFormat="1">
      <c r="A41" s="231"/>
      <c r="B41" s="231"/>
      <c r="C41" s="231"/>
      <c r="D41" s="231"/>
      <c r="E41" s="231"/>
      <c r="F41" s="231"/>
      <c r="G41" s="232"/>
      <c r="H41" s="232"/>
    </row>
  </sheetData>
  <mergeCells count="2">
    <mergeCell ref="A5:F5"/>
    <mergeCell ref="A28:F28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>
      <selection activeCell="A49" sqref="A49:A51"/>
    </sheetView>
  </sheetViews>
  <sheetFormatPr defaultColWidth="9.140625" defaultRowHeight="12.75"/>
  <cols>
    <col min="1" max="1" width="12.5703125" style="441" customWidth="1"/>
    <col min="2" max="2" width="8.42578125" style="441" customWidth="1"/>
    <col min="3" max="5" width="14.5703125" style="441" customWidth="1"/>
    <col min="6" max="16384" width="9.140625" style="441"/>
  </cols>
  <sheetData>
    <row r="1" spans="1:5" s="438" customFormat="1" ht="12.75" customHeight="1"/>
    <row r="2" spans="1:5" s="438" customFormat="1" ht="12.75" customHeight="1"/>
    <row r="3" spans="1:5" s="225" customFormat="1" ht="12.75" customHeight="1">
      <c r="A3" s="439"/>
    </row>
    <row r="4" spans="1:5" ht="13.7" customHeight="1">
      <c r="A4" s="210" t="s">
        <v>202</v>
      </c>
      <c r="B4" s="440"/>
      <c r="C4" s="202"/>
      <c r="D4" s="202"/>
      <c r="E4" s="202"/>
    </row>
    <row r="5" spans="1:5" ht="24.95" customHeight="1">
      <c r="A5" s="500" t="s">
        <v>181</v>
      </c>
      <c r="B5" s="500"/>
      <c r="C5" s="500"/>
      <c r="D5" s="500"/>
      <c r="E5" s="500"/>
    </row>
    <row r="6" spans="1:5" ht="13.7" customHeight="1">
      <c r="A6" s="202" t="s">
        <v>194</v>
      </c>
      <c r="B6" s="202"/>
      <c r="C6" s="202"/>
      <c r="D6" s="202"/>
      <c r="E6" s="202"/>
    </row>
    <row r="7" spans="1:5" ht="6" customHeight="1">
      <c r="A7" s="442"/>
      <c r="B7" s="442"/>
      <c r="C7" s="443"/>
      <c r="D7" s="444"/>
      <c r="E7" s="444"/>
    </row>
    <row r="8" spans="1:5" ht="30" customHeight="1">
      <c r="A8" s="445" t="s">
        <v>149</v>
      </c>
      <c r="B8" s="445" t="s">
        <v>150</v>
      </c>
      <c r="C8" s="446" t="s">
        <v>203</v>
      </c>
      <c r="D8" s="446" t="s">
        <v>204</v>
      </c>
      <c r="E8" s="446" t="s">
        <v>205</v>
      </c>
    </row>
    <row r="9" spans="1:5" ht="3" customHeight="1">
      <c r="A9" s="447"/>
      <c r="B9" s="447"/>
      <c r="C9" s="447"/>
      <c r="D9" s="444"/>
      <c r="E9" s="444"/>
    </row>
    <row r="10" spans="1:5" ht="9.9499999999999993" customHeight="1">
      <c r="A10" s="501">
        <v>2014</v>
      </c>
      <c r="B10" s="448" t="s">
        <v>151</v>
      </c>
      <c r="C10" s="449">
        <v>96.4</v>
      </c>
      <c r="D10" s="449">
        <v>99.1</v>
      </c>
      <c r="E10" s="449">
        <v>33.1</v>
      </c>
    </row>
    <row r="11" spans="1:5" ht="9.9499999999999993" customHeight="1">
      <c r="A11" s="501"/>
      <c r="B11" s="448" t="s">
        <v>152</v>
      </c>
      <c r="C11" s="449">
        <v>96.2</v>
      </c>
      <c r="D11" s="449">
        <v>98.4</v>
      </c>
      <c r="E11" s="449">
        <v>29.8</v>
      </c>
    </row>
    <row r="12" spans="1:5" ht="9.9499999999999993" customHeight="1">
      <c r="A12" s="501"/>
      <c r="B12" s="450" t="s">
        <v>153</v>
      </c>
      <c r="C12" s="451">
        <v>96.8</v>
      </c>
      <c r="D12" s="452">
        <v>99</v>
      </c>
      <c r="E12" s="449">
        <v>26.9</v>
      </c>
    </row>
    <row r="13" spans="1:5" ht="9.9499999999999993" customHeight="1">
      <c r="A13" s="501"/>
      <c r="B13" s="450" t="s">
        <v>57</v>
      </c>
      <c r="C13" s="451">
        <v>97.3</v>
      </c>
      <c r="D13" s="449">
        <v>99.5</v>
      </c>
      <c r="E13" s="449">
        <v>24.7</v>
      </c>
    </row>
    <row r="14" spans="1:5" ht="9.9499999999999993" customHeight="1">
      <c r="A14" s="501">
        <v>2015</v>
      </c>
      <c r="B14" s="448" t="s">
        <v>151</v>
      </c>
      <c r="C14" s="449">
        <v>98.1</v>
      </c>
      <c r="D14" s="449">
        <v>99.3</v>
      </c>
      <c r="E14" s="449">
        <v>21.6</v>
      </c>
    </row>
    <row r="15" spans="1:5" ht="9.9499999999999993" customHeight="1">
      <c r="A15" s="501"/>
      <c r="B15" s="448" t="s">
        <v>152</v>
      </c>
      <c r="C15" s="449">
        <v>99.3</v>
      </c>
      <c r="D15" s="449">
        <v>99.8</v>
      </c>
      <c r="E15" s="449">
        <v>18.5</v>
      </c>
    </row>
    <row r="16" spans="1:5" ht="9.9499999999999993" customHeight="1">
      <c r="A16" s="501"/>
      <c r="B16" s="450" t="s">
        <v>153</v>
      </c>
      <c r="C16" s="451">
        <v>100.3</v>
      </c>
      <c r="D16" s="449">
        <v>100.1</v>
      </c>
      <c r="E16" s="449">
        <v>16.3</v>
      </c>
    </row>
    <row r="17" spans="1:5" ht="9.9499999999999993" customHeight="1">
      <c r="A17" s="501"/>
      <c r="B17" s="450" t="s">
        <v>57</v>
      </c>
      <c r="C17" s="451">
        <v>101.4</v>
      </c>
      <c r="D17" s="449">
        <v>100.1</v>
      </c>
      <c r="E17" s="452">
        <v>15</v>
      </c>
    </row>
    <row r="18" spans="1:5" ht="9.9499999999999993" customHeight="1">
      <c r="A18" s="501">
        <v>2016</v>
      </c>
      <c r="B18" s="448" t="s">
        <v>151</v>
      </c>
      <c r="C18" s="453">
        <v>102</v>
      </c>
      <c r="D18" s="449">
        <v>100.9</v>
      </c>
      <c r="E18" s="449">
        <v>16.600000000000001</v>
      </c>
    </row>
    <row r="19" spans="1:5" ht="9.9499999999999993" customHeight="1">
      <c r="A19" s="501"/>
      <c r="B19" s="448" t="s">
        <v>152</v>
      </c>
      <c r="C19" s="451">
        <v>102.6</v>
      </c>
      <c r="D19" s="449">
        <v>101.3</v>
      </c>
      <c r="E19" s="449">
        <v>13.1</v>
      </c>
    </row>
    <row r="20" spans="1:5" ht="9.9499999999999993" customHeight="1">
      <c r="A20" s="501"/>
      <c r="B20" s="450" t="s">
        <v>153</v>
      </c>
      <c r="C20" s="453">
        <v>103</v>
      </c>
      <c r="D20" s="449">
        <v>100.6</v>
      </c>
      <c r="E20" s="449">
        <v>12.5</v>
      </c>
    </row>
    <row r="21" spans="1:5" ht="9.9499999999999993" customHeight="1">
      <c r="A21" s="501"/>
      <c r="B21" s="450" t="s">
        <v>57</v>
      </c>
      <c r="C21" s="451">
        <v>103.6</v>
      </c>
      <c r="D21" s="449">
        <v>100.4</v>
      </c>
      <c r="E21" s="452">
        <v>14</v>
      </c>
    </row>
    <row r="22" spans="1:5" ht="9.9499999999999993" customHeight="1">
      <c r="A22" s="501">
        <v>2017</v>
      </c>
      <c r="B22" s="448" t="s">
        <v>151</v>
      </c>
      <c r="C22" s="453">
        <v>105</v>
      </c>
      <c r="D22" s="449">
        <v>100.5</v>
      </c>
      <c r="E22" s="449">
        <v>10.199999999999999</v>
      </c>
    </row>
    <row r="23" spans="1:5" ht="9.9499999999999993" customHeight="1">
      <c r="A23" s="501"/>
      <c r="B23" s="448" t="s">
        <v>152</v>
      </c>
      <c r="C23" s="451">
        <v>106.3</v>
      </c>
      <c r="D23" s="449">
        <v>100.7</v>
      </c>
      <c r="E23" s="449">
        <v>6.7</v>
      </c>
    </row>
    <row r="24" spans="1:5" ht="9.9499999999999993" customHeight="1">
      <c r="A24" s="501"/>
      <c r="B24" s="450" t="s">
        <v>153</v>
      </c>
      <c r="C24" s="451">
        <v>107.3</v>
      </c>
      <c r="D24" s="449">
        <v>100.8</v>
      </c>
      <c r="E24" s="449">
        <v>6.6</v>
      </c>
    </row>
    <row r="25" spans="1:5" ht="9.9499999999999993" customHeight="1">
      <c r="A25" s="501"/>
      <c r="B25" s="450" t="s">
        <v>57</v>
      </c>
      <c r="C25" s="451">
        <v>108.7</v>
      </c>
      <c r="D25" s="449">
        <v>101.2</v>
      </c>
      <c r="E25" s="449">
        <v>7.1</v>
      </c>
    </row>
    <row r="26" spans="1:5" ht="9.9499999999999993" customHeight="1">
      <c r="A26" s="501">
        <v>2018</v>
      </c>
      <c r="B26" s="448" t="s">
        <v>151</v>
      </c>
      <c r="C26" s="451">
        <v>108.9</v>
      </c>
      <c r="D26" s="449">
        <v>100.5</v>
      </c>
      <c r="E26" s="449">
        <v>7.7</v>
      </c>
    </row>
    <row r="27" spans="1:5" ht="9.9499999999999993" customHeight="1">
      <c r="A27" s="501"/>
      <c r="B27" s="448" t="s">
        <v>152</v>
      </c>
      <c r="C27" s="451">
        <v>109.5</v>
      </c>
      <c r="D27" s="449">
        <v>100.3</v>
      </c>
      <c r="E27" s="449">
        <v>6.3</v>
      </c>
    </row>
    <row r="28" spans="1:5" ht="9.9499999999999993" customHeight="1">
      <c r="A28" s="501"/>
      <c r="B28" s="450" t="s">
        <v>153</v>
      </c>
      <c r="C28" s="451">
        <v>110.3</v>
      </c>
      <c r="D28" s="449">
        <v>100.7</v>
      </c>
      <c r="E28" s="449">
        <v>5.5</v>
      </c>
    </row>
    <row r="29" spans="1:5" ht="9.9499999999999993" customHeight="1">
      <c r="A29" s="501"/>
      <c r="B29" s="450" t="s">
        <v>57</v>
      </c>
      <c r="C29" s="451">
        <v>110.7</v>
      </c>
      <c r="D29" s="449">
        <v>100.5</v>
      </c>
      <c r="E29" s="449">
        <v>6.4</v>
      </c>
    </row>
    <row r="30" spans="1:5" ht="3" customHeight="1">
      <c r="A30" s="454"/>
      <c r="B30" s="454"/>
      <c r="C30" s="454"/>
      <c r="D30" s="454"/>
      <c r="E30" s="454"/>
    </row>
    <row r="31" spans="1:5" ht="3" customHeight="1">
      <c r="A31" s="444"/>
      <c r="B31" s="444"/>
      <c r="C31" s="444"/>
      <c r="D31" s="444"/>
      <c r="E31" s="444"/>
    </row>
    <row r="32" spans="1:5" s="233" customFormat="1" ht="20.100000000000001" customHeight="1">
      <c r="A32" s="498" t="s">
        <v>160</v>
      </c>
      <c r="B32" s="498"/>
      <c r="C32" s="498"/>
      <c r="D32" s="498"/>
      <c r="E32" s="498"/>
    </row>
    <row r="33" spans="1:5" s="233" customFormat="1" ht="9.9499999999999993" customHeight="1">
      <c r="A33" s="430" t="s">
        <v>161</v>
      </c>
      <c r="B33" s="430"/>
      <c r="C33" s="430"/>
      <c r="D33" s="430"/>
      <c r="E33" s="430"/>
    </row>
    <row r="34" spans="1:5" s="233" customFormat="1" ht="9.9499999999999993" customHeight="1">
      <c r="A34" s="430" t="s">
        <v>195</v>
      </c>
      <c r="B34" s="430"/>
      <c r="C34" s="430"/>
      <c r="D34" s="430"/>
      <c r="E34" s="430"/>
    </row>
  </sheetData>
  <mergeCells count="7">
    <mergeCell ref="A32:E32"/>
    <mergeCell ref="A5:E5"/>
    <mergeCell ref="A10:A13"/>
    <mergeCell ref="A14:A17"/>
    <mergeCell ref="A18:A21"/>
    <mergeCell ref="A22:A25"/>
    <mergeCell ref="A26:A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49" sqref="A49:A51"/>
    </sheetView>
  </sheetViews>
  <sheetFormatPr defaultColWidth="9.140625" defaultRowHeight="10.5" customHeight="1"/>
  <cols>
    <col min="1" max="1" width="13.42578125" style="236" customWidth="1"/>
    <col min="2" max="2" width="10" style="236" customWidth="1"/>
    <col min="3" max="3" width="12.42578125" style="236" customWidth="1"/>
    <col min="4" max="4" width="15.42578125" style="236" customWidth="1"/>
    <col min="5" max="5" width="13.42578125" style="236" customWidth="1"/>
    <col min="6" max="6" width="9.140625" style="236"/>
    <col min="7" max="7" width="9.85546875" style="236" customWidth="1"/>
    <col min="8" max="16384" width="9.140625" style="236"/>
  </cols>
  <sheetData>
    <row r="1" spans="1:11" s="431" customFormat="1" ht="12.75" customHeight="1"/>
    <row r="2" spans="1:11" s="431" customFormat="1" ht="12.75" customHeight="1"/>
    <row r="3" spans="1:11" s="433" customFormat="1" ht="25.15" customHeight="1">
      <c r="A3" s="432"/>
    </row>
    <row r="4" spans="1:11" s="200" customFormat="1" ht="12" customHeight="1">
      <c r="A4" s="455" t="s">
        <v>206</v>
      </c>
    </row>
    <row r="5" spans="1:11" s="235" customFormat="1" ht="24.95" customHeight="1">
      <c r="A5" s="494" t="s">
        <v>162</v>
      </c>
      <c r="B5" s="494"/>
      <c r="C5" s="494"/>
      <c r="D5" s="494"/>
      <c r="E5" s="494"/>
      <c r="F5" s="494"/>
      <c r="G5" s="201"/>
      <c r="H5" s="201"/>
      <c r="I5" s="201"/>
      <c r="J5" s="201"/>
      <c r="K5" s="234"/>
    </row>
    <row r="6" spans="1:11" s="200" customFormat="1" ht="12" customHeight="1">
      <c r="A6" s="202" t="s">
        <v>207</v>
      </c>
      <c r="B6" s="202"/>
      <c r="C6" s="199"/>
      <c r="D6" s="199"/>
    </row>
    <row r="7" spans="1:11" ht="6" customHeight="1"/>
    <row r="8" spans="1:11" ht="9.9499999999999993" customHeight="1"/>
    <row r="9" spans="1:11" ht="9.9499999999999993" customHeight="1"/>
    <row r="10" spans="1:11" ht="9.9499999999999993" customHeight="1"/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spans="1:8" ht="9.9499999999999993" customHeight="1"/>
    <row r="18" spans="1:8" ht="9.9499999999999993" customHeight="1"/>
    <row r="19" spans="1:8" ht="9.9499999999999993" customHeight="1"/>
    <row r="20" spans="1:8" ht="9.9499999999999993" customHeight="1"/>
    <row r="21" spans="1:8" ht="9.9499999999999993" customHeight="1"/>
    <row r="22" spans="1:8" ht="9.9499999999999993" customHeight="1"/>
    <row r="23" spans="1:8" ht="9.9499999999999993" customHeight="1"/>
    <row r="24" spans="1:8" ht="9.9499999999999993" customHeight="1"/>
    <row r="25" spans="1:8" ht="9.9499999999999993" customHeight="1"/>
    <row r="26" spans="1:8" ht="9.9499999999999993" customHeight="1"/>
    <row r="27" spans="1:8" ht="9.9499999999999993" customHeight="1"/>
    <row r="28" spans="1:8" ht="9.9499999999999993" customHeight="1"/>
    <row r="29" spans="1:8" ht="6" customHeight="1"/>
    <row r="31" spans="1:8" s="228" customFormat="1" ht="9.9499999999999993" customHeight="1">
      <c r="A31" s="495" t="s">
        <v>163</v>
      </c>
      <c r="B31" s="495"/>
      <c r="C31" s="495"/>
      <c r="D31" s="495"/>
      <c r="E31" s="495"/>
      <c r="F31" s="495"/>
      <c r="G31" s="495"/>
      <c r="H31" s="223"/>
    </row>
    <row r="32" spans="1:8" ht="9.9499999999999993" customHeight="1">
      <c r="A32" s="237" t="s">
        <v>197</v>
      </c>
      <c r="B32" s="237"/>
      <c r="C32" s="253"/>
    </row>
  </sheetData>
  <mergeCells count="2">
    <mergeCell ref="A5:F5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49" sqref="A49:A51"/>
    </sheetView>
  </sheetViews>
  <sheetFormatPr defaultColWidth="9.140625" defaultRowHeight="12"/>
  <cols>
    <col min="1" max="1" width="30" style="239" customWidth="1"/>
    <col min="2" max="2" width="0.85546875" style="239" customWidth="1"/>
    <col min="3" max="3" width="10.140625" style="239" customWidth="1"/>
    <col min="4" max="16384" width="9.140625" style="239"/>
  </cols>
  <sheetData>
    <row r="1" spans="1:10" s="431" customFormat="1" ht="12.75" customHeight="1"/>
    <row r="2" spans="1:10" s="431" customFormat="1" ht="12.75" customHeight="1"/>
    <row r="3" spans="1:10" s="433" customFormat="1" ht="25.15" customHeight="1">
      <c r="A3" s="432"/>
    </row>
    <row r="4" spans="1:10" s="200" customFormat="1" ht="12" customHeight="1">
      <c r="A4" s="238" t="s">
        <v>164</v>
      </c>
      <c r="B4" s="199"/>
      <c r="C4" s="199"/>
      <c r="D4" s="199"/>
      <c r="E4" s="199"/>
      <c r="F4" s="199"/>
      <c r="G4" s="199"/>
    </row>
    <row r="5" spans="1:10" s="235" customFormat="1" ht="24.95" customHeight="1">
      <c r="A5" s="500" t="s">
        <v>162</v>
      </c>
      <c r="B5" s="500"/>
      <c r="C5" s="500"/>
      <c r="D5" s="500"/>
      <c r="E5" s="500"/>
      <c r="F5" s="500"/>
      <c r="G5" s="500"/>
      <c r="H5" s="201"/>
      <c r="I5" s="201"/>
      <c r="J5" s="234"/>
    </row>
    <row r="6" spans="1:10" s="200" customFormat="1" ht="12" customHeight="1">
      <c r="A6" s="202" t="s">
        <v>196</v>
      </c>
      <c r="B6" s="199"/>
      <c r="C6" s="199"/>
      <c r="D6" s="199"/>
      <c r="E6" s="199"/>
      <c r="F6" s="199"/>
      <c r="G6" s="199"/>
    </row>
    <row r="7" spans="1:10" ht="6" customHeight="1">
      <c r="A7" s="181"/>
      <c r="B7" s="181"/>
      <c r="C7" s="181"/>
      <c r="D7" s="181"/>
      <c r="E7" s="317"/>
      <c r="F7" s="317"/>
      <c r="G7" s="317"/>
    </row>
    <row r="8" spans="1:10" s="203" customFormat="1" ht="24.95" customHeight="1">
      <c r="A8" s="240" t="s">
        <v>165</v>
      </c>
      <c r="B8" s="241"/>
      <c r="C8" s="241">
        <v>2014</v>
      </c>
      <c r="D8" s="241">
        <v>2015</v>
      </c>
      <c r="E8" s="241">
        <v>2016</v>
      </c>
      <c r="F8" s="241">
        <v>2017</v>
      </c>
      <c r="G8" s="241">
        <v>2018</v>
      </c>
    </row>
    <row r="9" spans="1:10" ht="12" customHeight="1">
      <c r="A9" s="237" t="s">
        <v>166</v>
      </c>
      <c r="B9" s="237"/>
      <c r="C9" s="409">
        <v>1.2</v>
      </c>
      <c r="D9" s="409">
        <v>1.2</v>
      </c>
      <c r="E9" s="409">
        <v>0.2</v>
      </c>
      <c r="F9" s="409">
        <v>0.3</v>
      </c>
      <c r="G9" s="409">
        <v>1.1000000000000001</v>
      </c>
    </row>
    <row r="10" spans="1:10" ht="12" customHeight="1">
      <c r="A10" s="237" t="s">
        <v>167</v>
      </c>
      <c r="B10" s="237"/>
      <c r="C10" s="409">
        <v>1.3</v>
      </c>
      <c r="D10" s="409">
        <v>-1.6</v>
      </c>
      <c r="E10" s="409">
        <v>-2.6</v>
      </c>
      <c r="F10" s="409">
        <v>1</v>
      </c>
      <c r="G10" s="409">
        <v>3.6</v>
      </c>
    </row>
    <row r="11" spans="1:10" ht="3" customHeight="1">
      <c r="A11" s="256"/>
      <c r="B11" s="256"/>
      <c r="C11" s="256"/>
      <c r="D11" s="256"/>
      <c r="E11" s="256"/>
      <c r="F11" s="256"/>
      <c r="G11" s="256"/>
    </row>
    <row r="12" spans="1:10" ht="3" customHeight="1">
      <c r="A12" s="434"/>
      <c r="B12" s="181"/>
      <c r="C12" s="181"/>
      <c r="D12" s="181"/>
      <c r="E12" s="181"/>
      <c r="F12" s="181"/>
      <c r="G12" s="181"/>
    </row>
    <row r="13" spans="1:10" ht="9.9499999999999993" customHeight="1">
      <c r="A13" s="181"/>
      <c r="B13" s="181"/>
      <c r="C13" s="181"/>
      <c r="D13" s="181"/>
      <c r="E13" s="181"/>
      <c r="F13" s="181"/>
      <c r="G13" s="181"/>
    </row>
    <row r="14" spans="1:10" s="203" customFormat="1" ht="12" customHeight="1">
      <c r="A14" s="240" t="s">
        <v>168</v>
      </c>
      <c r="B14" s="241"/>
      <c r="C14" s="241">
        <v>2014</v>
      </c>
      <c r="D14" s="241">
        <v>2015</v>
      </c>
      <c r="E14" s="241">
        <v>2016</v>
      </c>
      <c r="F14" s="241">
        <v>2017</v>
      </c>
      <c r="G14" s="241">
        <v>2018</v>
      </c>
    </row>
    <row r="15" spans="1:10" ht="12" customHeight="1">
      <c r="A15" s="237" t="s">
        <v>166</v>
      </c>
      <c r="B15" s="237"/>
      <c r="C15" s="409">
        <v>2</v>
      </c>
      <c r="D15" s="409">
        <v>1.8</v>
      </c>
      <c r="E15" s="409">
        <v>0</v>
      </c>
      <c r="F15" s="409">
        <v>0.9</v>
      </c>
      <c r="G15" s="409">
        <v>1.1000000000000001</v>
      </c>
    </row>
    <row r="16" spans="1:10" ht="12" customHeight="1">
      <c r="A16" s="237" t="s">
        <v>167</v>
      </c>
      <c r="B16" s="237"/>
      <c r="C16" s="409">
        <v>1.7</v>
      </c>
      <c r="D16" s="409">
        <v>-1.3</v>
      </c>
      <c r="E16" s="409">
        <v>-2.6</v>
      </c>
      <c r="F16" s="409">
        <v>1.2</v>
      </c>
      <c r="G16" s="409">
        <v>3.1</v>
      </c>
    </row>
    <row r="17" spans="1:7" ht="3" customHeight="1">
      <c r="A17" s="256"/>
      <c r="B17" s="256"/>
      <c r="C17" s="256"/>
      <c r="D17" s="256"/>
      <c r="E17" s="256"/>
      <c r="F17" s="256"/>
      <c r="G17" s="256"/>
    </row>
    <row r="18" spans="1:7" ht="3" customHeight="1">
      <c r="A18" s="434"/>
      <c r="B18" s="181"/>
      <c r="C18" s="181"/>
      <c r="D18" s="181"/>
      <c r="E18" s="181"/>
      <c r="F18" s="181"/>
      <c r="G18" s="181"/>
    </row>
    <row r="19" spans="1:7" ht="9.9499999999999993" customHeight="1">
      <c r="A19" s="181"/>
      <c r="B19" s="181"/>
      <c r="C19" s="181"/>
      <c r="D19" s="181"/>
      <c r="E19" s="181"/>
      <c r="F19" s="181"/>
      <c r="G19" s="181"/>
    </row>
    <row r="20" spans="1:7" s="203" customFormat="1" ht="12" customHeight="1">
      <c r="A20" s="240" t="s">
        <v>169</v>
      </c>
      <c r="B20" s="241"/>
      <c r="C20" s="241">
        <v>2014</v>
      </c>
      <c r="D20" s="241">
        <v>2015</v>
      </c>
      <c r="E20" s="241">
        <v>2016</v>
      </c>
      <c r="F20" s="241">
        <v>2017</v>
      </c>
      <c r="G20" s="241">
        <v>2018</v>
      </c>
    </row>
    <row r="21" spans="1:7" ht="12" customHeight="1">
      <c r="A21" s="237" t="s">
        <v>166</v>
      </c>
      <c r="B21" s="237"/>
      <c r="C21" s="409">
        <v>0.7</v>
      </c>
      <c r="D21" s="409">
        <v>0.7</v>
      </c>
      <c r="E21" s="409">
        <v>0.4</v>
      </c>
      <c r="F21" s="409">
        <v>-0.1</v>
      </c>
      <c r="G21" s="409">
        <v>1</v>
      </c>
    </row>
    <row r="22" spans="1:7" ht="12" customHeight="1">
      <c r="A22" s="237" t="s">
        <v>167</v>
      </c>
      <c r="B22" s="237"/>
      <c r="C22" s="409">
        <v>1.1000000000000001</v>
      </c>
      <c r="D22" s="409">
        <v>-1.7</v>
      </c>
      <c r="E22" s="409">
        <v>-2.5</v>
      </c>
      <c r="F22" s="409">
        <v>1</v>
      </c>
      <c r="G22" s="409">
        <v>4.0999999999999996</v>
      </c>
    </row>
    <row r="23" spans="1:7" ht="3" customHeight="1">
      <c r="A23" s="256"/>
      <c r="B23" s="256"/>
      <c r="C23" s="256"/>
      <c r="D23" s="256"/>
      <c r="E23" s="256"/>
      <c r="F23" s="256"/>
      <c r="G23" s="256"/>
    </row>
    <row r="24" spans="1:7" ht="3" customHeight="1">
      <c r="A24" s="434"/>
      <c r="B24" s="317"/>
      <c r="C24" s="317"/>
      <c r="D24" s="317"/>
      <c r="E24" s="317"/>
      <c r="F24" s="317"/>
      <c r="G24" s="317"/>
    </row>
    <row r="25" spans="1:7" s="228" customFormat="1" ht="9.9499999999999993" customHeight="1">
      <c r="A25" s="495" t="s">
        <v>163</v>
      </c>
      <c r="B25" s="495"/>
      <c r="C25" s="495"/>
      <c r="D25" s="495"/>
      <c r="E25" s="495"/>
      <c r="F25" s="223"/>
      <c r="G25" s="223"/>
    </row>
    <row r="26" spans="1:7" ht="9.9499999999999993" customHeight="1">
      <c r="A26" s="237" t="s">
        <v>197</v>
      </c>
      <c r="B26" s="317"/>
      <c r="C26" s="317"/>
      <c r="D26" s="317"/>
      <c r="E26" s="317"/>
      <c r="F26" s="317"/>
      <c r="G26" s="317"/>
    </row>
  </sheetData>
  <mergeCells count="2">
    <mergeCell ref="A5:G5"/>
    <mergeCell ref="A25:E25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4" zoomScaleNormal="100" workbookViewId="0">
      <selection activeCell="A49" sqref="A49:A51"/>
    </sheetView>
  </sheetViews>
  <sheetFormatPr defaultColWidth="9.140625" defaultRowHeight="10.5" customHeight="1"/>
  <cols>
    <col min="1" max="1" width="13.5703125" style="236" customWidth="1"/>
    <col min="2" max="7" width="11.5703125" style="236" customWidth="1"/>
    <col min="8" max="16384" width="9.140625" style="236"/>
  </cols>
  <sheetData>
    <row r="1" spans="1:11" s="431" customFormat="1" ht="12.75" customHeight="1"/>
    <row r="2" spans="1:11" s="431" customFormat="1" ht="12.75" customHeight="1"/>
    <row r="3" spans="1:11" s="433" customFormat="1" ht="25.15" customHeight="1">
      <c r="A3" s="432"/>
    </row>
    <row r="4" spans="1:11" s="243" customFormat="1" ht="12" customHeight="1">
      <c r="A4" s="242" t="s">
        <v>170</v>
      </c>
    </row>
    <row r="5" spans="1:11" s="246" customFormat="1" ht="36" customHeight="1">
      <c r="A5" s="502" t="s">
        <v>184</v>
      </c>
      <c r="B5" s="502"/>
      <c r="C5" s="502"/>
      <c r="D5" s="502"/>
      <c r="E5" s="502"/>
      <c r="F5" s="502"/>
      <c r="G5" s="502"/>
      <c r="H5" s="244"/>
      <c r="I5" s="244"/>
      <c r="J5" s="244"/>
      <c r="K5" s="245"/>
    </row>
    <row r="6" spans="1:11" s="243" customFormat="1" ht="12" customHeight="1">
      <c r="A6" s="247" t="s">
        <v>198</v>
      </c>
      <c r="B6" s="248"/>
      <c r="C6" s="248"/>
      <c r="D6" s="248"/>
      <c r="E6" s="248"/>
      <c r="F6" s="248"/>
      <c r="G6" s="248"/>
    </row>
    <row r="7" spans="1:11" s="250" customFormat="1" ht="6" customHeight="1">
      <c r="A7" s="249"/>
      <c r="B7" s="249"/>
      <c r="C7" s="249"/>
      <c r="D7" s="249"/>
      <c r="E7" s="249"/>
      <c r="F7" s="249"/>
      <c r="G7" s="249"/>
    </row>
    <row r="8" spans="1:11" s="252" customFormat="1" ht="12" customHeight="1">
      <c r="A8" s="251"/>
      <c r="B8" s="251"/>
      <c r="C8" s="251"/>
      <c r="D8" s="251"/>
      <c r="E8" s="251"/>
      <c r="F8" s="251"/>
      <c r="G8" s="251"/>
    </row>
    <row r="9" spans="1:11" s="252" customFormat="1" ht="12" customHeight="1">
      <c r="A9" s="251"/>
      <c r="B9" s="251"/>
      <c r="C9" s="251"/>
      <c r="D9" s="251"/>
      <c r="E9" s="251"/>
      <c r="F9" s="251"/>
      <c r="G9" s="251"/>
    </row>
    <row r="10" spans="1:11" s="252" customFormat="1" ht="12" customHeight="1">
      <c r="A10" s="251"/>
      <c r="B10" s="251"/>
      <c r="C10" s="251"/>
      <c r="D10" s="251"/>
      <c r="E10" s="251"/>
      <c r="F10" s="251"/>
      <c r="G10" s="251"/>
    </row>
    <row r="11" spans="1:11" s="252" customFormat="1" ht="12" customHeight="1">
      <c r="A11" s="251"/>
      <c r="B11" s="251"/>
      <c r="C11" s="251"/>
      <c r="D11" s="251"/>
      <c r="E11" s="251"/>
      <c r="F11" s="251"/>
      <c r="G11" s="251"/>
    </row>
    <row r="12" spans="1:11" s="252" customFormat="1" ht="12" customHeight="1">
      <c r="A12" s="251"/>
      <c r="B12" s="251"/>
      <c r="C12" s="251"/>
      <c r="D12" s="251"/>
      <c r="E12" s="251"/>
      <c r="F12" s="251"/>
      <c r="G12" s="251"/>
    </row>
    <row r="13" spans="1:11" s="252" customFormat="1" ht="12" customHeight="1">
      <c r="A13" s="251"/>
      <c r="B13" s="251"/>
      <c r="C13" s="251"/>
      <c r="D13" s="251"/>
      <c r="E13" s="251"/>
      <c r="F13" s="251"/>
      <c r="G13" s="251"/>
    </row>
    <row r="14" spans="1:11" s="252" customFormat="1" ht="12" customHeight="1">
      <c r="A14" s="251"/>
      <c r="B14" s="251"/>
      <c r="C14" s="251"/>
      <c r="D14" s="251"/>
      <c r="E14" s="251"/>
      <c r="F14" s="251"/>
      <c r="G14" s="251"/>
    </row>
    <row r="15" spans="1:11" s="252" customFormat="1" ht="12" customHeight="1">
      <c r="A15" s="251"/>
      <c r="B15" s="251"/>
      <c r="C15" s="251"/>
      <c r="D15" s="251"/>
      <c r="E15" s="251"/>
      <c r="F15" s="251"/>
      <c r="G15" s="251"/>
    </row>
    <row r="16" spans="1:11" s="252" customFormat="1" ht="12" customHeight="1">
      <c r="A16" s="251"/>
      <c r="B16" s="251"/>
      <c r="C16" s="251"/>
      <c r="D16" s="251"/>
      <c r="E16" s="251"/>
      <c r="F16" s="251"/>
      <c r="G16" s="251"/>
    </row>
    <row r="17" spans="1:12" s="252" customFormat="1" ht="12" customHeight="1">
      <c r="A17" s="251"/>
      <c r="B17" s="251"/>
      <c r="C17" s="251"/>
      <c r="D17" s="251"/>
      <c r="E17" s="251"/>
      <c r="F17" s="251"/>
      <c r="G17" s="251"/>
    </row>
    <row r="18" spans="1:12" s="252" customFormat="1" ht="12" customHeight="1">
      <c r="A18" s="251"/>
      <c r="B18" s="251"/>
      <c r="C18" s="251"/>
      <c r="D18" s="251"/>
      <c r="E18" s="251"/>
      <c r="F18" s="251"/>
      <c r="G18" s="251"/>
    </row>
    <row r="19" spans="1:12" s="250" customFormat="1" ht="12" customHeight="1">
      <c r="A19" s="249"/>
      <c r="B19" s="249"/>
      <c r="C19" s="249"/>
      <c r="D19" s="249"/>
      <c r="E19" s="249"/>
      <c r="F19" s="249"/>
      <c r="G19" s="249"/>
    </row>
    <row r="20" spans="1:12" ht="12" customHeight="1">
      <c r="A20" s="253"/>
      <c r="B20" s="253"/>
      <c r="C20" s="253"/>
      <c r="D20" s="253"/>
      <c r="E20" s="253"/>
      <c r="F20" s="253"/>
      <c r="G20" s="253"/>
    </row>
    <row r="21" spans="1:12" ht="12" customHeight="1">
      <c r="A21" s="253"/>
      <c r="B21" s="253"/>
      <c r="C21" s="253"/>
      <c r="D21" s="253"/>
      <c r="E21" s="253"/>
      <c r="F21" s="253"/>
      <c r="G21" s="253"/>
    </row>
    <row r="22" spans="1:12" ht="12" customHeight="1">
      <c r="A22" s="253"/>
      <c r="B22" s="253"/>
      <c r="C22" s="253"/>
      <c r="D22" s="253"/>
      <c r="E22" s="253"/>
      <c r="F22" s="253"/>
      <c r="G22" s="253"/>
    </row>
    <row r="23" spans="1:12" ht="12" customHeight="1">
      <c r="A23" s="253"/>
      <c r="B23" s="253"/>
      <c r="C23" s="253"/>
      <c r="D23" s="253"/>
      <c r="E23" s="253"/>
      <c r="F23" s="253"/>
      <c r="G23" s="253"/>
    </row>
    <row r="24" spans="1:12" ht="12" customHeight="1">
      <c r="A24" s="253"/>
      <c r="B24" s="253"/>
      <c r="C24" s="253"/>
      <c r="D24" s="253"/>
      <c r="E24" s="253"/>
      <c r="F24" s="253"/>
      <c r="G24" s="253"/>
    </row>
    <row r="25" spans="1:12" ht="12" customHeight="1">
      <c r="A25" s="253"/>
      <c r="B25" s="253"/>
      <c r="C25" s="253"/>
      <c r="D25" s="253"/>
      <c r="E25" s="253"/>
      <c r="F25" s="253"/>
      <c r="G25" s="253"/>
    </row>
    <row r="26" spans="1:12" ht="12" customHeight="1">
      <c r="A26" s="253"/>
      <c r="B26" s="253"/>
      <c r="C26" s="253"/>
      <c r="D26" s="253"/>
      <c r="E26" s="253"/>
      <c r="F26" s="253"/>
      <c r="G26" s="253"/>
    </row>
    <row r="27" spans="1:12" ht="10.5" customHeight="1">
      <c r="A27" s="253"/>
      <c r="B27" s="253"/>
      <c r="C27" s="253"/>
      <c r="D27" s="253"/>
      <c r="E27" s="253"/>
      <c r="F27" s="253"/>
      <c r="G27" s="253"/>
    </row>
    <row r="30" spans="1:12" s="200" customFormat="1" ht="9.9499999999999993" customHeight="1">
      <c r="A30" s="495" t="s">
        <v>172</v>
      </c>
      <c r="B30" s="495"/>
      <c r="C30" s="495"/>
      <c r="D30" s="495"/>
      <c r="E30" s="495"/>
      <c r="F30" s="495"/>
      <c r="G30" s="495"/>
    </row>
    <row r="31" spans="1:12" s="203" customFormat="1" ht="39.950000000000003" customHeight="1">
      <c r="A31" s="495" t="s">
        <v>199</v>
      </c>
      <c r="B31" s="495"/>
      <c r="C31" s="495"/>
      <c r="D31" s="495"/>
      <c r="E31" s="495"/>
      <c r="F31" s="495"/>
      <c r="G31" s="495"/>
      <c r="H31" s="254"/>
      <c r="I31" s="254"/>
      <c r="J31" s="254"/>
      <c r="K31" s="254"/>
      <c r="L31" s="254"/>
    </row>
    <row r="32" spans="1:12" ht="9.9499999999999993" customHeight="1">
      <c r="A32" s="237" t="s">
        <v>200</v>
      </c>
      <c r="B32" s="237"/>
      <c r="C32" s="237"/>
      <c r="D32" s="237"/>
      <c r="E32" s="237"/>
      <c r="F32" s="237"/>
      <c r="G32" s="237"/>
      <c r="H32" s="104"/>
      <c r="I32" s="104"/>
      <c r="J32" s="104"/>
      <c r="K32" s="104"/>
      <c r="L32" s="104"/>
    </row>
  </sheetData>
  <mergeCells count="3">
    <mergeCell ref="A5:G5"/>
    <mergeCell ref="A30:G30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0"/>
  <sheetViews>
    <sheetView topLeftCell="A7" zoomScaleNormal="100" workbookViewId="0">
      <selection activeCell="A49" sqref="A49:A51"/>
    </sheetView>
  </sheetViews>
  <sheetFormatPr defaultColWidth="9.140625" defaultRowHeight="12"/>
  <cols>
    <col min="1" max="1" width="35.5703125" style="239" customWidth="1"/>
    <col min="2" max="6" width="10.5703125" style="239" customWidth="1"/>
    <col min="7" max="7" width="9.140625" style="239"/>
    <col min="8" max="8" width="13.5703125" style="239" customWidth="1"/>
    <col min="9" max="10" width="9.140625" style="239"/>
    <col min="11" max="11" width="32.5703125" style="239" customWidth="1"/>
    <col min="12" max="12" width="12.5703125" style="239" customWidth="1"/>
    <col min="13" max="13" width="12.42578125" style="239" customWidth="1"/>
    <col min="14" max="16384" width="9.140625" style="239"/>
  </cols>
  <sheetData>
    <row r="1" spans="1:15" s="431" customFormat="1" ht="12.75" customHeight="1"/>
    <row r="2" spans="1:15" s="431" customFormat="1" ht="12.75" customHeight="1"/>
    <row r="3" spans="1:15" s="433" customFormat="1" ht="12.75" customHeight="1">
      <c r="A3" s="432"/>
    </row>
    <row r="4" spans="1:15" s="200" customFormat="1" ht="12" customHeight="1">
      <c r="A4" s="238" t="s">
        <v>173</v>
      </c>
      <c r="B4" s="202"/>
      <c r="C4" s="202"/>
      <c r="D4" s="202"/>
      <c r="E4" s="202"/>
      <c r="F4" s="202"/>
    </row>
    <row r="5" spans="1:15" s="235" customFormat="1" ht="36" customHeight="1">
      <c r="A5" s="502" t="s">
        <v>171</v>
      </c>
      <c r="B5" s="502"/>
      <c r="C5" s="502"/>
      <c r="D5" s="502"/>
      <c r="E5" s="502"/>
      <c r="F5" s="502"/>
      <c r="G5" s="255"/>
      <c r="H5" s="201"/>
      <c r="I5" s="201"/>
      <c r="J5" s="234"/>
    </row>
    <row r="6" spans="1:15" s="200" customFormat="1" ht="12" customHeight="1">
      <c r="A6" s="247" t="s">
        <v>198</v>
      </c>
      <c r="B6" s="248"/>
      <c r="C6" s="248"/>
      <c r="D6" s="202"/>
      <c r="E6" s="202"/>
      <c r="F6" s="202"/>
    </row>
    <row r="7" spans="1:15" ht="6" customHeight="1">
      <c r="A7" s="317"/>
      <c r="B7" s="317"/>
      <c r="C7" s="317"/>
      <c r="D7" s="317"/>
      <c r="E7" s="317"/>
      <c r="F7" s="317"/>
      <c r="J7" s="200"/>
      <c r="K7" s="200"/>
      <c r="L7" s="200"/>
      <c r="M7" s="200"/>
      <c r="N7" s="200"/>
      <c r="O7" s="200"/>
    </row>
    <row r="8" spans="1:15" s="203" customFormat="1" ht="24.95" customHeight="1">
      <c r="A8" s="240" t="s">
        <v>165</v>
      </c>
      <c r="B8" s="241">
        <v>2014</v>
      </c>
      <c r="C8" s="241">
        <v>2015</v>
      </c>
      <c r="D8" s="241">
        <v>2016</v>
      </c>
      <c r="E8" s="241">
        <v>2017</v>
      </c>
      <c r="F8" s="241">
        <v>2018</v>
      </c>
      <c r="J8" s="435"/>
      <c r="K8" s="436"/>
      <c r="L8" s="435"/>
      <c r="M8" s="435"/>
      <c r="N8" s="239"/>
      <c r="O8" s="239"/>
    </row>
    <row r="9" spans="1:15" ht="12" customHeight="1">
      <c r="A9" s="237" t="s">
        <v>174</v>
      </c>
      <c r="B9" s="409">
        <v>1.2</v>
      </c>
      <c r="C9" s="409">
        <v>1.5</v>
      </c>
      <c r="D9" s="409">
        <v>0.3</v>
      </c>
      <c r="E9" s="409">
        <v>0.3</v>
      </c>
      <c r="F9" s="409">
        <v>1</v>
      </c>
      <c r="J9" s="435"/>
      <c r="N9" s="203"/>
      <c r="O9" s="203"/>
    </row>
    <row r="10" spans="1:15" ht="12" customHeight="1">
      <c r="A10" s="237" t="s">
        <v>175</v>
      </c>
      <c r="B10" s="409">
        <v>1.2</v>
      </c>
      <c r="C10" s="409">
        <v>1.2</v>
      </c>
      <c r="D10" s="409">
        <v>0.2</v>
      </c>
      <c r="E10" s="409">
        <v>0.3</v>
      </c>
      <c r="F10" s="409">
        <v>1.1000000000000001</v>
      </c>
    </row>
    <row r="11" spans="1:15" ht="12" customHeight="1">
      <c r="A11" s="237" t="s">
        <v>176</v>
      </c>
      <c r="B11" s="409">
        <v>1.7</v>
      </c>
      <c r="C11" s="409">
        <v>1.6</v>
      </c>
      <c r="D11" s="409">
        <v>0.8</v>
      </c>
      <c r="E11" s="409">
        <v>0.6</v>
      </c>
      <c r="F11" s="409">
        <v>1.2</v>
      </c>
    </row>
    <row r="12" spans="1:15" ht="3" customHeight="1">
      <c r="A12" s="256"/>
      <c r="B12" s="256"/>
      <c r="C12" s="256"/>
      <c r="D12" s="256"/>
      <c r="E12" s="256"/>
      <c r="F12" s="256"/>
    </row>
    <row r="13" spans="1:15" ht="3" customHeight="1">
      <c r="A13" s="434"/>
      <c r="B13" s="317"/>
      <c r="C13" s="317"/>
      <c r="D13" s="317"/>
      <c r="E13" s="317"/>
      <c r="F13" s="317"/>
    </row>
    <row r="14" spans="1:15" ht="6" customHeight="1">
      <c r="A14" s="317"/>
      <c r="B14" s="317"/>
      <c r="C14" s="317"/>
      <c r="D14" s="317"/>
      <c r="E14" s="256"/>
      <c r="F14" s="256"/>
    </row>
    <row r="15" spans="1:15" s="254" customFormat="1" ht="20.100000000000001" customHeight="1">
      <c r="A15" s="241" t="s">
        <v>168</v>
      </c>
      <c r="B15" s="241">
        <v>2014</v>
      </c>
      <c r="C15" s="241">
        <v>2015</v>
      </c>
      <c r="D15" s="241">
        <v>2016</v>
      </c>
      <c r="E15" s="241">
        <v>2017</v>
      </c>
      <c r="F15" s="241">
        <v>2018</v>
      </c>
      <c r="M15" s="239"/>
      <c r="N15" s="239"/>
      <c r="O15" s="239"/>
    </row>
    <row r="16" spans="1:15" s="254" customFormat="1" ht="12" customHeight="1">
      <c r="A16" s="237" t="s">
        <v>174</v>
      </c>
      <c r="B16" s="409">
        <v>2.6</v>
      </c>
      <c r="C16" s="409">
        <v>2.6</v>
      </c>
      <c r="D16" s="409">
        <v>-0.6</v>
      </c>
      <c r="E16" s="409">
        <v>1.3</v>
      </c>
      <c r="F16" s="409">
        <v>0.8</v>
      </c>
    </row>
    <row r="17" spans="1:15" s="254" customFormat="1" ht="12" customHeight="1">
      <c r="A17" s="237" t="s">
        <v>175</v>
      </c>
      <c r="B17" s="409">
        <v>2</v>
      </c>
      <c r="C17" s="409">
        <v>1.8</v>
      </c>
      <c r="D17" s="409">
        <v>0</v>
      </c>
      <c r="E17" s="409">
        <v>0.9</v>
      </c>
      <c r="F17" s="409">
        <v>1.1000000000000001</v>
      </c>
    </row>
    <row r="18" spans="1:15" s="254" customFormat="1" ht="12" customHeight="1">
      <c r="A18" s="237" t="s">
        <v>176</v>
      </c>
      <c r="B18" s="409">
        <v>2.2000000000000002</v>
      </c>
      <c r="C18" s="409">
        <v>2.2999999999999998</v>
      </c>
      <c r="D18" s="409">
        <v>0.6</v>
      </c>
      <c r="E18" s="410">
        <v>0.5</v>
      </c>
      <c r="F18" s="409">
        <v>1</v>
      </c>
      <c r="H18" s="435"/>
      <c r="I18" s="437"/>
      <c r="J18" s="437"/>
    </row>
    <row r="19" spans="1:15" ht="3" customHeight="1">
      <c r="A19" s="256"/>
      <c r="B19" s="257"/>
      <c r="C19" s="257"/>
      <c r="D19" s="257"/>
      <c r="E19" s="256"/>
      <c r="F19" s="256"/>
      <c r="J19" s="254"/>
      <c r="K19" s="254"/>
      <c r="L19" s="254"/>
      <c r="M19" s="254"/>
      <c r="N19" s="254"/>
      <c r="O19" s="254"/>
    </row>
    <row r="20" spans="1:15" s="236" customFormat="1" ht="3" customHeight="1">
      <c r="A20" s="253"/>
      <c r="B20" s="258"/>
      <c r="C20" s="258"/>
      <c r="D20" s="258"/>
      <c r="E20" s="253"/>
      <c r="F20" s="253"/>
      <c r="G20" s="259"/>
      <c r="J20" s="239"/>
      <c r="K20" s="239"/>
      <c r="L20" s="239"/>
      <c r="M20" s="239"/>
      <c r="N20" s="239"/>
      <c r="O20" s="239"/>
    </row>
    <row r="21" spans="1:15" ht="6" customHeight="1">
      <c r="A21" s="317"/>
      <c r="B21" s="317"/>
      <c r="C21" s="317"/>
      <c r="D21" s="317"/>
      <c r="E21" s="256"/>
      <c r="F21" s="256"/>
      <c r="J21" s="236"/>
      <c r="K21" s="236"/>
      <c r="L21" s="236"/>
      <c r="M21" s="236"/>
      <c r="N21" s="236"/>
      <c r="O21" s="236"/>
    </row>
    <row r="22" spans="1:15" s="254" customFormat="1" ht="20.100000000000001" customHeight="1">
      <c r="A22" s="240" t="s">
        <v>169</v>
      </c>
      <c r="B22" s="241">
        <v>2014</v>
      </c>
      <c r="C22" s="241">
        <v>2015</v>
      </c>
      <c r="D22" s="241">
        <v>2016</v>
      </c>
      <c r="E22" s="241">
        <v>2017</v>
      </c>
      <c r="F22" s="241">
        <v>2018</v>
      </c>
      <c r="J22" s="239"/>
      <c r="K22" s="239"/>
      <c r="L22" s="239"/>
      <c r="M22" s="239"/>
      <c r="N22" s="239"/>
      <c r="O22" s="239"/>
    </row>
    <row r="23" spans="1:15" s="254" customFormat="1" ht="12" customHeight="1">
      <c r="A23" s="237" t="s">
        <v>174</v>
      </c>
      <c r="B23" s="409">
        <v>0.4</v>
      </c>
      <c r="C23" s="409">
        <v>1.1000000000000001</v>
      </c>
      <c r="D23" s="409">
        <v>0.8</v>
      </c>
      <c r="E23" s="409">
        <v>-0.2</v>
      </c>
      <c r="F23" s="409">
        <v>1</v>
      </c>
    </row>
    <row r="24" spans="1:15" s="254" customFormat="1" ht="12" customHeight="1">
      <c r="A24" s="237" t="s">
        <v>175</v>
      </c>
      <c r="B24" s="409">
        <v>0.7</v>
      </c>
      <c r="C24" s="409">
        <v>0.7</v>
      </c>
      <c r="D24" s="409">
        <v>0.4</v>
      </c>
      <c r="E24" s="409">
        <v>-0.1</v>
      </c>
      <c r="F24" s="409">
        <v>1</v>
      </c>
    </row>
    <row r="25" spans="1:15" s="254" customFormat="1" ht="12" customHeight="1">
      <c r="A25" s="237" t="s">
        <v>176</v>
      </c>
      <c r="B25" s="409">
        <v>1.2</v>
      </c>
      <c r="C25" s="410">
        <v>1.2</v>
      </c>
      <c r="D25" s="410">
        <v>0.9</v>
      </c>
      <c r="E25" s="410">
        <v>0.8</v>
      </c>
      <c r="F25" s="409">
        <v>1.3</v>
      </c>
      <c r="H25" s="435"/>
      <c r="I25" s="437"/>
      <c r="J25" s="437"/>
    </row>
    <row r="26" spans="1:15" ht="3" customHeight="1">
      <c r="A26" s="260"/>
      <c r="B26" s="257"/>
      <c r="C26" s="257"/>
      <c r="D26" s="257"/>
      <c r="E26" s="257"/>
      <c r="F26" s="257"/>
      <c r="G26" s="104"/>
      <c r="H26" s="104"/>
      <c r="J26" s="254"/>
      <c r="K26" s="254"/>
      <c r="L26" s="254"/>
      <c r="M26" s="254"/>
      <c r="N26" s="254"/>
      <c r="O26" s="254"/>
    </row>
    <row r="27" spans="1:15" s="236" customFormat="1" ht="3" customHeight="1">
      <c r="A27" s="237"/>
      <c r="B27" s="237"/>
      <c r="C27" s="237"/>
      <c r="D27" s="237"/>
      <c r="E27" s="237"/>
      <c r="F27" s="237"/>
      <c r="G27" s="104"/>
      <c r="H27" s="104"/>
      <c r="J27" s="239"/>
      <c r="K27" s="239"/>
      <c r="L27" s="239"/>
      <c r="M27" s="239"/>
      <c r="N27" s="239"/>
      <c r="O27" s="239"/>
    </row>
    <row r="28" spans="1:15" s="228" customFormat="1" ht="9.9499999999999993" customHeight="1">
      <c r="A28" s="495" t="s">
        <v>172</v>
      </c>
      <c r="B28" s="495"/>
      <c r="C28" s="495"/>
      <c r="D28" s="495"/>
      <c r="E28" s="495"/>
      <c r="F28" s="495"/>
      <c r="J28" s="236"/>
      <c r="K28" s="236"/>
      <c r="L28" s="236"/>
      <c r="M28" s="236"/>
      <c r="N28" s="236"/>
      <c r="O28" s="236"/>
    </row>
    <row r="29" spans="1:15" s="203" customFormat="1" ht="39.950000000000003" customHeight="1">
      <c r="A29" s="495" t="s">
        <v>201</v>
      </c>
      <c r="B29" s="495"/>
      <c r="C29" s="495"/>
      <c r="D29" s="495"/>
      <c r="E29" s="495"/>
      <c r="F29" s="495"/>
      <c r="G29" s="254"/>
      <c r="H29" s="254"/>
      <c r="I29" s="254"/>
      <c r="J29" s="228"/>
      <c r="K29" s="228"/>
      <c r="L29" s="228"/>
      <c r="M29" s="228"/>
      <c r="N29" s="228"/>
      <c r="O29" s="228"/>
    </row>
    <row r="30" spans="1:15" ht="9.9499999999999993" customHeight="1">
      <c r="A30" s="237" t="s">
        <v>200</v>
      </c>
      <c r="B30" s="237"/>
      <c r="C30" s="237"/>
      <c r="D30" s="237"/>
      <c r="E30" s="237"/>
      <c r="F30" s="237"/>
      <c r="G30" s="104"/>
      <c r="H30" s="104"/>
      <c r="J30" s="254"/>
      <c r="K30" s="254"/>
      <c r="L30" s="203"/>
      <c r="M30" s="203"/>
      <c r="N30" s="203"/>
      <c r="O30" s="203"/>
    </row>
    <row r="31" spans="1:15">
      <c r="A31" s="104"/>
      <c r="B31" s="104"/>
      <c r="C31" s="104"/>
      <c r="D31" s="104"/>
      <c r="E31" s="104"/>
      <c r="F31" s="104"/>
      <c r="G31" s="104"/>
      <c r="H31" s="104"/>
    </row>
    <row r="32" spans="1:15">
      <c r="A32" s="104"/>
      <c r="B32" s="104"/>
      <c r="C32" s="104"/>
      <c r="D32" s="104"/>
      <c r="E32" s="104"/>
      <c r="F32" s="104"/>
      <c r="G32" s="104"/>
      <c r="H32" s="104"/>
    </row>
    <row r="33" spans="1:8" ht="15">
      <c r="A33"/>
      <c r="B33"/>
      <c r="C33" s="408"/>
      <c r="D33" s="104"/>
      <c r="E33" s="104"/>
      <c r="F33" s="104"/>
      <c r="G33" s="104"/>
      <c r="H33" s="104"/>
    </row>
    <row r="34" spans="1:8" ht="15">
      <c r="A34"/>
      <c r="B34" s="408"/>
      <c r="C34" s="408"/>
      <c r="D34" s="409"/>
      <c r="E34" s="104"/>
      <c r="F34" s="104"/>
      <c r="G34" s="104"/>
      <c r="H34" s="104"/>
    </row>
    <row r="35" spans="1:8" ht="15">
      <c r="A35"/>
      <c r="B35" s="408"/>
      <c r="C35" s="408"/>
      <c r="D35" s="409"/>
      <c r="E35" s="104"/>
      <c r="F35" s="104"/>
      <c r="G35" s="104"/>
      <c r="H35" s="104"/>
    </row>
    <row r="36" spans="1:8" ht="15">
      <c r="A36"/>
      <c r="B36" s="408"/>
      <c r="C36" s="408"/>
      <c r="D36" s="409"/>
      <c r="E36" s="104"/>
      <c r="F36" s="104"/>
      <c r="G36" s="104"/>
      <c r="H36" s="104"/>
    </row>
    <row r="37" spans="1:8">
      <c r="A37" s="104"/>
      <c r="B37" s="104"/>
      <c r="C37" s="104"/>
      <c r="D37" s="104"/>
      <c r="E37" s="104"/>
      <c r="F37" s="104"/>
      <c r="G37" s="104"/>
      <c r="H37" s="104"/>
    </row>
    <row r="38" spans="1:8">
      <c r="A38" s="104"/>
      <c r="B38" s="104"/>
      <c r="C38" s="104"/>
      <c r="D38" s="104"/>
      <c r="E38" s="104"/>
      <c r="F38" s="104"/>
      <c r="G38" s="104"/>
      <c r="H38" s="104"/>
    </row>
    <row r="39" spans="1:8">
      <c r="A39" s="104"/>
      <c r="B39" s="104"/>
      <c r="C39" s="104"/>
      <c r="D39" s="104"/>
      <c r="E39" s="104"/>
      <c r="F39" s="104"/>
      <c r="G39" s="104"/>
      <c r="H39" s="104"/>
    </row>
    <row r="40" spans="1:8">
      <c r="A40" s="104"/>
      <c r="B40" s="104"/>
      <c r="C40" s="104"/>
      <c r="D40" s="104"/>
      <c r="E40" s="104"/>
      <c r="F40" s="104"/>
      <c r="G40" s="104"/>
      <c r="H40" s="104"/>
    </row>
    <row r="41" spans="1:8">
      <c r="A41" s="104"/>
      <c r="B41" s="104"/>
      <c r="C41" s="104"/>
      <c r="D41" s="104"/>
      <c r="E41" s="104"/>
      <c r="F41" s="104"/>
      <c r="G41" s="104"/>
      <c r="H41" s="104"/>
    </row>
    <row r="42" spans="1:8">
      <c r="A42" s="104"/>
      <c r="B42" s="104"/>
      <c r="C42" s="104"/>
      <c r="D42" s="104"/>
      <c r="E42" s="104"/>
      <c r="F42" s="104"/>
      <c r="G42" s="104"/>
      <c r="H42" s="104"/>
    </row>
    <row r="43" spans="1:8">
      <c r="A43" s="104"/>
      <c r="B43" s="104"/>
      <c r="C43" s="104"/>
      <c r="D43" s="104"/>
      <c r="E43" s="104"/>
      <c r="F43" s="104"/>
      <c r="G43" s="104"/>
      <c r="H43" s="104"/>
    </row>
    <row r="44" spans="1:8">
      <c r="A44" s="104"/>
      <c r="B44" s="104"/>
      <c r="C44" s="104"/>
      <c r="D44" s="104"/>
      <c r="E44" s="104"/>
      <c r="F44" s="104"/>
      <c r="G44" s="104"/>
      <c r="H44" s="104"/>
    </row>
    <row r="45" spans="1:8">
      <c r="A45" s="104"/>
      <c r="B45" s="104"/>
      <c r="C45" s="104"/>
      <c r="D45" s="104"/>
      <c r="E45" s="104"/>
      <c r="F45" s="104"/>
      <c r="G45" s="104"/>
      <c r="H45" s="104"/>
    </row>
    <row r="46" spans="1:8">
      <c r="A46" s="104"/>
      <c r="B46" s="104"/>
      <c r="C46" s="104"/>
      <c r="D46" s="104"/>
      <c r="E46" s="104"/>
      <c r="F46" s="104"/>
      <c r="G46" s="104"/>
      <c r="H46" s="104"/>
    </row>
    <row r="47" spans="1:8">
      <c r="A47" s="104"/>
      <c r="B47" s="104"/>
      <c r="C47" s="104"/>
      <c r="D47" s="104"/>
      <c r="E47" s="104"/>
      <c r="F47" s="104"/>
      <c r="G47" s="104"/>
      <c r="H47" s="104"/>
    </row>
    <row r="48" spans="1:8">
      <c r="A48" s="104"/>
      <c r="B48" s="104"/>
      <c r="C48" s="104"/>
      <c r="D48" s="104"/>
      <c r="E48" s="104"/>
      <c r="F48" s="104"/>
      <c r="G48" s="104"/>
      <c r="H48" s="104"/>
    </row>
    <row r="49" spans="1:8">
      <c r="A49" s="104"/>
      <c r="B49" s="104"/>
      <c r="C49" s="104"/>
      <c r="D49" s="104"/>
      <c r="E49" s="104"/>
      <c r="F49" s="104"/>
      <c r="G49" s="104"/>
      <c r="H49" s="104"/>
    </row>
    <row r="50" spans="1:8">
      <c r="A50" s="104"/>
      <c r="B50" s="104"/>
      <c r="C50" s="104"/>
      <c r="D50" s="104"/>
      <c r="E50" s="104"/>
      <c r="F50" s="104"/>
      <c r="G50" s="104"/>
      <c r="H50" s="104"/>
    </row>
    <row r="51" spans="1:8">
      <c r="A51" s="104"/>
      <c r="B51" s="104"/>
      <c r="C51" s="104"/>
      <c r="D51" s="104"/>
      <c r="E51" s="104"/>
      <c r="F51" s="104"/>
      <c r="G51" s="104"/>
      <c r="H51" s="104"/>
    </row>
    <row r="52" spans="1:8">
      <c r="A52" s="104"/>
      <c r="B52" s="104"/>
      <c r="C52" s="104"/>
      <c r="D52" s="104"/>
      <c r="E52" s="104"/>
      <c r="F52" s="104"/>
      <c r="G52" s="104"/>
      <c r="H52" s="104"/>
    </row>
    <row r="53" spans="1:8">
      <c r="A53" s="104"/>
      <c r="B53" s="104"/>
      <c r="C53" s="104"/>
      <c r="D53" s="104"/>
      <c r="E53" s="104"/>
      <c r="F53" s="104"/>
      <c r="G53" s="104"/>
      <c r="H53" s="104"/>
    </row>
    <row r="54" spans="1:8">
      <c r="A54" s="104"/>
      <c r="B54" s="104"/>
      <c r="C54" s="104"/>
      <c r="D54" s="104"/>
      <c r="E54" s="104"/>
      <c r="F54" s="104"/>
      <c r="G54" s="104"/>
      <c r="H54" s="104"/>
    </row>
    <row r="55" spans="1:8">
      <c r="A55" s="104"/>
      <c r="B55" s="104"/>
      <c r="C55" s="104"/>
      <c r="D55" s="104"/>
      <c r="E55" s="104"/>
      <c r="F55" s="104"/>
      <c r="G55" s="104"/>
      <c r="H55" s="104"/>
    </row>
    <row r="56" spans="1:8">
      <c r="A56" s="104"/>
      <c r="B56" s="104"/>
      <c r="C56" s="104"/>
      <c r="D56" s="104"/>
      <c r="E56" s="104"/>
      <c r="F56" s="104"/>
      <c r="G56" s="104"/>
      <c r="H56" s="104"/>
    </row>
    <row r="57" spans="1:8">
      <c r="A57" s="104"/>
      <c r="B57" s="104"/>
      <c r="C57" s="104"/>
      <c r="D57" s="104"/>
      <c r="E57" s="104"/>
      <c r="F57" s="104"/>
      <c r="G57" s="104"/>
      <c r="H57" s="104"/>
    </row>
    <row r="58" spans="1:8">
      <c r="A58" s="104"/>
      <c r="B58" s="104"/>
      <c r="C58" s="104"/>
      <c r="D58" s="104"/>
      <c r="E58" s="104"/>
      <c r="F58" s="104"/>
      <c r="G58" s="104"/>
      <c r="H58" s="104"/>
    </row>
    <row r="59" spans="1:8">
      <c r="A59" s="104"/>
      <c r="B59" s="104"/>
      <c r="C59" s="104"/>
      <c r="D59" s="104"/>
      <c r="E59" s="104"/>
      <c r="F59" s="104"/>
      <c r="G59" s="104"/>
      <c r="H59" s="104"/>
    </row>
    <row r="60" spans="1:8">
      <c r="A60" s="104"/>
      <c r="B60" s="104"/>
      <c r="C60" s="104"/>
      <c r="D60" s="104"/>
      <c r="E60" s="104"/>
      <c r="F60" s="104"/>
      <c r="G60" s="104"/>
      <c r="H60" s="104"/>
    </row>
    <row r="61" spans="1:8">
      <c r="A61" s="104"/>
      <c r="B61" s="104"/>
      <c r="C61" s="104"/>
      <c r="D61" s="104"/>
      <c r="E61" s="104"/>
      <c r="F61" s="104"/>
      <c r="G61" s="104"/>
      <c r="H61" s="104"/>
    </row>
    <row r="62" spans="1:8">
      <c r="A62" s="104"/>
      <c r="B62" s="104"/>
      <c r="C62" s="104"/>
      <c r="D62" s="104"/>
      <c r="E62" s="104"/>
      <c r="F62" s="104"/>
      <c r="G62" s="104"/>
      <c r="H62" s="104"/>
    </row>
    <row r="63" spans="1:8">
      <c r="A63" s="104"/>
      <c r="B63" s="104"/>
      <c r="C63" s="104"/>
      <c r="D63" s="104"/>
      <c r="E63" s="104"/>
      <c r="F63" s="104"/>
      <c r="G63" s="104"/>
      <c r="H63" s="104"/>
    </row>
    <row r="64" spans="1:8">
      <c r="A64" s="104"/>
      <c r="B64" s="104"/>
      <c r="C64" s="104"/>
      <c r="D64" s="104"/>
      <c r="E64" s="104"/>
      <c r="F64" s="104"/>
      <c r="G64" s="104"/>
      <c r="H64" s="104"/>
    </row>
    <row r="65" spans="1:8">
      <c r="A65" s="104"/>
      <c r="B65" s="104"/>
      <c r="C65" s="104"/>
      <c r="D65" s="104"/>
      <c r="E65" s="104"/>
      <c r="F65" s="104"/>
      <c r="G65" s="104"/>
      <c r="H65" s="104"/>
    </row>
    <row r="66" spans="1:8">
      <c r="A66" s="104"/>
      <c r="B66" s="104"/>
      <c r="C66" s="104"/>
      <c r="D66" s="104"/>
      <c r="E66" s="104"/>
      <c r="F66" s="104"/>
      <c r="G66" s="104"/>
      <c r="H66" s="104"/>
    </row>
    <row r="67" spans="1:8">
      <c r="A67" s="104"/>
      <c r="B67" s="104"/>
      <c r="C67" s="104"/>
      <c r="D67" s="104"/>
      <c r="E67" s="104"/>
      <c r="F67" s="104"/>
      <c r="G67" s="104"/>
      <c r="H67" s="104"/>
    </row>
    <row r="68" spans="1:8">
      <c r="A68" s="104"/>
      <c r="B68" s="104"/>
      <c r="C68" s="104"/>
      <c r="D68" s="104"/>
      <c r="E68" s="104"/>
      <c r="F68" s="104"/>
      <c r="G68" s="104"/>
      <c r="H68" s="104"/>
    </row>
    <row r="69" spans="1:8">
      <c r="A69" s="104"/>
      <c r="B69" s="104"/>
      <c r="C69" s="104"/>
      <c r="D69" s="104"/>
      <c r="E69" s="104"/>
      <c r="F69" s="104"/>
      <c r="G69" s="104"/>
      <c r="H69" s="104"/>
    </row>
    <row r="70" spans="1:8">
      <c r="A70" s="104"/>
      <c r="B70" s="104"/>
      <c r="C70" s="104"/>
      <c r="D70" s="104"/>
      <c r="E70" s="104"/>
      <c r="F70" s="104"/>
      <c r="G70" s="104"/>
      <c r="H70" s="104"/>
    </row>
    <row r="71" spans="1:8">
      <c r="A71" s="104"/>
      <c r="B71" s="104"/>
      <c r="C71" s="104"/>
      <c r="D71" s="104"/>
      <c r="E71" s="104"/>
      <c r="F71" s="104"/>
      <c r="G71" s="104"/>
      <c r="H71" s="104"/>
    </row>
    <row r="72" spans="1:8">
      <c r="A72" s="104"/>
      <c r="B72" s="104"/>
      <c r="C72" s="104"/>
      <c r="D72" s="104"/>
      <c r="E72" s="104"/>
      <c r="F72" s="104"/>
      <c r="G72" s="104"/>
      <c r="H72" s="104"/>
    </row>
    <row r="73" spans="1:8">
      <c r="A73" s="104"/>
      <c r="B73" s="104"/>
      <c r="C73" s="104"/>
      <c r="D73" s="104"/>
      <c r="E73" s="104"/>
      <c r="F73" s="104"/>
      <c r="G73" s="104"/>
      <c r="H73" s="104"/>
    </row>
    <row r="74" spans="1:8">
      <c r="A74" s="104"/>
      <c r="B74" s="104"/>
      <c r="C74" s="104"/>
      <c r="D74" s="104"/>
      <c r="E74" s="104"/>
      <c r="F74" s="104"/>
      <c r="G74" s="104"/>
      <c r="H74" s="104"/>
    </row>
    <row r="75" spans="1:8">
      <c r="A75" s="104"/>
      <c r="B75" s="104"/>
      <c r="C75" s="104"/>
      <c r="D75" s="104"/>
      <c r="E75" s="104"/>
      <c r="F75" s="104"/>
      <c r="G75" s="104"/>
      <c r="H75" s="104"/>
    </row>
    <row r="76" spans="1:8">
      <c r="A76" s="104"/>
      <c r="B76" s="104"/>
      <c r="C76" s="104"/>
      <c r="D76" s="104"/>
      <c r="E76" s="104"/>
      <c r="F76" s="104"/>
      <c r="G76" s="104"/>
      <c r="H76" s="104"/>
    </row>
    <row r="77" spans="1:8">
      <c r="A77" s="104"/>
      <c r="B77" s="104"/>
      <c r="C77" s="104"/>
      <c r="D77" s="104"/>
      <c r="E77" s="104"/>
      <c r="F77" s="104"/>
      <c r="G77" s="104"/>
      <c r="H77" s="104"/>
    </row>
    <row r="78" spans="1:8">
      <c r="A78" s="104"/>
      <c r="B78" s="104"/>
      <c r="C78" s="104"/>
      <c r="D78" s="104"/>
      <c r="E78" s="104"/>
      <c r="F78" s="104"/>
      <c r="G78" s="104"/>
      <c r="H78" s="104"/>
    </row>
    <row r="79" spans="1:8">
      <c r="A79" s="104"/>
      <c r="B79" s="104"/>
      <c r="C79" s="104"/>
      <c r="D79" s="104"/>
      <c r="E79" s="104"/>
      <c r="F79" s="104"/>
      <c r="G79" s="104"/>
      <c r="H79" s="104"/>
    </row>
    <row r="80" spans="1:8">
      <c r="A80" s="104"/>
      <c r="B80" s="104"/>
      <c r="C80" s="104"/>
      <c r="D80" s="104"/>
      <c r="E80" s="104"/>
      <c r="F80" s="104"/>
      <c r="G80" s="104"/>
      <c r="H80" s="104"/>
    </row>
    <row r="81" spans="1:8">
      <c r="A81" s="104"/>
      <c r="B81" s="104"/>
      <c r="C81" s="104"/>
      <c r="D81" s="104"/>
      <c r="E81" s="104"/>
      <c r="F81" s="104"/>
      <c r="G81" s="104"/>
      <c r="H81" s="104"/>
    </row>
    <row r="82" spans="1:8">
      <c r="A82" s="104"/>
      <c r="B82" s="104"/>
      <c r="C82" s="104"/>
      <c r="D82" s="104"/>
      <c r="E82" s="104"/>
      <c r="F82" s="104"/>
      <c r="G82" s="104"/>
      <c r="H82" s="104"/>
    </row>
    <row r="83" spans="1:8">
      <c r="A83" s="104"/>
      <c r="B83" s="104"/>
      <c r="C83" s="104"/>
      <c r="D83" s="104"/>
      <c r="E83" s="104"/>
      <c r="F83" s="104"/>
      <c r="G83" s="104"/>
      <c r="H83" s="104"/>
    </row>
    <row r="84" spans="1:8">
      <c r="A84" s="104"/>
      <c r="B84" s="104"/>
      <c r="C84" s="104"/>
      <c r="D84" s="104"/>
      <c r="E84" s="104"/>
      <c r="F84" s="104"/>
      <c r="G84" s="104"/>
      <c r="H84" s="104"/>
    </row>
    <row r="85" spans="1:8">
      <c r="A85" s="104"/>
      <c r="B85" s="104"/>
      <c r="C85" s="104"/>
      <c r="D85" s="104"/>
      <c r="E85" s="104"/>
      <c r="F85" s="104"/>
      <c r="G85" s="104"/>
      <c r="H85" s="104"/>
    </row>
    <row r="86" spans="1:8">
      <c r="A86" s="104"/>
      <c r="B86" s="104"/>
      <c r="C86" s="104"/>
      <c r="D86" s="104"/>
      <c r="E86" s="104"/>
      <c r="F86" s="104"/>
      <c r="G86" s="104"/>
      <c r="H86" s="104"/>
    </row>
    <row r="87" spans="1:8">
      <c r="A87" s="104"/>
      <c r="B87" s="104"/>
      <c r="C87" s="104"/>
      <c r="D87" s="104"/>
      <c r="E87" s="104"/>
      <c r="F87" s="104"/>
      <c r="G87" s="104"/>
      <c r="H87" s="104"/>
    </row>
    <row r="88" spans="1:8">
      <c r="A88" s="104"/>
      <c r="B88" s="104"/>
      <c r="C88" s="104"/>
      <c r="D88" s="104"/>
      <c r="E88" s="104"/>
      <c r="F88" s="104"/>
      <c r="G88" s="104"/>
      <c r="H88" s="104"/>
    </row>
    <row r="89" spans="1:8">
      <c r="A89" s="104"/>
      <c r="B89" s="104"/>
      <c r="C89" s="104"/>
      <c r="D89" s="104"/>
      <c r="E89" s="104"/>
      <c r="F89" s="104"/>
      <c r="G89" s="104"/>
      <c r="H89" s="104"/>
    </row>
    <row r="90" spans="1:8">
      <c r="A90" s="104"/>
      <c r="B90" s="104"/>
      <c r="C90" s="104"/>
      <c r="D90" s="104"/>
      <c r="E90" s="104"/>
      <c r="F90" s="104"/>
      <c r="G90" s="104"/>
      <c r="H90" s="104"/>
    </row>
    <row r="91" spans="1:8">
      <c r="A91" s="104"/>
      <c r="B91" s="104"/>
      <c r="C91" s="104"/>
      <c r="D91" s="104"/>
      <c r="E91" s="104"/>
      <c r="F91" s="104"/>
      <c r="G91" s="104"/>
      <c r="H91" s="104"/>
    </row>
    <row r="92" spans="1:8">
      <c r="A92" s="104"/>
      <c r="B92" s="104"/>
      <c r="C92" s="104"/>
      <c r="D92" s="104"/>
      <c r="E92" s="104"/>
      <c r="F92" s="104"/>
      <c r="G92" s="104"/>
      <c r="H92" s="104"/>
    </row>
    <row r="93" spans="1:8">
      <c r="A93" s="104"/>
      <c r="B93" s="104"/>
      <c r="C93" s="104"/>
      <c r="D93" s="104"/>
      <c r="E93" s="104"/>
      <c r="F93" s="104"/>
      <c r="G93" s="104"/>
      <c r="H93" s="104"/>
    </row>
    <row r="94" spans="1:8">
      <c r="A94" s="104"/>
      <c r="B94" s="104"/>
      <c r="C94" s="104"/>
      <c r="D94" s="104"/>
      <c r="E94" s="104"/>
      <c r="F94" s="104"/>
      <c r="G94" s="104"/>
      <c r="H94" s="104"/>
    </row>
    <row r="95" spans="1:8">
      <c r="A95" s="104"/>
      <c r="B95" s="104"/>
      <c r="C95" s="104"/>
      <c r="D95" s="104"/>
      <c r="E95" s="104"/>
      <c r="F95" s="104"/>
      <c r="G95" s="104"/>
      <c r="H95" s="104"/>
    </row>
    <row r="96" spans="1:8">
      <c r="A96" s="104"/>
      <c r="B96" s="104"/>
      <c r="C96" s="104"/>
      <c r="D96" s="104"/>
      <c r="E96" s="104"/>
      <c r="F96" s="104"/>
      <c r="G96" s="104"/>
      <c r="H96" s="104"/>
    </row>
    <row r="97" spans="1:8">
      <c r="A97" s="104"/>
      <c r="B97" s="104"/>
      <c r="C97" s="104"/>
      <c r="D97" s="104"/>
      <c r="E97" s="104"/>
      <c r="F97" s="104"/>
      <c r="G97" s="104"/>
      <c r="H97" s="104"/>
    </row>
    <row r="98" spans="1:8">
      <c r="A98" s="104"/>
      <c r="B98" s="104"/>
      <c r="C98" s="104"/>
      <c r="D98" s="104"/>
      <c r="E98" s="104"/>
      <c r="F98" s="104"/>
      <c r="G98" s="104"/>
      <c r="H98" s="104"/>
    </row>
    <row r="99" spans="1:8">
      <c r="A99" s="104"/>
      <c r="B99" s="104"/>
      <c r="C99" s="104"/>
      <c r="D99" s="104"/>
      <c r="E99" s="104"/>
      <c r="F99" s="104"/>
      <c r="G99" s="104"/>
      <c r="H99" s="104"/>
    </row>
    <row r="100" spans="1:8">
      <c r="A100" s="104"/>
      <c r="B100" s="104"/>
      <c r="C100" s="104"/>
      <c r="D100" s="104"/>
      <c r="E100" s="104"/>
      <c r="F100" s="104"/>
      <c r="G100" s="104"/>
      <c r="H100" s="104"/>
    </row>
    <row r="101" spans="1:8">
      <c r="A101" s="104"/>
      <c r="B101" s="104"/>
      <c r="C101" s="104"/>
      <c r="D101" s="104"/>
      <c r="E101" s="104"/>
      <c r="F101" s="104"/>
      <c r="G101" s="104"/>
      <c r="H101" s="104"/>
    </row>
    <row r="102" spans="1:8">
      <c r="A102" s="104"/>
      <c r="B102" s="104"/>
      <c r="C102" s="104"/>
      <c r="D102" s="104"/>
      <c r="E102" s="104"/>
      <c r="F102" s="104"/>
      <c r="G102" s="104"/>
      <c r="H102" s="104"/>
    </row>
    <row r="103" spans="1:8">
      <c r="A103" s="104"/>
      <c r="B103" s="104"/>
      <c r="C103" s="104"/>
      <c r="D103" s="104"/>
      <c r="E103" s="104"/>
      <c r="F103" s="104"/>
      <c r="G103" s="104"/>
      <c r="H103" s="104"/>
    </row>
    <row r="104" spans="1:8">
      <c r="A104" s="104"/>
      <c r="B104" s="104"/>
      <c r="C104" s="104"/>
      <c r="D104" s="104"/>
      <c r="E104" s="104"/>
      <c r="F104" s="104"/>
      <c r="G104" s="104"/>
      <c r="H104" s="104"/>
    </row>
    <row r="105" spans="1:8">
      <c r="A105" s="104"/>
      <c r="B105" s="104"/>
      <c r="C105" s="104"/>
      <c r="D105" s="104"/>
      <c r="E105" s="104"/>
      <c r="F105" s="104"/>
      <c r="G105" s="104"/>
      <c r="H105" s="104"/>
    </row>
    <row r="106" spans="1:8">
      <c r="A106" s="104"/>
      <c r="B106" s="104"/>
      <c r="C106" s="104"/>
      <c r="D106" s="104"/>
      <c r="E106" s="104"/>
      <c r="F106" s="104"/>
      <c r="G106" s="104"/>
      <c r="H106" s="104"/>
    </row>
    <row r="107" spans="1:8">
      <c r="A107" s="104"/>
      <c r="B107" s="104"/>
      <c r="C107" s="104"/>
      <c r="D107" s="104"/>
      <c r="E107" s="104"/>
      <c r="F107" s="104"/>
      <c r="G107" s="104"/>
      <c r="H107" s="104"/>
    </row>
    <row r="108" spans="1:8">
      <c r="A108" s="104"/>
      <c r="B108" s="104"/>
      <c r="C108" s="104"/>
      <c r="D108" s="104"/>
      <c r="E108" s="104"/>
      <c r="F108" s="104"/>
      <c r="G108" s="104"/>
      <c r="H108" s="104"/>
    </row>
    <row r="109" spans="1:8">
      <c r="A109" s="104"/>
      <c r="B109" s="104"/>
      <c r="C109" s="104"/>
      <c r="D109" s="104"/>
      <c r="E109" s="104"/>
      <c r="F109" s="104"/>
      <c r="G109" s="104"/>
      <c r="H109" s="104"/>
    </row>
    <row r="110" spans="1:8">
      <c r="A110" s="104"/>
      <c r="B110" s="104"/>
      <c r="C110" s="104"/>
      <c r="D110" s="104"/>
      <c r="E110" s="104"/>
      <c r="F110" s="104"/>
      <c r="G110" s="104"/>
      <c r="H110" s="104"/>
    </row>
    <row r="111" spans="1:8">
      <c r="A111" s="104"/>
      <c r="B111" s="104"/>
      <c r="C111" s="104"/>
      <c r="D111" s="104"/>
      <c r="E111" s="104"/>
      <c r="F111" s="104"/>
      <c r="G111" s="104"/>
      <c r="H111" s="104"/>
    </row>
    <row r="112" spans="1:8">
      <c r="A112" s="104"/>
      <c r="B112" s="104"/>
      <c r="C112" s="104"/>
      <c r="D112" s="104"/>
      <c r="E112" s="104"/>
      <c r="F112" s="104"/>
      <c r="G112" s="104"/>
      <c r="H112" s="104"/>
    </row>
    <row r="113" spans="1:8">
      <c r="A113" s="104"/>
      <c r="B113" s="104"/>
      <c r="C113" s="104"/>
      <c r="D113" s="104"/>
      <c r="E113" s="104"/>
      <c r="F113" s="104"/>
      <c r="G113" s="104"/>
      <c r="H113" s="104"/>
    </row>
    <row r="114" spans="1:8">
      <c r="A114" s="104"/>
      <c r="B114" s="104"/>
      <c r="C114" s="104"/>
      <c r="D114" s="104"/>
      <c r="E114" s="104"/>
      <c r="F114" s="104"/>
      <c r="G114" s="104"/>
      <c r="H114" s="104"/>
    </row>
    <row r="115" spans="1:8">
      <c r="A115" s="104"/>
      <c r="B115" s="104"/>
      <c r="C115" s="104"/>
      <c r="D115" s="104"/>
      <c r="E115" s="104"/>
      <c r="F115" s="104"/>
      <c r="G115" s="104"/>
      <c r="H115" s="104"/>
    </row>
    <row r="116" spans="1:8">
      <c r="A116" s="104"/>
      <c r="B116" s="104"/>
      <c r="C116" s="104"/>
      <c r="D116" s="104"/>
      <c r="E116" s="104"/>
      <c r="F116" s="104"/>
      <c r="G116" s="104"/>
      <c r="H116" s="104"/>
    </row>
    <row r="117" spans="1:8">
      <c r="A117" s="104"/>
      <c r="B117" s="104"/>
      <c r="C117" s="104"/>
      <c r="D117" s="104"/>
      <c r="E117" s="104"/>
      <c r="F117" s="104"/>
      <c r="G117" s="104"/>
      <c r="H117" s="104"/>
    </row>
    <row r="118" spans="1:8">
      <c r="A118" s="104"/>
      <c r="B118" s="104"/>
      <c r="C118" s="104"/>
      <c r="D118" s="104"/>
      <c r="E118" s="104"/>
      <c r="F118" s="104"/>
      <c r="G118" s="104"/>
      <c r="H118" s="104"/>
    </row>
    <row r="119" spans="1:8">
      <c r="A119" s="104"/>
      <c r="B119" s="104"/>
      <c r="C119" s="104"/>
      <c r="D119" s="104"/>
      <c r="E119" s="104"/>
      <c r="F119" s="104"/>
      <c r="G119" s="104"/>
      <c r="H119" s="104"/>
    </row>
    <row r="120" spans="1:8">
      <c r="A120" s="104"/>
      <c r="B120" s="104"/>
      <c r="C120" s="104"/>
      <c r="D120" s="104"/>
      <c r="E120" s="104"/>
      <c r="F120" s="104"/>
      <c r="G120" s="104"/>
      <c r="H120" s="104"/>
    </row>
    <row r="121" spans="1:8">
      <c r="A121" s="104"/>
      <c r="B121" s="104"/>
      <c r="C121" s="104"/>
      <c r="D121" s="104"/>
      <c r="E121" s="104"/>
      <c r="F121" s="104"/>
      <c r="G121" s="104"/>
      <c r="H121" s="104"/>
    </row>
    <row r="122" spans="1:8">
      <c r="A122" s="104"/>
      <c r="B122" s="104"/>
      <c r="C122" s="104"/>
      <c r="D122" s="104"/>
      <c r="E122" s="104"/>
      <c r="F122" s="104"/>
      <c r="G122" s="104"/>
      <c r="H122" s="104"/>
    </row>
    <row r="123" spans="1:8">
      <c r="A123" s="104"/>
      <c r="B123" s="104"/>
      <c r="C123" s="104"/>
      <c r="D123" s="104"/>
      <c r="E123" s="104"/>
      <c r="F123" s="104"/>
      <c r="G123" s="104"/>
      <c r="H123" s="104"/>
    </row>
    <row r="124" spans="1:8">
      <c r="A124" s="104"/>
      <c r="B124" s="104"/>
      <c r="C124" s="104"/>
      <c r="D124" s="104"/>
      <c r="E124" s="104"/>
      <c r="F124" s="104"/>
      <c r="G124" s="104"/>
      <c r="H124" s="104"/>
    </row>
    <row r="125" spans="1:8">
      <c r="A125" s="104"/>
      <c r="B125" s="104"/>
      <c r="C125" s="104"/>
      <c r="D125" s="104"/>
      <c r="E125" s="104"/>
      <c r="F125" s="104"/>
      <c r="G125" s="104"/>
      <c r="H125" s="104"/>
    </row>
    <row r="126" spans="1:8">
      <c r="A126" s="104"/>
      <c r="B126" s="104"/>
      <c r="C126" s="104"/>
      <c r="D126" s="104"/>
      <c r="E126" s="104"/>
      <c r="F126" s="104"/>
      <c r="G126" s="104"/>
      <c r="H126" s="104"/>
    </row>
    <row r="127" spans="1:8">
      <c r="A127" s="104"/>
      <c r="B127" s="104"/>
      <c r="C127" s="104"/>
      <c r="D127" s="104"/>
      <c r="E127" s="104"/>
      <c r="F127" s="104"/>
      <c r="G127" s="104"/>
      <c r="H127" s="104"/>
    </row>
    <row r="128" spans="1:8">
      <c r="A128" s="104"/>
      <c r="B128" s="104"/>
      <c r="C128" s="104"/>
      <c r="D128" s="104"/>
      <c r="E128" s="104"/>
      <c r="F128" s="104"/>
      <c r="G128" s="104"/>
      <c r="H128" s="104"/>
    </row>
    <row r="129" spans="1:8">
      <c r="A129" s="104"/>
      <c r="B129" s="104"/>
      <c r="C129" s="104"/>
      <c r="D129" s="104"/>
      <c r="E129" s="104"/>
      <c r="F129" s="104"/>
      <c r="G129" s="104"/>
      <c r="H129" s="104"/>
    </row>
    <row r="130" spans="1:8">
      <c r="A130" s="104"/>
      <c r="B130" s="104"/>
      <c r="C130" s="104"/>
      <c r="D130" s="104"/>
      <c r="E130" s="104"/>
      <c r="F130" s="104"/>
      <c r="G130" s="104"/>
      <c r="H130" s="104"/>
    </row>
    <row r="131" spans="1:8">
      <c r="A131" s="104"/>
      <c r="B131" s="104"/>
      <c r="C131" s="104"/>
      <c r="D131" s="104"/>
      <c r="E131" s="104"/>
      <c r="F131" s="104"/>
      <c r="G131" s="104"/>
      <c r="H131" s="104"/>
    </row>
    <row r="132" spans="1:8">
      <c r="A132" s="104"/>
      <c r="B132" s="104"/>
      <c r="C132" s="104"/>
      <c r="D132" s="104"/>
      <c r="E132" s="104"/>
      <c r="F132" s="104"/>
      <c r="G132" s="104"/>
      <c r="H132" s="104"/>
    </row>
    <row r="133" spans="1:8">
      <c r="A133" s="104"/>
      <c r="B133" s="104"/>
      <c r="C133" s="104"/>
      <c r="D133" s="104"/>
      <c r="E133" s="104"/>
      <c r="F133" s="104"/>
      <c r="G133" s="104"/>
      <c r="H133" s="104"/>
    </row>
    <row r="134" spans="1:8">
      <c r="A134" s="104"/>
      <c r="B134" s="104"/>
      <c r="C134" s="104"/>
      <c r="D134" s="104"/>
      <c r="E134" s="104"/>
      <c r="F134" s="104"/>
      <c r="G134" s="104"/>
      <c r="H134" s="104"/>
    </row>
    <row r="135" spans="1:8">
      <c r="A135" s="104"/>
      <c r="B135" s="104"/>
      <c r="C135" s="104"/>
      <c r="D135" s="104"/>
      <c r="E135" s="104"/>
      <c r="F135" s="104"/>
      <c r="G135" s="104"/>
      <c r="H135" s="104"/>
    </row>
    <row r="136" spans="1:8">
      <c r="A136" s="104"/>
      <c r="B136" s="104"/>
      <c r="C136" s="104"/>
      <c r="D136" s="104"/>
      <c r="E136" s="104"/>
      <c r="F136" s="104"/>
      <c r="G136" s="104"/>
      <c r="H136" s="104"/>
    </row>
    <row r="137" spans="1:8">
      <c r="A137" s="104"/>
      <c r="B137" s="104"/>
      <c r="C137" s="104"/>
      <c r="D137" s="104"/>
      <c r="E137" s="104"/>
      <c r="F137" s="104"/>
      <c r="G137" s="104"/>
      <c r="H137" s="104"/>
    </row>
    <row r="138" spans="1:8">
      <c r="A138" s="104"/>
      <c r="B138" s="104"/>
      <c r="C138" s="104"/>
      <c r="D138" s="104"/>
      <c r="E138" s="104"/>
      <c r="F138" s="104"/>
      <c r="G138" s="104"/>
      <c r="H138" s="104"/>
    </row>
    <row r="139" spans="1:8">
      <c r="A139" s="104"/>
      <c r="B139" s="104"/>
      <c r="C139" s="104"/>
      <c r="D139" s="104"/>
      <c r="E139" s="104"/>
      <c r="F139" s="104"/>
      <c r="G139" s="104"/>
      <c r="H139" s="104"/>
    </row>
    <row r="140" spans="1:8">
      <c r="A140" s="104"/>
      <c r="B140" s="104"/>
      <c r="C140" s="104"/>
      <c r="D140" s="104"/>
      <c r="E140" s="104"/>
      <c r="F140" s="104"/>
      <c r="G140" s="104"/>
      <c r="H140" s="104"/>
    </row>
    <row r="141" spans="1:8">
      <c r="A141" s="104"/>
      <c r="B141" s="104"/>
      <c r="C141" s="104"/>
      <c r="D141" s="104"/>
      <c r="E141" s="104"/>
      <c r="F141" s="104"/>
      <c r="G141" s="104"/>
      <c r="H141" s="104"/>
    </row>
    <row r="142" spans="1:8">
      <c r="A142" s="104"/>
      <c r="B142" s="104"/>
      <c r="C142" s="104"/>
      <c r="D142" s="104"/>
      <c r="E142" s="104"/>
      <c r="F142" s="104"/>
      <c r="G142" s="104"/>
      <c r="H142" s="104"/>
    </row>
    <row r="143" spans="1:8">
      <c r="A143" s="104"/>
      <c r="B143" s="104"/>
      <c r="C143" s="104"/>
      <c r="D143" s="104"/>
      <c r="E143" s="104"/>
      <c r="F143" s="104"/>
      <c r="G143" s="104"/>
      <c r="H143" s="104"/>
    </row>
    <row r="144" spans="1:8">
      <c r="A144" s="104"/>
      <c r="B144" s="104"/>
      <c r="C144" s="104"/>
      <c r="D144" s="104"/>
      <c r="E144" s="104"/>
      <c r="F144" s="104"/>
      <c r="G144" s="104"/>
      <c r="H144" s="104"/>
    </row>
    <row r="145" spans="1:8">
      <c r="A145" s="104"/>
      <c r="B145" s="104"/>
      <c r="C145" s="104"/>
      <c r="D145" s="104"/>
      <c r="E145" s="104"/>
      <c r="F145" s="104"/>
      <c r="G145" s="104"/>
      <c r="H145" s="104"/>
    </row>
    <row r="146" spans="1:8">
      <c r="A146" s="104"/>
      <c r="B146" s="104"/>
      <c r="C146" s="104"/>
      <c r="D146" s="104"/>
      <c r="E146" s="104"/>
      <c r="F146" s="104"/>
      <c r="G146" s="104"/>
      <c r="H146" s="104"/>
    </row>
    <row r="147" spans="1:8">
      <c r="A147" s="104"/>
      <c r="B147" s="104"/>
      <c r="C147" s="104"/>
      <c r="D147" s="104"/>
      <c r="E147" s="104"/>
      <c r="F147" s="104"/>
      <c r="G147" s="104"/>
      <c r="H147" s="104"/>
    </row>
    <row r="148" spans="1:8">
      <c r="A148" s="104"/>
      <c r="B148" s="104"/>
      <c r="C148" s="104"/>
      <c r="D148" s="104"/>
      <c r="E148" s="104"/>
      <c r="F148" s="104"/>
      <c r="G148" s="104"/>
      <c r="H148" s="104"/>
    </row>
    <row r="149" spans="1:8">
      <c r="A149" s="104"/>
      <c r="B149" s="104"/>
      <c r="C149" s="104"/>
      <c r="D149" s="104"/>
      <c r="E149" s="104"/>
      <c r="F149" s="104"/>
      <c r="G149" s="104"/>
      <c r="H149" s="104"/>
    </row>
    <row r="150" spans="1:8">
      <c r="A150" s="104"/>
      <c r="B150" s="104"/>
      <c r="C150" s="104"/>
      <c r="D150" s="104"/>
      <c r="E150" s="104"/>
      <c r="F150" s="104"/>
      <c r="G150" s="104"/>
      <c r="H150" s="104"/>
    </row>
    <row r="151" spans="1:8">
      <c r="A151" s="104"/>
      <c r="B151" s="104"/>
      <c r="C151" s="104"/>
      <c r="D151" s="104"/>
      <c r="E151" s="104"/>
      <c r="F151" s="104"/>
      <c r="G151" s="104"/>
      <c r="H151" s="104"/>
    </row>
    <row r="152" spans="1:8">
      <c r="A152" s="104"/>
      <c r="B152" s="104"/>
      <c r="C152" s="104"/>
      <c r="D152" s="104"/>
      <c r="E152" s="104"/>
      <c r="F152" s="104"/>
      <c r="G152" s="104"/>
      <c r="H152" s="104"/>
    </row>
    <row r="153" spans="1:8">
      <c r="A153" s="104"/>
      <c r="B153" s="104"/>
      <c r="C153" s="104"/>
      <c r="D153" s="104"/>
      <c r="E153" s="104"/>
      <c r="F153" s="104"/>
      <c r="G153" s="104"/>
      <c r="H153" s="104"/>
    </row>
    <row r="154" spans="1:8">
      <c r="A154" s="104"/>
      <c r="B154" s="104"/>
      <c r="C154" s="104"/>
      <c r="D154" s="104"/>
      <c r="E154" s="104"/>
      <c r="F154" s="104"/>
      <c r="G154" s="104"/>
      <c r="H154" s="104"/>
    </row>
    <row r="155" spans="1:8">
      <c r="A155" s="104"/>
      <c r="B155" s="104"/>
      <c r="C155" s="104"/>
      <c r="D155" s="104"/>
      <c r="E155" s="104"/>
      <c r="F155" s="104"/>
      <c r="G155" s="104"/>
      <c r="H155" s="104"/>
    </row>
    <row r="156" spans="1:8">
      <c r="A156" s="104"/>
      <c r="B156" s="104"/>
      <c r="C156" s="104"/>
      <c r="D156" s="104"/>
      <c r="E156" s="104"/>
      <c r="F156" s="104"/>
      <c r="G156" s="104"/>
      <c r="H156" s="104"/>
    </row>
    <row r="157" spans="1:8">
      <c r="A157" s="104"/>
      <c r="B157" s="104"/>
      <c r="C157" s="104"/>
      <c r="D157" s="104"/>
      <c r="E157" s="104"/>
      <c r="F157" s="104"/>
      <c r="G157" s="104"/>
      <c r="H157" s="104"/>
    </row>
    <row r="158" spans="1:8">
      <c r="A158" s="104"/>
      <c r="B158" s="104"/>
      <c r="C158" s="104"/>
      <c r="D158" s="104"/>
      <c r="E158" s="104"/>
      <c r="F158" s="104"/>
      <c r="G158" s="104"/>
      <c r="H158" s="104"/>
    </row>
    <row r="159" spans="1:8">
      <c r="A159" s="104"/>
      <c r="B159" s="104"/>
      <c r="C159" s="104"/>
      <c r="D159" s="104"/>
      <c r="E159" s="104"/>
      <c r="F159" s="104"/>
      <c r="G159" s="104"/>
      <c r="H159" s="104"/>
    </row>
    <row r="160" spans="1:8">
      <c r="A160" s="104"/>
      <c r="B160" s="104"/>
      <c r="C160" s="104"/>
      <c r="D160" s="104"/>
      <c r="E160" s="104"/>
      <c r="F160" s="104"/>
      <c r="G160" s="104"/>
      <c r="H160" s="104"/>
    </row>
    <row r="161" spans="1:8">
      <c r="A161" s="104"/>
      <c r="B161" s="104"/>
      <c r="C161" s="104"/>
      <c r="D161" s="104"/>
      <c r="E161" s="104"/>
      <c r="F161" s="104"/>
      <c r="G161" s="104"/>
      <c r="H161" s="104"/>
    </row>
    <row r="162" spans="1:8">
      <c r="A162" s="104"/>
      <c r="B162" s="104"/>
      <c r="C162" s="104"/>
      <c r="D162" s="104"/>
      <c r="E162" s="104"/>
      <c r="F162" s="104"/>
      <c r="G162" s="104"/>
      <c r="H162" s="104"/>
    </row>
    <row r="163" spans="1:8">
      <c r="A163" s="104"/>
      <c r="B163" s="104"/>
      <c r="C163" s="104"/>
      <c r="D163" s="104"/>
      <c r="E163" s="104"/>
      <c r="F163" s="104"/>
      <c r="G163" s="104"/>
      <c r="H163" s="104"/>
    </row>
    <row r="164" spans="1:8">
      <c r="A164" s="104"/>
      <c r="B164" s="104"/>
      <c r="C164" s="104"/>
      <c r="D164" s="104"/>
      <c r="E164" s="104"/>
      <c r="F164" s="104"/>
      <c r="G164" s="104"/>
      <c r="H164" s="104"/>
    </row>
    <row r="165" spans="1:8">
      <c r="A165" s="104"/>
      <c r="B165" s="104"/>
      <c r="C165" s="104"/>
      <c r="D165" s="104"/>
      <c r="E165" s="104"/>
      <c r="F165" s="104"/>
      <c r="G165" s="104"/>
      <c r="H165" s="104"/>
    </row>
    <row r="166" spans="1:8">
      <c r="A166" s="104"/>
      <c r="B166" s="104"/>
      <c r="C166" s="104"/>
      <c r="D166" s="104"/>
      <c r="E166" s="104"/>
      <c r="F166" s="104"/>
      <c r="G166" s="104"/>
      <c r="H166" s="104"/>
    </row>
    <row r="167" spans="1:8">
      <c r="A167" s="104"/>
      <c r="B167" s="104"/>
      <c r="C167" s="104"/>
      <c r="D167" s="104"/>
      <c r="E167" s="104"/>
      <c r="F167" s="104"/>
      <c r="G167" s="104"/>
      <c r="H167" s="104"/>
    </row>
    <row r="168" spans="1:8">
      <c r="A168" s="104"/>
      <c r="B168" s="104"/>
      <c r="C168" s="104"/>
      <c r="D168" s="104"/>
      <c r="E168" s="104"/>
      <c r="F168" s="104"/>
      <c r="G168" s="104"/>
      <c r="H168" s="104"/>
    </row>
    <row r="169" spans="1:8">
      <c r="A169" s="104"/>
      <c r="B169" s="104"/>
      <c r="C169" s="104"/>
      <c r="D169" s="104"/>
      <c r="E169" s="104"/>
      <c r="F169" s="104"/>
      <c r="G169" s="104"/>
      <c r="H169" s="104"/>
    </row>
    <row r="170" spans="1:8">
      <c r="A170" s="104"/>
      <c r="B170" s="104"/>
      <c r="C170" s="104"/>
      <c r="D170" s="104"/>
      <c r="E170" s="104"/>
      <c r="F170" s="104"/>
      <c r="G170" s="104"/>
      <c r="H170" s="104"/>
    </row>
    <row r="171" spans="1:8">
      <c r="A171" s="104"/>
      <c r="B171" s="104"/>
      <c r="C171" s="104"/>
      <c r="D171" s="104"/>
      <c r="E171" s="104"/>
      <c r="F171" s="104"/>
      <c r="G171" s="104"/>
      <c r="H171" s="104"/>
    </row>
    <row r="172" spans="1:8">
      <c r="A172" s="104"/>
      <c r="B172" s="104"/>
      <c r="C172" s="104"/>
      <c r="D172" s="104"/>
      <c r="E172" s="104"/>
      <c r="F172" s="104"/>
      <c r="G172" s="104"/>
      <c r="H172" s="104"/>
    </row>
    <row r="173" spans="1:8">
      <c r="A173" s="104"/>
      <c r="B173" s="104"/>
      <c r="C173" s="104"/>
      <c r="D173" s="104"/>
      <c r="E173" s="104"/>
      <c r="F173" s="104"/>
      <c r="G173" s="104"/>
      <c r="H173" s="104"/>
    </row>
    <row r="174" spans="1:8">
      <c r="A174" s="104"/>
      <c r="B174" s="104"/>
      <c r="C174" s="104"/>
      <c r="D174" s="104"/>
      <c r="E174" s="104"/>
      <c r="F174" s="104"/>
      <c r="G174" s="104"/>
      <c r="H174" s="104"/>
    </row>
    <row r="175" spans="1:8">
      <c r="A175" s="104"/>
      <c r="B175" s="104"/>
      <c r="C175" s="104"/>
      <c r="D175" s="104"/>
      <c r="E175" s="104"/>
      <c r="F175" s="104"/>
      <c r="G175" s="104"/>
      <c r="H175" s="104"/>
    </row>
    <row r="176" spans="1:8">
      <c r="A176" s="104"/>
      <c r="B176" s="104"/>
      <c r="C176" s="104"/>
      <c r="D176" s="104"/>
      <c r="E176" s="104"/>
      <c r="F176" s="104"/>
      <c r="G176" s="104"/>
      <c r="H176" s="104"/>
    </row>
    <row r="177" spans="1:8">
      <c r="A177" s="104"/>
      <c r="B177" s="104"/>
      <c r="C177" s="104"/>
      <c r="D177" s="104"/>
      <c r="E177" s="104"/>
      <c r="F177" s="104"/>
      <c r="G177" s="104"/>
      <c r="H177" s="104"/>
    </row>
    <row r="178" spans="1:8">
      <c r="A178" s="104"/>
      <c r="B178" s="104"/>
      <c r="C178" s="104"/>
      <c r="D178" s="104"/>
      <c r="E178" s="104"/>
      <c r="F178" s="104"/>
      <c r="G178" s="104"/>
      <c r="H178" s="104"/>
    </row>
    <row r="179" spans="1:8">
      <c r="A179" s="104"/>
      <c r="B179" s="104"/>
      <c r="C179" s="104"/>
      <c r="D179" s="104"/>
      <c r="E179" s="104"/>
      <c r="F179" s="104"/>
      <c r="G179" s="104"/>
      <c r="H179" s="104"/>
    </row>
    <row r="180" spans="1:8">
      <c r="A180" s="104"/>
      <c r="B180" s="104"/>
      <c r="C180" s="104"/>
      <c r="D180" s="104"/>
      <c r="E180" s="104"/>
      <c r="F180" s="104"/>
      <c r="G180" s="104"/>
      <c r="H180" s="104"/>
    </row>
    <row r="181" spans="1:8">
      <c r="A181" s="104"/>
      <c r="B181" s="104"/>
      <c r="C181" s="104"/>
      <c r="D181" s="104"/>
      <c r="E181" s="104"/>
      <c r="F181" s="104"/>
      <c r="G181" s="104"/>
      <c r="H181" s="104"/>
    </row>
    <row r="182" spans="1:8">
      <c r="A182" s="104"/>
      <c r="B182" s="104"/>
      <c r="C182" s="104"/>
      <c r="D182" s="104"/>
      <c r="E182" s="104"/>
      <c r="F182" s="104"/>
      <c r="G182" s="104"/>
      <c r="H182" s="104"/>
    </row>
    <row r="183" spans="1:8">
      <c r="A183" s="104"/>
      <c r="B183" s="104"/>
      <c r="C183" s="104"/>
      <c r="D183" s="104"/>
      <c r="E183" s="104"/>
      <c r="F183" s="104"/>
      <c r="G183" s="104"/>
      <c r="H183" s="104"/>
    </row>
    <row r="184" spans="1:8">
      <c r="A184" s="104"/>
      <c r="B184" s="104"/>
      <c r="C184" s="104"/>
      <c r="D184" s="104"/>
      <c r="E184" s="104"/>
      <c r="F184" s="104"/>
      <c r="G184" s="104"/>
      <c r="H184" s="104"/>
    </row>
    <row r="185" spans="1:8">
      <c r="A185" s="104"/>
      <c r="B185" s="104"/>
      <c r="C185" s="104"/>
      <c r="D185" s="104"/>
      <c r="E185" s="104"/>
      <c r="F185" s="104"/>
      <c r="G185" s="104"/>
      <c r="H185" s="104"/>
    </row>
    <row r="186" spans="1:8">
      <c r="A186" s="104"/>
      <c r="B186" s="104"/>
      <c r="C186" s="104"/>
      <c r="D186" s="104"/>
      <c r="E186" s="104"/>
      <c r="F186" s="104"/>
      <c r="G186" s="104"/>
      <c r="H186" s="104"/>
    </row>
    <row r="187" spans="1:8">
      <c r="A187" s="104"/>
      <c r="B187" s="104"/>
      <c r="C187" s="104"/>
      <c r="D187" s="104"/>
      <c r="E187" s="104"/>
      <c r="F187" s="104"/>
      <c r="G187" s="104"/>
      <c r="H187" s="104"/>
    </row>
    <row r="188" spans="1:8">
      <c r="A188" s="104"/>
      <c r="B188" s="104"/>
      <c r="C188" s="104"/>
      <c r="D188" s="104"/>
      <c r="E188" s="104"/>
      <c r="F188" s="104"/>
      <c r="G188" s="104"/>
      <c r="H188" s="104"/>
    </row>
    <row r="189" spans="1:8">
      <c r="A189" s="104"/>
      <c r="B189" s="104"/>
      <c r="C189" s="104"/>
      <c r="D189" s="104"/>
      <c r="E189" s="104"/>
      <c r="F189" s="104"/>
      <c r="G189" s="104"/>
      <c r="H189" s="104"/>
    </row>
    <row r="190" spans="1:8">
      <c r="A190" s="104"/>
      <c r="B190" s="104"/>
      <c r="C190" s="104"/>
      <c r="D190" s="104"/>
      <c r="E190" s="104"/>
      <c r="F190" s="104"/>
      <c r="G190" s="104"/>
      <c r="H190" s="104"/>
    </row>
    <row r="191" spans="1:8">
      <c r="A191" s="104"/>
      <c r="B191" s="104"/>
      <c r="C191" s="104"/>
      <c r="D191" s="104"/>
      <c r="E191" s="104"/>
      <c r="F191" s="104"/>
      <c r="G191" s="104"/>
      <c r="H191" s="104"/>
    </row>
    <row r="192" spans="1:8">
      <c r="A192" s="104"/>
      <c r="B192" s="104"/>
      <c r="C192" s="104"/>
      <c r="D192" s="104"/>
      <c r="E192" s="104"/>
      <c r="F192" s="104"/>
      <c r="G192" s="104"/>
      <c r="H192" s="104"/>
    </row>
    <row r="193" spans="1:8">
      <c r="A193" s="104"/>
      <c r="B193" s="104"/>
      <c r="C193" s="104"/>
      <c r="D193" s="104"/>
      <c r="E193" s="104"/>
      <c r="F193" s="104"/>
      <c r="G193" s="104"/>
      <c r="H193" s="104"/>
    </row>
    <row r="194" spans="1:8">
      <c r="A194" s="104"/>
      <c r="B194" s="104"/>
      <c r="C194" s="104"/>
      <c r="D194" s="104"/>
      <c r="E194" s="104"/>
      <c r="F194" s="104"/>
      <c r="G194" s="104"/>
      <c r="H194" s="104"/>
    </row>
    <row r="195" spans="1:8">
      <c r="A195" s="104"/>
      <c r="B195" s="104"/>
      <c r="C195" s="104"/>
      <c r="D195" s="104"/>
      <c r="E195" s="104"/>
      <c r="F195" s="104"/>
      <c r="G195" s="104"/>
      <c r="H195" s="104"/>
    </row>
    <row r="196" spans="1:8">
      <c r="A196" s="104"/>
      <c r="B196" s="104"/>
      <c r="C196" s="104"/>
      <c r="D196" s="104"/>
      <c r="E196" s="104"/>
      <c r="F196" s="104"/>
      <c r="G196" s="104"/>
      <c r="H196" s="104"/>
    </row>
    <row r="197" spans="1:8">
      <c r="A197" s="104"/>
      <c r="B197" s="104"/>
      <c r="C197" s="104"/>
      <c r="D197" s="104"/>
      <c r="E197" s="104"/>
      <c r="F197" s="104"/>
      <c r="G197" s="104"/>
      <c r="H197" s="104"/>
    </row>
    <row r="198" spans="1:8">
      <c r="A198" s="104"/>
      <c r="B198" s="104"/>
      <c r="C198" s="104"/>
      <c r="D198" s="104"/>
      <c r="E198" s="104"/>
      <c r="F198" s="104"/>
      <c r="G198" s="104"/>
      <c r="H198" s="104"/>
    </row>
    <row r="199" spans="1:8">
      <c r="A199" s="104"/>
      <c r="B199" s="104"/>
      <c r="C199" s="104"/>
      <c r="D199" s="104"/>
      <c r="E199" s="104"/>
      <c r="F199" s="104"/>
      <c r="G199" s="104"/>
      <c r="H199" s="104"/>
    </row>
    <row r="200" spans="1:8">
      <c r="A200" s="104"/>
      <c r="B200" s="104"/>
      <c r="C200" s="104"/>
      <c r="D200" s="104"/>
      <c r="E200" s="104"/>
      <c r="F200" s="104"/>
      <c r="G200" s="104"/>
      <c r="H200" s="104"/>
    </row>
    <row r="201" spans="1:8">
      <c r="A201" s="104"/>
      <c r="B201" s="104"/>
      <c r="C201" s="104"/>
      <c r="D201" s="104"/>
      <c r="E201" s="104"/>
      <c r="F201" s="104"/>
      <c r="G201" s="104"/>
      <c r="H201" s="104"/>
    </row>
    <row r="202" spans="1:8">
      <c r="A202" s="104"/>
      <c r="B202" s="104"/>
      <c r="C202" s="104"/>
      <c r="D202" s="104"/>
      <c r="E202" s="104"/>
      <c r="F202" s="104"/>
      <c r="G202" s="104"/>
      <c r="H202" s="104"/>
    </row>
    <row r="203" spans="1:8">
      <c r="A203" s="104"/>
      <c r="B203" s="104"/>
      <c r="C203" s="104"/>
      <c r="D203" s="104"/>
      <c r="E203" s="104"/>
      <c r="F203" s="104"/>
      <c r="G203" s="104"/>
      <c r="H203" s="104"/>
    </row>
    <row r="204" spans="1:8">
      <c r="A204" s="104"/>
      <c r="B204" s="104"/>
      <c r="C204" s="104"/>
      <c r="D204" s="104"/>
      <c r="E204" s="104"/>
      <c r="F204" s="104"/>
      <c r="G204" s="104"/>
      <c r="H204" s="104"/>
    </row>
    <row r="205" spans="1:8">
      <c r="A205" s="104"/>
      <c r="B205" s="104"/>
      <c r="C205" s="104"/>
      <c r="D205" s="104"/>
      <c r="E205" s="104"/>
      <c r="F205" s="104"/>
      <c r="G205" s="104"/>
      <c r="H205" s="104"/>
    </row>
    <row r="206" spans="1:8">
      <c r="A206" s="104"/>
      <c r="B206" s="104"/>
      <c r="C206" s="104"/>
      <c r="D206" s="104"/>
      <c r="E206" s="104"/>
      <c r="F206" s="104"/>
      <c r="G206" s="104"/>
      <c r="H206" s="104"/>
    </row>
    <row r="207" spans="1:8">
      <c r="A207" s="104"/>
      <c r="B207" s="104"/>
      <c r="C207" s="104"/>
      <c r="D207" s="104"/>
      <c r="E207" s="104"/>
      <c r="F207" s="104"/>
      <c r="G207" s="104"/>
      <c r="H207" s="104"/>
    </row>
    <row r="208" spans="1:8">
      <c r="A208" s="104"/>
      <c r="B208" s="104"/>
      <c r="C208" s="104"/>
      <c r="D208" s="104"/>
      <c r="E208" s="104"/>
      <c r="F208" s="104"/>
      <c r="G208" s="104"/>
      <c r="H208" s="104"/>
    </row>
    <row r="209" spans="1:8">
      <c r="A209" s="104"/>
      <c r="B209" s="104"/>
      <c r="C209" s="104"/>
      <c r="D209" s="104"/>
      <c r="E209" s="104"/>
      <c r="F209" s="104"/>
      <c r="G209" s="104"/>
      <c r="H209" s="104"/>
    </row>
    <row r="210" spans="1:8">
      <c r="A210" s="104"/>
      <c r="B210" s="104"/>
      <c r="C210" s="104"/>
      <c r="D210" s="104"/>
      <c r="E210" s="104"/>
      <c r="F210" s="104"/>
      <c r="G210" s="104"/>
      <c r="H210" s="104"/>
    </row>
    <row r="211" spans="1:8">
      <c r="A211" s="104"/>
      <c r="B211" s="104"/>
      <c r="C211" s="104"/>
      <c r="D211" s="104"/>
      <c r="E211" s="104"/>
      <c r="F211" s="104"/>
      <c r="G211" s="104"/>
      <c r="H211" s="104"/>
    </row>
    <row r="212" spans="1:8">
      <c r="A212" s="104"/>
      <c r="B212" s="104"/>
      <c r="C212" s="104"/>
      <c r="D212" s="104"/>
      <c r="E212" s="104"/>
      <c r="F212" s="104"/>
      <c r="G212" s="104"/>
      <c r="H212" s="104"/>
    </row>
    <row r="213" spans="1:8">
      <c r="A213" s="104"/>
      <c r="B213" s="104"/>
      <c r="C213" s="104"/>
      <c r="D213" s="104"/>
      <c r="E213" s="104"/>
      <c r="F213" s="104"/>
      <c r="G213" s="104"/>
      <c r="H213" s="104"/>
    </row>
    <row r="214" spans="1:8">
      <c r="A214" s="104"/>
      <c r="B214" s="104"/>
      <c r="C214" s="104"/>
      <c r="D214" s="104"/>
      <c r="E214" s="104"/>
      <c r="F214" s="104"/>
      <c r="G214" s="104"/>
      <c r="H214" s="104"/>
    </row>
    <row r="215" spans="1:8">
      <c r="A215" s="104"/>
      <c r="B215" s="104"/>
      <c r="C215" s="104"/>
      <c r="D215" s="104"/>
      <c r="E215" s="104"/>
      <c r="F215" s="104"/>
      <c r="G215" s="104"/>
      <c r="H215" s="104"/>
    </row>
    <row r="216" spans="1:8">
      <c r="A216" s="104"/>
      <c r="B216" s="104"/>
      <c r="C216" s="104"/>
      <c r="D216" s="104"/>
      <c r="E216" s="104"/>
      <c r="F216" s="104"/>
      <c r="G216" s="104"/>
      <c r="H216" s="104"/>
    </row>
    <row r="217" spans="1:8">
      <c r="A217" s="104"/>
      <c r="B217" s="104"/>
      <c r="C217" s="104"/>
      <c r="D217" s="104"/>
      <c r="E217" s="104"/>
      <c r="F217" s="104"/>
      <c r="G217" s="104"/>
      <c r="H217" s="104"/>
    </row>
    <row r="218" spans="1:8">
      <c r="A218" s="104"/>
      <c r="B218" s="104"/>
      <c r="C218" s="104"/>
      <c r="D218" s="104"/>
      <c r="E218" s="104"/>
      <c r="F218" s="104"/>
      <c r="G218" s="104"/>
      <c r="H218" s="104"/>
    </row>
    <row r="219" spans="1:8">
      <c r="A219" s="104"/>
      <c r="B219" s="104"/>
      <c r="C219" s="104"/>
      <c r="D219" s="104"/>
      <c r="E219" s="104"/>
      <c r="F219" s="104"/>
      <c r="G219" s="104"/>
      <c r="H219" s="104"/>
    </row>
    <row r="220" spans="1:8">
      <c r="A220" s="104"/>
      <c r="B220" s="104"/>
      <c r="C220" s="104"/>
      <c r="D220" s="104"/>
      <c r="E220" s="104"/>
      <c r="F220" s="104"/>
      <c r="G220" s="104"/>
      <c r="H220" s="104"/>
    </row>
  </sheetData>
  <mergeCells count="3">
    <mergeCell ref="A5:F5"/>
    <mergeCell ref="A28:F28"/>
    <mergeCell ref="A29:F29"/>
  </mergeCells>
  <pageMargins left="0.7" right="0.7" top="0.75" bottom="0.75" header="0.3" footer="0.3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A49" sqref="A49:A51"/>
    </sheetView>
  </sheetViews>
  <sheetFormatPr defaultColWidth="9.140625" defaultRowHeight="12.75"/>
  <cols>
    <col min="1" max="1" width="8.5703125" style="327" customWidth="1"/>
    <col min="2" max="4" width="8.42578125" style="327" customWidth="1"/>
    <col min="5" max="6" width="9" style="327" customWidth="1"/>
    <col min="7" max="7" width="8.140625" style="327" customWidth="1"/>
    <col min="8" max="8" width="9.5703125" style="327" customWidth="1"/>
    <col min="9" max="9" width="8.42578125" style="327" customWidth="1"/>
    <col min="10" max="10" width="10" style="327" customWidth="1"/>
    <col min="11" max="16384" width="9.140625" style="327"/>
  </cols>
  <sheetData>
    <row r="1" spans="1:12" s="318" customFormat="1" ht="12.75" customHeight="1"/>
    <row r="2" spans="1:12" s="318" customFormat="1" ht="12.75" customHeight="1"/>
    <row r="3" spans="1:12" s="320" customFormat="1" ht="25.15" customHeight="1">
      <c r="A3" s="346"/>
    </row>
    <row r="4" spans="1:12" s="347" customFormat="1" ht="12" customHeight="1">
      <c r="A4" s="123" t="s">
        <v>84</v>
      </c>
    </row>
    <row r="5" spans="1:12" s="348" customFormat="1" ht="24.95" customHeight="1">
      <c r="A5" s="460" t="s">
        <v>75</v>
      </c>
      <c r="B5" s="460"/>
      <c r="C5" s="460"/>
      <c r="D5" s="460"/>
      <c r="E5" s="460"/>
      <c r="F5" s="460"/>
      <c r="G5" s="460"/>
      <c r="H5" s="460"/>
      <c r="I5" s="460"/>
      <c r="J5" s="460"/>
    </row>
    <row r="6" spans="1:12" s="347" customFormat="1" ht="12" customHeight="1">
      <c r="A6" s="124" t="s">
        <v>186</v>
      </c>
    </row>
    <row r="7" spans="1:12">
      <c r="L7" s="349"/>
    </row>
    <row r="23" spans="6:10">
      <c r="F23" s="350"/>
      <c r="G23" s="350"/>
      <c r="H23" s="350"/>
      <c r="I23" s="350"/>
      <c r="J23" s="350"/>
    </row>
    <row r="24" spans="6:10">
      <c r="F24" s="350"/>
      <c r="G24" s="350"/>
      <c r="H24" s="350"/>
      <c r="I24" s="350"/>
      <c r="J24" s="350"/>
    </row>
    <row r="25" spans="6:10">
      <c r="F25" s="350"/>
      <c r="G25" s="350"/>
      <c r="H25" s="350"/>
      <c r="I25" s="350"/>
      <c r="J25" s="350"/>
    </row>
    <row r="26" spans="6:10">
      <c r="F26" s="350"/>
      <c r="G26" s="351"/>
      <c r="H26" s="350"/>
      <c r="I26" s="350"/>
      <c r="J26" s="350"/>
    </row>
    <row r="27" spans="6:10">
      <c r="F27" s="350"/>
      <c r="G27" s="351"/>
      <c r="H27" s="350"/>
      <c r="I27" s="350"/>
      <c r="J27" s="350"/>
    </row>
    <row r="28" spans="6:10">
      <c r="F28" s="350"/>
      <c r="G28" s="351"/>
      <c r="H28" s="350"/>
      <c r="I28" s="350"/>
      <c r="J28" s="350"/>
    </row>
    <row r="29" spans="6:10">
      <c r="F29" s="350"/>
      <c r="G29" s="350"/>
      <c r="H29" s="350"/>
      <c r="I29" s="350"/>
      <c r="J29" s="350"/>
    </row>
    <row r="30" spans="6:10">
      <c r="F30" s="350"/>
      <c r="G30" s="350"/>
      <c r="H30" s="350"/>
      <c r="I30" s="350"/>
      <c r="J30" s="350"/>
    </row>
    <row r="31" spans="6:10">
      <c r="F31" s="350"/>
      <c r="G31" s="350"/>
      <c r="H31" s="350"/>
      <c r="I31" s="350"/>
      <c r="J31" s="350"/>
    </row>
    <row r="32" spans="6:10">
      <c r="F32" s="350"/>
      <c r="G32" s="350"/>
      <c r="H32" s="350"/>
      <c r="I32" s="350"/>
      <c r="J32" s="350"/>
    </row>
    <row r="33" spans="1:10">
      <c r="F33" s="350"/>
      <c r="G33" s="350"/>
      <c r="H33" s="350"/>
      <c r="I33" s="350"/>
      <c r="J33" s="350"/>
    </row>
    <row r="34" spans="1:10">
      <c r="F34" s="350"/>
      <c r="G34" s="350"/>
      <c r="H34" s="350"/>
      <c r="I34" s="350"/>
      <c r="J34" s="350"/>
    </row>
    <row r="35" spans="1:10">
      <c r="F35" s="350"/>
      <c r="G35" s="350"/>
      <c r="H35" s="350"/>
      <c r="I35" s="350"/>
      <c r="J35" s="350"/>
    </row>
    <row r="36" spans="1:10">
      <c r="F36" s="350"/>
      <c r="G36" s="350"/>
      <c r="H36" s="350"/>
      <c r="I36" s="350"/>
      <c r="J36" s="350"/>
    </row>
    <row r="37" spans="1:10">
      <c r="F37" s="350"/>
      <c r="G37" s="350"/>
      <c r="H37" s="350"/>
      <c r="I37" s="350"/>
      <c r="J37" s="350"/>
    </row>
    <row r="38" spans="1:10" s="326" customFormat="1" ht="9.9499999999999993" customHeight="1">
      <c r="A38" s="63" t="s">
        <v>69</v>
      </c>
      <c r="F38" s="352"/>
      <c r="G38" s="352"/>
      <c r="H38" s="352"/>
      <c r="I38" s="352"/>
      <c r="J38" s="352"/>
    </row>
    <row r="39" spans="1:10">
      <c r="F39" s="350"/>
      <c r="G39" s="350"/>
      <c r="H39" s="350"/>
      <c r="I39" s="350"/>
      <c r="J39" s="350"/>
    </row>
    <row r="40" spans="1:10">
      <c r="F40" s="350"/>
      <c r="G40" s="350"/>
      <c r="H40" s="350"/>
      <c r="I40" s="350"/>
      <c r="J40" s="350"/>
    </row>
    <row r="41" spans="1:10">
      <c r="F41" s="350"/>
      <c r="G41" s="350"/>
      <c r="H41" s="350"/>
      <c r="I41" s="350"/>
      <c r="J41" s="350"/>
    </row>
    <row r="42" spans="1:10">
      <c r="F42" s="350"/>
      <c r="G42" s="350"/>
      <c r="H42" s="350"/>
      <c r="I42" s="350"/>
      <c r="J42" s="350"/>
    </row>
    <row r="43" spans="1:10">
      <c r="F43" s="350"/>
      <c r="G43" s="350"/>
      <c r="H43" s="350"/>
      <c r="I43" s="350"/>
      <c r="J43" s="350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zoomScaleNormal="100" workbookViewId="0">
      <selection activeCell="A49" sqref="A49:A51"/>
    </sheetView>
  </sheetViews>
  <sheetFormatPr defaultColWidth="9.140625" defaultRowHeight="12.75"/>
  <cols>
    <col min="1" max="5" width="9.140625" style="358"/>
    <col min="6" max="7" width="12.5703125" style="358" customWidth="1"/>
    <col min="8" max="8" width="9.140625" style="358"/>
    <col min="9" max="16384" width="9.140625" style="359"/>
  </cols>
  <sheetData>
    <row r="1" spans="1:11" s="318" customFormat="1" ht="12.75" customHeight="1"/>
    <row r="2" spans="1:11" s="318" customFormat="1" ht="12.75" customHeight="1"/>
    <row r="3" spans="1:11" s="354" customFormat="1" ht="12.75" customHeight="1">
      <c r="A3" s="353"/>
      <c r="B3" s="318"/>
      <c r="C3" s="318"/>
      <c r="D3" s="318"/>
      <c r="E3" s="318"/>
      <c r="F3" s="318"/>
      <c r="G3" s="318"/>
      <c r="H3" s="318"/>
    </row>
    <row r="4" spans="1:11" s="356" customFormat="1" ht="12" customHeight="1">
      <c r="A4" s="94" t="s">
        <v>85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</row>
    <row r="5" spans="1:11" s="357" customFormat="1" ht="24.95" customHeight="1">
      <c r="A5" s="463" t="s">
        <v>75</v>
      </c>
      <c r="B5" s="463"/>
      <c r="C5" s="463"/>
      <c r="D5" s="463"/>
      <c r="E5" s="463"/>
      <c r="F5" s="463"/>
      <c r="G5" s="463"/>
      <c r="H5" s="103"/>
      <c r="I5" s="103"/>
      <c r="J5" s="103"/>
      <c r="K5" s="399"/>
    </row>
    <row r="6" spans="1:11" s="356" customFormat="1" ht="12" customHeight="1">
      <c r="A6" s="95" t="s">
        <v>187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1" ht="6" customHeight="1">
      <c r="I7" s="358"/>
      <c r="J7" s="358"/>
      <c r="K7" s="358"/>
    </row>
    <row r="8" spans="1:11" s="362" customFormat="1" ht="15" customHeight="1">
      <c r="A8" s="464" t="s">
        <v>65</v>
      </c>
      <c r="B8" s="360"/>
      <c r="C8" s="467" t="s">
        <v>3</v>
      </c>
      <c r="D8" s="467"/>
      <c r="E8" s="467"/>
      <c r="F8" s="467"/>
      <c r="G8" s="361"/>
      <c r="H8" s="361"/>
      <c r="I8" s="361"/>
      <c r="J8" s="361"/>
      <c r="K8" s="361"/>
    </row>
    <row r="9" spans="1:11" s="362" customFormat="1" ht="3" customHeight="1">
      <c r="A9" s="465"/>
      <c r="B9" s="361"/>
      <c r="C9" s="361"/>
      <c r="D9" s="361"/>
      <c r="E9" s="361"/>
      <c r="F9" s="361"/>
      <c r="G9" s="361"/>
      <c r="H9" s="361"/>
      <c r="I9" s="361"/>
      <c r="J9" s="361"/>
      <c r="K9" s="361"/>
    </row>
    <row r="10" spans="1:11" s="362" customFormat="1" ht="20.100000000000001" customHeight="1">
      <c r="A10" s="466"/>
      <c r="B10" s="363"/>
      <c r="C10" s="364" t="s">
        <v>68</v>
      </c>
      <c r="D10" s="364" t="s">
        <v>67</v>
      </c>
      <c r="E10" s="364" t="s">
        <v>66</v>
      </c>
      <c r="F10" s="364" t="s">
        <v>4</v>
      </c>
      <c r="G10" s="361"/>
      <c r="H10" s="361"/>
      <c r="I10" s="361"/>
      <c r="J10" s="361"/>
      <c r="K10" s="361"/>
    </row>
    <row r="11" spans="1:11" s="362" customFormat="1" ht="9.9499999999999993" customHeight="1">
      <c r="A11" s="400">
        <v>2013</v>
      </c>
      <c r="B11" s="401" t="s">
        <v>60</v>
      </c>
      <c r="C11" s="402">
        <v>-253.72400000000016</v>
      </c>
      <c r="D11" s="402">
        <v>-45.961999999999534</v>
      </c>
      <c r="E11" s="403">
        <v>-166.7599999999984</v>
      </c>
      <c r="F11" s="403">
        <v>-132.92600000000039</v>
      </c>
      <c r="G11" s="361"/>
      <c r="H11" s="361"/>
      <c r="I11" s="361"/>
      <c r="J11" s="361"/>
      <c r="K11" s="361"/>
    </row>
    <row r="12" spans="1:11" s="362" customFormat="1" ht="9.9499999999999993" customHeight="1">
      <c r="A12" s="400"/>
      <c r="B12" s="401" t="s">
        <v>59</v>
      </c>
      <c r="C12" s="402">
        <v>-330.47699999999895</v>
      </c>
      <c r="D12" s="402">
        <v>-153.18199999999888</v>
      </c>
      <c r="E12" s="403">
        <v>-312.65599999999904</v>
      </c>
      <c r="F12" s="403">
        <v>-171.00200000000041</v>
      </c>
      <c r="G12" s="361"/>
      <c r="H12" s="361"/>
      <c r="I12" s="361"/>
      <c r="J12" s="361"/>
      <c r="K12" s="361"/>
    </row>
    <row r="13" spans="1:11" s="362" customFormat="1" ht="9.9499999999999993" customHeight="1">
      <c r="A13" s="400"/>
      <c r="B13" s="401" t="s">
        <v>58</v>
      </c>
      <c r="C13" s="402">
        <v>-302.79199999999946</v>
      </c>
      <c r="D13" s="402">
        <v>-113.72000000000116</v>
      </c>
      <c r="E13" s="403">
        <v>-295.54699999999866</v>
      </c>
      <c r="F13" s="403">
        <v>-120.96499999999924</v>
      </c>
      <c r="G13" s="361"/>
      <c r="H13" s="361"/>
      <c r="I13" s="361"/>
      <c r="J13" s="361"/>
      <c r="K13" s="361"/>
    </row>
    <row r="14" spans="1:11" s="362" customFormat="1" ht="9.9499999999999993" customHeight="1">
      <c r="A14" s="400"/>
      <c r="B14" s="401" t="s">
        <v>57</v>
      </c>
      <c r="C14" s="402">
        <v>-230.496000000001</v>
      </c>
      <c r="D14" s="402">
        <v>-71.388000000000829</v>
      </c>
      <c r="E14" s="403">
        <v>-275.78800000000047</v>
      </c>
      <c r="F14" s="403">
        <v>-26.095999999999549</v>
      </c>
      <c r="G14" s="361"/>
      <c r="H14" s="361"/>
      <c r="I14" s="361"/>
      <c r="J14" s="361"/>
      <c r="K14" s="361"/>
    </row>
    <row r="15" spans="1:11" s="362" customFormat="1" ht="9.9499999999999993" customHeight="1">
      <c r="A15" s="400">
        <v>2014</v>
      </c>
      <c r="B15" s="401" t="s">
        <v>60</v>
      </c>
      <c r="C15" s="402">
        <v>-93.981999999999971</v>
      </c>
      <c r="D15" s="402">
        <v>-4.8519999999989523</v>
      </c>
      <c r="E15" s="403">
        <v>-103.94100000000253</v>
      </c>
      <c r="F15" s="403">
        <v>5.1059999999997672</v>
      </c>
      <c r="G15" s="361"/>
      <c r="H15" s="361"/>
      <c r="I15" s="361"/>
      <c r="J15" s="361"/>
      <c r="K15" s="361"/>
    </row>
    <row r="16" spans="1:11" s="362" customFormat="1" ht="9.9499999999999993" customHeight="1">
      <c r="A16" s="400"/>
      <c r="B16" s="401" t="s">
        <v>59</v>
      </c>
      <c r="C16" s="402">
        <v>67.408999999999651</v>
      </c>
      <c r="D16" s="402">
        <v>31.011999999998807</v>
      </c>
      <c r="E16" s="403">
        <v>125.17199999999866</v>
      </c>
      <c r="F16" s="403">
        <v>-26.75</v>
      </c>
      <c r="G16" s="361"/>
      <c r="H16" s="361"/>
      <c r="I16" s="361"/>
      <c r="J16" s="361"/>
      <c r="K16" s="361"/>
    </row>
    <row r="17" spans="1:11" s="362" customFormat="1" ht="9.9499999999999993" customHeight="1">
      <c r="A17" s="400"/>
      <c r="B17" s="401" t="s">
        <v>58</v>
      </c>
      <c r="C17" s="402">
        <v>85.971999999999753</v>
      </c>
      <c r="D17" s="402">
        <v>111.79800000000068</v>
      </c>
      <c r="E17" s="403">
        <v>222.270999999997</v>
      </c>
      <c r="F17" s="403">
        <v>-24.501000000000204</v>
      </c>
      <c r="G17" s="361"/>
      <c r="H17" s="361"/>
      <c r="I17" s="361"/>
      <c r="J17" s="361"/>
      <c r="K17" s="361"/>
    </row>
    <row r="18" spans="1:11" s="362" customFormat="1" ht="9.9499999999999993" customHeight="1">
      <c r="A18" s="400"/>
      <c r="B18" s="401" t="s">
        <v>57</v>
      </c>
      <c r="C18" s="402">
        <v>64.795000000000073</v>
      </c>
      <c r="D18" s="402">
        <v>91.375</v>
      </c>
      <c r="E18" s="403">
        <v>147.30199999999968</v>
      </c>
      <c r="F18" s="403">
        <v>8.8679999999994834</v>
      </c>
      <c r="G18" s="361"/>
      <c r="H18" s="361"/>
      <c r="I18" s="361"/>
      <c r="J18" s="361"/>
      <c r="K18" s="361"/>
    </row>
    <row r="19" spans="1:11" s="362" customFormat="1" ht="9.9499999999999993" customHeight="1">
      <c r="A19" s="400">
        <v>2015</v>
      </c>
      <c r="B19" s="401" t="s">
        <v>60</v>
      </c>
      <c r="C19" s="402">
        <v>77.414000000000669</v>
      </c>
      <c r="D19" s="402">
        <v>55.352999999999156</v>
      </c>
      <c r="E19" s="403">
        <v>107.43400000000111</v>
      </c>
      <c r="F19" s="403">
        <v>25.333000000000538</v>
      </c>
      <c r="G19" s="361"/>
      <c r="H19" s="361"/>
      <c r="I19" s="361"/>
      <c r="J19" s="361"/>
      <c r="K19" s="361"/>
    </row>
    <row r="20" spans="1:11" s="362" customFormat="1" ht="9.9499999999999993" customHeight="1">
      <c r="A20" s="400"/>
      <c r="B20" s="401" t="s">
        <v>59</v>
      </c>
      <c r="C20" s="402">
        <v>89.475999999998749</v>
      </c>
      <c r="D20" s="402">
        <v>90.558000000000902</v>
      </c>
      <c r="E20" s="403">
        <v>183.1720000000023</v>
      </c>
      <c r="F20" s="403">
        <v>-3.1400000000003274</v>
      </c>
      <c r="G20" s="361"/>
      <c r="H20" s="361"/>
      <c r="I20" s="361"/>
      <c r="J20" s="361"/>
      <c r="K20" s="361"/>
    </row>
    <row r="21" spans="1:11" s="362" customFormat="1" ht="9.9499999999999993" customHeight="1">
      <c r="A21" s="400"/>
      <c r="B21" s="401" t="s">
        <v>58</v>
      </c>
      <c r="C21" s="402">
        <v>213.08699999999953</v>
      </c>
      <c r="D21" s="402">
        <v>33.681000000000495</v>
      </c>
      <c r="E21" s="403">
        <v>241.35200000000259</v>
      </c>
      <c r="F21" s="403">
        <v>5.4160000000001673</v>
      </c>
      <c r="G21" s="361"/>
      <c r="H21" s="361"/>
      <c r="I21" s="361"/>
      <c r="J21" s="361"/>
      <c r="K21" s="361"/>
    </row>
    <row r="22" spans="1:11" s="362" customFormat="1" ht="9.9499999999999993" customHeight="1">
      <c r="A22" s="400"/>
      <c r="B22" s="401" t="s">
        <v>57</v>
      </c>
      <c r="C22" s="402">
        <v>177.32200000000012</v>
      </c>
      <c r="D22" s="402">
        <v>6.4540000000015425</v>
      </c>
      <c r="E22" s="403">
        <v>297.84400000000096</v>
      </c>
      <c r="F22" s="403">
        <v>-114.0679999999993</v>
      </c>
      <c r="G22" s="361"/>
      <c r="H22" s="361"/>
      <c r="I22" s="361"/>
      <c r="J22" s="361"/>
      <c r="K22" s="361"/>
    </row>
    <row r="23" spans="1:11" s="362" customFormat="1" ht="9.9499999999999993" customHeight="1">
      <c r="A23" s="412">
        <v>2016</v>
      </c>
      <c r="B23" s="404" t="s">
        <v>60</v>
      </c>
      <c r="C23" s="403">
        <v>180.12299999999959</v>
      </c>
      <c r="D23" s="403">
        <v>62.228000000000975</v>
      </c>
      <c r="E23" s="403">
        <v>343.52100000000064</v>
      </c>
      <c r="F23" s="403">
        <v>-101.17100000000028</v>
      </c>
      <c r="G23" s="361"/>
      <c r="H23" s="361"/>
      <c r="I23" s="361"/>
      <c r="J23" s="361"/>
      <c r="K23" s="361"/>
    </row>
    <row r="24" spans="1:11" s="362" customFormat="1" ht="9.9499999999999993" customHeight="1">
      <c r="A24" s="412"/>
      <c r="B24" s="404" t="s">
        <v>59</v>
      </c>
      <c r="C24" s="403">
        <v>259.19300000000112</v>
      </c>
      <c r="D24" s="403">
        <v>179.67100000000028</v>
      </c>
      <c r="E24" s="403">
        <v>379.73499999999694</v>
      </c>
      <c r="F24" s="403">
        <v>59.130000000000109</v>
      </c>
      <c r="G24" s="361"/>
      <c r="H24" s="361"/>
      <c r="I24" s="361"/>
      <c r="J24" s="361"/>
      <c r="K24" s="361"/>
    </row>
    <row r="25" spans="1:11" s="362" customFormat="1" ht="9.9499999999999993" customHeight="1">
      <c r="A25" s="412"/>
      <c r="B25" s="404" t="s">
        <v>58</v>
      </c>
      <c r="C25" s="403">
        <v>50.316000000000713</v>
      </c>
      <c r="D25" s="403">
        <v>188.53599999999824</v>
      </c>
      <c r="E25" s="403">
        <v>313.64699999999721</v>
      </c>
      <c r="F25" s="403">
        <v>-74.795000000000073</v>
      </c>
      <c r="G25" s="361"/>
      <c r="H25" s="361"/>
      <c r="I25" s="361"/>
      <c r="J25" s="361"/>
      <c r="K25" s="361"/>
    </row>
    <row r="26" spans="1:11" s="362" customFormat="1" ht="9.9499999999999993" customHeight="1">
      <c r="A26" s="412"/>
      <c r="B26" s="404" t="s">
        <v>57</v>
      </c>
      <c r="C26" s="403">
        <v>104.73700000000099</v>
      </c>
      <c r="D26" s="403">
        <v>147.53399999999965</v>
      </c>
      <c r="E26" s="403">
        <v>254.30099999999948</v>
      </c>
      <c r="F26" s="403">
        <v>-2.0300000000006548</v>
      </c>
      <c r="G26" s="361"/>
      <c r="H26" s="361"/>
      <c r="I26" s="361"/>
      <c r="J26" s="361"/>
      <c r="K26" s="361"/>
    </row>
    <row r="27" spans="1:11" s="362" customFormat="1" ht="9.9499999999999993" customHeight="1">
      <c r="A27" s="462">
        <v>2017</v>
      </c>
      <c r="B27" s="404" t="s">
        <v>60</v>
      </c>
      <c r="C27" s="403">
        <v>163.70499999999993</v>
      </c>
      <c r="D27" s="403">
        <v>161.99799999999959</v>
      </c>
      <c r="E27" s="403">
        <v>342.98999999999796</v>
      </c>
      <c r="F27" s="403">
        <v>-17.287000000000262</v>
      </c>
      <c r="G27" s="361"/>
      <c r="H27" s="361"/>
      <c r="I27" s="361"/>
      <c r="J27" s="361"/>
      <c r="K27" s="361"/>
    </row>
    <row r="28" spans="1:11" s="362" customFormat="1" ht="9.9499999999999993" customHeight="1">
      <c r="A28" s="462"/>
      <c r="B28" s="404" t="s">
        <v>59</v>
      </c>
      <c r="C28" s="403">
        <v>47.719999999999345</v>
      </c>
      <c r="D28" s="403">
        <v>105.628999999999</v>
      </c>
      <c r="E28" s="403">
        <v>356.31899999999951</v>
      </c>
      <c r="F28" s="403">
        <v>-202.97099999999955</v>
      </c>
      <c r="G28" s="361"/>
      <c r="H28" s="361"/>
      <c r="I28" s="361"/>
      <c r="J28" s="361"/>
      <c r="K28" s="361"/>
    </row>
    <row r="29" spans="1:11" s="362" customFormat="1" ht="9.9499999999999993" customHeight="1">
      <c r="A29" s="462"/>
      <c r="B29" s="404" t="s">
        <v>58</v>
      </c>
      <c r="C29" s="403">
        <v>144.46099999999933</v>
      </c>
      <c r="D29" s="403">
        <v>158.35400000000118</v>
      </c>
      <c r="E29" s="403">
        <v>401.98099999999977</v>
      </c>
      <c r="F29" s="403">
        <v>-99.164999999999964</v>
      </c>
      <c r="G29" s="361"/>
      <c r="H29" s="361"/>
      <c r="I29" s="361"/>
      <c r="J29" s="361"/>
      <c r="K29" s="361"/>
    </row>
    <row r="30" spans="1:11" s="362" customFormat="1" ht="9.9499999999999993" customHeight="1">
      <c r="A30" s="462"/>
      <c r="B30" s="404" t="s">
        <v>57</v>
      </c>
      <c r="C30" s="403">
        <v>108.422</v>
      </c>
      <c r="D30" s="403">
        <v>170.19499999999971</v>
      </c>
      <c r="E30" s="403">
        <v>380.73099999999977</v>
      </c>
      <c r="F30" s="403">
        <v>-102.11299999999937</v>
      </c>
      <c r="G30" s="361"/>
      <c r="H30" s="361"/>
      <c r="I30" s="361"/>
      <c r="J30" s="361"/>
      <c r="K30" s="361"/>
    </row>
    <row r="31" spans="1:11" s="362" customFormat="1" ht="9.9499999999999993" customHeight="1">
      <c r="A31" s="462">
        <v>2018</v>
      </c>
      <c r="B31" s="404" t="s">
        <v>60</v>
      </c>
      <c r="C31" s="403">
        <v>48.470999999999549</v>
      </c>
      <c r="D31" s="403">
        <v>98.627000000000407</v>
      </c>
      <c r="E31" s="403">
        <v>332.8070000000007</v>
      </c>
      <c r="F31" s="403">
        <v>-185.70799999999963</v>
      </c>
      <c r="G31" s="361"/>
      <c r="H31" s="361"/>
      <c r="I31" s="361"/>
      <c r="J31" s="361"/>
      <c r="K31" s="361"/>
    </row>
    <row r="32" spans="1:11" s="362" customFormat="1" ht="9.9499999999999993" customHeight="1">
      <c r="A32" s="462"/>
      <c r="B32" s="404" t="s">
        <v>59</v>
      </c>
      <c r="C32" s="403">
        <v>178.71700000000055</v>
      </c>
      <c r="D32" s="403">
        <v>208.24200000000019</v>
      </c>
      <c r="E32" s="403">
        <v>357.2400000000016</v>
      </c>
      <c r="F32" s="403">
        <v>29.719999999999345</v>
      </c>
      <c r="G32" s="361"/>
      <c r="H32" s="361"/>
      <c r="I32" s="361"/>
      <c r="J32" s="361"/>
      <c r="K32" s="361"/>
    </row>
    <row r="33" spans="1:11" s="362" customFormat="1" ht="9.9499999999999993" customHeight="1">
      <c r="A33" s="462"/>
      <c r="B33" s="404" t="s">
        <v>58</v>
      </c>
      <c r="C33" s="403">
        <v>110.1260000000002</v>
      </c>
      <c r="D33" s="403">
        <v>37.054000000000087</v>
      </c>
      <c r="E33" s="403">
        <v>93.814000000002125</v>
      </c>
      <c r="F33" s="403">
        <v>53.364999999999782</v>
      </c>
      <c r="G33" s="361"/>
      <c r="H33" s="361"/>
      <c r="I33" s="361"/>
      <c r="J33" s="361"/>
      <c r="K33" s="361"/>
    </row>
    <row r="34" spans="1:11" s="362" customFormat="1" ht="9.9499999999999993" customHeight="1">
      <c r="A34" s="462"/>
      <c r="B34" s="404" t="s">
        <v>57</v>
      </c>
      <c r="C34" s="403">
        <v>52.253999999998996</v>
      </c>
      <c r="D34" s="403">
        <v>34.467999999998938</v>
      </c>
      <c r="E34" s="403">
        <v>74.812999999998283</v>
      </c>
      <c r="F34" s="403">
        <v>11.907999999999447</v>
      </c>
      <c r="G34" s="361"/>
      <c r="H34" s="361"/>
      <c r="I34" s="361"/>
      <c r="J34" s="361"/>
      <c r="K34" s="361"/>
    </row>
    <row r="35" spans="1:11" s="362" customFormat="1" ht="9.9499999999999993" customHeight="1">
      <c r="A35" s="365"/>
      <c r="B35" s="361"/>
      <c r="C35" s="361"/>
      <c r="D35" s="361"/>
      <c r="E35" s="361"/>
      <c r="F35" s="361"/>
      <c r="G35" s="366"/>
      <c r="H35" s="361"/>
      <c r="I35" s="361"/>
      <c r="J35" s="361"/>
      <c r="K35" s="361"/>
    </row>
    <row r="36" spans="1:11" s="362" customFormat="1" ht="14.25" customHeight="1">
      <c r="A36" s="464"/>
      <c r="B36" s="360"/>
      <c r="C36" s="467" t="s">
        <v>3</v>
      </c>
      <c r="D36" s="467"/>
      <c r="E36" s="367"/>
      <c r="F36" s="467" t="s">
        <v>7</v>
      </c>
      <c r="G36" s="467"/>
      <c r="H36" s="361"/>
      <c r="I36" s="361"/>
      <c r="J36" s="361"/>
      <c r="K36" s="361"/>
    </row>
    <row r="37" spans="1:11" s="362" customFormat="1" ht="3" customHeight="1">
      <c r="A37" s="465"/>
      <c r="B37" s="361"/>
      <c r="C37" s="361"/>
      <c r="D37" s="361"/>
      <c r="E37" s="361"/>
      <c r="F37" s="361"/>
      <c r="G37" s="361"/>
      <c r="H37" s="361"/>
      <c r="I37" s="361"/>
      <c r="J37" s="361"/>
      <c r="K37" s="361"/>
    </row>
    <row r="38" spans="1:11" s="362" customFormat="1" ht="18.75" customHeight="1">
      <c r="A38" s="466"/>
      <c r="B38" s="363"/>
      <c r="C38" s="364" t="s">
        <v>64</v>
      </c>
      <c r="D38" s="364" t="s">
        <v>63</v>
      </c>
      <c r="E38" s="364"/>
      <c r="F38" s="364" t="s">
        <v>62</v>
      </c>
      <c r="G38" s="364" t="s">
        <v>61</v>
      </c>
      <c r="H38" s="361"/>
      <c r="I38" s="361"/>
      <c r="J38" s="361"/>
      <c r="K38" s="361"/>
    </row>
    <row r="39" spans="1:11" s="362" customFormat="1" ht="9.9499999999999993" customHeight="1">
      <c r="A39" s="400">
        <v>2013</v>
      </c>
      <c r="B39" s="401" t="s">
        <v>60</v>
      </c>
      <c r="C39" s="402">
        <v>-541.9210000000021</v>
      </c>
      <c r="D39" s="402">
        <v>242.23499999999967</v>
      </c>
      <c r="E39" s="402"/>
      <c r="F39" s="402">
        <v>-111.80500000000029</v>
      </c>
      <c r="G39" s="402">
        <v>-54.956000000000131</v>
      </c>
      <c r="H39" s="361"/>
      <c r="I39" s="361"/>
      <c r="J39" s="361"/>
      <c r="K39" s="361"/>
    </row>
    <row r="40" spans="1:11" s="362" customFormat="1" ht="9.9499999999999993" customHeight="1">
      <c r="A40" s="400"/>
      <c r="B40" s="401" t="s">
        <v>59</v>
      </c>
      <c r="C40" s="402">
        <v>-566.6160000000018</v>
      </c>
      <c r="D40" s="402">
        <v>82.958000000000084</v>
      </c>
      <c r="E40" s="402"/>
      <c r="F40" s="402">
        <v>-133.96399999999994</v>
      </c>
      <c r="G40" s="402">
        <v>-178.6909999999998</v>
      </c>
      <c r="H40" s="361"/>
      <c r="I40" s="361"/>
      <c r="J40" s="361"/>
      <c r="K40" s="361"/>
    </row>
    <row r="41" spans="1:11" s="362" customFormat="1" ht="9.9499999999999993" customHeight="1">
      <c r="A41" s="400"/>
      <c r="B41" s="401" t="s">
        <v>58</v>
      </c>
      <c r="C41" s="402">
        <v>-490.9989999999998</v>
      </c>
      <c r="D41" s="402">
        <v>74.48700000000008</v>
      </c>
      <c r="E41" s="402"/>
      <c r="F41" s="402">
        <v>-123.45299999999952</v>
      </c>
      <c r="G41" s="402">
        <v>-172.09500000000025</v>
      </c>
      <c r="H41" s="361"/>
      <c r="I41" s="361"/>
      <c r="J41" s="361"/>
      <c r="K41" s="361"/>
    </row>
    <row r="42" spans="1:11" s="362" customFormat="1" ht="9.9499999999999993" customHeight="1">
      <c r="A42" s="400"/>
      <c r="B42" s="401" t="s">
        <v>57</v>
      </c>
      <c r="C42" s="402">
        <v>-408.26399999999921</v>
      </c>
      <c r="D42" s="402">
        <v>106.38000000000011</v>
      </c>
      <c r="E42" s="402"/>
      <c r="F42" s="402">
        <v>-130.20900000000074</v>
      </c>
      <c r="G42" s="402">
        <v>-145.57900000000018</v>
      </c>
      <c r="H42" s="361"/>
      <c r="I42" s="361"/>
      <c r="J42" s="361"/>
      <c r="K42" s="361"/>
    </row>
    <row r="43" spans="1:11" s="362" customFormat="1" ht="9.9499999999999993" customHeight="1">
      <c r="A43" s="400">
        <v>2014</v>
      </c>
      <c r="B43" s="401" t="s">
        <v>60</v>
      </c>
      <c r="C43" s="402">
        <v>-167.01599999999962</v>
      </c>
      <c r="D43" s="402">
        <v>68.182000000000244</v>
      </c>
      <c r="E43" s="402"/>
      <c r="F43" s="402">
        <v>-43.477000000000771</v>
      </c>
      <c r="G43" s="402">
        <v>-60.463000000000193</v>
      </c>
      <c r="H43" s="361"/>
      <c r="I43" s="361"/>
      <c r="J43" s="361"/>
      <c r="K43" s="361"/>
    </row>
    <row r="44" spans="1:11" s="362" customFormat="1" ht="9.9499999999999993" customHeight="1">
      <c r="A44" s="400"/>
      <c r="B44" s="401" t="s">
        <v>59</v>
      </c>
      <c r="C44" s="402">
        <v>-5.6319999999977881</v>
      </c>
      <c r="D44" s="402">
        <v>104.05299999999988</v>
      </c>
      <c r="E44" s="402"/>
      <c r="F44" s="402">
        <v>37.1299999999992</v>
      </c>
      <c r="G44" s="402">
        <v>88.040999999999713</v>
      </c>
      <c r="H44" s="361"/>
      <c r="I44" s="361"/>
      <c r="J44" s="361"/>
      <c r="K44" s="361"/>
    </row>
    <row r="45" spans="1:11" s="362" customFormat="1" ht="9.9499999999999993" customHeight="1">
      <c r="A45" s="400"/>
      <c r="B45" s="401" t="s">
        <v>58</v>
      </c>
      <c r="C45" s="402">
        <v>3.5900000000001455</v>
      </c>
      <c r="D45" s="402">
        <v>194.17900000000009</v>
      </c>
      <c r="E45" s="402"/>
      <c r="F45" s="402">
        <v>78.144999999998618</v>
      </c>
      <c r="G45" s="402">
        <v>144.12699999999995</v>
      </c>
      <c r="H45" s="361"/>
      <c r="I45" s="361"/>
      <c r="J45" s="361"/>
      <c r="K45" s="361"/>
    </row>
    <row r="46" spans="1:11" s="362" customFormat="1" ht="9.9499999999999993" customHeight="1">
      <c r="A46" s="400"/>
      <c r="B46" s="401" t="s">
        <v>57</v>
      </c>
      <c r="C46" s="402">
        <v>27.958999999998923</v>
      </c>
      <c r="D46" s="402">
        <v>128.20999999999958</v>
      </c>
      <c r="E46" s="402"/>
      <c r="F46" s="402">
        <v>2.1380000000008295</v>
      </c>
      <c r="G46" s="402">
        <v>145.16300000000001</v>
      </c>
      <c r="H46" s="361"/>
      <c r="I46" s="361"/>
      <c r="J46" s="361"/>
      <c r="K46" s="361"/>
    </row>
    <row r="47" spans="1:11" s="362" customFormat="1" ht="9.9499999999999993" customHeight="1">
      <c r="A47" s="400">
        <v>2015</v>
      </c>
      <c r="B47" s="401" t="s">
        <v>60</v>
      </c>
      <c r="C47" s="402">
        <v>104.42699999999968</v>
      </c>
      <c r="D47" s="402">
        <v>28.340000000000146</v>
      </c>
      <c r="E47" s="402"/>
      <c r="F47" s="402">
        <v>35.525000000001455</v>
      </c>
      <c r="G47" s="402">
        <v>71.909000000000106</v>
      </c>
      <c r="H47" s="361"/>
      <c r="I47" s="361"/>
      <c r="J47" s="361"/>
      <c r="K47" s="361"/>
    </row>
    <row r="48" spans="1:11" s="362" customFormat="1" ht="9.9499999999999993" customHeight="1">
      <c r="A48" s="400"/>
      <c r="B48" s="401" t="s">
        <v>59</v>
      </c>
      <c r="C48" s="402">
        <v>139.40999999999985</v>
      </c>
      <c r="D48" s="402">
        <v>40.621999999999844</v>
      </c>
      <c r="E48" s="402"/>
      <c r="F48" s="402">
        <v>105.82799999999952</v>
      </c>
      <c r="G48" s="402">
        <v>77.345000000000255</v>
      </c>
      <c r="H48" s="361"/>
      <c r="I48" s="361"/>
      <c r="J48" s="361"/>
      <c r="K48" s="361"/>
    </row>
    <row r="49" spans="1:11" s="362" customFormat="1" ht="9.9499999999999993" customHeight="1">
      <c r="A49" s="400"/>
      <c r="B49" s="401" t="s">
        <v>58</v>
      </c>
      <c r="C49" s="402">
        <v>97.380000000001019</v>
      </c>
      <c r="D49" s="402">
        <v>149.38900000000012</v>
      </c>
      <c r="E49" s="402"/>
      <c r="F49" s="402">
        <v>59.486000000000786</v>
      </c>
      <c r="G49" s="402">
        <v>181.86500000000024</v>
      </c>
      <c r="H49" s="361"/>
      <c r="I49" s="361"/>
      <c r="J49" s="361"/>
      <c r="K49" s="361"/>
    </row>
    <row r="50" spans="1:11" s="362" customFormat="1" ht="9.9499999999999993" customHeight="1">
      <c r="A50" s="400"/>
      <c r="B50" s="401" t="s">
        <v>57</v>
      </c>
      <c r="C50" s="402">
        <v>100.3839999999982</v>
      </c>
      <c r="D50" s="402">
        <v>83.393000000000029</v>
      </c>
      <c r="E50" s="402"/>
      <c r="F50" s="402">
        <v>207.1190000000006</v>
      </c>
      <c r="G50" s="402">
        <v>90.726000000000113</v>
      </c>
      <c r="H50" s="361"/>
      <c r="I50" s="361"/>
      <c r="J50" s="361"/>
      <c r="K50" s="361"/>
    </row>
    <row r="51" spans="1:11" s="362" customFormat="1" ht="9.9499999999999993" customHeight="1">
      <c r="A51" s="411">
        <v>2016</v>
      </c>
      <c r="B51" s="401" t="s">
        <v>60</v>
      </c>
      <c r="C51" s="402">
        <v>92.854999999999563</v>
      </c>
      <c r="D51" s="402">
        <v>149.49499999999989</v>
      </c>
      <c r="E51" s="402"/>
      <c r="F51" s="402">
        <v>2.9029999999997926</v>
      </c>
      <c r="G51" s="402">
        <v>340.61799999999857</v>
      </c>
      <c r="H51" s="361"/>
      <c r="I51" s="361"/>
      <c r="J51" s="361"/>
      <c r="K51" s="361"/>
    </row>
    <row r="52" spans="1:11" s="362" customFormat="1" ht="9.9499999999999993" customHeight="1">
      <c r="A52" s="411"/>
      <c r="B52" s="401" t="s">
        <v>59</v>
      </c>
      <c r="C52" s="402">
        <v>292.33499999999913</v>
      </c>
      <c r="D52" s="402">
        <v>146.53000000000065</v>
      </c>
      <c r="E52" s="402"/>
      <c r="F52" s="402">
        <v>71.681999999999789</v>
      </c>
      <c r="G52" s="402">
        <v>308.0530000000017</v>
      </c>
      <c r="H52" s="361"/>
      <c r="I52" s="361"/>
      <c r="J52" s="361"/>
      <c r="K52" s="361"/>
    </row>
    <row r="53" spans="1:11" s="362" customFormat="1" ht="9.9499999999999993" customHeight="1">
      <c r="A53" s="411"/>
      <c r="B53" s="401" t="s">
        <v>58</v>
      </c>
      <c r="C53" s="402">
        <v>189.98700000000099</v>
      </c>
      <c r="D53" s="402">
        <v>48.864999999999782</v>
      </c>
      <c r="E53" s="402"/>
      <c r="F53" s="402">
        <v>-2.5100000000002183</v>
      </c>
      <c r="G53" s="402">
        <v>316.15799999999945</v>
      </c>
      <c r="H53" s="361"/>
      <c r="I53" s="361"/>
      <c r="J53" s="361"/>
      <c r="K53" s="361"/>
    </row>
    <row r="54" spans="1:11" s="362" customFormat="1" ht="9.9499999999999993" customHeight="1">
      <c r="A54" s="411"/>
      <c r="B54" s="401" t="s">
        <v>57</v>
      </c>
      <c r="C54" s="402">
        <v>156.88500000000204</v>
      </c>
      <c r="D54" s="402">
        <v>95.386000000000422</v>
      </c>
      <c r="E54" s="402"/>
      <c r="F54" s="402">
        <v>96.043999999999869</v>
      </c>
      <c r="G54" s="402">
        <v>158.25699999999961</v>
      </c>
      <c r="H54" s="361"/>
      <c r="I54" s="361"/>
      <c r="J54" s="361"/>
      <c r="K54" s="361"/>
    </row>
    <row r="55" spans="1:11" s="362" customFormat="1" ht="9.9499999999999993" customHeight="1">
      <c r="A55" s="461">
        <v>2017</v>
      </c>
      <c r="B55" s="401" t="s">
        <v>60</v>
      </c>
      <c r="C55" s="402">
        <v>237.84000000000015</v>
      </c>
      <c r="D55" s="402">
        <v>87.863999999999578</v>
      </c>
      <c r="E55" s="402"/>
      <c r="F55" s="402">
        <v>112.00500000000102</v>
      </c>
      <c r="G55" s="402">
        <v>230.98500000000013</v>
      </c>
      <c r="H55" s="361"/>
      <c r="I55" s="361"/>
      <c r="J55" s="361"/>
      <c r="K55" s="361"/>
    </row>
    <row r="56" spans="1:11" s="362" customFormat="1" ht="9.9499999999999993" customHeight="1">
      <c r="A56" s="461"/>
      <c r="B56" s="401" t="s">
        <v>59</v>
      </c>
      <c r="C56" s="402">
        <v>102.85099999999875</v>
      </c>
      <c r="D56" s="402">
        <v>50.496999999999389</v>
      </c>
      <c r="E56" s="402"/>
      <c r="F56" s="402">
        <v>78.647999999999229</v>
      </c>
      <c r="G56" s="402">
        <v>277.67100000000028</v>
      </c>
      <c r="H56" s="361"/>
      <c r="I56" s="361"/>
      <c r="J56" s="361"/>
      <c r="K56" s="361"/>
    </row>
    <row r="57" spans="1:11" s="362" customFormat="1" ht="9.9499999999999993" customHeight="1">
      <c r="A57" s="461"/>
      <c r="B57" s="401" t="s">
        <v>58</v>
      </c>
      <c r="C57" s="402">
        <v>245.27999999999884</v>
      </c>
      <c r="D57" s="402">
        <v>57.536000000000058</v>
      </c>
      <c r="E57" s="402"/>
      <c r="F57" s="402">
        <v>60.122000000001208</v>
      </c>
      <c r="G57" s="402">
        <v>341.85900000000038</v>
      </c>
      <c r="H57" s="361"/>
      <c r="I57" s="361"/>
      <c r="J57" s="361"/>
      <c r="K57" s="361"/>
    </row>
    <row r="58" spans="1:11" s="362" customFormat="1" ht="9.9499999999999993" customHeight="1">
      <c r="A58" s="461"/>
      <c r="B58" s="401" t="s">
        <v>57</v>
      </c>
      <c r="C58" s="402">
        <v>339.51499999999942</v>
      </c>
      <c r="D58" s="402">
        <v>-60.898000000000138</v>
      </c>
      <c r="E58" s="402"/>
      <c r="F58" s="402">
        <v>39.792999999999665</v>
      </c>
      <c r="G58" s="402">
        <v>340.9380000000001</v>
      </c>
      <c r="H58" s="361"/>
      <c r="I58" s="361"/>
      <c r="J58" s="361"/>
      <c r="K58" s="361"/>
    </row>
    <row r="59" spans="1:11" s="362" customFormat="1" ht="9.9499999999999993" customHeight="1">
      <c r="A59" s="462">
        <v>2018</v>
      </c>
      <c r="B59" s="404" t="s">
        <v>60</v>
      </c>
      <c r="C59" s="403">
        <v>205.00800000000163</v>
      </c>
      <c r="D59" s="403">
        <v>-57.909999999999854</v>
      </c>
      <c r="E59" s="403"/>
      <c r="F59" s="403">
        <v>-51.756999999999607</v>
      </c>
      <c r="G59" s="403">
        <v>384.56500000000005</v>
      </c>
      <c r="H59" s="361"/>
      <c r="I59" s="361"/>
      <c r="J59" s="361"/>
      <c r="K59" s="361"/>
    </row>
    <row r="60" spans="1:11" s="362" customFormat="1" ht="9.9499999999999993" customHeight="1">
      <c r="A60" s="462"/>
      <c r="B60" s="404" t="s">
        <v>59</v>
      </c>
      <c r="C60" s="403">
        <v>315.4989999999998</v>
      </c>
      <c r="D60" s="403">
        <v>71.46100000000024</v>
      </c>
      <c r="E60" s="403"/>
      <c r="F60" s="403">
        <v>-32.743000000000393</v>
      </c>
      <c r="G60" s="403">
        <v>389.98299999999972</v>
      </c>
      <c r="H60" s="361"/>
      <c r="I60" s="361"/>
      <c r="J60" s="361"/>
      <c r="K60" s="361"/>
    </row>
    <row r="61" spans="1:11" s="362" customFormat="1" ht="9.9499999999999993" customHeight="1">
      <c r="A61" s="462"/>
      <c r="B61" s="404" t="s">
        <v>58</v>
      </c>
      <c r="C61" s="403">
        <v>229.45899999999892</v>
      </c>
      <c r="D61" s="403">
        <v>-82.279999999999745</v>
      </c>
      <c r="E61" s="403"/>
      <c r="F61" s="403">
        <v>-222.31900000000132</v>
      </c>
      <c r="G61" s="403">
        <v>316.13299999999981</v>
      </c>
      <c r="H61" s="361"/>
      <c r="I61" s="361"/>
      <c r="J61" s="361"/>
      <c r="K61" s="361"/>
    </row>
    <row r="62" spans="1:11" s="362" customFormat="1" ht="9.9499999999999993" customHeight="1">
      <c r="A62" s="462"/>
      <c r="B62" s="404" t="s">
        <v>57</v>
      </c>
      <c r="C62" s="427">
        <v>29.817999999999302</v>
      </c>
      <c r="D62" s="427">
        <v>56.904000000000451</v>
      </c>
      <c r="E62" s="427"/>
      <c r="F62" s="427">
        <v>-125.45700000000033</v>
      </c>
      <c r="G62" s="427">
        <v>200.27100000000019</v>
      </c>
      <c r="H62" s="361"/>
      <c r="I62" s="361"/>
      <c r="J62" s="361"/>
      <c r="K62" s="361"/>
    </row>
    <row r="63" spans="1:11" s="326" customFormat="1" ht="9.9499999999999993" customHeight="1">
      <c r="B63" s="352"/>
      <c r="C63" s="352"/>
      <c r="D63" s="352"/>
      <c r="E63" s="352"/>
      <c r="F63" s="352"/>
      <c r="G63" s="352"/>
      <c r="H63" s="352"/>
      <c r="I63" s="352"/>
      <c r="J63" s="352"/>
      <c r="K63" s="352"/>
    </row>
    <row r="64" spans="1:11" ht="9.9499999999999993" customHeight="1">
      <c r="A64" s="63" t="s">
        <v>69</v>
      </c>
      <c r="I64" s="358"/>
      <c r="J64" s="358"/>
      <c r="K64" s="358"/>
    </row>
    <row r="65" spans="9:11" ht="9.9499999999999993" customHeight="1">
      <c r="I65" s="358"/>
      <c r="J65" s="358"/>
      <c r="K65" s="358"/>
    </row>
    <row r="66" spans="9:11" ht="9.9499999999999993" customHeight="1">
      <c r="I66" s="358"/>
      <c r="J66" s="358"/>
      <c r="K66" s="358"/>
    </row>
    <row r="67" spans="9:11" ht="9.9499999999999993" customHeight="1">
      <c r="I67" s="358"/>
      <c r="J67" s="358"/>
      <c r="K67" s="358"/>
    </row>
    <row r="68" spans="9:11" ht="9.9499999999999993" customHeight="1">
      <c r="I68" s="358"/>
      <c r="J68" s="358"/>
      <c r="K68" s="358"/>
    </row>
  </sheetData>
  <mergeCells count="10">
    <mergeCell ref="A55:A58"/>
    <mergeCell ref="A59:A62"/>
    <mergeCell ref="A5:G5"/>
    <mergeCell ref="A8:A10"/>
    <mergeCell ref="C8:F8"/>
    <mergeCell ref="A27:A30"/>
    <mergeCell ref="A31:A34"/>
    <mergeCell ref="A36:A38"/>
    <mergeCell ref="C36:D36"/>
    <mergeCell ref="F36:G3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A49" sqref="A49:A51"/>
    </sheetView>
  </sheetViews>
  <sheetFormatPr defaultColWidth="9.140625" defaultRowHeight="12.75"/>
  <cols>
    <col min="1" max="16384" width="9.140625" style="327"/>
  </cols>
  <sheetData>
    <row r="1" spans="1:1" s="318" customFormat="1" ht="12.75" customHeight="1"/>
    <row r="2" spans="1:1" s="318" customFormat="1" ht="12.75" customHeight="1"/>
    <row r="3" spans="1:1" s="320" customFormat="1" ht="25.15" customHeight="1">
      <c r="A3" s="319"/>
    </row>
    <row r="4" spans="1:1" s="321" customFormat="1" ht="12" customHeight="1">
      <c r="A4" s="321" t="s">
        <v>86</v>
      </c>
    </row>
    <row r="5" spans="1:1" s="321" customFormat="1" ht="12" customHeight="1">
      <c r="A5" s="321" t="s">
        <v>92</v>
      </c>
    </row>
    <row r="6" spans="1:1" s="324" customFormat="1" ht="12" customHeight="1">
      <c r="A6" s="324" t="s">
        <v>188</v>
      </c>
    </row>
    <row r="7" spans="1:1" s="325" customFormat="1" ht="6" customHeight="1"/>
    <row r="8" spans="1:1" s="325" customFormat="1" ht="9"/>
    <row r="9" spans="1:1" s="325" customFormat="1" ht="9"/>
    <row r="10" spans="1:1" s="325" customFormat="1" ht="9"/>
    <row r="11" spans="1:1" s="325" customFormat="1" ht="9"/>
    <row r="12" spans="1:1" s="325" customFormat="1" ht="9"/>
    <row r="13" spans="1:1" s="325" customFormat="1" ht="9"/>
    <row r="14" spans="1:1" s="325" customFormat="1" ht="9"/>
    <row r="15" spans="1:1" s="325" customFormat="1" ht="9"/>
    <row r="16" spans="1:1" s="325" customFormat="1" ht="9"/>
    <row r="17" spans="1:1" s="325" customFormat="1" ht="9"/>
    <row r="18" spans="1:1" s="325" customFormat="1" ht="9"/>
    <row r="19" spans="1:1" s="325" customFormat="1" ht="9"/>
    <row r="20" spans="1:1" s="325" customFormat="1" ht="9"/>
    <row r="21" spans="1:1" s="325" customFormat="1" ht="9"/>
    <row r="22" spans="1:1" s="325" customFormat="1" ht="9"/>
    <row r="23" spans="1:1" s="325" customFormat="1" ht="9"/>
    <row r="24" spans="1:1" s="325" customFormat="1" ht="9"/>
    <row r="26" spans="1:1" s="325" customFormat="1" ht="9"/>
    <row r="29" spans="1:1" s="326" customFormat="1" ht="9"/>
    <row r="31" spans="1:1" ht="14.25" customHeight="1"/>
    <row r="32" spans="1:1" ht="14.25" customHeight="1">
      <c r="A32" s="63" t="s">
        <v>70</v>
      </c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A49" sqref="A49:A51"/>
    </sheetView>
  </sheetViews>
  <sheetFormatPr defaultColWidth="9.140625" defaultRowHeight="12.75"/>
  <cols>
    <col min="1" max="1" width="33" style="327" customWidth="1"/>
    <col min="2" max="2" width="15.5703125" style="327" customWidth="1"/>
    <col min="3" max="3" width="9.140625" style="337"/>
    <col min="4" max="16384" width="9.140625" style="327"/>
  </cols>
  <sheetData>
    <row r="1" spans="1:7" s="318" customFormat="1" ht="12.75" customHeight="1">
      <c r="C1" s="333"/>
    </row>
    <row r="2" spans="1:7" s="318" customFormat="1" ht="12.75" customHeight="1">
      <c r="C2" s="333"/>
    </row>
    <row r="3" spans="1:7" s="320" customFormat="1" ht="12.75" customHeight="1">
      <c r="A3" s="319"/>
      <c r="C3" s="334"/>
    </row>
    <row r="4" spans="1:7" s="321" customFormat="1" ht="12" customHeight="1">
      <c r="A4" s="321" t="s">
        <v>87</v>
      </c>
      <c r="C4" s="335"/>
    </row>
    <row r="5" spans="1:7" s="321" customFormat="1" ht="12" customHeight="1">
      <c r="A5" s="321" t="s">
        <v>92</v>
      </c>
      <c r="C5" s="335"/>
    </row>
    <row r="6" spans="1:7" s="324" customFormat="1" ht="12" customHeight="1">
      <c r="A6" s="324" t="s">
        <v>188</v>
      </c>
      <c r="B6" s="328"/>
      <c r="C6" s="336"/>
    </row>
    <row r="7" spans="1:7" ht="6" customHeight="1"/>
    <row r="8" spans="1:7" s="326" customFormat="1" ht="20.100000000000001" customHeight="1">
      <c r="A8" s="330" t="s">
        <v>72</v>
      </c>
      <c r="B8" s="338" t="s">
        <v>51</v>
      </c>
      <c r="C8" s="339" t="s">
        <v>93</v>
      </c>
    </row>
    <row r="9" spans="1:7" s="326" customFormat="1" ht="3" customHeight="1">
      <c r="A9" s="327"/>
      <c r="B9" s="327"/>
      <c r="C9" s="340"/>
    </row>
    <row r="10" spans="1:7" s="326" customFormat="1" ht="9.9499999999999993" customHeight="1">
      <c r="A10" s="64" t="s">
        <v>44</v>
      </c>
      <c r="B10" s="126">
        <v>19.3</v>
      </c>
      <c r="C10" s="428">
        <v>6.8</v>
      </c>
    </row>
    <row r="11" spans="1:7" s="326" customFormat="1" ht="9.9499999999999993" customHeight="1">
      <c r="A11" s="64" t="s">
        <v>76</v>
      </c>
      <c r="B11" s="126">
        <v>18.421538000000002</v>
      </c>
      <c r="C11" s="428">
        <v>6.8</v>
      </c>
    </row>
    <row r="12" spans="1:7" s="326" customFormat="1" ht="9.9499999999999993" customHeight="1">
      <c r="A12" s="64" t="s">
        <v>43</v>
      </c>
      <c r="B12" s="126">
        <v>15.3</v>
      </c>
      <c r="C12" s="428">
        <v>6.8</v>
      </c>
    </row>
    <row r="13" spans="1:7" s="326" customFormat="1" ht="9.9499999999999993" customHeight="1">
      <c r="A13" s="64" t="s">
        <v>71</v>
      </c>
      <c r="B13" s="126">
        <v>10.6</v>
      </c>
      <c r="C13" s="428">
        <v>6.8</v>
      </c>
    </row>
    <row r="14" spans="1:7" s="332" customFormat="1" ht="9.9499999999999993" customHeight="1">
      <c r="A14" s="64" t="s">
        <v>77</v>
      </c>
      <c r="B14" s="126">
        <v>9.4498920000000002</v>
      </c>
      <c r="C14" s="428">
        <v>6.8</v>
      </c>
      <c r="D14" s="326"/>
      <c r="E14" s="326"/>
      <c r="F14" s="326"/>
      <c r="G14" s="326"/>
    </row>
    <row r="15" spans="1:7" s="332" customFormat="1" ht="9.9499999999999993" customHeight="1">
      <c r="A15" s="65" t="s">
        <v>29</v>
      </c>
      <c r="B15" s="126">
        <v>9.1</v>
      </c>
      <c r="C15" s="428">
        <v>6.8</v>
      </c>
      <c r="D15" s="326"/>
      <c r="E15" s="326"/>
      <c r="F15" s="326"/>
      <c r="G15" s="326"/>
    </row>
    <row r="16" spans="1:7" s="326" customFormat="1" ht="9.9499999999999993" customHeight="1">
      <c r="A16" s="64" t="s">
        <v>45</v>
      </c>
      <c r="B16" s="126">
        <v>8.5</v>
      </c>
      <c r="C16" s="428">
        <v>6.8</v>
      </c>
    </row>
    <row r="17" spans="1:6" s="326" customFormat="1" ht="9.9499999999999993" customHeight="1">
      <c r="A17" s="341" t="s">
        <v>33</v>
      </c>
      <c r="B17" s="126">
        <v>8.4</v>
      </c>
      <c r="C17" s="428">
        <v>6.8</v>
      </c>
    </row>
    <row r="18" spans="1:6" s="326" customFormat="1" ht="9.9499999999999993" customHeight="1">
      <c r="A18" s="64" t="s">
        <v>25</v>
      </c>
      <c r="B18" s="126">
        <v>7.4</v>
      </c>
      <c r="C18" s="428">
        <v>6.8</v>
      </c>
    </row>
    <row r="19" spans="1:6" s="326" customFormat="1" ht="9.9499999999999993" customHeight="1">
      <c r="A19" s="64" t="s">
        <v>28</v>
      </c>
      <c r="B19" s="126">
        <v>7.4</v>
      </c>
      <c r="C19" s="428">
        <v>6.8</v>
      </c>
    </row>
    <row r="20" spans="1:6" s="326" customFormat="1" ht="9.9499999999999993" customHeight="1">
      <c r="A20" s="64" t="s">
        <v>34</v>
      </c>
      <c r="B20" s="126">
        <v>7.1</v>
      </c>
      <c r="C20" s="428">
        <v>6.8</v>
      </c>
    </row>
    <row r="21" spans="1:6" s="326" customFormat="1" ht="9.9499999999999993" customHeight="1">
      <c r="A21" s="64" t="s">
        <v>79</v>
      </c>
      <c r="B21" s="126">
        <v>6.9972570000000003</v>
      </c>
      <c r="C21" s="428">
        <v>6.8</v>
      </c>
    </row>
    <row r="22" spans="1:6" s="326" customFormat="1" ht="9.9499999999999993" customHeight="1">
      <c r="A22" s="64" t="s">
        <v>38</v>
      </c>
      <c r="B22" s="126">
        <v>6.5</v>
      </c>
      <c r="C22" s="428">
        <v>6.8</v>
      </c>
    </row>
    <row r="23" spans="1:6" s="326" customFormat="1" ht="9.9499999999999993" customHeight="1">
      <c r="A23" s="64" t="s">
        <v>19</v>
      </c>
      <c r="B23" s="126">
        <v>6.3</v>
      </c>
      <c r="C23" s="428">
        <v>6.8</v>
      </c>
    </row>
    <row r="24" spans="1:6" s="326" customFormat="1" ht="9.9499999999999993" customHeight="1">
      <c r="A24" s="64" t="s">
        <v>30</v>
      </c>
      <c r="B24" s="126">
        <v>6.2</v>
      </c>
      <c r="C24" s="428">
        <v>6.8</v>
      </c>
    </row>
    <row r="25" spans="1:6" s="326" customFormat="1" ht="9.9499999999999993" customHeight="1">
      <c r="A25" s="64" t="s">
        <v>78</v>
      </c>
      <c r="B25" s="126">
        <v>6.014132</v>
      </c>
      <c r="C25" s="428">
        <v>6.8</v>
      </c>
    </row>
    <row r="26" spans="1:6" s="326" customFormat="1" ht="9.9499999999999993" customHeight="1">
      <c r="A26" s="64" t="s">
        <v>32</v>
      </c>
      <c r="B26" s="126">
        <v>6</v>
      </c>
      <c r="C26" s="428">
        <v>6.8</v>
      </c>
    </row>
    <row r="27" spans="1:6" s="326" customFormat="1" ht="9.9499999999999993" customHeight="1">
      <c r="A27" s="341" t="s">
        <v>36</v>
      </c>
      <c r="B27" s="126">
        <v>5.8</v>
      </c>
      <c r="C27" s="428">
        <v>6.8</v>
      </c>
    </row>
    <row r="28" spans="1:6" s="326" customFormat="1" ht="9.9499999999999993" customHeight="1">
      <c r="A28" s="64" t="s">
        <v>27</v>
      </c>
      <c r="B28" s="126">
        <v>5.6</v>
      </c>
      <c r="C28" s="428">
        <v>6.8</v>
      </c>
    </row>
    <row r="29" spans="1:6" s="326" customFormat="1" ht="9.9499999999999993" customHeight="1">
      <c r="A29" s="64" t="s">
        <v>26</v>
      </c>
      <c r="B29" s="126">
        <v>5.4</v>
      </c>
      <c r="C29" s="428">
        <v>6.8</v>
      </c>
    </row>
    <row r="30" spans="1:6" s="326" customFormat="1" ht="9.9499999999999993" customHeight="1">
      <c r="A30" s="64" t="s">
        <v>40</v>
      </c>
      <c r="B30" s="126">
        <v>5.2</v>
      </c>
      <c r="C30" s="428">
        <v>6.8</v>
      </c>
    </row>
    <row r="31" spans="1:6" s="326" customFormat="1" ht="9.9499999999999993" customHeight="1">
      <c r="A31" s="64" t="s">
        <v>31</v>
      </c>
      <c r="B31" s="126">
        <v>5.0999999999999996</v>
      </c>
      <c r="C31" s="428">
        <v>6.8</v>
      </c>
    </row>
    <row r="32" spans="1:6" ht="9.9499999999999993" customHeight="1">
      <c r="A32" s="64" t="s">
        <v>22</v>
      </c>
      <c r="B32" s="126">
        <v>5</v>
      </c>
      <c r="C32" s="428">
        <v>6.8</v>
      </c>
      <c r="F32" s="326"/>
    </row>
    <row r="33" spans="1:6" ht="9.9499999999999993" customHeight="1">
      <c r="A33" s="64" t="s">
        <v>23</v>
      </c>
      <c r="B33" s="126">
        <v>4.9000000000000004</v>
      </c>
      <c r="C33" s="428">
        <v>6.8</v>
      </c>
      <c r="F33" s="326"/>
    </row>
    <row r="34" spans="1:6" s="326" customFormat="1" ht="9.9499999999999993" customHeight="1">
      <c r="A34" s="64" t="s">
        <v>39</v>
      </c>
      <c r="B34" s="126">
        <v>4.2</v>
      </c>
      <c r="C34" s="428">
        <v>6.8</v>
      </c>
    </row>
    <row r="35" spans="1:6" ht="9.9499999999999993" customHeight="1">
      <c r="A35" s="64" t="s">
        <v>24</v>
      </c>
      <c r="B35" s="126">
        <v>4</v>
      </c>
      <c r="C35" s="428">
        <v>6.8</v>
      </c>
      <c r="F35" s="326"/>
    </row>
    <row r="36" spans="1:6" ht="9.9499999999999993" customHeight="1">
      <c r="A36" s="64" t="s">
        <v>37</v>
      </c>
      <c r="B36" s="126">
        <v>3.9</v>
      </c>
      <c r="C36" s="428">
        <v>6.8</v>
      </c>
      <c r="F36" s="326"/>
    </row>
    <row r="37" spans="1:6" ht="9.9499999999999993" customHeight="1">
      <c r="A37" s="64" t="s">
        <v>20</v>
      </c>
      <c r="B37" s="126">
        <v>3.8</v>
      </c>
      <c r="C37" s="428">
        <v>6.8</v>
      </c>
      <c r="F37" s="326"/>
    </row>
    <row r="38" spans="1:6" ht="9.9499999999999993" customHeight="1">
      <c r="A38" s="64" t="s">
        <v>41</v>
      </c>
      <c r="B38" s="126">
        <v>3.7</v>
      </c>
      <c r="C38" s="428">
        <v>6.8</v>
      </c>
      <c r="F38" s="326"/>
    </row>
    <row r="39" spans="1:6" ht="9.9499999999999993" customHeight="1">
      <c r="A39" s="64" t="s">
        <v>35</v>
      </c>
      <c r="B39" s="126">
        <v>3.7</v>
      </c>
      <c r="C39" s="428">
        <v>6.8</v>
      </c>
      <c r="F39" s="326"/>
    </row>
    <row r="40" spans="1:6" ht="9.9499999999999993" customHeight="1">
      <c r="A40" s="64" t="s">
        <v>21</v>
      </c>
      <c r="B40" s="126">
        <v>3.4</v>
      </c>
      <c r="C40" s="428">
        <v>6.8</v>
      </c>
      <c r="F40" s="326"/>
    </row>
    <row r="41" spans="1:6" ht="9.9499999999999993" customHeight="1">
      <c r="A41" s="65" t="s">
        <v>46</v>
      </c>
      <c r="B41" s="126">
        <v>2.2000000000000002</v>
      </c>
      <c r="C41" s="428">
        <v>6.8</v>
      </c>
      <c r="F41" s="326"/>
    </row>
    <row r="42" spans="1:6" ht="9.9499999999999993" customHeight="1">
      <c r="A42" s="96" t="s">
        <v>80</v>
      </c>
      <c r="B42" s="342">
        <v>6.8</v>
      </c>
      <c r="C42" s="428">
        <v>6.8</v>
      </c>
      <c r="D42" s="343"/>
      <c r="F42" s="326"/>
    </row>
    <row r="43" spans="1:6" ht="3" customHeight="1">
      <c r="A43" s="97"/>
      <c r="B43" s="344"/>
      <c r="C43" s="345"/>
    </row>
    <row r="44" spans="1:6" s="329" customFormat="1" ht="3" customHeight="1">
      <c r="C44" s="331"/>
    </row>
    <row r="45" spans="1:6" ht="9.9499999999999993" customHeight="1">
      <c r="A45" s="63" t="s">
        <v>70</v>
      </c>
      <c r="C45" s="331"/>
    </row>
    <row r="46" spans="1:6">
      <c r="C46" s="331"/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7"/>
  <sheetViews>
    <sheetView zoomScaleNormal="100" workbookViewId="0">
      <selection activeCell="A49" sqref="A49:A51"/>
    </sheetView>
  </sheetViews>
  <sheetFormatPr defaultColWidth="9.140625" defaultRowHeight="12.75"/>
  <cols>
    <col min="1" max="1" width="9" style="66" customWidth="1"/>
    <col min="2" max="9" width="9.42578125" style="66" customWidth="1"/>
    <col min="10" max="10" width="6" style="66" customWidth="1"/>
    <col min="11" max="12" width="5.5703125" style="66" customWidth="1"/>
    <col min="13" max="13" width="9.5703125" style="66" customWidth="1"/>
    <col min="14" max="14" width="5.5703125" style="66" customWidth="1"/>
    <col min="15" max="16384" width="9.140625" style="66"/>
  </cols>
  <sheetData>
    <row r="1" spans="1:253" s="112" customFormat="1" ht="12.75" customHeight="1"/>
    <row r="2" spans="1:253" s="112" customFormat="1" ht="12.75" customHeight="1"/>
    <row r="3" spans="1:253" ht="25.15" customHeight="1">
      <c r="A3" s="113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/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/>
      <c r="IQ3" s="86"/>
      <c r="IR3" s="86"/>
      <c r="IS3" s="86"/>
    </row>
    <row r="4" spans="1:253" s="82" customFormat="1" ht="12" customHeight="1">
      <c r="A4" s="85" t="s">
        <v>88</v>
      </c>
      <c r="B4" s="85"/>
      <c r="C4" s="85"/>
      <c r="D4" s="85"/>
      <c r="E4" s="85"/>
      <c r="F4" s="85"/>
      <c r="G4" s="85"/>
      <c r="H4" s="85"/>
      <c r="I4" s="85"/>
      <c r="J4" s="84"/>
      <c r="K4" s="84"/>
      <c r="L4" s="84"/>
      <c r="M4" s="84"/>
      <c r="N4" s="84"/>
      <c r="O4" s="84"/>
      <c r="P4" s="84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  <c r="HW4" s="83"/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3"/>
      <c r="II4" s="83"/>
      <c r="IJ4" s="83"/>
      <c r="IK4" s="83"/>
      <c r="IL4" s="83"/>
      <c r="IM4" s="83"/>
      <c r="IN4" s="83"/>
      <c r="IO4" s="83"/>
      <c r="IP4" s="83"/>
      <c r="IQ4" s="83"/>
      <c r="IR4" s="83"/>
      <c r="IS4" s="83"/>
    </row>
    <row r="5" spans="1:253" s="80" customFormat="1" ht="12">
      <c r="A5" s="98" t="s">
        <v>47</v>
      </c>
      <c r="B5" s="99"/>
      <c r="C5" s="99"/>
      <c r="D5" s="99"/>
      <c r="E5" s="99"/>
      <c r="F5" s="99"/>
      <c r="G5" s="99"/>
      <c r="H5" s="99"/>
      <c r="I5" s="99"/>
      <c r="J5" s="81"/>
      <c r="K5" s="81"/>
      <c r="L5" s="81"/>
      <c r="M5" s="81"/>
      <c r="N5" s="81"/>
      <c r="O5" s="81"/>
      <c r="P5" s="81"/>
    </row>
    <row r="6" spans="1:253" s="80" customFormat="1" ht="12" customHeight="1">
      <c r="A6" s="100" t="s">
        <v>185</v>
      </c>
      <c r="B6" s="101"/>
      <c r="C6" s="101"/>
      <c r="D6" s="101"/>
      <c r="E6" s="101"/>
      <c r="F6" s="101"/>
      <c r="G6" s="101"/>
      <c r="H6" s="101"/>
      <c r="I6" s="101"/>
    </row>
    <row r="7" spans="1:253" ht="14.25">
      <c r="A7" s="102"/>
      <c r="B7" s="102"/>
      <c r="C7" s="102"/>
      <c r="D7" s="102"/>
      <c r="E7" s="102"/>
      <c r="F7" s="102"/>
      <c r="G7" s="102"/>
      <c r="H7" s="102"/>
      <c r="I7" s="102"/>
    </row>
    <row r="10" spans="1:253" ht="22.5" customHeight="1">
      <c r="N10" s="79"/>
    </row>
    <row r="11" spans="1:253">
      <c r="N11" s="79"/>
    </row>
    <row r="12" spans="1:253" ht="22.5" customHeight="1">
      <c r="N12" s="79"/>
      <c r="O12" s="79"/>
      <c r="P12" s="79"/>
    </row>
    <row r="13" spans="1:253">
      <c r="N13" s="78"/>
    </row>
    <row r="14" spans="1:253" ht="22.5" customHeight="1">
      <c r="N14" s="78"/>
    </row>
    <row r="15" spans="1:253">
      <c r="N15" s="78"/>
    </row>
    <row r="17" spans="1:15">
      <c r="J17" s="67"/>
      <c r="K17" s="67"/>
      <c r="L17" s="67"/>
      <c r="M17" s="67"/>
      <c r="N17" s="67"/>
      <c r="O17" s="67"/>
    </row>
    <row r="18" spans="1:15">
      <c r="J18" s="71"/>
      <c r="K18" s="77"/>
      <c r="L18" s="71"/>
      <c r="M18" s="71"/>
      <c r="N18" s="71"/>
      <c r="O18" s="74"/>
    </row>
    <row r="19" spans="1:15">
      <c r="J19" s="71"/>
      <c r="K19" s="71"/>
      <c r="L19" s="71"/>
      <c r="M19" s="71"/>
      <c r="N19" s="71"/>
      <c r="O19" s="67"/>
    </row>
    <row r="20" spans="1:15">
      <c r="J20" s="71"/>
      <c r="K20" s="71"/>
      <c r="L20" s="71"/>
      <c r="M20" s="71"/>
      <c r="N20" s="71"/>
      <c r="O20" s="67"/>
    </row>
    <row r="21" spans="1:15">
      <c r="J21" s="75"/>
      <c r="K21" s="75"/>
      <c r="L21" s="76"/>
      <c r="M21" s="75"/>
      <c r="N21" s="71"/>
      <c r="O21" s="67"/>
    </row>
    <row r="22" spans="1:15">
      <c r="J22" s="69"/>
      <c r="K22" s="69"/>
      <c r="L22" s="69"/>
      <c r="M22" s="69"/>
      <c r="N22" s="71"/>
      <c r="O22" s="74"/>
    </row>
    <row r="23" spans="1:15">
      <c r="J23" s="69"/>
      <c r="K23" s="69"/>
      <c r="L23" s="69"/>
      <c r="M23" s="69"/>
      <c r="N23" s="71"/>
      <c r="O23" s="67"/>
    </row>
    <row r="24" spans="1:15">
      <c r="A24" s="36" t="s">
        <v>69</v>
      </c>
      <c r="J24" s="69"/>
      <c r="K24" s="69"/>
      <c r="L24" s="69"/>
      <c r="M24" s="69"/>
      <c r="N24" s="67"/>
      <c r="O24" s="67"/>
    </row>
    <row r="25" spans="1:15">
      <c r="J25" s="69"/>
      <c r="K25" s="69"/>
      <c r="L25" s="69"/>
      <c r="M25" s="69"/>
      <c r="N25" s="67"/>
      <c r="O25" s="67"/>
    </row>
    <row r="26" spans="1:15">
      <c r="J26" s="69"/>
      <c r="K26" s="69"/>
      <c r="L26" s="69"/>
      <c r="M26" s="69"/>
      <c r="N26" s="67"/>
      <c r="O26" s="67"/>
    </row>
    <row r="27" spans="1:15">
      <c r="J27" s="69"/>
      <c r="K27" s="69"/>
      <c r="L27" s="69"/>
      <c r="M27" s="69"/>
      <c r="N27" s="67"/>
      <c r="O27" s="67"/>
    </row>
    <row r="28" spans="1:15">
      <c r="F28" s="73"/>
      <c r="H28" s="68"/>
      <c r="I28" s="68"/>
      <c r="J28" s="69"/>
      <c r="K28" s="69"/>
      <c r="L28" s="69"/>
      <c r="M28" s="69"/>
      <c r="N28" s="67"/>
      <c r="O28" s="67"/>
    </row>
    <row r="29" spans="1:15">
      <c r="H29" s="67"/>
      <c r="I29" s="67"/>
      <c r="J29" s="69"/>
      <c r="K29" s="69"/>
      <c r="L29" s="72"/>
      <c r="M29" s="69"/>
      <c r="N29" s="67"/>
      <c r="O29" s="67"/>
    </row>
    <row r="30" spans="1:15">
      <c r="H30" s="67"/>
      <c r="I30" s="67"/>
      <c r="J30" s="69"/>
      <c r="K30" s="69"/>
      <c r="L30" s="72"/>
      <c r="M30" s="69"/>
      <c r="N30" s="67"/>
      <c r="O30" s="67"/>
    </row>
    <row r="31" spans="1:15">
      <c r="H31" s="67"/>
      <c r="I31" s="67"/>
      <c r="J31" s="69"/>
      <c r="K31" s="69"/>
      <c r="L31" s="70"/>
      <c r="M31" s="69"/>
      <c r="N31" s="67"/>
      <c r="O31" s="67"/>
    </row>
    <row r="32" spans="1:15">
      <c r="H32" s="67"/>
      <c r="I32" s="67"/>
      <c r="J32" s="69"/>
      <c r="K32" s="69"/>
      <c r="L32" s="70"/>
      <c r="M32" s="69"/>
      <c r="N32" s="67"/>
      <c r="O32" s="67"/>
    </row>
    <row r="33" spans="8:15">
      <c r="H33" s="67"/>
      <c r="I33" s="67"/>
      <c r="J33" s="67"/>
      <c r="K33" s="67"/>
      <c r="L33" s="67"/>
      <c r="M33" s="67"/>
      <c r="N33" s="67"/>
      <c r="O33" s="67"/>
    </row>
    <row r="34" spans="8:15">
      <c r="H34" s="67"/>
      <c r="I34" s="67"/>
      <c r="J34" s="67"/>
      <c r="K34" s="67"/>
      <c r="L34" s="67"/>
      <c r="M34" s="67"/>
      <c r="N34" s="67"/>
      <c r="O34" s="67"/>
    </row>
    <row r="35" spans="8:15">
      <c r="H35" s="67"/>
      <c r="I35" s="67"/>
      <c r="J35" s="67"/>
      <c r="K35" s="67"/>
      <c r="L35" s="67"/>
      <c r="M35" s="67"/>
      <c r="N35" s="67"/>
      <c r="O35" s="67"/>
    </row>
    <row r="36" spans="8:15">
      <c r="H36" s="68"/>
      <c r="I36" s="68"/>
      <c r="J36" s="67"/>
      <c r="K36" s="67"/>
      <c r="L36" s="67"/>
      <c r="M36" s="67"/>
      <c r="N36" s="67"/>
      <c r="O36" s="67"/>
    </row>
    <row r="37" spans="8:15">
      <c r="H37" s="68"/>
      <c r="I37" s="68"/>
      <c r="J37" s="67"/>
      <c r="K37" s="67"/>
      <c r="L37" s="67"/>
      <c r="M37" s="67"/>
      <c r="N37" s="67"/>
      <c r="O37" s="67"/>
    </row>
  </sheetData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zoomScaleNormal="100" workbookViewId="0">
      <selection activeCell="A49" sqref="A49:A51"/>
    </sheetView>
  </sheetViews>
  <sheetFormatPr defaultColWidth="9.140625" defaultRowHeight="12.75"/>
  <cols>
    <col min="1" max="1" width="12.140625" style="88" customWidth="1"/>
    <col min="2" max="2" width="14.85546875" style="88" customWidth="1"/>
    <col min="3" max="6" width="9.42578125" style="88" customWidth="1"/>
    <col min="7" max="16384" width="9.140625" style="88"/>
  </cols>
  <sheetData>
    <row r="1" spans="1:256" s="112" customFormat="1" ht="12.75" customHeight="1"/>
    <row r="2" spans="1:256" s="112" customFormat="1" ht="12.75" customHeight="1"/>
    <row r="3" spans="1:256" s="66" customFormat="1" ht="12.75" customHeight="1">
      <c r="A3" s="113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/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/>
      <c r="IQ3" s="86"/>
      <c r="IR3" s="86"/>
      <c r="IS3" s="86"/>
      <c r="IT3" s="86"/>
      <c r="IU3" s="86"/>
      <c r="IV3" s="86"/>
    </row>
    <row r="4" spans="1:256" s="82" customFormat="1" ht="12" customHeight="1">
      <c r="A4" s="85" t="s">
        <v>89</v>
      </c>
      <c r="B4" s="85"/>
      <c r="C4" s="85"/>
      <c r="D4" s="85"/>
      <c r="E4" s="85"/>
      <c r="F4" s="85"/>
      <c r="G4" s="85"/>
      <c r="H4" s="85"/>
      <c r="I4" s="85"/>
      <c r="J4" s="85"/>
      <c r="K4" s="84"/>
      <c r="L4" s="84"/>
      <c r="M4" s="84"/>
      <c r="N4" s="84"/>
      <c r="O4" s="84"/>
      <c r="P4" s="84"/>
      <c r="Q4" s="84"/>
      <c r="R4" s="84"/>
      <c r="S4" s="84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  <c r="HW4" s="83"/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3"/>
      <c r="II4" s="83"/>
      <c r="IJ4" s="83"/>
      <c r="IK4" s="83"/>
      <c r="IL4" s="83"/>
      <c r="IM4" s="83"/>
      <c r="IN4" s="83"/>
      <c r="IO4" s="83"/>
      <c r="IP4" s="83"/>
      <c r="IQ4" s="83"/>
      <c r="IR4" s="83"/>
      <c r="IS4" s="83"/>
      <c r="IT4" s="83"/>
      <c r="IU4" s="83"/>
      <c r="IV4" s="83"/>
    </row>
    <row r="5" spans="1:256" s="101" customFormat="1" ht="12" customHeight="1">
      <c r="A5" s="98" t="s">
        <v>74</v>
      </c>
      <c r="B5" s="99"/>
      <c r="C5" s="99"/>
      <c r="D5" s="99"/>
      <c r="E5" s="99"/>
      <c r="F5" s="99"/>
      <c r="G5" s="99"/>
      <c r="H5" s="99"/>
      <c r="I5" s="99"/>
      <c r="J5" s="99"/>
      <c r="K5" s="100"/>
      <c r="L5" s="100"/>
      <c r="M5" s="100"/>
      <c r="N5" s="100"/>
      <c r="O5" s="100"/>
      <c r="P5" s="100"/>
      <c r="Q5" s="100"/>
      <c r="R5" s="100"/>
      <c r="S5" s="100"/>
    </row>
    <row r="6" spans="1:256" s="80" customFormat="1" ht="12" customHeight="1">
      <c r="A6" s="100" t="s">
        <v>185</v>
      </c>
      <c r="B6" s="101"/>
      <c r="C6" s="101"/>
      <c r="D6" s="101"/>
      <c r="E6" s="101"/>
      <c r="F6" s="101"/>
      <c r="G6" s="101"/>
      <c r="H6" s="101"/>
    </row>
    <row r="7" spans="1:256" ht="6" customHeight="1">
      <c r="A7" s="393"/>
      <c r="B7" s="393"/>
      <c r="C7" s="393"/>
      <c r="D7" s="393"/>
      <c r="E7" s="393"/>
      <c r="F7" s="393"/>
      <c r="G7" s="393"/>
      <c r="H7" s="393"/>
    </row>
    <row r="8" spans="1:256" s="91" customFormat="1" ht="15" customHeight="1">
      <c r="A8" s="468" t="s">
        <v>56</v>
      </c>
      <c r="B8" s="468"/>
      <c r="C8" s="92" t="s">
        <v>55</v>
      </c>
      <c r="D8" s="92" t="s">
        <v>54</v>
      </c>
      <c r="E8" s="93" t="s">
        <v>53</v>
      </c>
      <c r="F8" s="92" t="s">
        <v>42</v>
      </c>
      <c r="G8" s="140"/>
      <c r="H8" s="140"/>
    </row>
    <row r="9" spans="1:256" s="89" customFormat="1" ht="20.100000000000001" customHeight="1">
      <c r="A9" s="469" t="s">
        <v>52</v>
      </c>
      <c r="B9" s="90" t="s">
        <v>49</v>
      </c>
      <c r="C9" s="394">
        <v>27.859095</v>
      </c>
      <c r="D9" s="394">
        <v>27.207277999999999</v>
      </c>
      <c r="E9" s="394">
        <v>34.146422999999999</v>
      </c>
      <c r="F9" s="394">
        <v>28.786773</v>
      </c>
      <c r="G9" s="395"/>
      <c r="H9" s="395"/>
    </row>
    <row r="10" spans="1:256" s="89" customFormat="1" ht="20.100000000000001" customHeight="1">
      <c r="A10" s="469"/>
      <c r="B10" s="90" t="s">
        <v>48</v>
      </c>
      <c r="C10" s="394">
        <v>27.828315</v>
      </c>
      <c r="D10" s="394">
        <v>30.459752999999999</v>
      </c>
      <c r="E10" s="394">
        <v>45.851230000000001</v>
      </c>
      <c r="F10" s="394">
        <v>35.001510000000003</v>
      </c>
      <c r="G10" s="395"/>
      <c r="H10" s="395"/>
    </row>
    <row r="11" spans="1:256" s="89" customFormat="1" ht="20.100000000000001" customHeight="1">
      <c r="A11" s="469" t="s">
        <v>95</v>
      </c>
      <c r="B11" s="90" t="s">
        <v>49</v>
      </c>
      <c r="C11" s="394">
        <v>13.156775</v>
      </c>
      <c r="D11" s="394">
        <v>14.505547</v>
      </c>
      <c r="E11" s="394">
        <v>16.184622999999998</v>
      </c>
      <c r="F11" s="394">
        <v>14.002839</v>
      </c>
      <c r="G11" s="395"/>
      <c r="H11" s="395"/>
    </row>
    <row r="12" spans="1:256" s="89" customFormat="1" ht="20.100000000000001" customHeight="1">
      <c r="A12" s="469"/>
      <c r="B12" s="90" t="s">
        <v>48</v>
      </c>
      <c r="C12" s="394">
        <v>5.6007040000000003</v>
      </c>
      <c r="D12" s="394">
        <v>8.6089479999999998</v>
      </c>
      <c r="E12" s="394">
        <v>18.536518000000001</v>
      </c>
      <c r="F12" s="394">
        <v>10.191036</v>
      </c>
      <c r="G12" s="395"/>
      <c r="H12" s="395"/>
    </row>
    <row r="13" spans="1:256" s="89" customFormat="1" ht="20.100000000000001" customHeight="1">
      <c r="A13" s="469" t="s">
        <v>50</v>
      </c>
      <c r="B13" s="90" t="s">
        <v>49</v>
      </c>
      <c r="C13" s="394">
        <v>62.580683000000001</v>
      </c>
      <c r="D13" s="394">
        <v>62.130491999999997</v>
      </c>
      <c r="E13" s="394">
        <v>55.140076000000001</v>
      </c>
      <c r="F13" s="394">
        <v>61.166694999999997</v>
      </c>
      <c r="G13" s="395"/>
      <c r="H13" s="395"/>
    </row>
    <row r="14" spans="1:256" s="89" customFormat="1" ht="20.100000000000001" customHeight="1">
      <c r="A14" s="470"/>
      <c r="B14" s="396" t="s">
        <v>48</v>
      </c>
      <c r="C14" s="397">
        <v>68.044517999999997</v>
      </c>
      <c r="D14" s="397">
        <v>63.407525</v>
      </c>
      <c r="E14" s="397">
        <v>43.918731999999999</v>
      </c>
      <c r="F14" s="397">
        <v>58.229768</v>
      </c>
      <c r="G14" s="395"/>
      <c r="H14" s="395"/>
    </row>
    <row r="15" spans="1:256" s="89" customFormat="1" ht="3" customHeight="1">
      <c r="A15" s="395"/>
      <c r="B15" s="395"/>
      <c r="C15" s="395"/>
      <c r="D15" s="395"/>
      <c r="E15" s="395"/>
      <c r="F15" s="395"/>
      <c r="G15" s="395"/>
      <c r="H15" s="395"/>
    </row>
    <row r="16" spans="1:256" s="16" customFormat="1" ht="9.9499999999999993" customHeight="1">
      <c r="A16" s="36" t="s">
        <v>69</v>
      </c>
      <c r="B16" s="49"/>
      <c r="C16" s="49"/>
      <c r="D16" s="49"/>
      <c r="E16" s="49"/>
      <c r="F16" s="49"/>
      <c r="G16" s="49"/>
      <c r="H16" s="49"/>
      <c r="K16" s="89"/>
      <c r="L16" s="90"/>
      <c r="M16" s="48"/>
      <c r="N16" s="48"/>
      <c r="O16" s="48"/>
      <c r="P16" s="48"/>
      <c r="Q16" s="49"/>
      <c r="R16" s="49"/>
    </row>
    <row r="17" spans="1:8" s="89" customFormat="1" ht="9">
      <c r="A17" s="395"/>
      <c r="B17" s="395"/>
      <c r="C17" s="395"/>
      <c r="D17" s="395"/>
      <c r="E17" s="395"/>
      <c r="F17" s="395"/>
      <c r="G17" s="395"/>
      <c r="H17" s="395"/>
    </row>
    <row r="18" spans="1:8" s="89" customFormat="1" ht="9">
      <c r="A18" s="153"/>
      <c r="B18" s="153"/>
      <c r="C18" s="153"/>
      <c r="D18" s="153"/>
      <c r="E18" s="153"/>
      <c r="F18" s="153"/>
      <c r="G18" s="153"/>
      <c r="H18" s="153"/>
    </row>
    <row r="19" spans="1:8">
      <c r="A19" s="398"/>
      <c r="B19" s="398"/>
      <c r="C19" s="398"/>
      <c r="D19" s="398"/>
      <c r="E19" s="398"/>
      <c r="F19" s="398"/>
      <c r="G19" s="398"/>
      <c r="H19" s="398"/>
    </row>
    <row r="20" spans="1:8">
      <c r="A20" s="398"/>
      <c r="B20" s="398"/>
      <c r="C20" s="398"/>
      <c r="D20" s="398"/>
      <c r="E20" s="398"/>
      <c r="F20" s="398"/>
      <c r="G20" s="398"/>
      <c r="H20" s="398"/>
    </row>
    <row r="21" spans="1:8">
      <c r="A21" s="398"/>
      <c r="B21" s="398"/>
      <c r="C21" s="398"/>
      <c r="D21" s="398"/>
      <c r="E21" s="398"/>
      <c r="F21" s="398"/>
      <c r="G21" s="398"/>
      <c r="H21" s="398"/>
    </row>
    <row r="22" spans="1:8">
      <c r="A22" s="398"/>
      <c r="B22" s="398"/>
      <c r="C22" s="398"/>
      <c r="D22" s="398"/>
      <c r="E22" s="398"/>
      <c r="F22" s="398"/>
      <c r="G22" s="398"/>
      <c r="H22" s="398"/>
    </row>
    <row r="23" spans="1:8">
      <c r="A23" s="398"/>
      <c r="B23" s="398"/>
      <c r="C23" s="398"/>
      <c r="D23" s="398"/>
      <c r="E23" s="398"/>
      <c r="F23" s="398"/>
      <c r="G23" s="398"/>
      <c r="H23" s="398"/>
    </row>
  </sheetData>
  <mergeCells count="4">
    <mergeCell ref="A8:B8"/>
    <mergeCell ref="A9:A10"/>
    <mergeCell ref="A11:A12"/>
    <mergeCell ref="A13:A14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120" zoomScaleNormal="120" workbookViewId="0">
      <selection activeCell="A49" sqref="A49:A51"/>
    </sheetView>
  </sheetViews>
  <sheetFormatPr defaultColWidth="9.140625" defaultRowHeight="9"/>
  <cols>
    <col min="1" max="1" width="19.5703125" style="16" customWidth="1"/>
    <col min="2" max="3" width="1.42578125" style="16" customWidth="1"/>
    <col min="4" max="4" width="20.5703125" style="16" customWidth="1"/>
    <col min="5" max="6" width="1.42578125" style="16" customWidth="1"/>
    <col min="7" max="7" width="19.5703125" style="16" customWidth="1"/>
    <col min="8" max="9" width="1.42578125" style="16" customWidth="1"/>
    <col min="10" max="20" width="20.5703125" style="16" customWidth="1"/>
    <col min="21" max="16384" width="9.140625" style="16"/>
  </cols>
  <sheetData>
    <row r="1" spans="1:10" s="50" customFormat="1" ht="12.75" customHeight="1"/>
    <row r="2" spans="1:10" s="50" customFormat="1" ht="12.75" customHeight="1"/>
    <row r="3" spans="1:10" s="1" customFormat="1" ht="25.15" customHeight="1">
      <c r="A3" s="109"/>
    </row>
    <row r="4" spans="1:10" s="5" customFormat="1" ht="12" customHeight="1">
      <c r="A4" s="2" t="s">
        <v>90</v>
      </c>
      <c r="B4" s="3"/>
      <c r="C4" s="3"/>
      <c r="D4" s="3"/>
      <c r="E4" s="4"/>
      <c r="F4" s="4"/>
      <c r="G4" s="4"/>
    </row>
    <row r="5" spans="1:10" s="8" customFormat="1" ht="12" customHeight="1">
      <c r="A5" s="6" t="s">
        <v>0</v>
      </c>
      <c r="B5" s="7"/>
      <c r="C5" s="7"/>
      <c r="D5" s="7"/>
    </row>
    <row r="6" spans="1:10" s="12" customFormat="1" ht="12" customHeight="1">
      <c r="A6" s="9" t="s">
        <v>190</v>
      </c>
      <c r="B6" s="10"/>
      <c r="C6" s="10"/>
      <c r="D6" s="10"/>
      <c r="E6" s="11"/>
      <c r="F6" s="11"/>
      <c r="G6" s="11"/>
      <c r="H6" s="11"/>
    </row>
    <row r="7" spans="1:10" s="15" customFormat="1" ht="6" customHeight="1">
      <c r="A7" s="13"/>
      <c r="B7" s="14"/>
      <c r="C7" s="14"/>
      <c r="D7" s="14"/>
      <c r="E7" s="14"/>
      <c r="F7" s="14"/>
      <c r="G7" s="14"/>
      <c r="H7" s="14"/>
    </row>
    <row r="8" spans="1:10" ht="12" customHeight="1">
      <c r="J8" s="17" t="s">
        <v>8</v>
      </c>
    </row>
    <row r="9" spans="1:10" ht="12" customHeight="1">
      <c r="H9" s="18"/>
      <c r="J9" s="19">
        <f>'8.5 - dati'!C14</f>
        <v>12210.674999999999</v>
      </c>
    </row>
    <row r="10" spans="1:10" ht="12" customHeight="1">
      <c r="H10" s="18"/>
      <c r="J10" s="20">
        <f>'8.5 - dati'!E14</f>
        <v>0.20319978536898639</v>
      </c>
    </row>
    <row r="11" spans="1:10" ht="12" customHeight="1">
      <c r="J11" s="12"/>
    </row>
    <row r="12" spans="1:10" ht="12" customHeight="1">
      <c r="J12" s="17" t="s">
        <v>9</v>
      </c>
    </row>
    <row r="13" spans="1:10" ht="12" customHeight="1">
      <c r="J13" s="19">
        <f>'8.5 - dati'!C15</f>
        <v>2639.5360000000001</v>
      </c>
    </row>
    <row r="14" spans="1:10" ht="12" customHeight="1">
      <c r="G14" s="17" t="s">
        <v>7</v>
      </c>
      <c r="J14" s="20">
        <f>'8.5 - dati'!E15</f>
        <v>4.3924938520901825E-2</v>
      </c>
    </row>
    <row r="15" spans="1:10" ht="12" customHeight="1">
      <c r="G15" s="19">
        <f>'8.5 - dati'!C13</f>
        <v>17895.623</v>
      </c>
      <c r="J15" s="12"/>
    </row>
    <row r="16" spans="1:10" ht="12" customHeight="1">
      <c r="G16" s="20">
        <f>'8.5 - dati'!E13</f>
        <v>0.29780390950085039</v>
      </c>
      <c r="J16" s="17" t="s">
        <v>10</v>
      </c>
    </row>
    <row r="17" spans="3:10" ht="12" customHeight="1">
      <c r="J17" s="19">
        <f>'8.5 - dati'!C16</f>
        <v>2115.7950000000001</v>
      </c>
    </row>
    <row r="18" spans="3:10" ht="12" customHeight="1">
      <c r="J18" s="20">
        <f>'8.5 - dati'!E16</f>
        <v>3.5209281213755557E-2</v>
      </c>
    </row>
    <row r="19" spans="3:10" ht="12" customHeight="1">
      <c r="J19" s="12"/>
    </row>
    <row r="20" spans="3:10" ht="12" customHeight="1">
      <c r="D20" s="17" t="s">
        <v>3</v>
      </c>
      <c r="J20" s="17" t="s">
        <v>11</v>
      </c>
    </row>
    <row r="21" spans="3:10" ht="12" customHeight="1">
      <c r="C21" s="21"/>
      <c r="D21" s="19">
        <f>'8.5 - dati'!C9</f>
        <v>23214.949000000001</v>
      </c>
      <c r="J21" s="19">
        <f>'8.5 - dati'!C17</f>
        <v>929.61699999999996</v>
      </c>
    </row>
    <row r="22" spans="3:10" ht="12" customHeight="1">
      <c r="C22" s="22"/>
      <c r="D22" s="20">
        <f>'8.5 - dati'!E9</f>
        <v>0.38632365976098504</v>
      </c>
      <c r="J22" s="20">
        <f>'8.5 - dati'!E17</f>
        <v>1.5469904397206628E-2</v>
      </c>
    </row>
    <row r="23" spans="3:10" ht="12" customHeight="1">
      <c r="C23" s="23"/>
      <c r="J23" s="12"/>
    </row>
    <row r="24" spans="3:10" ht="12" customHeight="1">
      <c r="C24" s="23"/>
      <c r="J24" s="17" t="s">
        <v>5</v>
      </c>
    </row>
    <row r="25" spans="3:10" ht="12" customHeight="1">
      <c r="C25" s="23"/>
      <c r="J25" s="19">
        <f>'8.5 - dati'!C11</f>
        <v>4581.1970000000001</v>
      </c>
    </row>
    <row r="26" spans="3:10" ht="12" customHeight="1">
      <c r="C26" s="23"/>
      <c r="G26" s="17" t="s">
        <v>4</v>
      </c>
      <c r="J26" s="20">
        <f>'8.5 - dati'!E11</f>
        <v>7.6236428136286033E-2</v>
      </c>
    </row>
    <row r="27" spans="3:10" ht="12" customHeight="1">
      <c r="C27" s="23"/>
      <c r="G27" s="19">
        <f>'8.5 - dati'!C10</f>
        <v>5319.3249999999998</v>
      </c>
      <c r="J27" s="24"/>
    </row>
    <row r="28" spans="3:10" ht="12" customHeight="1">
      <c r="C28" s="23"/>
      <c r="G28" s="20">
        <f>'8.5 - dati'!E10</f>
        <v>8.8519733618975499E-2</v>
      </c>
      <c r="J28" s="17" t="s">
        <v>6</v>
      </c>
    </row>
    <row r="29" spans="3:10" ht="12" customHeight="1">
      <c r="C29" s="23"/>
      <c r="J29" s="19">
        <f>'8.5 - dati'!C12</f>
        <v>738.12800000000004</v>
      </c>
    </row>
    <row r="30" spans="3:10" ht="12" customHeight="1">
      <c r="C30" s="23"/>
      <c r="D30" s="471" t="s">
        <v>94</v>
      </c>
      <c r="J30" s="20">
        <f>'8.5 - dati'!E12</f>
        <v>1.2283305482689468E-2</v>
      </c>
    </row>
    <row r="31" spans="3:10" s="26" customFormat="1" ht="12" customHeight="1">
      <c r="C31" s="25"/>
      <c r="D31" s="472"/>
    </row>
    <row r="32" spans="3:10" ht="12" customHeight="1">
      <c r="C32" s="22"/>
      <c r="D32" s="27">
        <f>'8.5 - dati'!C18</f>
        <v>2755.4720000000002</v>
      </c>
    </row>
    <row r="33" spans="1:10" ht="12" customHeight="1">
      <c r="C33" s="23"/>
      <c r="D33" s="28">
        <f>'8.5 - dati'!E18</f>
        <v>4.5854247942087707E-2</v>
      </c>
    </row>
    <row r="34" spans="1:10" ht="12" customHeight="1">
      <c r="A34" s="473" t="s">
        <v>18</v>
      </c>
      <c r="C34" s="23"/>
    </row>
    <row r="35" spans="1:10" ht="12" customHeight="1">
      <c r="A35" s="474"/>
      <c r="C35" s="23"/>
    </row>
    <row r="36" spans="1:10" ht="12" customHeight="1">
      <c r="A36" s="29">
        <f>'8.5 - dati'!C25</f>
        <v>60091.968000000001</v>
      </c>
      <c r="C36" s="23"/>
      <c r="F36" s="114"/>
      <c r="G36" s="125" t="s">
        <v>81</v>
      </c>
    </row>
    <row r="37" spans="1:10" ht="12" customHeight="1">
      <c r="C37" s="23"/>
      <c r="F37" s="22"/>
      <c r="G37" s="115">
        <f>'8.5 - dati'!C20</f>
        <v>3020.2379999999998</v>
      </c>
    </row>
    <row r="38" spans="1:10" ht="12" customHeight="1">
      <c r="C38" s="23"/>
      <c r="F38" s="23"/>
      <c r="G38" s="116">
        <f>'8.5 - dati'!E20</f>
        <v>5.0260261071829099E-2</v>
      </c>
    </row>
    <row r="39" spans="1:10" ht="12" customHeight="1">
      <c r="C39" s="23"/>
      <c r="D39" s="475" t="s">
        <v>12</v>
      </c>
      <c r="F39" s="23"/>
      <c r="G39"/>
    </row>
    <row r="40" spans="1:10" ht="12" customHeight="1">
      <c r="C40" s="32"/>
      <c r="D40" s="476"/>
      <c r="E40" s="32"/>
      <c r="F40" s="23"/>
      <c r="G40"/>
    </row>
    <row r="41" spans="1:10" ht="12" customHeight="1">
      <c r="C41" s="23"/>
      <c r="D41" s="30">
        <f>'8.5 - dati'!C19</f>
        <v>13260.687</v>
      </c>
      <c r="F41" s="23"/>
      <c r="G41" s="477" t="s">
        <v>13</v>
      </c>
    </row>
    <row r="42" spans="1:10" ht="12" customHeight="1">
      <c r="C42" s="23"/>
      <c r="D42" s="31">
        <f>'8.5 - dati'!E19</f>
        <v>0.22067320211579691</v>
      </c>
      <c r="F42" s="23"/>
      <c r="G42" s="478"/>
    </row>
    <row r="43" spans="1:10" ht="12" customHeight="1">
      <c r="C43" s="23"/>
      <c r="F43" s="117"/>
      <c r="G43" s="118">
        <f>'8.5 - dati'!C21</f>
        <v>10240.449000000001</v>
      </c>
    </row>
    <row r="44" spans="1:10" s="26" customFormat="1" ht="12" customHeight="1">
      <c r="C44" s="25"/>
      <c r="F44" s="119"/>
      <c r="G44" s="120">
        <f>'8.5 - dati'!E21</f>
        <v>0.17041294104396779</v>
      </c>
    </row>
    <row r="45" spans="1:10" ht="12" customHeight="1">
      <c r="C45" s="23"/>
      <c r="J45" s="62"/>
    </row>
    <row r="46" spans="1:10" ht="12" customHeight="1">
      <c r="C46" s="23"/>
    </row>
    <row r="47" spans="1:10" ht="12" customHeight="1">
      <c r="C47" s="23"/>
    </row>
    <row r="48" spans="1:10" ht="12" customHeight="1">
      <c r="C48" s="23"/>
      <c r="G48" s="33" t="s">
        <v>15</v>
      </c>
    </row>
    <row r="49" spans="1:7" ht="12" customHeight="1">
      <c r="C49" s="23"/>
      <c r="G49" s="34">
        <f>'8.5 - dati'!C23</f>
        <v>8064.7460000000001</v>
      </c>
    </row>
    <row r="50" spans="1:7" ht="12" customHeight="1">
      <c r="C50" s="23"/>
      <c r="D50" s="33" t="s">
        <v>14</v>
      </c>
      <c r="G50" s="35">
        <f>'8.5 - dati'!E23</f>
        <v>0.13420672127096919</v>
      </c>
    </row>
    <row r="51" spans="1:7" ht="12" customHeight="1">
      <c r="C51" s="32"/>
      <c r="D51" s="34">
        <f>'8.5 - dati'!C22</f>
        <v>20860.86</v>
      </c>
    </row>
    <row r="52" spans="1:7" ht="12" customHeight="1">
      <c r="D52" s="35">
        <f>'8.5 - dati'!E22</f>
        <v>0.34714889018113043</v>
      </c>
      <c r="G52" s="33" t="s">
        <v>17</v>
      </c>
    </row>
    <row r="53" spans="1:7" ht="12" customHeight="1">
      <c r="G53" s="34">
        <f>'8.5 - dati'!C24</f>
        <v>12796.114</v>
      </c>
    </row>
    <row r="54" spans="1:7" ht="12" customHeight="1">
      <c r="G54" s="35">
        <f>'8.5 - dati'!E24</f>
        <v>0.21294216891016116</v>
      </c>
    </row>
    <row r="55" spans="1:7" s="12" customFormat="1" ht="9.9499999999999993" customHeight="1">
      <c r="A55" s="36" t="s">
        <v>69</v>
      </c>
    </row>
    <row r="56" spans="1:7" ht="9.9499999999999993" customHeight="1">
      <c r="A56" s="104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</sheetData>
  <mergeCells count="4">
    <mergeCell ref="D30:D31"/>
    <mergeCell ref="A34:A35"/>
    <mergeCell ref="D39:D40"/>
    <mergeCell ref="G41:G4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28</vt:i4>
      </vt:variant>
      <vt:variant>
        <vt:lpstr>Intervalli denominati</vt:lpstr>
      </vt:variant>
      <vt:variant>
        <vt:i4>1</vt:i4>
      </vt:variant>
    </vt:vector>
  </HeadingPairs>
  <TitlesOfParts>
    <vt:vector size="29" baseType="lpstr">
      <vt:lpstr>8.1</vt:lpstr>
      <vt:lpstr>8.1 - dati</vt:lpstr>
      <vt:lpstr>8.2</vt:lpstr>
      <vt:lpstr>8.2 - dati</vt:lpstr>
      <vt:lpstr>8.3</vt:lpstr>
      <vt:lpstr>8.3 - dati</vt:lpstr>
      <vt:lpstr>8.4</vt:lpstr>
      <vt:lpstr>8.4 - dati</vt:lpstr>
      <vt:lpstr>8.5</vt:lpstr>
      <vt:lpstr>8.5 - dati</vt:lpstr>
      <vt:lpstr>8.6 </vt:lpstr>
      <vt:lpstr>8.6 - dati</vt:lpstr>
      <vt:lpstr>8.7</vt:lpstr>
      <vt:lpstr>8.7 - dati</vt:lpstr>
      <vt:lpstr>8.8</vt:lpstr>
      <vt:lpstr>8.8 - dati</vt:lpstr>
      <vt:lpstr>8.9</vt:lpstr>
      <vt:lpstr>8.9 - dati</vt:lpstr>
      <vt:lpstr>8.10</vt:lpstr>
      <vt:lpstr>8.10 - dati</vt:lpstr>
      <vt:lpstr>8.11</vt:lpstr>
      <vt:lpstr>8.11 - dati</vt:lpstr>
      <vt:lpstr>8.12</vt:lpstr>
      <vt:lpstr>8.12 - dati</vt:lpstr>
      <vt:lpstr>8.13</vt:lpstr>
      <vt:lpstr>8.13 - dati</vt:lpstr>
      <vt:lpstr>8.14</vt:lpstr>
      <vt:lpstr>8.14 - dati</vt:lpstr>
      <vt:lpstr>'8.13'!Area_stampa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2014-11-17T08:44:34Z</dcterms:created>
  <dcterms:modified xsi:type="dcterms:W3CDTF">2019-10-07T10:50:46Z</dcterms:modified>
</cp:coreProperties>
</file>