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842"/>
  </bookViews>
  <sheets>
    <sheet name="Tav.1" sheetId="116" r:id="rId1"/>
    <sheet name="Tav.1.1" sheetId="117" r:id="rId2"/>
    <sheet name="Tav1.2" sheetId="111" r:id="rId3"/>
    <sheet name="Tav.2" sheetId="83" r:id="rId4"/>
    <sheet name="Tav.2.1" sheetId="110" r:id="rId5"/>
    <sheet name="Tavola 3" sheetId="112" r:id="rId6"/>
    <sheet name="Tav.4.1" sheetId="84" r:id="rId7"/>
    <sheet name="Tav.4.2" sheetId="85" r:id="rId8"/>
    <sheet name="Tav 4.3" sheetId="86" r:id="rId9"/>
    <sheet name="Tav.5" sheetId="113" r:id="rId10"/>
    <sheet name="Tav.5.1" sheetId="92" r:id="rId11"/>
    <sheet name="Tav.5.2"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06" r:id="rId22"/>
    <sheet name="Tav.11.1" sheetId="119" r:id="rId23"/>
    <sheet name="Tav.12" sheetId="107" r:id="rId24"/>
    <sheet name="Tav.13" sheetId="94" r:id="rId25"/>
    <sheet name="Tav.14" sheetId="95" r:id="rId26"/>
    <sheet name="TAV 15" sheetId="114" r:id="rId27"/>
    <sheet name="Tav.16" sheetId="96" r:id="rId28"/>
    <sheet name="TAV 17" sheetId="108" r:id="rId29"/>
    <sheet name="Tav.18" sheetId="109" r:id="rId30"/>
    <sheet name="Tavola 19" sheetId="115" r:id="rId31"/>
    <sheet name="Tav.20" sheetId="97" r:id="rId32"/>
    <sheet name="Tav.21" sheetId="98" r:id="rId33"/>
    <sheet name="Tav.22" sheetId="99" r:id="rId34"/>
    <sheet name="Tav.23" sheetId="105" r:id="rId35"/>
  </sheets>
  <definedNames>
    <definedName name="_xlnm.Print_Area" localSheetId="5">'Tavola 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5" l="1"/>
</calcChain>
</file>

<file path=xl/sharedStrings.xml><?xml version="1.0" encoding="utf-8"?>
<sst xmlns="http://schemas.openxmlformats.org/spreadsheetml/2006/main" count="936" uniqueCount="344">
  <si>
    <t>Anni 2018-2017</t>
  </si>
  <si>
    <t>PROVINCE</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</si>
  <si>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</si>
  <si>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</si>
  <si>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</si>
  <si>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</si>
  <si>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</si>
  <si>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</si>
  <si>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</si>
  <si>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Totale</t>
  </si>
  <si>
    <t>TAVOLA 2. INDICE DI MORTALITA' E DI GRAVITA' PER PROVINCIA. CAMPANIA.</t>
  </si>
  <si>
    <t>Caserta</t>
  </si>
  <si>
    <t>Benevento</t>
  </si>
  <si>
    <t>Napoli</t>
  </si>
  <si>
    <t>Avellino</t>
  </si>
  <si>
    <t>Salerno</t>
  </si>
  <si>
    <t>(b)</t>
  </si>
  <si>
    <t>Puglia</t>
  </si>
  <si>
    <t>Italia</t>
  </si>
  <si>
    <t>Valori assoluti</t>
  </si>
  <si>
    <t>Composizioni percentuali</t>
  </si>
  <si>
    <t>Bambini (0 - 14)</t>
  </si>
  <si>
    <t>Giovani (15 - 24)</t>
  </si>
  <si>
    <t>Anziani (65+)</t>
  </si>
  <si>
    <t>Altri utenti</t>
  </si>
  <si>
    <t>-</t>
  </si>
  <si>
    <t>Campania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</si>
  <si>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</si>
  <si>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</si>
  <si>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</si>
  <si>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</si>
  <si>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</si>
  <si>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</si>
  <si>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</si>
  <si>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</si>
  <si>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</si>
  <si>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</si>
  <si>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</si>
  <si>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</si>
  <si>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</si>
  <si>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</si>
  <si>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</si>
  <si>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</si>
  <si>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</si>
  <si>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</si>
  <si>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</si>
  <si>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</si>
  <si>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</si>
  <si>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</si>
  <si>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</si>
  <si>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</si>
  <si>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</si>
  <si>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</si>
  <si>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</si>
  <si>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</si>
  <si>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</si>
  <si>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</si>
  <si>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</si>
  <si>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</si>
  <si>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CAMPANIA.</t>
  </si>
  <si>
    <t>Anno 2018, composizioni percentuali</t>
  </si>
  <si>
    <t>Strade Urbane</t>
  </si>
  <si>
    <t xml:space="preserve">TAVOLA 6.1. INCIDENTI STRADALI CON LESIONI A PERSONE PER PROVINCIA, CARATTERISTICA DELLA STRADA E AMBITO STRADALE. CAMPANIA. </t>
  </si>
  <si>
    <t>Altro (passaggo a livello, dosso,  pendenze, galleria)</t>
  </si>
  <si>
    <t>Strade ExtraUrbane</t>
  </si>
  <si>
    <t>TAVOLA  6.2. INCIDENTI STRADALI CON LESIONI A PERSONE PER PROVINCIA, CARATTERISTICA DELLA STRADA E AMBITO STRADALE. CAMPANIA.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</si>
  <si>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</si>
  <si>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</si>
  <si>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</si>
  <si>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</si>
  <si>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</si>
  <si>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</si>
  <si>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</si>
  <si>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</si>
  <si>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</si>
  <si>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</si>
  <si>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</si>
  <si>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</si>
  <si>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</si>
  <si>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</si>
  <si>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</si>
  <si>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</si>
  <si>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CAMPANIA.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</si>
  <si>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</si>
  <si>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</si>
  <si>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</si>
  <si>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</si>
  <si>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</si>
  <si>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</si>
  <si>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</si>
  <si>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</si>
  <si>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</si>
  <si>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</si>
  <si>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</si>
  <si>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</si>
  <si>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</si>
  <si>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</si>
  <si>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</si>
  <si>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</si>
  <si>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</si>
  <si>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</si>
  <si>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</si>
  <si>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CAMPANIA.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</si>
  <si>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</si>
  <si>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</si>
  <si>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</si>
  <si>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</si>
  <si>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</si>
  <si>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</si>
  <si>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</si>
  <si>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</si>
  <si>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</si>
  <si>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</si>
  <si>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</si>
  <si>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</si>
  <si>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</si>
  <si>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</si>
  <si>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</si>
  <si>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</si>
  <si>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</si>
  <si>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</si>
  <si>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</si>
  <si>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</si>
  <si>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</si>
  <si>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</si>
  <si>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</si>
  <si>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</si>
  <si>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</si>
  <si>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</si>
  <si>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</si>
  <si>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</si>
  <si>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</si>
  <si>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</si>
  <si>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</si>
  <si>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</si>
  <si>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</si>
  <si>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</si>
  <si>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</si>
  <si>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</si>
  <si>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</si>
  <si>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</si>
  <si>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</si>
  <si>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</si>
  <si>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</si>
  <si>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</si>
  <si>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</si>
  <si>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</si>
  <si>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</si>
  <si>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</si>
  <si>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</si>
  <si>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</si>
  <si>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</si>
  <si>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</si>
  <si>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</si>
  <si>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</si>
  <si>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Valori   assoluti</t>
  </si>
  <si>
    <t>MASCHI</t>
  </si>
  <si>
    <t>Conducente</t>
  </si>
  <si>
    <t>Persone trasportate</t>
  </si>
  <si>
    <t>Pedone</t>
  </si>
  <si>
    <t>Totale maschi</t>
  </si>
  <si>
    <t>FEMMINE</t>
  </si>
  <si>
    <t>Totale femmine</t>
  </si>
  <si>
    <t>MASCHI e FEMMINE</t>
  </si>
  <si>
    <t>Composizione    percentuale</t>
  </si>
  <si>
    <t>Composizione  percentuale</t>
  </si>
  <si>
    <t>(a) Rapporto tra il numero dei morti e il numero dei morti e dei feriti in incidenti stradali con lesioni a persone, moltiplicato 100.</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</si>
  <si>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</si>
  <si>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</si>
  <si>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</si>
  <si>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</si>
  <si>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</si>
  <si>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</si>
  <si>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</si>
  <si>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</si>
  <si>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Non rilevata</t>
  </si>
  <si>
    <t>ORA DEL GIORNO</t>
  </si>
  <si>
    <t>Anno 2018, valori assoluti e indicatori</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</si>
  <si>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</si>
  <si>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</si>
  <si>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</si>
  <si>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</si>
  <si>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</si>
  <si>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</si>
  <si>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</si>
  <si>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(a) Dalle ore 22 alle ore 6</t>
  </si>
  <si>
    <t>Polizia Municipale</t>
  </si>
  <si>
    <t>Carabinieri</t>
  </si>
  <si>
    <t>Polizia Stradale</t>
  </si>
  <si>
    <t xml:space="preserve">Anno 2018, valori assoluti </t>
  </si>
  <si>
    <t>TAVOLA 23. INCIDENTI STRADALI CON LESIONI A PERSONE PER ORGANO DI RILEVAZIONE E ORA DEL GIORNO. CAMPANIA.</t>
  </si>
  <si>
    <t>TIPOLOGIA DI COMUNE</t>
  </si>
  <si>
    <t xml:space="preserve">Variazioni </t>
  </si>
  <si>
    <t>2018/2017</t>
  </si>
  <si>
    <t>Numero comuni</t>
  </si>
  <si>
    <t xml:space="preserve"> Indice  di      mortalità (a)</t>
  </si>
  <si>
    <t>Polo</t>
  </si>
  <si>
    <t>Polo intercomunale</t>
  </si>
  <si>
    <t>Cintura</t>
  </si>
  <si>
    <t>Totale Centri</t>
  </si>
  <si>
    <t>Intermedio</t>
  </si>
  <si>
    <t>Periferico</t>
  </si>
  <si>
    <t>Ultra periferico</t>
  </si>
  <si>
    <t>Totale Aree interne</t>
  </si>
  <si>
    <t>Altri comuni</t>
  </si>
  <si>
    <t>Totale comuni &gt;35.000 abitanti</t>
  </si>
  <si>
    <t>Scafati</t>
  </si>
  <si>
    <t>Pagani</t>
  </si>
  <si>
    <t>Nocera Inferiore</t>
  </si>
  <si>
    <t>Eboli</t>
  </si>
  <si>
    <t>Cava de' Tirreni</t>
  </si>
  <si>
    <t>Battipaglia</t>
  </si>
  <si>
    <t>Torre del Greco</t>
  </si>
  <si>
    <t>Torre Annunziata</t>
  </si>
  <si>
    <t>Mugnano di Napoli</t>
  </si>
  <si>
    <t>San Giorgio a Cremano</t>
  </si>
  <si>
    <t>Ercolano</t>
  </si>
  <si>
    <t>Quarto</t>
  </si>
  <si>
    <t>Pozzuoli</t>
  </si>
  <si>
    <t>Portici</t>
  </si>
  <si>
    <t>Pomigliano d'Arco</t>
  </si>
  <si>
    <t>Melito di Napoli</t>
  </si>
  <si>
    <t>Marano di Napoli</t>
  </si>
  <si>
    <t>Giugliano in Campania</t>
  </si>
  <si>
    <t>Castellammare di Stabia</t>
  </si>
  <si>
    <t>Casoria</t>
  </si>
  <si>
    <t>Casalnuovo di Napoli</t>
  </si>
  <si>
    <t>Caivano</t>
  </si>
  <si>
    <t>Afragola</t>
  </si>
  <si>
    <t>Acerra</t>
  </si>
  <si>
    <t>Marcianise</t>
  </si>
  <si>
    <t>Maddaloni</t>
  </si>
  <si>
    <t>Aversa</t>
  </si>
  <si>
    <t>Altri Comuni</t>
  </si>
  <si>
    <t>Feriti per 100.000 ab.</t>
  </si>
  <si>
    <t>Morti per 100.000 ab.</t>
  </si>
  <si>
    <t>Incidenti per 1.000 ab.</t>
  </si>
  <si>
    <t>CAPOLUOGHI</t>
  </si>
  <si>
    <t>*Mugnano di Napoli presente: popolazione media nel 2018 35070 abitanti</t>
  </si>
  <si>
    <t>*Somma Vesuviana non presente: popolazione media nel 2018  34968 abitanti</t>
  </si>
  <si>
    <t>Totale comuni &gt; 35-000 abitanti</t>
  </si>
  <si>
    <t xml:space="preserve">Strade extra-urbane </t>
  </si>
  <si>
    <r>
      <t xml:space="preserve">CAPOLUOGHI
</t>
    </r>
    <r>
      <rPr>
        <sz val="9"/>
        <color rgb="FF000000"/>
        <rFont val="Arial Narrow"/>
        <family val="2"/>
      </rPr>
      <t>Altri Comuni</t>
    </r>
  </si>
  <si>
    <t>Anni 2018 e 2010</t>
  </si>
  <si>
    <t>Variazioni %                                           2018/2010</t>
  </si>
  <si>
    <t>(c) La variazione percentuale annua è calcolata per l'anno t rispetto all'anno t-1 su base variabile.</t>
  </si>
  <si>
    <t>Variazione percentuale numero di morti rispetto al 2001</t>
  </si>
  <si>
    <t>Variazione percentuale numero di morti rispetto all'anno precedente (c)</t>
  </si>
  <si>
    <t>TAVOLA 3. INCIDENTI STRADALI CON LESIONI A PERSONE MORTI E FERITI. CAMPANIA</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</si>
  <si>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</si>
  <si>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</si>
  <si>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</si>
  <si>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</si>
  <si>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CAMPANIA.</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</si>
  <si>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</si>
  <si>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</si>
  <si>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</si>
  <si>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</si>
  <si>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</si>
  <si>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</si>
  <si>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</si>
  <si>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</si>
  <si>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</si>
  <si>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</si>
  <si>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</si>
  <si>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</si>
  <si>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</si>
  <si>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</si>
  <si>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</si>
  <si>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</si>
  <si>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</si>
  <si>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</si>
  <si>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</si>
  <si>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</si>
  <si>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</si>
  <si>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</si>
  <si>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</si>
  <si>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</si>
  <si>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</si>
  <si>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</si>
  <si>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</si>
  <si>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</si>
  <si>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</si>
  <si>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</si>
  <si>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</si>
  <si>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</si>
  <si>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</si>
  <si>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ITALIA</t>
  </si>
  <si>
    <t>(a) Incidentalità con danni alle persone 2018</t>
  </si>
  <si>
    <t>Morti Differenza 2018/2017  (valori assoluti)</t>
  </si>
  <si>
    <t>Morti - Variazioni % 2018/2010</t>
  </si>
  <si>
    <t>Tasso mortalità 2018</t>
  </si>
  <si>
    <t>Variazioni %                                           2018/2017</t>
  </si>
  <si>
    <t>.</t>
  </si>
  <si>
    <t>Variazioni %</t>
  </si>
  <si>
    <t>(a) Tasso di mortalità stradale (Morti per centomila abitanti).</t>
  </si>
  <si>
    <t>TAVOLA 1. INCIDENTI STRADALI CON LESIONI A PERSONE, MORTI E FERITI PER PROVINCIA. CAMPANIA.</t>
  </si>
  <si>
    <t>Anni 2018 e 2017, valori assoluti, variazioni e tasso di mortalità</t>
  </si>
  <si>
    <t>TAVOLA 1.1. INCIDENTI STRADALI CON LESIONI A PERSONE, MORTI E FERITI PER PROVINCIA. CAMPANIA.</t>
  </si>
  <si>
    <t>TAVOLA 1.2. INCIDENTI STRADALI CON LESIONI A PERSONE, MORTI E FERITI  PER PROVINCIA. CAMPANIA</t>
  </si>
  <si>
    <t>Anni 2018 e 2010, valori assoluti e variazioni percentuali</t>
  </si>
  <si>
    <t>(a) Rapporto tra il numero dei morti e il numero degli incidenti sradali con lesioni a persone, moltiplicato 100.</t>
  </si>
  <si>
    <t>TAVOLA 2.1. INDICI DI MORTALITA' E GRAVITA' PER PROVINCIA. CAMPANIA.</t>
  </si>
  <si>
    <t>Anni 2001-2018, valori assoluti, indicatori e variazioni percentuali</t>
  </si>
  <si>
    <t>Tasso di mortalità stradale (a)</t>
  </si>
  <si>
    <t xml:space="preserve">TAVOLA 4.1. UTENTI VULNERABILI  MORTI IN INCIDENTI STRADALI CON LESIONI A PERSONE PER ETA'. CAMPANIA E ITALIA. </t>
  </si>
  <si>
    <t>Anni 2018 e 2010, valori assoluti e composizioni percentuali</t>
  </si>
  <si>
    <t xml:space="preserve">TAVOLA 4.2.  UTENTI VULNERABILI MORTI IN INCIDENTI STRADALI CON LESIONI A PERSONE PER CATEGORIA DI UTENTE DELLA STRADA. CAMPANIA E ITALIA. </t>
  </si>
  <si>
    <t>TAVOLA 4.3. UTENTI MORTI E FERITI IN INCIDENTI STRADALI CON LESIONI A PERSONE PER CLASSI DI ETA'. CAMPANIA E ITALIA</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</si>
  <si>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</si>
  <si>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</si>
  <si>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CAMPANIA.</t>
  </si>
  <si>
    <t>TAVOLA 8. INCIDENTI STRADALI CON LESIONI A PERSONE, MORTI E FERITI PER GIORNO DELLA SETTIMANA. CAMPANIA.</t>
  </si>
  <si>
    <t>TAVOLA 9. INCIDENTI STRADALI CON LESIONI A PERSONE, MORTI E FERITI PER ORA DEL GIORNO. CAMPANIA.</t>
  </si>
  <si>
    <t>(b) Rapporto tra il numero dei feriti e il numero degli incidenti con lesioni a persone, moltiplicato 100.</t>
  </si>
  <si>
    <t xml:space="preserve">TAVOLA 10. INCIDENTI STRADALI CON LESIONI A PERSONE, MORTI E FERITI, PER PROVINCIA, GIORNO DELLA SETTIMANA E FASCIA ORARIA NOTTURNA (a). CAMPANIA.  </t>
  </si>
  <si>
    <t>Anno 2018, valori assoluti e indice di mortalità</t>
  </si>
  <si>
    <t xml:space="preserve">TAVOLA 10.1. INCIDENTI STRADALI CON LESIONI A PERSONE, MORTI E FERITI, PER PROVINCIA, GIORNO DELLA SETTIMANA E FASCIA ORARIA NOTTURNA (a). STRADE URBANE. CAMPANIA. </t>
  </si>
  <si>
    <t>TAVOLA 10.2. INCIDENTI STRADALI CON LESIONI A PERSONE, MORTI E FERITI, PER PROVINCIA, GIORNO DELLA SETTIMANA E FASCIA ORARIA NOTTURNA (a). STRADE EXTRAURBANE. CAMPANIA</t>
  </si>
  <si>
    <t>Tavola 11. INCIDENTI STRADALI CON LESIONI A PERSONE, MORTI E FERITI PER TIPOLOGIA DI COMUNE. CAMPANIA.</t>
  </si>
  <si>
    <t xml:space="preserve"> Anno 2018, valori assoluti, composizioni percentuali e variazioni</t>
  </si>
  <si>
    <t>Tavola 11.1. INCIDENTI STRADALI CON LESIONI A PERSONE, MORTI E FERITI PER TIPOLOGIA DI COMUNE. CAMPANIA.</t>
  </si>
  <si>
    <t xml:space="preserve"> Anno 2018, valori assoluti,composizioni percentuali e variazioni</t>
  </si>
  <si>
    <t xml:space="preserve">TAVOLA 12. INCIDENTI STRADALI CON LESIONI A PERSONE, MORTI E FERITI PER TIPOLOGIA DI COMUNE. CAMPANIA. </t>
  </si>
  <si>
    <t>(a) Rapporto percentuale  tra il numero dei morti e il numero degli incidenti stradali con lesioni a persone.</t>
  </si>
  <si>
    <t>(b) Rapporto percentuale tra il numero dei morti e il complesso degli infortunati (morti e feriti) in incidenti stradali con lesioni a persone.</t>
  </si>
  <si>
    <t>Anno 2018 e 2017, indicatori</t>
  </si>
  <si>
    <t>Tavola 13. INCIDENTI STRADALI CON LESIONI A PERSONE, MORTI E FERITI SECONDO LA NATURA. CAMPANIA.</t>
  </si>
  <si>
    <t xml:space="preserve"> Anno 2018, valori assoluti, composizioni percentuali e indice di mortalità.</t>
  </si>
  <si>
    <t>TAVOLA 14. CAUSE ACCERTATE O PRESUNTE DI INCIDENTE SECONDO L’AMBITO STRADALE. CAMPANIA.</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</si>
  <si>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</si>
  <si>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</si>
  <si>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</si>
  <si>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</si>
  <si>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Strade Extraurbane</t>
  </si>
  <si>
    <t>TAVOLA 15. INCIDENTI STRADALI CON LESIONI A PERSONE, MORTI E FERITI PER CATEGORIA DI UTENTI E CLASSE DI ETÀ. CAMPANIA.</t>
  </si>
  <si>
    <t>TAVOLA 16. INCIDENTI STRADALI CON LESIONI A PERSONE, MORTI E FERITI PER CATEGORIA DI UTENTI E GENERE. CAMPANIA.</t>
  </si>
  <si>
    <t>TAVOLA 17. INCIDENTI STRADALI CON LESIONI A PERSONE, MORTI E FERITI NEI COMUNI CAPOLUOGO E NEI COMUNI CON ALMENO 35.000 ABITANTI. CAMPANIA.</t>
  </si>
  <si>
    <t xml:space="preserve">TAVOLA 18. INCIDENTI STRADALI CON LESIONI A PERSONE, MORTI E FERITI PER CATEGORIA DELLA STRADA NEI COMUNI CAPOLUOGO E NEI COMUNI CON ALMENO 35.000 ABITANTI PER TIPO DI STRADA. CAMPANIA. </t>
  </si>
  <si>
    <t>Tavola 20. INCIDENTI STRADALI CON LESIONI A PERSONE PER ORGANO DI RILEVAZIONE, CATEGORIA DELLA STRADA E PROVINCIA. CAMPANIA.</t>
  </si>
  <si>
    <t>Anno 2018, valori assoluti.</t>
  </si>
  <si>
    <t>Tavola 21. INCIDENTI STRADALI CON LESIONI A PERSONE PER ORGANO DI RILEVAZIONE E MESE. CAMPANIA.</t>
  </si>
  <si>
    <t>Tavola 22. INCIDENTI STRADALI CON LESIONI A PERSONE PER ORGANO DI RILEVAZIONE E GIORNO DELLA SETTIMANA. CAMPANIA.</t>
  </si>
  <si>
    <t>Aanno 2018, valori assoluti.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</si>
</sst>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5"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sz val="9"/>
      <color theme="1"/>
      <name val="Arial"/>
      <family val="2"/>
    </font>
    <font>
      <sz val="11"/>
      <color theme="1"/>
      <name val="Arial Narrow"/>
      <family val="2"/>
    </font>
    <font>
      <sz val="10"/>
      <color rgb="FF000000"/>
      <name val="Arial Narrow"/>
      <family val="2"/>
    </font>
    <font>
      <sz val="9.5"/>
      <color theme="1"/>
      <name val="Arial Narrow"/>
      <family val="2"/>
    </font>
    <font>
      <b/>
      <sz val="10"/>
      <color theme="0"/>
      <name val="Arial"/>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18">
    <xf numFmtId="0" fontId="0" fillId="0" borderId="0" xfId="0"/>
    <xf numFmtId="0" fontId="0" fillId="0" borderId="0" xfId="0"/>
    <xf numFmtId="0" fontId="0" fillId="0" borderId="0" xfId="0" applyFont="1"/>
    <xf numFmtId="164"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2" fontId="28" fillId="24" borderId="11" xfId="0" applyNumberFormat="1" applyFont="1" applyFill="1" applyBorder="1" applyAlignment="1">
      <alignment horizontal="right" vertical="center" wrapText="1"/>
    </xf>
    <xf numFmtId="2" fontId="28" fillId="0" borderId="11" xfId="0" applyNumberFormat="1" applyFont="1" applyBorder="1" applyAlignment="1">
      <alignment horizontal="right" vertical="center" wrapText="1"/>
    </xf>
    <xf numFmtId="2" fontId="28" fillId="26" borderId="11" xfId="0" applyNumberFormat="1" applyFont="1" applyFill="1" applyBorder="1" applyAlignment="1">
      <alignment horizontal="right" vertical="center" wrapText="1"/>
    </xf>
    <xf numFmtId="2" fontId="28" fillId="25" borderId="11" xfId="0" applyNumberFormat="1" applyFont="1" applyFill="1" applyBorder="1" applyAlignment="1">
      <alignment horizontal="right" vertical="center" wrapText="1"/>
    </xf>
    <xf numFmtId="0" fontId="29" fillId="27" borderId="11" xfId="0" applyFont="1" applyFill="1" applyBorder="1" applyAlignment="1">
      <alignmen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0" borderId="11" xfId="0" quotePrefix="1" applyNumberFormat="1" applyFont="1" applyFill="1" applyBorder="1" applyAlignment="1">
      <alignment horizontal="right" wrapText="1"/>
    </xf>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6" fillId="26" borderId="11" xfId="0" applyFont="1" applyFill="1" applyBorder="1" applyAlignment="1">
      <alignment horizontal="right" vertical="center"/>
    </xf>
    <xf numFmtId="0" fontId="36" fillId="0" borderId="11" xfId="0" applyFont="1" applyFill="1" applyBorder="1" applyAlignment="1">
      <alignment horizontal="right" vertical="center"/>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0" fontId="33" fillId="0" borderId="0" xfId="0" applyFont="1" applyAlignment="1">
      <alignment horizontal="justify"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164" fontId="28" fillId="0" borderId="11" xfId="0" applyNumberFormat="1" applyFont="1" applyBorder="1" applyAlignment="1">
      <alignment wrapText="1"/>
    </xf>
    <xf numFmtId="1" fontId="28" fillId="26" borderId="11" xfId="0" applyNumberFormat="1" applyFont="1" applyFill="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2" fillId="0" borderId="0" xfId="0" applyFont="1" applyAlignment="1"/>
    <xf numFmtId="168"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4" fontId="36" fillId="26" borderId="11" xfId="0" applyNumberFormat="1" applyFont="1" applyFill="1" applyBorder="1" applyAlignment="1">
      <alignment horizontal="right" vertical="center" wrapText="1"/>
    </xf>
    <xf numFmtId="164" fontId="36"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2" fontId="31" fillId="0" borderId="0" xfId="0" applyNumberFormat="1"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0" fontId="38" fillId="27" borderId="10" xfId="0" applyFont="1" applyFill="1" applyBorder="1" applyAlignment="1">
      <alignment horizontal="left" vertical="center" wrapText="1"/>
    </xf>
    <xf numFmtId="0" fontId="30" fillId="0" borderId="0" xfId="0" applyFont="1" applyBorder="1" applyAlignment="1">
      <alignment vertical="center"/>
    </xf>
    <xf numFmtId="3" fontId="38" fillId="27" borderId="10" xfId="0" applyNumberFormat="1" applyFont="1" applyFill="1" applyBorder="1" applyAlignment="1">
      <alignment horizontal="right" vertical="center"/>
    </xf>
    <xf numFmtId="164" fontId="38" fillId="27" borderId="10" xfId="0" applyNumberFormat="1" applyFont="1" applyFill="1" applyBorder="1" applyAlignment="1">
      <alignment horizontal="right" vertical="center" wrapText="1"/>
    </xf>
    <xf numFmtId="164" fontId="38" fillId="27" borderId="10" xfId="0" applyNumberFormat="1" applyFont="1" applyFill="1" applyBorder="1" applyAlignment="1">
      <alignment horizontal="right" vertical="center"/>
    </xf>
    <xf numFmtId="0" fontId="32" fillId="0" borderId="0" xfId="0" applyFont="1" applyBorder="1"/>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0" fillId="0" borderId="0" xfId="0" applyAlignment="1"/>
    <xf numFmtId="0" fontId="0" fillId="0" borderId="0" xfId="0" applyBorder="1" applyAlignment="1"/>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25" borderId="10" xfId="0" applyFont="1" applyFill="1" applyBorder="1" applyAlignment="1">
      <alignment horizontal="right" wrapText="1"/>
    </xf>
    <xf numFmtId="0" fontId="27" fillId="0" borderId="11" xfId="0" applyFont="1" applyFill="1" applyBorder="1" applyAlignment="1">
      <alignment wrapText="1"/>
    </xf>
    <xf numFmtId="3" fontId="27" fillId="0" borderId="11" xfId="0" applyNumberFormat="1" applyFont="1" applyBorder="1" applyAlignment="1">
      <alignment horizontal="right" wrapText="1"/>
    </xf>
    <xf numFmtId="0" fontId="46" fillId="0" borderId="0" xfId="0" applyFont="1" applyAlignment="1">
      <alignment horizontal="left" vertical="top"/>
    </xf>
    <xf numFmtId="169" fontId="3" fillId="0" borderId="0" xfId="101" applyNumberFormat="1" applyFont="1"/>
    <xf numFmtId="0" fontId="0" fillId="0" borderId="12" xfId="0" applyFont="1" applyBorder="1"/>
    <xf numFmtId="0" fontId="27" fillId="25" borderId="11" xfId="0" applyFont="1" applyFill="1" applyBorder="1" applyAlignment="1">
      <alignment wrapText="1"/>
    </xf>
    <xf numFmtId="169" fontId="29" fillId="27" borderId="11" xfId="101" applyNumberFormat="1" applyFont="1" applyFill="1" applyBorder="1" applyAlignment="1">
      <alignment wrapText="1"/>
    </xf>
    <xf numFmtId="0" fontId="33"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3" fillId="0" borderId="0" xfId="0" applyFont="1" applyAlignment="1">
      <alignment horizontal="left" vertical="top"/>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28" fillId="25" borderId="11" xfId="0" applyFont="1" applyFill="1" applyBorder="1" applyAlignment="1">
      <alignment horizontal="right" wrapText="1"/>
    </xf>
    <xf numFmtId="0" fontId="28" fillId="0" borderId="11" xfId="0" applyFont="1" applyBorder="1" applyAlignment="1">
      <alignment horizontal="right" wrapText="1"/>
    </xf>
    <xf numFmtId="167" fontId="48" fillId="0" borderId="0" xfId="0" applyNumberFormat="1" applyFont="1"/>
    <xf numFmtId="0" fontId="30" fillId="0" borderId="0" xfId="0" applyFont="1" applyBorder="1" applyAlignment="1">
      <alignment horizontal="left" wrapText="1"/>
    </xf>
    <xf numFmtId="0" fontId="30" fillId="0" borderId="0" xfId="0" applyFont="1" applyBorder="1" applyAlignment="1">
      <alignment horizontal="justify" vertical="center"/>
    </xf>
    <xf numFmtId="164" fontId="38" fillId="27" borderId="11" xfId="0" applyNumberFormat="1" applyFont="1" applyFill="1" applyBorder="1" applyAlignment="1">
      <alignment vertical="center"/>
    </xf>
    <xf numFmtId="3" fontId="38" fillId="27" borderId="11" xfId="0" applyNumberFormat="1" applyFont="1" applyFill="1" applyBorder="1" applyAlignment="1">
      <alignment vertical="center" wrapText="1"/>
    </xf>
    <xf numFmtId="0" fontId="38" fillId="27" borderId="11" xfId="0" applyFont="1" applyFill="1" applyBorder="1" applyAlignment="1">
      <alignment horizontal="left" vertical="center"/>
    </xf>
    <xf numFmtId="164" fontId="28" fillId="26" borderId="11" xfId="0" applyNumberFormat="1" applyFont="1" applyFill="1" applyBorder="1" applyAlignment="1">
      <alignment horizontal="right" wrapText="1"/>
    </xf>
    <xf numFmtId="1"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3" fontId="28" fillId="26" borderId="11" xfId="0" applyNumberFormat="1" applyFont="1" applyFill="1" applyBorder="1" applyAlignment="1">
      <alignment vertical="center" wrapText="1"/>
    </xf>
    <xf numFmtId="1" fontId="28" fillId="0" borderId="11" xfId="0" applyNumberFormat="1" applyFont="1" applyBorder="1" applyAlignment="1">
      <alignment horizontal="right" wrapText="1"/>
    </xf>
    <xf numFmtId="164" fontId="36" fillId="26" borderId="11" xfId="0" applyNumberFormat="1" applyFont="1" applyFill="1" applyBorder="1" applyAlignment="1">
      <alignment vertical="center"/>
    </xf>
    <xf numFmtId="0" fontId="28" fillId="0" borderId="11" xfId="0" applyFont="1" applyBorder="1" applyAlignment="1">
      <alignment horizontal="left" vertical="center"/>
    </xf>
    <xf numFmtId="164" fontId="36" fillId="0" borderId="11" xfId="0" applyNumberFormat="1" applyFont="1" applyBorder="1" applyAlignment="1">
      <alignment horizontal="right" vertical="center"/>
    </xf>
    <xf numFmtId="164" fontId="36" fillId="0" borderId="11" xfId="0" applyNumberFormat="1" applyFont="1" applyBorder="1" applyAlignment="1">
      <alignment vertical="center"/>
    </xf>
    <xf numFmtId="3" fontId="28" fillId="0" borderId="11" xfId="0" applyNumberFormat="1" applyFont="1" applyBorder="1" applyAlignment="1">
      <alignment vertical="center" wrapText="1"/>
    </xf>
    <xf numFmtId="0" fontId="28" fillId="0" borderId="11" xfId="0" applyFont="1" applyFill="1" applyBorder="1" applyAlignment="1">
      <alignment horizontal="right"/>
    </xf>
    <xf numFmtId="2" fontId="32" fillId="0" borderId="0" xfId="0" applyNumberFormat="1" applyFont="1"/>
    <xf numFmtId="0" fontId="30" fillId="0" borderId="0" xfId="0" applyFont="1" applyBorder="1" applyAlignment="1">
      <alignment horizontal="left" vertical="center"/>
    </xf>
    <xf numFmtId="164" fontId="38" fillId="27" borderId="11" xfId="0" applyNumberFormat="1" applyFont="1" applyFill="1" applyBorder="1" applyAlignment="1">
      <alignment vertical="center" wrapText="1"/>
    </xf>
    <xf numFmtId="169" fontId="38" fillId="27" borderId="11" xfId="101" applyNumberFormat="1" applyFont="1" applyFill="1" applyBorder="1" applyAlignment="1">
      <alignment vertical="center" wrapText="1"/>
    </xf>
    <xf numFmtId="0" fontId="38" fillId="27" borderId="11" xfId="0" applyFont="1" applyFill="1" applyBorder="1" applyAlignment="1">
      <alignment vertical="center" wrapText="1"/>
    </xf>
    <xf numFmtId="0" fontId="38" fillId="27" borderId="11" xfId="0" applyFont="1" applyFill="1" applyBorder="1" applyAlignment="1">
      <alignment horizontal="right" vertical="center" wrapText="1"/>
    </xf>
    <xf numFmtId="1" fontId="38" fillId="27" borderId="11" xfId="0" applyNumberFormat="1" applyFont="1" applyFill="1" applyBorder="1" applyAlignment="1">
      <alignment horizontal="right" vertical="center" wrapText="1"/>
    </xf>
    <xf numFmtId="169" fontId="28" fillId="26" borderId="11" xfId="101" applyNumberFormat="1" applyFont="1" applyFill="1" applyBorder="1" applyAlignment="1">
      <alignment vertical="center" wrapText="1"/>
    </xf>
    <xf numFmtId="0" fontId="28" fillId="25" borderId="11" xfId="0" applyFont="1" applyFill="1" applyBorder="1" applyAlignment="1">
      <alignment horizontal="right" vertical="center" wrapText="1"/>
    </xf>
    <xf numFmtId="0" fontId="28" fillId="26" borderId="11" xfId="0" applyFont="1" applyFill="1" applyBorder="1" applyAlignment="1">
      <alignment vertical="center" wrapText="1"/>
    </xf>
    <xf numFmtId="0" fontId="28" fillId="25" borderId="11" xfId="0" applyFont="1" applyFill="1" applyBorder="1" applyAlignment="1">
      <alignment horizontal="left" vertical="center"/>
    </xf>
    <xf numFmtId="164" fontId="28" fillId="25" borderId="11" xfId="0" applyNumberFormat="1" applyFont="1" applyFill="1" applyBorder="1" applyAlignment="1">
      <alignment vertical="center" wrapText="1"/>
    </xf>
    <xf numFmtId="0" fontId="28" fillId="25" borderId="11" xfId="0" applyFont="1" applyFill="1" applyBorder="1" applyAlignment="1">
      <alignment vertical="center" wrapText="1"/>
    </xf>
    <xf numFmtId="0" fontId="33" fillId="0" borderId="0" xfId="0" applyFont="1" applyBorder="1" applyAlignment="1">
      <alignment horizontal="left" vertical="center"/>
    </xf>
    <xf numFmtId="0" fontId="30" fillId="0" borderId="0" xfId="0" applyFont="1" applyFill="1" applyAlignment="1">
      <alignment horizontal="left"/>
    </xf>
    <xf numFmtId="0" fontId="28" fillId="26" borderId="11" xfId="0" applyFont="1" applyFill="1" applyBorder="1" applyAlignment="1">
      <alignment horizontal="right" wrapText="1"/>
    </xf>
    <xf numFmtId="0" fontId="28" fillId="26" borderId="11" xfId="0" applyFont="1" applyFill="1" applyBorder="1" applyAlignment="1">
      <alignment wrapText="1"/>
    </xf>
    <xf numFmtId="2" fontId="28" fillId="0" borderId="11" xfId="0" applyNumberFormat="1" applyFont="1" applyBorder="1" applyAlignment="1">
      <alignment horizontal="right" wrapText="1"/>
    </xf>
    <xf numFmtId="2" fontId="20" fillId="0" borderId="0" xfId="0" applyNumberFormat="1" applyFont="1"/>
    <xf numFmtId="0" fontId="20" fillId="0" borderId="0" xfId="0" applyFont="1"/>
    <xf numFmtId="0" fontId="45" fillId="0" borderId="0" xfId="0" applyFont="1" applyFill="1" applyAlignment="1">
      <alignment horizontal="left"/>
    </xf>
    <xf numFmtId="0" fontId="46" fillId="0" borderId="0" xfId="0" applyFont="1" applyAlignment="1">
      <alignment vertical="top"/>
    </xf>
    <xf numFmtId="1" fontId="0" fillId="0" borderId="0" xfId="0" applyNumberFormat="1"/>
    <xf numFmtId="1" fontId="27" fillId="25" borderId="11" xfId="0" applyNumberFormat="1" applyFont="1" applyFill="1" applyBorder="1" applyAlignment="1">
      <alignment wrapText="1"/>
    </xf>
    <xf numFmtId="1" fontId="28" fillId="0" borderId="11" xfId="0" applyNumberFormat="1" applyFont="1" applyBorder="1" applyAlignment="1">
      <alignment wrapText="1"/>
    </xf>
    <xf numFmtId="1" fontId="28" fillId="24" borderId="11" xfId="0" applyNumberFormat="1" applyFont="1" applyFill="1" applyBorder="1" applyAlignment="1">
      <alignment wrapText="1"/>
    </xf>
    <xf numFmtId="0" fontId="28" fillId="32" borderId="11"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wrapText="1"/>
    </xf>
    <xf numFmtId="3" fontId="28" fillId="25" borderId="11" xfId="0" applyNumberFormat="1" applyFont="1" applyFill="1" applyBorder="1" applyAlignment="1">
      <alignment horizontal="right" vertical="center"/>
    </xf>
    <xf numFmtId="0" fontId="28" fillId="24" borderId="11" xfId="0" applyFont="1" applyFill="1" applyBorder="1" applyAlignment="1">
      <alignment horizontal="right" vertical="center"/>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50" fillId="24" borderId="11" xfId="0" applyNumberFormat="1" applyFont="1" applyFill="1" applyBorder="1" applyAlignment="1">
      <alignment horizontal="right" vertical="center" wrapText="1"/>
    </xf>
    <xf numFmtId="0" fontId="27" fillId="32" borderId="11" xfId="0" applyFont="1" applyFill="1" applyBorder="1" applyAlignment="1">
      <alignment vertical="center" wrapText="1"/>
    </xf>
    <xf numFmtId="0" fontId="27" fillId="24" borderId="11" xfId="0"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164" fontId="27" fillId="25"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0" fontId="27" fillId="0" borderId="11" xfId="0" applyFont="1" applyBorder="1" applyAlignment="1">
      <alignment vertical="center" wrapText="1"/>
    </xf>
    <xf numFmtId="3" fontId="27" fillId="25"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29" fillId="27" borderId="11" xfId="0" applyFont="1" applyFill="1" applyBorder="1" applyAlignment="1">
      <alignment horizontal="right" vertical="center"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167" fontId="35" fillId="25" borderId="11" xfId="0" applyNumberFormat="1" applyFont="1" applyFill="1" applyBorder="1" applyAlignment="1">
      <alignment horizontal="right"/>
    </xf>
    <xf numFmtId="167" fontId="35" fillId="26"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0" fontId="36" fillId="25" borderId="11" xfId="0" applyFont="1" applyFill="1" applyBorder="1" applyAlignment="1">
      <alignment horizontal="left"/>
    </xf>
    <xf numFmtId="0" fontId="51" fillId="0" borderId="0" xfId="0" applyFont="1" applyAlignment="1">
      <alignment vertical="center"/>
    </xf>
    <xf numFmtId="0" fontId="36" fillId="0" borderId="0" xfId="0" applyFont="1"/>
    <xf numFmtId="3" fontId="38" fillId="27" borderId="11" xfId="0" applyNumberFormat="1" applyFont="1" applyFill="1" applyBorder="1"/>
    <xf numFmtId="0" fontId="38" fillId="27" borderId="11" xfId="0" applyFont="1" applyFill="1" applyBorder="1"/>
    <xf numFmtId="3" fontId="35" fillId="26" borderId="11" xfId="0" applyNumberFormat="1" applyFont="1" applyFill="1" applyBorder="1"/>
    <xf numFmtId="0" fontId="35" fillId="25" borderId="11" xfId="0" applyFont="1" applyFill="1" applyBorder="1"/>
    <xf numFmtId="0" fontId="36" fillId="25" borderId="11" xfId="0" applyFont="1" applyFill="1" applyBorder="1"/>
    <xf numFmtId="3" fontId="35" fillId="25" borderId="11" xfId="0" applyNumberFormat="1" applyFont="1" applyFill="1" applyBorder="1"/>
    <xf numFmtId="0" fontId="24" fillId="0" borderId="0" xfId="0" applyFont="1" applyAlignment="1">
      <alignment horizontal="justify"/>
    </xf>
    <xf numFmtId="164" fontId="28" fillId="0" borderId="11" xfId="0" applyNumberFormat="1" applyFont="1" applyFill="1" applyBorder="1" applyAlignment="1">
      <alignment horizontal="right" wrapText="1"/>
    </xf>
    <xf numFmtId="0" fontId="31" fillId="0" borderId="13" xfId="0" applyFont="1" applyBorder="1"/>
    <xf numFmtId="0" fontId="30" fillId="31" borderId="13" xfId="0" applyFont="1" applyFill="1" applyBorder="1" applyAlignment="1">
      <alignment vertical="top"/>
    </xf>
    <xf numFmtId="0" fontId="30" fillId="31" borderId="14" xfId="0" applyFont="1" applyFill="1" applyBorder="1" applyAlignment="1">
      <alignment vertical="top"/>
    </xf>
    <xf numFmtId="0" fontId="28" fillId="0" borderId="15" xfId="0" applyFont="1" applyBorder="1" applyAlignment="1">
      <alignment horizontal="left" wrapText="1"/>
    </xf>
    <xf numFmtId="0" fontId="0" fillId="0" borderId="0" xfId="0" applyAlignment="1"/>
    <xf numFmtId="0" fontId="28" fillId="25" borderId="11" xfId="0" applyFont="1" applyFill="1" applyBorder="1" applyAlignment="1">
      <alignment horizontal="right" wrapText="1"/>
    </xf>
    <xf numFmtId="0" fontId="31" fillId="25" borderId="0" xfId="0" applyFont="1" applyFill="1"/>
    <xf numFmtId="2" fontId="31" fillId="25" borderId="0" xfId="0" applyNumberFormat="1" applyFont="1" applyFill="1"/>
    <xf numFmtId="167" fontId="29" fillId="27" borderId="11" xfId="0" applyNumberFormat="1" applyFont="1" applyFill="1" applyBorder="1" applyAlignment="1">
      <alignment wrapText="1"/>
    </xf>
    <xf numFmtId="0" fontId="36" fillId="32" borderId="11" xfId="0" applyFont="1" applyFill="1" applyBorder="1" applyAlignment="1">
      <alignment horizontal="right" wrapText="1"/>
    </xf>
    <xf numFmtId="0" fontId="36" fillId="25" borderId="11" xfId="0" applyFont="1" applyFill="1" applyBorder="1" applyAlignment="1">
      <alignment horizontal="right" wrapText="1"/>
    </xf>
    <xf numFmtId="0" fontId="53"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9" fillId="27" borderId="0" xfId="0" applyNumberFormat="1" applyFont="1" applyFill="1" applyBorder="1" applyAlignment="1">
      <alignment horizontal="right" vertical="center" wrapText="1"/>
    </xf>
    <xf numFmtId="0" fontId="36" fillId="25" borderId="11" xfId="0" applyFont="1" applyFill="1" applyBorder="1" applyAlignment="1">
      <alignment horizontal="right"/>
    </xf>
    <xf numFmtId="3" fontId="36" fillId="0" borderId="11" xfId="0" applyNumberFormat="1" applyFont="1" applyFill="1" applyBorder="1" applyAlignment="1">
      <alignment horizontal="right"/>
    </xf>
    <xf numFmtId="3" fontId="35" fillId="0" borderId="11" xfId="0" applyNumberFormat="1" applyFont="1" applyFill="1" applyBorder="1" applyAlignment="1">
      <alignment horizontal="right"/>
    </xf>
    <xf numFmtId="167" fontId="36" fillId="25" borderId="11" xfId="0" applyNumberFormat="1" applyFont="1" applyFill="1" applyBorder="1" applyAlignment="1">
      <alignment horizontal="right"/>
    </xf>
    <xf numFmtId="167" fontId="36" fillId="26" borderId="11" xfId="0" applyNumberFormat="1" applyFont="1" applyFill="1" applyBorder="1" applyAlignment="1">
      <alignment horizontal="right"/>
    </xf>
    <xf numFmtId="167" fontId="28" fillId="26" borderId="11" xfId="0" applyNumberFormat="1" applyFont="1" applyFill="1" applyBorder="1" applyAlignment="1">
      <alignment horizontal="right" wrapText="1"/>
    </xf>
    <xf numFmtId="167" fontId="27" fillId="26" borderId="11" xfId="0" applyNumberFormat="1" applyFont="1" applyFill="1" applyBorder="1" applyAlignment="1">
      <alignment horizontal="right" wrapText="1"/>
    </xf>
    <xf numFmtId="3" fontId="35" fillId="0" borderId="11" xfId="0" applyNumberFormat="1" applyFont="1" applyFill="1" applyBorder="1"/>
    <xf numFmtId="164" fontId="29" fillId="27" borderId="12" xfId="0" applyNumberFormat="1" applyFont="1" applyFill="1" applyBorder="1" applyAlignment="1">
      <alignment horizontal="right" vertical="center" wrapText="1"/>
    </xf>
    <xf numFmtId="0" fontId="0" fillId="0" borderId="0" xfId="0" applyAlignment="1"/>
    <xf numFmtId="0" fontId="28" fillId="25" borderId="11" xfId="0" applyFont="1" applyFill="1" applyBorder="1" applyAlignment="1">
      <alignment horizontal="right" wrapText="1"/>
    </xf>
    <xf numFmtId="0" fontId="0" fillId="0" borderId="12" xfId="0" applyBorder="1" applyAlignment="1"/>
    <xf numFmtId="0" fontId="0" fillId="0" borderId="10" xfId="0" applyBorder="1"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164" fontId="28" fillId="32" borderId="11" xfId="0" applyNumberFormat="1" applyFont="1" applyFill="1" applyBorder="1" applyAlignment="1">
      <alignment horizontal="right" vertical="center" wrapText="1"/>
    </xf>
    <xf numFmtId="164" fontId="50" fillId="24"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4" fillId="0" borderId="0" xfId="0" applyFont="1" applyAlignment="1">
      <alignment horizontal="justify"/>
    </xf>
    <xf numFmtId="0" fontId="0" fillId="0" borderId="0" xfId="0"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4" fillId="0" borderId="0" xfId="0" applyFont="1" applyAlignment="1">
      <alignment horizontal="left"/>
    </xf>
    <xf numFmtId="0" fontId="27" fillId="0" borderId="10" xfId="0" applyFont="1" applyBorder="1" applyAlignment="1">
      <alignment horizontal="center" wrapText="1"/>
    </xf>
    <xf numFmtId="0" fontId="27" fillId="0" borderId="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30" fillId="0" borderId="0" xfId="0" applyFont="1" applyAlignment="1">
      <alignment horizontal="justify"/>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6" fillId="0" borderId="11" xfId="0" applyFont="1" applyBorder="1" applyAlignment="1">
      <alignment horizontal="center"/>
    </xf>
    <xf numFmtId="0" fontId="36"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27" fillId="25" borderId="10" xfId="0" applyFont="1" applyFill="1" applyBorder="1" applyAlignment="1">
      <alignment horizontal="center" vertical="center" wrapText="1"/>
    </xf>
    <xf numFmtId="0" fontId="33"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49" fillId="0" borderId="0" xfId="0" applyFont="1" applyAlignment="1"/>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33" fillId="25" borderId="0" xfId="0" applyFont="1" applyFill="1" applyBorder="1" applyAlignment="1">
      <alignment horizontal="justify"/>
    </xf>
    <xf numFmtId="0" fontId="33" fillId="25" borderId="0" xfId="0" applyFont="1" applyFill="1" applyBorder="1" applyAlignment="1"/>
    <xf numFmtId="0" fontId="27" fillId="25" borderId="10" xfId="0" applyFont="1" applyFill="1" applyBorder="1" applyAlignment="1">
      <alignment horizontal="center" wrapText="1"/>
    </xf>
    <xf numFmtId="0" fontId="0" fillId="0" borderId="10" xfId="0" applyBorder="1" applyAlignment="1"/>
    <xf numFmtId="0" fontId="27" fillId="25" borderId="12" xfId="0" applyFont="1" applyFill="1" applyBorder="1" applyAlignment="1">
      <alignment horizontal="center"/>
    </xf>
    <xf numFmtId="0" fontId="0" fillId="0" borderId="12" xfId="0" applyBorder="1" applyAlignment="1"/>
    <xf numFmtId="0" fontId="27" fillId="25" borderId="11" xfId="0" applyFont="1" applyFill="1" applyBorder="1" applyAlignment="1">
      <alignment horizontal="left" wrapText="1"/>
    </xf>
    <xf numFmtId="0" fontId="27" fillId="25" borderId="11" xfId="0" applyFont="1" applyFill="1" applyBorder="1" applyAlignment="1">
      <alignment horizontal="right" wrapText="1"/>
    </xf>
    <xf numFmtId="0" fontId="27" fillId="25" borderId="10" xfId="0" applyFont="1" applyFill="1" applyBorder="1" applyAlignment="1">
      <alignment horizontal="center" vertical="top" wrapText="1"/>
    </xf>
    <xf numFmtId="0" fontId="27" fillId="25" borderId="12" xfId="0" applyFont="1" applyFill="1" applyBorder="1" applyAlignment="1">
      <alignment horizontal="center" vertical="center" wrapText="1"/>
    </xf>
    <xf numFmtId="0" fontId="27" fillId="25" borderId="0" xfId="0" applyFont="1" applyFill="1" applyBorder="1" applyAlignment="1">
      <alignment horizontal="center" vertical="top" wrapText="1"/>
    </xf>
    <xf numFmtId="0" fontId="28" fillId="25" borderId="12" xfId="0" applyFont="1" applyFill="1" applyBorder="1" applyAlignment="1">
      <alignment horizontal="right" vertical="center" wrapText="1"/>
    </xf>
    <xf numFmtId="0" fontId="27" fillId="25" borderId="12" xfId="0" applyFont="1" applyFill="1" applyBorder="1" applyAlignment="1">
      <alignment horizontal="center" vertical="top" wrapText="1"/>
    </xf>
    <xf numFmtId="3" fontId="28" fillId="25" borderId="11" xfId="0" applyNumberFormat="1" applyFont="1" applyFill="1" applyBorder="1" applyAlignment="1">
      <alignment horizontal="right" vertical="center" wrapText="1"/>
    </xf>
    <xf numFmtId="0" fontId="26" fillId="0" borderId="12" xfId="0" applyFont="1" applyBorder="1" applyAlignment="1"/>
    <xf numFmtId="0" fontId="54" fillId="25" borderId="11" xfId="0" applyFont="1" applyFill="1" applyBorder="1" applyAlignment="1">
      <alignment horizontal="right" wrapText="1"/>
    </xf>
    <xf numFmtId="0" fontId="54" fillId="25" borderId="11" xfId="0" applyFont="1" applyFill="1" applyBorder="1" applyAlignment="1">
      <alignment horizontal="center" wrapText="1"/>
    </xf>
    <xf numFmtId="0" fontId="28" fillId="0" borderId="11" xfId="0" applyFont="1" applyFill="1" applyBorder="1" applyAlignment="1">
      <alignment horizontal="center" wrapText="1"/>
    </xf>
    <xf numFmtId="0" fontId="34" fillId="25" borderId="10"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4" fillId="25" borderId="0" xfId="0" applyFont="1" applyFill="1" applyBorder="1" applyAlignment="1">
      <alignment horizontal="left" vertical="center" wrapText="1"/>
    </xf>
    <xf numFmtId="0" fontId="34" fillId="25" borderId="12" xfId="0" applyFont="1" applyFill="1" applyBorder="1" applyAlignment="1">
      <alignment horizontal="left" vertical="center" wrapText="1"/>
    </xf>
    <xf numFmtId="0" fontId="37" fillId="25" borderId="12" xfId="0" applyFont="1" applyFill="1" applyBorder="1" applyAlignment="1">
      <alignment vertical="top" wrapText="1"/>
    </xf>
    <xf numFmtId="0" fontId="37" fillId="25" borderId="11" xfId="0" applyFont="1" applyFill="1" applyBorder="1" applyAlignment="1">
      <alignment vertical="top" wrapText="1"/>
    </xf>
    <xf numFmtId="0" fontId="30" fillId="0" borderId="10" xfId="0" applyFont="1" applyBorder="1" applyAlignment="1">
      <alignment vertical="center"/>
    </xf>
    <xf numFmtId="0" fontId="30" fillId="0" borderId="10" xfId="0" applyFont="1" applyBorder="1" applyAlignment="1">
      <alignment horizontal="left" vertical="center"/>
    </xf>
    <xf numFmtId="0" fontId="49" fillId="0" borderId="10" xfId="0" applyFont="1" applyBorder="1" applyAlignment="1">
      <alignment horizontal="left" vertical="center"/>
    </xf>
    <xf numFmtId="0" fontId="30" fillId="0" borderId="0" xfId="0" applyFont="1" applyBorder="1" applyAlignment="1">
      <alignment horizontal="left"/>
    </xf>
    <xf numFmtId="0" fontId="27" fillId="32" borderId="11" xfId="0" applyFont="1" applyFill="1" applyBorder="1" applyAlignment="1">
      <alignment horizontal="justify" wrapText="1"/>
    </xf>
    <xf numFmtId="0" fontId="36" fillId="32" borderId="11" xfId="0" applyFont="1" applyFill="1" applyBorder="1" applyAlignment="1">
      <alignment wrapText="1"/>
    </xf>
    <xf numFmtId="0" fontId="35" fillId="32" borderId="11" xfId="0" applyFont="1" applyFill="1" applyBorder="1" applyAlignment="1">
      <alignment wrapText="1"/>
    </xf>
    <xf numFmtId="164" fontId="27" fillId="26" borderId="11" xfId="0" applyNumberFormat="1" applyFont="1" applyFill="1" applyBorder="1" applyAlignment="1">
      <alignment horizontal="right" wrapText="1"/>
    </xf>
    <xf numFmtId="164" fontId="27" fillId="25" borderId="11" xfId="0" applyNumberFormat="1" applyFont="1" applyFill="1" applyBorder="1" applyAlignment="1">
      <alignment horizontal="right" wrapText="1"/>
    </xf>
    <xf numFmtId="0" fontId="35" fillId="0" borderId="11" xfId="0" applyFont="1" applyBorder="1" applyAlignment="1">
      <alignment wrapText="1"/>
    </xf>
    <xf numFmtId="0" fontId="33" fillId="0" borderId="12" xfId="0" applyFont="1" applyBorder="1" applyAlignment="1">
      <alignment wrapText="1"/>
    </xf>
    <xf numFmtId="0" fontId="33" fillId="0" borderId="12" xfId="0" applyFont="1" applyBorder="1" applyAlignment="1"/>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37" fillId="0" borderId="12" xfId="1" applyFont="1" applyBorder="1" applyAlignment="1">
      <alignment horizontal="right"/>
    </xf>
    <xf numFmtId="0" fontId="28" fillId="28" borderId="12" xfId="0" applyFont="1" applyFill="1" applyBorder="1" applyAlignment="1">
      <alignment horizontal="right"/>
    </xf>
    <xf numFmtId="0" fontId="30" fillId="0" borderId="10" xfId="0" applyFont="1" applyBorder="1" applyAlignment="1"/>
    <xf numFmtId="0" fontId="30" fillId="0" borderId="0" xfId="0" applyFont="1" applyAlignment="1">
      <alignment vertical="center"/>
    </xf>
    <xf numFmtId="0" fontId="34" fillId="0" borderId="11" xfId="1" applyFont="1" applyBorder="1" applyAlignment="1"/>
    <xf numFmtId="49" fontId="52"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28" fillId="0" borderId="11" xfId="0" applyFont="1" applyBorder="1" applyAlignment="1">
      <alignment horizontal="left" vertical="top"/>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14"/>
  <sheetViews>
    <sheetView tabSelected="1" workbookViewId="0">
      <selection activeCell="D23" sqref="D23"/>
    </sheetView>
  </sheetViews>
  <sheetFormatPr defaultRowHeight="15" x14ac:dyDescent="0.25"/>
  <cols>
    <col min="1" max="1" width="0.85546875" style="1" customWidth="1"/>
    <col min="2" max="2" width="12.85546875" style="1" customWidth="1"/>
    <col min="3" max="8" width="9.140625" style="1"/>
    <col min="9" max="9" width="8.140625" style="1" customWidth="1"/>
    <col min="10" max="10" width="7.42578125" style="1" customWidth="1"/>
    <col min="11" max="11" width="6.85546875" style="1" bestFit="1" customWidth="1"/>
    <col min="12" max="16384" width="9.140625" style="1"/>
  </cols>
  <sheetData>
    <row r="1" spans="2:12" x14ac:dyDescent="0.25">
      <c r="D1" s="3"/>
      <c r="E1" s="177"/>
    </row>
    <row r="2" spans="2:12" x14ac:dyDescent="0.25">
      <c r="B2" s="298" t="s">
        <v>296</v>
      </c>
      <c r="C2" s="299"/>
      <c r="D2" s="299"/>
      <c r="E2" s="299"/>
      <c r="F2" s="299"/>
      <c r="G2" s="299"/>
      <c r="H2" s="299"/>
      <c r="I2" s="299"/>
      <c r="J2" s="299"/>
      <c r="K2" s="299"/>
    </row>
    <row r="3" spans="2:12" ht="15" customHeight="1" x14ac:dyDescent="0.25">
      <c r="B3" s="300" t="s">
        <v>297</v>
      </c>
      <c r="C3" s="301"/>
      <c r="D3" s="301"/>
      <c r="E3" s="301"/>
      <c r="F3" s="301"/>
      <c r="G3" s="301"/>
      <c r="H3" s="301"/>
      <c r="I3" s="301"/>
      <c r="J3" s="301"/>
      <c r="K3" s="301"/>
    </row>
    <row r="4" spans="2:12" ht="61.5" customHeight="1" x14ac:dyDescent="0.25">
      <c r="B4" s="302" t="s">
        <v>1</v>
      </c>
      <c r="C4" s="333">
        <v>2018</v>
      </c>
      <c r="D4" s="333"/>
      <c r="E4" s="333"/>
      <c r="F4" s="333">
        <v>2017</v>
      </c>
      <c r="G4" s="333"/>
      <c r="H4" s="333"/>
      <c r="I4" s="378" t="s">
        <v>289</v>
      </c>
      <c r="J4" s="378" t="s">
        <v>290</v>
      </c>
      <c r="K4" s="378" t="s">
        <v>291</v>
      </c>
      <c r="L4" s="272"/>
    </row>
    <row r="5" spans="2:12" ht="7.5" customHeight="1" x14ac:dyDescent="0.25">
      <c r="B5" s="303"/>
      <c r="C5" s="379"/>
      <c r="D5" s="379"/>
      <c r="E5" s="379"/>
      <c r="F5" s="379"/>
      <c r="G5" s="379"/>
      <c r="H5" s="379"/>
      <c r="I5" s="380"/>
      <c r="J5" s="380"/>
      <c r="K5" s="380"/>
      <c r="L5" s="272"/>
    </row>
    <row r="6" spans="2:12" x14ac:dyDescent="0.25">
      <c r="B6" s="304"/>
      <c r="C6" s="381" t="s">
        <v>68</v>
      </c>
      <c r="D6" s="381" t="s">
        <v>69</v>
      </c>
      <c r="E6" s="381" t="s">
        <v>35</v>
      </c>
      <c r="F6" s="381" t="s">
        <v>68</v>
      </c>
      <c r="G6" s="381" t="s">
        <v>69</v>
      </c>
      <c r="H6" s="381" t="s">
        <v>35</v>
      </c>
      <c r="I6" s="382"/>
      <c r="J6" s="382"/>
      <c r="K6" s="382"/>
      <c r="L6" s="272"/>
    </row>
    <row r="7" spans="2:12" x14ac:dyDescent="0.25">
      <c r="B7" s="10" t="s">
        <v>11</v>
      </c>
      <c r="C7" s="383">
        <v>1294</v>
      </c>
      <c r="D7" s="383">
        <v>52</v>
      </c>
      <c r="E7" s="383">
        <v>2034</v>
      </c>
      <c r="F7" s="383">
        <v>1403</v>
      </c>
      <c r="G7" s="383">
        <v>67</v>
      </c>
      <c r="H7" s="383">
        <v>2263</v>
      </c>
      <c r="I7" s="202">
        <v>-15</v>
      </c>
      <c r="J7" s="14">
        <v>-10.34</v>
      </c>
      <c r="K7" s="14">
        <v>5.63</v>
      </c>
      <c r="L7" s="272"/>
    </row>
    <row r="8" spans="2:12" x14ac:dyDescent="0.25">
      <c r="B8" s="10" t="s">
        <v>12</v>
      </c>
      <c r="C8" s="383">
        <v>246</v>
      </c>
      <c r="D8" s="383">
        <v>13</v>
      </c>
      <c r="E8" s="383">
        <v>414</v>
      </c>
      <c r="F8" s="383">
        <v>319</v>
      </c>
      <c r="G8" s="383">
        <v>10</v>
      </c>
      <c r="H8" s="383">
        <v>525</v>
      </c>
      <c r="I8" s="202">
        <v>3</v>
      </c>
      <c r="J8" s="14" t="s">
        <v>25</v>
      </c>
      <c r="K8" s="14">
        <v>4.68</v>
      </c>
      <c r="L8" s="272"/>
    </row>
    <row r="9" spans="2:12" x14ac:dyDescent="0.25">
      <c r="B9" s="10" t="s">
        <v>13</v>
      </c>
      <c r="C9" s="383">
        <v>5181</v>
      </c>
      <c r="D9" s="383">
        <v>88</v>
      </c>
      <c r="E9" s="383">
        <v>7344</v>
      </c>
      <c r="F9" s="383">
        <v>5265</v>
      </c>
      <c r="G9" s="383">
        <v>95</v>
      </c>
      <c r="H9" s="383">
        <v>7325</v>
      </c>
      <c r="I9" s="202">
        <v>-7</v>
      </c>
      <c r="J9" s="14">
        <v>-9.2799999999999994</v>
      </c>
      <c r="K9" s="14">
        <v>2.85</v>
      </c>
      <c r="L9" s="272"/>
    </row>
    <row r="10" spans="2:12" x14ac:dyDescent="0.25">
      <c r="B10" s="10" t="s">
        <v>14</v>
      </c>
      <c r="C10" s="383">
        <v>533</v>
      </c>
      <c r="D10" s="383">
        <v>11</v>
      </c>
      <c r="E10" s="383">
        <v>831</v>
      </c>
      <c r="F10" s="383">
        <v>443</v>
      </c>
      <c r="G10" s="383">
        <v>16</v>
      </c>
      <c r="H10" s="383">
        <v>739</v>
      </c>
      <c r="I10" s="202">
        <v>-5</v>
      </c>
      <c r="J10" s="14">
        <v>-38.89</v>
      </c>
      <c r="K10" s="14">
        <v>2.62</v>
      </c>
      <c r="L10" s="272"/>
    </row>
    <row r="11" spans="2:12" x14ac:dyDescent="0.25">
      <c r="B11" s="10" t="s">
        <v>15</v>
      </c>
      <c r="C11" s="383">
        <v>2467</v>
      </c>
      <c r="D11" s="383">
        <v>42</v>
      </c>
      <c r="E11" s="383">
        <v>4020</v>
      </c>
      <c r="F11" s="383">
        <v>2492</v>
      </c>
      <c r="G11" s="383">
        <v>54</v>
      </c>
      <c r="H11" s="383">
        <v>3918</v>
      </c>
      <c r="I11" s="202">
        <v>-12</v>
      </c>
      <c r="J11" s="14">
        <v>-38.24</v>
      </c>
      <c r="K11" s="14">
        <v>3.82</v>
      </c>
      <c r="L11" s="272"/>
    </row>
    <row r="12" spans="2:12" x14ac:dyDescent="0.25">
      <c r="B12" s="24" t="s">
        <v>26</v>
      </c>
      <c r="C12" s="244">
        <v>9721</v>
      </c>
      <c r="D12" s="244">
        <v>206</v>
      </c>
      <c r="E12" s="244">
        <v>14643</v>
      </c>
      <c r="F12" s="244">
        <v>9922</v>
      </c>
      <c r="G12" s="244">
        <v>242</v>
      </c>
      <c r="H12" s="244">
        <v>14770</v>
      </c>
      <c r="I12" s="242">
        <v>-36</v>
      </c>
      <c r="J12" s="25">
        <v>-18.899999999999999</v>
      </c>
      <c r="K12" s="25">
        <v>3.54</v>
      </c>
      <c r="L12" s="272"/>
    </row>
    <row r="13" spans="2:12" x14ac:dyDescent="0.25">
      <c r="B13" s="273" t="s">
        <v>18</v>
      </c>
      <c r="C13" s="274">
        <v>172553</v>
      </c>
      <c r="D13" s="274">
        <v>3334</v>
      </c>
      <c r="E13" s="274">
        <v>242919</v>
      </c>
      <c r="F13" s="274">
        <v>174933</v>
      </c>
      <c r="G13" s="274">
        <v>3378</v>
      </c>
      <c r="H13" s="274">
        <v>246750</v>
      </c>
      <c r="I13" s="275">
        <v>-44</v>
      </c>
      <c r="J13" s="286">
        <v>-18.96</v>
      </c>
      <c r="K13" s="286">
        <v>5.52</v>
      </c>
      <c r="L13" s="272"/>
    </row>
    <row r="14" spans="2:12" x14ac:dyDescent="0.25">
      <c r="B14" s="17" t="s">
        <v>295</v>
      </c>
    </row>
  </sheetData>
  <mergeCells count="8">
    <mergeCell ref="B2:K2"/>
    <mergeCell ref="B3:K3"/>
    <mergeCell ref="B4:B6"/>
    <mergeCell ref="C4:E5"/>
    <mergeCell ref="F4:H5"/>
    <mergeCell ref="I4:I6"/>
    <mergeCell ref="J4:J6"/>
    <mergeCell ref="K4:K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20"/>
  <sheetViews>
    <sheetView workbookViewId="0">
      <selection activeCell="C20" sqref="C20"/>
    </sheetView>
  </sheetViews>
  <sheetFormatPr defaultRowHeight="11.25" x14ac:dyDescent="0.2"/>
  <cols>
    <col min="1" max="1" width="0.85546875" style="48" customWidth="1"/>
    <col min="2" max="2" width="28.42578125" style="119" customWidth="1"/>
    <col min="3" max="16384" width="9.140625" style="48"/>
  </cols>
  <sheetData>
    <row r="2" spans="2:8" ht="15" customHeight="1" x14ac:dyDescent="0.2">
      <c r="B2" s="26" t="s">
        <v>253</v>
      </c>
    </row>
    <row r="3" spans="2:8" ht="15" customHeight="1" x14ac:dyDescent="0.2">
      <c r="B3" s="122" t="s">
        <v>252</v>
      </c>
    </row>
    <row r="4" spans="2:8" ht="15" customHeight="1" x14ac:dyDescent="0.2">
      <c r="B4" s="327" t="s">
        <v>92</v>
      </c>
      <c r="C4" s="320" t="s">
        <v>68</v>
      </c>
      <c r="D4" s="320" t="s">
        <v>69</v>
      </c>
      <c r="E4" s="320" t="s">
        <v>35</v>
      </c>
      <c r="F4" s="320" t="s">
        <v>251</v>
      </c>
      <c r="G4" s="320" t="s">
        <v>250</v>
      </c>
    </row>
    <row r="5" spans="2:8" ht="15" customHeight="1" x14ac:dyDescent="0.2">
      <c r="B5" s="328"/>
      <c r="C5" s="320"/>
      <c r="D5" s="320"/>
      <c r="E5" s="320"/>
      <c r="F5" s="320"/>
      <c r="G5" s="320"/>
    </row>
    <row r="6" spans="2:8" ht="15" customHeight="1" x14ac:dyDescent="0.25">
      <c r="B6" s="82" t="s">
        <v>96</v>
      </c>
      <c r="C6" s="105">
        <v>7319</v>
      </c>
      <c r="D6" s="113">
        <v>98</v>
      </c>
      <c r="E6" s="105">
        <v>10678</v>
      </c>
      <c r="F6" s="76">
        <v>1.34</v>
      </c>
      <c r="G6" s="75">
        <v>145.88999999999999</v>
      </c>
    </row>
    <row r="7" spans="2:8" ht="15" customHeight="1" x14ac:dyDescent="0.25">
      <c r="B7" s="82" t="s">
        <v>97</v>
      </c>
      <c r="C7" s="105">
        <v>735</v>
      </c>
      <c r="D7" s="113">
        <v>27</v>
      </c>
      <c r="E7" s="105">
        <v>1152</v>
      </c>
      <c r="F7" s="76">
        <v>3.67</v>
      </c>
      <c r="G7" s="75">
        <v>156.72999999999999</v>
      </c>
    </row>
    <row r="8" spans="2:8" ht="15" customHeight="1" x14ac:dyDescent="0.25">
      <c r="B8" s="82" t="s">
        <v>98</v>
      </c>
      <c r="C8" s="105">
        <v>1667</v>
      </c>
      <c r="D8" s="113">
        <v>81</v>
      </c>
      <c r="E8" s="105">
        <v>2813</v>
      </c>
      <c r="F8" s="76">
        <v>4.8600000000000003</v>
      </c>
      <c r="G8" s="75">
        <v>168.75</v>
      </c>
    </row>
    <row r="9" spans="2:8" ht="15" customHeight="1" x14ac:dyDescent="0.25">
      <c r="B9" s="80" t="s">
        <v>9</v>
      </c>
      <c r="C9" s="66">
        <v>9721</v>
      </c>
      <c r="D9" s="66">
        <v>206</v>
      </c>
      <c r="E9" s="66">
        <v>14643</v>
      </c>
      <c r="F9" s="103">
        <v>2.12</v>
      </c>
      <c r="G9" s="103">
        <v>150.63</v>
      </c>
    </row>
    <row r="10" spans="2:8" ht="11.25" customHeight="1" x14ac:dyDescent="0.2">
      <c r="B10" s="114" t="s">
        <v>309</v>
      </c>
      <c r="F10" s="194"/>
      <c r="G10" s="194"/>
    </row>
    <row r="11" spans="2:8" ht="11.25" customHeight="1" x14ac:dyDescent="0.2">
      <c r="B11" s="115" t="s">
        <v>310</v>
      </c>
      <c r="C11" s="267"/>
      <c r="D11" s="267"/>
      <c r="E11" s="267"/>
      <c r="F11" s="268"/>
      <c r="G11" s="268"/>
      <c r="H11" s="267"/>
    </row>
    <row r="12" spans="2:8" ht="11.25" customHeight="1" x14ac:dyDescent="0.2">
      <c r="B12" s="114" t="s">
        <v>249</v>
      </c>
      <c r="C12" s="117"/>
      <c r="D12" s="117"/>
      <c r="E12" s="117"/>
      <c r="F12" s="118"/>
      <c r="G12" s="118"/>
      <c r="H12" s="117"/>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2"/>
  <sheetViews>
    <sheetView zoomScaleNormal="100" workbookViewId="0">
      <selection activeCell="C22" sqref="C22"/>
    </sheetView>
  </sheetViews>
  <sheetFormatPr defaultRowHeight="11.25" x14ac:dyDescent="0.2"/>
  <cols>
    <col min="1" max="1" width="0.85546875" style="48" customWidth="1"/>
    <col min="2" max="2" width="19.28515625" style="119" customWidth="1"/>
    <col min="3" max="16384" width="9.140625" style="48"/>
  </cols>
  <sheetData>
    <row r="2" spans="2:7" ht="15" customHeight="1" x14ac:dyDescent="0.2">
      <c r="B2" s="26" t="s">
        <v>102</v>
      </c>
    </row>
    <row r="3" spans="2:7" ht="15" customHeight="1" x14ac:dyDescent="0.2">
      <c r="B3" s="59" t="s">
        <v>91</v>
      </c>
    </row>
    <row r="4" spans="2:7" ht="15" customHeight="1" x14ac:dyDescent="0.2">
      <c r="B4" s="327" t="s">
        <v>92</v>
      </c>
      <c r="C4" s="320" t="s">
        <v>68</v>
      </c>
      <c r="D4" s="320" t="s">
        <v>69</v>
      </c>
      <c r="E4" s="320" t="s">
        <v>35</v>
      </c>
      <c r="F4" s="320" t="s">
        <v>93</v>
      </c>
      <c r="G4" s="320" t="s">
        <v>94</v>
      </c>
    </row>
    <row r="5" spans="2:7" ht="15" customHeight="1" x14ac:dyDescent="0.2">
      <c r="B5" s="328"/>
      <c r="C5" s="320"/>
      <c r="D5" s="320"/>
      <c r="E5" s="320"/>
      <c r="F5" s="320" t="s">
        <v>95</v>
      </c>
      <c r="G5" s="320" t="s">
        <v>16</v>
      </c>
    </row>
    <row r="6" spans="2:7" ht="15" customHeight="1" x14ac:dyDescent="0.25">
      <c r="B6" s="82" t="s">
        <v>96</v>
      </c>
      <c r="C6" s="105">
        <v>7512</v>
      </c>
      <c r="D6" s="113">
        <v>112</v>
      </c>
      <c r="E6" s="105">
        <v>10763</v>
      </c>
      <c r="F6" s="76">
        <v>1.49</v>
      </c>
      <c r="G6" s="75">
        <v>143.28</v>
      </c>
    </row>
    <row r="7" spans="2:7" ht="15" customHeight="1" x14ac:dyDescent="0.25">
      <c r="B7" s="82" t="s">
        <v>97</v>
      </c>
      <c r="C7" s="105">
        <v>740</v>
      </c>
      <c r="D7" s="113">
        <v>31</v>
      </c>
      <c r="E7" s="105">
        <v>1210</v>
      </c>
      <c r="F7" s="76">
        <v>4.1900000000000004</v>
      </c>
      <c r="G7" s="75">
        <v>163.51</v>
      </c>
    </row>
    <row r="8" spans="2:7" ht="15" customHeight="1" x14ac:dyDescent="0.25">
      <c r="B8" s="82" t="s">
        <v>98</v>
      </c>
      <c r="C8" s="105">
        <v>1670</v>
      </c>
      <c r="D8" s="113">
        <v>99</v>
      </c>
      <c r="E8" s="105">
        <v>2797</v>
      </c>
      <c r="F8" s="76">
        <v>5.93</v>
      </c>
      <c r="G8" s="75">
        <v>167.49</v>
      </c>
    </row>
    <row r="9" spans="2:7" ht="15" customHeight="1" x14ac:dyDescent="0.25">
      <c r="B9" s="80" t="s">
        <v>9</v>
      </c>
      <c r="C9" s="66">
        <v>9922</v>
      </c>
      <c r="D9" s="66">
        <v>242</v>
      </c>
      <c r="E9" s="66">
        <v>14770</v>
      </c>
      <c r="F9" s="103">
        <v>2.44</v>
      </c>
      <c r="G9" s="103">
        <v>148.86000000000001</v>
      </c>
    </row>
    <row r="10" spans="2:7" ht="11.25" customHeight="1" x14ac:dyDescent="0.2">
      <c r="B10" s="114" t="s">
        <v>99</v>
      </c>
    </row>
    <row r="11" spans="2:7" ht="11.25" customHeight="1" x14ac:dyDescent="0.2">
      <c r="B11" s="115" t="s">
        <v>100</v>
      </c>
    </row>
    <row r="12" spans="2:7" ht="11.25" customHeight="1" x14ac:dyDescent="0.2">
      <c r="B12" s="116" t="s">
        <v>101</v>
      </c>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G37" sqref="G37"/>
    </sheetView>
  </sheetViews>
  <sheetFormatPr defaultRowHeight="11.25" x14ac:dyDescent="0.2"/>
  <cols>
    <col min="1" max="1" width="0.85546875" style="48" customWidth="1"/>
    <col min="2" max="2" width="34.42578125" style="119" customWidth="1"/>
    <col min="3" max="16384" width="9.140625" style="48"/>
  </cols>
  <sheetData>
    <row r="2" spans="2:6" ht="15" customHeight="1" x14ac:dyDescent="0.2">
      <c r="B2" s="26" t="s">
        <v>311</v>
      </c>
    </row>
    <row r="3" spans="2:6" ht="15" customHeight="1" x14ac:dyDescent="0.2">
      <c r="B3" s="122" t="s">
        <v>108</v>
      </c>
    </row>
    <row r="4" spans="2:6" ht="15" customHeight="1" x14ac:dyDescent="0.2">
      <c r="B4" s="327" t="s">
        <v>107</v>
      </c>
      <c r="C4" s="320" t="s">
        <v>68</v>
      </c>
      <c r="D4" s="320" t="s">
        <v>69</v>
      </c>
      <c r="E4" s="320" t="s">
        <v>35</v>
      </c>
      <c r="F4" s="320" t="s">
        <v>106</v>
      </c>
    </row>
    <row r="5" spans="2:6" ht="15" customHeight="1" x14ac:dyDescent="0.2">
      <c r="B5" s="328"/>
      <c r="C5" s="320"/>
      <c r="D5" s="320"/>
      <c r="E5" s="320"/>
      <c r="F5" s="320" t="s">
        <v>95</v>
      </c>
    </row>
    <row r="6" spans="2:6" ht="15" customHeight="1" x14ac:dyDescent="0.25">
      <c r="B6" s="29" t="s">
        <v>105</v>
      </c>
      <c r="C6" s="43">
        <v>1935</v>
      </c>
      <c r="D6" s="69">
        <v>33</v>
      </c>
      <c r="E6" s="45">
        <v>2666</v>
      </c>
      <c r="F6" s="121">
        <v>1.71</v>
      </c>
    </row>
    <row r="7" spans="2:6" ht="15" customHeight="1" x14ac:dyDescent="0.25">
      <c r="B7" s="29" t="s">
        <v>104</v>
      </c>
      <c r="C7" s="43">
        <v>6280</v>
      </c>
      <c r="D7" s="69">
        <v>134</v>
      </c>
      <c r="E7" s="45">
        <v>9720</v>
      </c>
      <c r="F7" s="121">
        <v>2.13</v>
      </c>
    </row>
    <row r="8" spans="2:6" ht="15" customHeight="1" x14ac:dyDescent="0.25">
      <c r="B8" s="29" t="s">
        <v>103</v>
      </c>
      <c r="C8" s="43">
        <v>1506</v>
      </c>
      <c r="D8" s="69">
        <v>39</v>
      </c>
      <c r="E8" s="45">
        <v>2257</v>
      </c>
      <c r="F8" s="121">
        <v>2.59</v>
      </c>
    </row>
    <row r="9" spans="2:6" ht="15" customHeight="1" x14ac:dyDescent="0.25">
      <c r="B9" s="15" t="s">
        <v>9</v>
      </c>
      <c r="C9" s="110">
        <v>9721</v>
      </c>
      <c r="D9" s="110">
        <v>206</v>
      </c>
      <c r="E9" s="110">
        <v>14643</v>
      </c>
      <c r="F9" s="120">
        <v>2.12</v>
      </c>
    </row>
    <row r="10" spans="2:6" ht="15" customHeight="1" x14ac:dyDescent="0.2">
      <c r="B10" s="114" t="s">
        <v>99</v>
      </c>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2"/>
  <sheetViews>
    <sheetView workbookViewId="0">
      <selection activeCell="H24" sqref="H24"/>
    </sheetView>
  </sheetViews>
  <sheetFormatPr defaultRowHeight="15" x14ac:dyDescent="0.25"/>
  <cols>
    <col min="1" max="1" width="0.85546875" style="1" customWidth="1"/>
    <col min="2" max="16384" width="9.140625" style="1"/>
  </cols>
  <sheetData>
    <row r="2" spans="2:16" x14ac:dyDescent="0.25">
      <c r="B2" s="26" t="s">
        <v>59</v>
      </c>
      <c r="C2" s="58"/>
      <c r="D2" s="58"/>
      <c r="E2" s="58"/>
      <c r="F2" s="58"/>
      <c r="G2" s="58"/>
      <c r="H2" s="58"/>
      <c r="I2" s="58"/>
      <c r="J2" s="58"/>
      <c r="K2" s="58"/>
      <c r="L2" s="58"/>
      <c r="M2" s="58"/>
      <c r="N2" s="58"/>
      <c r="O2" s="58"/>
      <c r="P2" s="58"/>
    </row>
    <row r="3" spans="2:16" x14ac:dyDescent="0.25">
      <c r="B3" s="59" t="s">
        <v>49</v>
      </c>
      <c r="C3" s="59"/>
      <c r="D3" s="59"/>
      <c r="E3" s="59"/>
      <c r="F3" s="59"/>
      <c r="G3" s="59"/>
      <c r="H3" s="59"/>
      <c r="I3" s="58"/>
      <c r="J3" s="58"/>
      <c r="K3" s="58"/>
      <c r="L3" s="58"/>
      <c r="M3" s="58"/>
      <c r="N3" s="58"/>
      <c r="O3" s="58"/>
      <c r="P3" s="58"/>
    </row>
    <row r="4" spans="2:16" x14ac:dyDescent="0.25">
      <c r="B4" s="329" t="s">
        <v>1</v>
      </c>
      <c r="C4" s="331" t="s">
        <v>50</v>
      </c>
      <c r="D4" s="331"/>
      <c r="E4" s="331"/>
      <c r="F4" s="331"/>
      <c r="G4" s="331"/>
      <c r="H4" s="331"/>
      <c r="I4" s="331"/>
      <c r="J4" s="332" t="s">
        <v>51</v>
      </c>
      <c r="K4" s="332"/>
      <c r="L4" s="332"/>
      <c r="M4" s="332"/>
      <c r="N4" s="332"/>
      <c r="O4" s="332"/>
      <c r="P4" s="332"/>
    </row>
    <row r="5" spans="2:16" ht="68.25" customHeight="1" x14ac:dyDescent="0.25">
      <c r="B5" s="330"/>
      <c r="C5" s="60" t="s">
        <v>52</v>
      </c>
      <c r="D5" s="60" t="s">
        <v>53</v>
      </c>
      <c r="E5" s="60" t="s">
        <v>54</v>
      </c>
      <c r="F5" s="60" t="s">
        <v>55</v>
      </c>
      <c r="G5" s="60" t="s">
        <v>56</v>
      </c>
      <c r="H5" s="9" t="s">
        <v>57</v>
      </c>
      <c r="I5" s="61" t="s">
        <v>9</v>
      </c>
      <c r="J5" s="60" t="s">
        <v>52</v>
      </c>
      <c r="K5" s="60" t="s">
        <v>53</v>
      </c>
      <c r="L5" s="60" t="s">
        <v>54</v>
      </c>
      <c r="M5" s="60" t="s">
        <v>55</v>
      </c>
      <c r="N5" s="60" t="s">
        <v>56</v>
      </c>
      <c r="O5" s="9" t="s">
        <v>57</v>
      </c>
      <c r="P5" s="61" t="s">
        <v>9</v>
      </c>
    </row>
    <row r="6" spans="2:16" x14ac:dyDescent="0.25">
      <c r="B6" s="62" t="s">
        <v>11</v>
      </c>
      <c r="C6" s="63">
        <v>314</v>
      </c>
      <c r="D6" s="64">
        <v>24</v>
      </c>
      <c r="E6" s="63">
        <v>93</v>
      </c>
      <c r="F6" s="104">
        <v>417</v>
      </c>
      <c r="G6" s="105">
        <v>43</v>
      </c>
      <c r="H6" s="104">
        <v>9</v>
      </c>
      <c r="I6" s="128">
        <v>900</v>
      </c>
      <c r="J6" s="279">
        <v>27</v>
      </c>
      <c r="K6" s="52">
        <v>8</v>
      </c>
      <c r="L6" s="279">
        <v>26</v>
      </c>
      <c r="M6" s="52">
        <v>269</v>
      </c>
      <c r="N6" s="279">
        <v>60</v>
      </c>
      <c r="O6" s="52">
        <v>4</v>
      </c>
      <c r="P6" s="280">
        <v>394</v>
      </c>
    </row>
    <row r="7" spans="2:16" x14ac:dyDescent="0.25">
      <c r="B7" s="62" t="s">
        <v>12</v>
      </c>
      <c r="C7" s="63">
        <v>22</v>
      </c>
      <c r="D7" s="64">
        <v>2</v>
      </c>
      <c r="E7" s="63">
        <v>18</v>
      </c>
      <c r="F7" s="104">
        <v>82</v>
      </c>
      <c r="G7" s="105">
        <v>14</v>
      </c>
      <c r="H7" s="104">
        <v>2</v>
      </c>
      <c r="I7" s="128">
        <v>140</v>
      </c>
      <c r="J7" s="279">
        <v>8</v>
      </c>
      <c r="K7" s="52">
        <v>2</v>
      </c>
      <c r="L7" s="279">
        <v>11</v>
      </c>
      <c r="M7" s="52">
        <v>42</v>
      </c>
      <c r="N7" s="279">
        <v>36</v>
      </c>
      <c r="O7" s="52">
        <v>7</v>
      </c>
      <c r="P7" s="280">
        <v>106</v>
      </c>
    </row>
    <row r="8" spans="2:16" x14ac:dyDescent="0.25">
      <c r="B8" s="62" t="s">
        <v>13</v>
      </c>
      <c r="C8" s="63">
        <v>932</v>
      </c>
      <c r="D8" s="64">
        <v>139</v>
      </c>
      <c r="E8" s="63">
        <v>406</v>
      </c>
      <c r="F8" s="104">
        <v>2458</v>
      </c>
      <c r="G8" s="105">
        <v>328</v>
      </c>
      <c r="H8" s="104">
        <v>77</v>
      </c>
      <c r="I8" s="128">
        <v>4340</v>
      </c>
      <c r="J8" s="279">
        <v>54</v>
      </c>
      <c r="K8" s="52">
        <v>16</v>
      </c>
      <c r="L8" s="279">
        <v>54</v>
      </c>
      <c r="M8" s="52">
        <v>512</v>
      </c>
      <c r="N8" s="279">
        <v>177</v>
      </c>
      <c r="O8" s="52">
        <v>28</v>
      </c>
      <c r="P8" s="280">
        <v>841</v>
      </c>
    </row>
    <row r="9" spans="2:16" x14ac:dyDescent="0.25">
      <c r="B9" s="62" t="s">
        <v>14</v>
      </c>
      <c r="C9" s="63">
        <v>52</v>
      </c>
      <c r="D9" s="64">
        <v>11</v>
      </c>
      <c r="E9" s="63">
        <v>49</v>
      </c>
      <c r="F9" s="104">
        <v>137</v>
      </c>
      <c r="G9" s="105">
        <v>42</v>
      </c>
      <c r="H9" s="104">
        <v>19</v>
      </c>
      <c r="I9" s="128">
        <v>310</v>
      </c>
      <c r="J9" s="279">
        <v>12</v>
      </c>
      <c r="K9" s="52">
        <v>2</v>
      </c>
      <c r="L9" s="279">
        <v>16</v>
      </c>
      <c r="M9" s="52">
        <v>99</v>
      </c>
      <c r="N9" s="279">
        <v>72</v>
      </c>
      <c r="O9" s="52">
        <v>22</v>
      </c>
      <c r="P9" s="280">
        <v>223</v>
      </c>
    </row>
    <row r="10" spans="2:16" x14ac:dyDescent="0.25">
      <c r="B10" s="62" t="s">
        <v>15</v>
      </c>
      <c r="C10" s="63">
        <v>433</v>
      </c>
      <c r="D10" s="64">
        <v>34</v>
      </c>
      <c r="E10" s="63">
        <v>119</v>
      </c>
      <c r="F10" s="104">
        <v>866</v>
      </c>
      <c r="G10" s="105">
        <v>152</v>
      </c>
      <c r="H10" s="104">
        <v>25</v>
      </c>
      <c r="I10" s="128">
        <v>1629</v>
      </c>
      <c r="J10" s="279">
        <v>56</v>
      </c>
      <c r="K10" s="52">
        <v>13</v>
      </c>
      <c r="L10" s="279">
        <v>42</v>
      </c>
      <c r="M10" s="52">
        <v>474</v>
      </c>
      <c r="N10" s="279">
        <v>224</v>
      </c>
      <c r="O10" s="52">
        <v>29</v>
      </c>
      <c r="P10" s="280">
        <v>838</v>
      </c>
    </row>
    <row r="11" spans="2:16" x14ac:dyDescent="0.25">
      <c r="B11" s="65" t="s">
        <v>9</v>
      </c>
      <c r="C11" s="66">
        <v>1753</v>
      </c>
      <c r="D11" s="66">
        <v>210</v>
      </c>
      <c r="E11" s="66">
        <v>685</v>
      </c>
      <c r="F11" s="66">
        <v>3960</v>
      </c>
      <c r="G11" s="66">
        <v>579</v>
      </c>
      <c r="H11" s="66">
        <v>132</v>
      </c>
      <c r="I11" s="66">
        <v>7319</v>
      </c>
      <c r="J11" s="67">
        <v>157</v>
      </c>
      <c r="K11" s="67">
        <v>41</v>
      </c>
      <c r="L11" s="67">
        <v>149</v>
      </c>
      <c r="M11" s="67">
        <v>1396</v>
      </c>
      <c r="N11" s="67">
        <v>569</v>
      </c>
      <c r="O11" s="67">
        <v>90</v>
      </c>
      <c r="P11" s="67">
        <v>2402</v>
      </c>
    </row>
    <row r="12" spans="2:16" x14ac:dyDescent="0.25">
      <c r="J12" s="38"/>
      <c r="K12" s="38"/>
      <c r="L12" s="38"/>
      <c r="M12" s="38"/>
      <c r="N12" s="38"/>
      <c r="O12" s="38"/>
      <c r="P12" s="38"/>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workbookViewId="0">
      <selection activeCell="I22" sqref="I22"/>
    </sheetView>
  </sheetViews>
  <sheetFormatPr defaultRowHeight="15" x14ac:dyDescent="0.25"/>
  <cols>
    <col min="1" max="1" width="0.85546875" style="1" customWidth="1"/>
    <col min="2" max="2" width="15.42578125" style="1" customWidth="1"/>
    <col min="3" max="7" width="11" style="1" customWidth="1"/>
    <col min="8" max="8" width="9" style="1" customWidth="1"/>
    <col min="9" max="9" width="11" style="1" customWidth="1"/>
    <col min="10" max="11" width="9.140625" style="1"/>
    <col min="12" max="12" width="31.85546875" style="1" customWidth="1"/>
    <col min="13" max="16384" width="9.140625" style="1"/>
  </cols>
  <sheetData>
    <row r="2" spans="2:9" x14ac:dyDescent="0.25">
      <c r="B2" s="72" t="s">
        <v>62</v>
      </c>
      <c r="C2" s="72"/>
      <c r="D2" s="72"/>
      <c r="E2" s="72"/>
      <c r="F2" s="72"/>
      <c r="G2" s="72"/>
      <c r="H2" s="72"/>
      <c r="I2" s="72"/>
    </row>
    <row r="3" spans="2:9" x14ac:dyDescent="0.25">
      <c r="B3" s="73" t="s">
        <v>60</v>
      </c>
      <c r="C3" s="73"/>
      <c r="D3" s="73"/>
      <c r="E3" s="73"/>
      <c r="F3" s="73"/>
      <c r="G3" s="73"/>
      <c r="H3" s="73"/>
      <c r="I3" s="74"/>
    </row>
    <row r="4" spans="2:9" x14ac:dyDescent="0.25">
      <c r="B4" s="329" t="s">
        <v>1</v>
      </c>
      <c r="C4" s="332" t="s">
        <v>61</v>
      </c>
      <c r="D4" s="332"/>
      <c r="E4" s="332"/>
      <c r="F4" s="332"/>
      <c r="G4" s="332"/>
      <c r="H4" s="332"/>
      <c r="I4" s="332"/>
    </row>
    <row r="5" spans="2:9" ht="67.5" customHeight="1" x14ac:dyDescent="0.25">
      <c r="B5" s="330"/>
      <c r="C5" s="60" t="s">
        <v>52</v>
      </c>
      <c r="D5" s="60" t="s">
        <v>53</v>
      </c>
      <c r="E5" s="60" t="s">
        <v>54</v>
      </c>
      <c r="F5" s="60" t="s">
        <v>55</v>
      </c>
      <c r="G5" s="60" t="s">
        <v>56</v>
      </c>
      <c r="H5" s="9" t="s">
        <v>63</v>
      </c>
      <c r="I5" s="61" t="s">
        <v>9</v>
      </c>
    </row>
    <row r="6" spans="2:9" x14ac:dyDescent="0.25">
      <c r="B6" s="62" t="s">
        <v>11</v>
      </c>
      <c r="C6" s="75">
        <v>34.89</v>
      </c>
      <c r="D6" s="76">
        <v>2.67</v>
      </c>
      <c r="E6" s="75">
        <v>10.33</v>
      </c>
      <c r="F6" s="76">
        <v>46.33</v>
      </c>
      <c r="G6" s="75">
        <v>4.78</v>
      </c>
      <c r="H6" s="76">
        <v>1</v>
      </c>
      <c r="I6" s="75">
        <v>100</v>
      </c>
    </row>
    <row r="7" spans="2:9" x14ac:dyDescent="0.25">
      <c r="B7" s="62" t="s">
        <v>12</v>
      </c>
      <c r="C7" s="75">
        <v>15.71</v>
      </c>
      <c r="D7" s="76">
        <v>1.43</v>
      </c>
      <c r="E7" s="75">
        <v>12.86</v>
      </c>
      <c r="F7" s="76">
        <v>58.57</v>
      </c>
      <c r="G7" s="75">
        <v>10</v>
      </c>
      <c r="H7" s="76">
        <v>1.43</v>
      </c>
      <c r="I7" s="75">
        <v>100</v>
      </c>
    </row>
    <row r="8" spans="2:9" x14ac:dyDescent="0.25">
      <c r="B8" s="62" t="s">
        <v>13</v>
      </c>
      <c r="C8" s="75">
        <v>21.47</v>
      </c>
      <c r="D8" s="76">
        <v>3.2</v>
      </c>
      <c r="E8" s="75">
        <v>9.35</v>
      </c>
      <c r="F8" s="76">
        <v>56.64</v>
      </c>
      <c r="G8" s="75">
        <v>7.56</v>
      </c>
      <c r="H8" s="76">
        <v>1.77</v>
      </c>
      <c r="I8" s="75">
        <v>100</v>
      </c>
    </row>
    <row r="9" spans="2:9" x14ac:dyDescent="0.25">
      <c r="B9" s="62" t="s">
        <v>14</v>
      </c>
      <c r="C9" s="75">
        <v>16.77</v>
      </c>
      <c r="D9" s="76">
        <v>3.55</v>
      </c>
      <c r="E9" s="75">
        <v>15.81</v>
      </c>
      <c r="F9" s="76">
        <v>44.19</v>
      </c>
      <c r="G9" s="75">
        <v>13.55</v>
      </c>
      <c r="H9" s="76">
        <v>6.13</v>
      </c>
      <c r="I9" s="75">
        <v>100</v>
      </c>
    </row>
    <row r="10" spans="2:9" x14ac:dyDescent="0.25">
      <c r="B10" s="62" t="s">
        <v>15</v>
      </c>
      <c r="C10" s="75">
        <v>26.58</v>
      </c>
      <c r="D10" s="76">
        <v>2.09</v>
      </c>
      <c r="E10" s="75">
        <v>7.31</v>
      </c>
      <c r="F10" s="76">
        <v>53.16</v>
      </c>
      <c r="G10" s="75">
        <v>9.33</v>
      </c>
      <c r="H10" s="76">
        <v>1.53</v>
      </c>
      <c r="I10" s="75">
        <v>100</v>
      </c>
    </row>
    <row r="11" spans="2:9" x14ac:dyDescent="0.25">
      <c r="B11" s="65" t="s">
        <v>9</v>
      </c>
      <c r="C11" s="77">
        <v>23.95</v>
      </c>
      <c r="D11" s="77">
        <v>2.87</v>
      </c>
      <c r="E11" s="77">
        <v>9.36</v>
      </c>
      <c r="F11" s="77">
        <v>54.11</v>
      </c>
      <c r="G11" s="77">
        <v>7.91</v>
      </c>
      <c r="H11" s="77">
        <v>1.8</v>
      </c>
      <c r="I11" s="77">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workbookViewId="0">
      <selection activeCell="L23" sqref="L23"/>
    </sheetView>
  </sheetViews>
  <sheetFormatPr defaultRowHeight="15" x14ac:dyDescent="0.25"/>
  <cols>
    <col min="1" max="1" width="0.85546875" style="1" customWidth="1"/>
    <col min="2" max="16384" width="9.140625" style="1"/>
  </cols>
  <sheetData>
    <row r="2" spans="2:9" x14ac:dyDescent="0.25">
      <c r="B2" s="26" t="s">
        <v>65</v>
      </c>
      <c r="C2" s="5"/>
    </row>
    <row r="3" spans="2:9" x14ac:dyDescent="0.25">
      <c r="B3" s="334" t="s">
        <v>60</v>
      </c>
      <c r="C3" s="335"/>
      <c r="D3" s="335"/>
      <c r="E3" s="335"/>
      <c r="F3" s="335"/>
      <c r="G3" s="335"/>
      <c r="H3" s="335"/>
    </row>
    <row r="4" spans="2:9" x14ac:dyDescent="0.25">
      <c r="B4" s="329" t="s">
        <v>1</v>
      </c>
      <c r="C4" s="332" t="s">
        <v>64</v>
      </c>
      <c r="D4" s="332"/>
      <c r="E4" s="332"/>
      <c r="F4" s="332"/>
      <c r="G4" s="332"/>
      <c r="H4" s="332"/>
      <c r="I4" s="332"/>
    </row>
    <row r="5" spans="2:9" ht="67.5" customHeight="1" x14ac:dyDescent="0.25">
      <c r="B5" s="330"/>
      <c r="C5" s="60" t="s">
        <v>52</v>
      </c>
      <c r="D5" s="60" t="s">
        <v>53</v>
      </c>
      <c r="E5" s="60" t="s">
        <v>54</v>
      </c>
      <c r="F5" s="60" t="s">
        <v>55</v>
      </c>
      <c r="G5" s="60" t="s">
        <v>56</v>
      </c>
      <c r="H5" s="9" t="s">
        <v>57</v>
      </c>
      <c r="I5" s="61" t="s">
        <v>9</v>
      </c>
    </row>
    <row r="6" spans="2:9" x14ac:dyDescent="0.25">
      <c r="B6" s="82" t="s">
        <v>11</v>
      </c>
      <c r="C6" s="83">
        <v>6.85</v>
      </c>
      <c r="D6" s="84">
        <v>2.0299999999999998</v>
      </c>
      <c r="E6" s="83">
        <v>6.6</v>
      </c>
      <c r="F6" s="84">
        <v>68.27</v>
      </c>
      <c r="G6" s="83">
        <v>15.23</v>
      </c>
      <c r="H6" s="84">
        <v>1.02</v>
      </c>
      <c r="I6" s="83">
        <v>100</v>
      </c>
    </row>
    <row r="7" spans="2:9" x14ac:dyDescent="0.25">
      <c r="B7" s="82" t="s">
        <v>12</v>
      </c>
      <c r="C7" s="83">
        <v>7.55</v>
      </c>
      <c r="D7" s="84">
        <v>1.89</v>
      </c>
      <c r="E7" s="83">
        <v>10.38</v>
      </c>
      <c r="F7" s="84">
        <v>39.619999999999997</v>
      </c>
      <c r="G7" s="83">
        <v>33.96</v>
      </c>
      <c r="H7" s="84">
        <v>6.6</v>
      </c>
      <c r="I7" s="83">
        <v>100</v>
      </c>
    </row>
    <row r="8" spans="2:9" x14ac:dyDescent="0.25">
      <c r="B8" s="82" t="s">
        <v>13</v>
      </c>
      <c r="C8" s="83">
        <v>6.42</v>
      </c>
      <c r="D8" s="84">
        <v>1.9</v>
      </c>
      <c r="E8" s="83">
        <v>6.42</v>
      </c>
      <c r="F8" s="84">
        <v>60.88</v>
      </c>
      <c r="G8" s="83">
        <v>21.05</v>
      </c>
      <c r="H8" s="84">
        <v>3.33</v>
      </c>
      <c r="I8" s="83">
        <v>100</v>
      </c>
    </row>
    <row r="9" spans="2:9" x14ac:dyDescent="0.25">
      <c r="B9" s="82" t="s">
        <v>14</v>
      </c>
      <c r="C9" s="83">
        <v>5.38</v>
      </c>
      <c r="D9" s="84">
        <v>0.9</v>
      </c>
      <c r="E9" s="83">
        <v>7.17</v>
      </c>
      <c r="F9" s="84">
        <v>44.39</v>
      </c>
      <c r="G9" s="83">
        <v>32.29</v>
      </c>
      <c r="H9" s="84">
        <v>9.8699999999999992</v>
      </c>
      <c r="I9" s="83">
        <v>100</v>
      </c>
    </row>
    <row r="10" spans="2:9" x14ac:dyDescent="0.25">
      <c r="B10" s="82" t="s">
        <v>15</v>
      </c>
      <c r="C10" s="83">
        <v>6.68</v>
      </c>
      <c r="D10" s="84">
        <v>1.55</v>
      </c>
      <c r="E10" s="83">
        <v>5.01</v>
      </c>
      <c r="F10" s="84">
        <v>56.56</v>
      </c>
      <c r="G10" s="83">
        <v>26.73</v>
      </c>
      <c r="H10" s="84">
        <v>3.46</v>
      </c>
      <c r="I10" s="83">
        <v>100</v>
      </c>
    </row>
    <row r="11" spans="2:9" x14ac:dyDescent="0.25">
      <c r="B11" s="80" t="s">
        <v>9</v>
      </c>
      <c r="C11" s="81">
        <v>6.54</v>
      </c>
      <c r="D11" s="81">
        <v>1.71</v>
      </c>
      <c r="E11" s="81">
        <v>6.2</v>
      </c>
      <c r="F11" s="81">
        <v>58.12</v>
      </c>
      <c r="G11" s="81">
        <v>23.69</v>
      </c>
      <c r="H11" s="81">
        <v>3.75</v>
      </c>
      <c r="I11" s="81">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G30" sqref="G30"/>
    </sheetView>
  </sheetViews>
  <sheetFormatPr defaultRowHeight="15" x14ac:dyDescent="0.25"/>
  <cols>
    <col min="1" max="1" width="0.85546875" style="1" customWidth="1"/>
    <col min="2" max="16384" width="9.140625" style="1"/>
  </cols>
  <sheetData>
    <row r="2" spans="2:8" x14ac:dyDescent="0.25">
      <c r="B2" s="26" t="s">
        <v>82</v>
      </c>
      <c r="C2" s="99"/>
      <c r="D2" s="99"/>
      <c r="E2" s="99"/>
      <c r="F2" s="100"/>
      <c r="G2" s="100"/>
      <c r="H2" s="100"/>
    </row>
    <row r="3" spans="2:8" x14ac:dyDescent="0.25">
      <c r="B3" s="59" t="s">
        <v>66</v>
      </c>
      <c r="C3" s="59"/>
      <c r="D3" s="59"/>
      <c r="E3" s="59"/>
      <c r="F3" s="59"/>
      <c r="G3" s="59"/>
      <c r="H3" s="59"/>
    </row>
    <row r="4" spans="2:8" x14ac:dyDescent="0.25">
      <c r="B4" s="336" t="s">
        <v>67</v>
      </c>
      <c r="C4" s="338" t="s">
        <v>19</v>
      </c>
      <c r="D4" s="338"/>
      <c r="E4" s="338"/>
      <c r="F4" s="339" t="s">
        <v>20</v>
      </c>
      <c r="G4" s="339"/>
      <c r="H4" s="339"/>
    </row>
    <row r="5" spans="2:8" x14ac:dyDescent="0.25">
      <c r="B5" s="337"/>
      <c r="C5" s="86" t="s">
        <v>68</v>
      </c>
      <c r="D5" s="86" t="s">
        <v>69</v>
      </c>
      <c r="E5" s="86" t="s">
        <v>35</v>
      </c>
      <c r="F5" s="86" t="s">
        <v>68</v>
      </c>
      <c r="G5" s="86" t="s">
        <v>69</v>
      </c>
      <c r="H5" s="86" t="s">
        <v>35</v>
      </c>
    </row>
    <row r="6" spans="2:8" x14ac:dyDescent="0.25">
      <c r="B6" s="87" t="s">
        <v>70</v>
      </c>
      <c r="C6" s="88">
        <v>747</v>
      </c>
      <c r="D6" s="89">
        <v>13</v>
      </c>
      <c r="E6" s="88">
        <v>1140</v>
      </c>
      <c r="F6" s="90">
        <v>7.6844000000000001</v>
      </c>
      <c r="G6" s="91">
        <v>6.3106999999999998</v>
      </c>
      <c r="H6" s="90">
        <v>7.7853000000000003</v>
      </c>
    </row>
    <row r="7" spans="2:8" x14ac:dyDescent="0.25">
      <c r="B7" s="87" t="s">
        <v>71</v>
      </c>
      <c r="C7" s="88">
        <v>639</v>
      </c>
      <c r="D7" s="89">
        <v>12</v>
      </c>
      <c r="E7" s="88">
        <v>935</v>
      </c>
      <c r="F7" s="90">
        <v>6.5734000000000004</v>
      </c>
      <c r="G7" s="91">
        <v>5.8251999999999997</v>
      </c>
      <c r="H7" s="90">
        <v>6.3853</v>
      </c>
    </row>
    <row r="8" spans="2:8" x14ac:dyDescent="0.25">
      <c r="B8" s="87" t="s">
        <v>72</v>
      </c>
      <c r="C8" s="88">
        <v>669</v>
      </c>
      <c r="D8" s="89">
        <v>12</v>
      </c>
      <c r="E8" s="88">
        <v>1019</v>
      </c>
      <c r="F8" s="90">
        <v>6.8819999999999997</v>
      </c>
      <c r="G8" s="91">
        <v>5.8251999999999997</v>
      </c>
      <c r="H8" s="90">
        <v>6.9589999999999996</v>
      </c>
    </row>
    <row r="9" spans="2:8" x14ac:dyDescent="0.25">
      <c r="B9" s="87" t="s">
        <v>73</v>
      </c>
      <c r="C9" s="88">
        <v>811</v>
      </c>
      <c r="D9" s="89">
        <v>15</v>
      </c>
      <c r="E9" s="88">
        <v>1246</v>
      </c>
      <c r="F9" s="90">
        <v>8.3428000000000004</v>
      </c>
      <c r="G9" s="91">
        <v>7.2816000000000001</v>
      </c>
      <c r="H9" s="90">
        <v>8.5091999999999999</v>
      </c>
    </row>
    <row r="10" spans="2:8" x14ac:dyDescent="0.25">
      <c r="B10" s="87" t="s">
        <v>74</v>
      </c>
      <c r="C10" s="88">
        <v>830</v>
      </c>
      <c r="D10" s="89">
        <v>16</v>
      </c>
      <c r="E10" s="88">
        <v>1239</v>
      </c>
      <c r="F10" s="90">
        <v>8.5381999999999998</v>
      </c>
      <c r="G10" s="91">
        <v>7.7670000000000003</v>
      </c>
      <c r="H10" s="90">
        <v>8.4613999999999994</v>
      </c>
    </row>
    <row r="11" spans="2:8" x14ac:dyDescent="0.25">
      <c r="B11" s="87" t="s">
        <v>75</v>
      </c>
      <c r="C11" s="88">
        <v>915</v>
      </c>
      <c r="D11" s="89">
        <v>18</v>
      </c>
      <c r="E11" s="88">
        <v>1424</v>
      </c>
      <c r="F11" s="90">
        <v>9.4125999999999994</v>
      </c>
      <c r="G11" s="91">
        <v>8.7378999999999998</v>
      </c>
      <c r="H11" s="90">
        <v>9.7248000000000001</v>
      </c>
    </row>
    <row r="12" spans="2:8" x14ac:dyDescent="0.25">
      <c r="B12" s="87" t="s">
        <v>76</v>
      </c>
      <c r="C12" s="88">
        <v>1012</v>
      </c>
      <c r="D12" s="89">
        <v>27</v>
      </c>
      <c r="E12" s="88">
        <v>1551</v>
      </c>
      <c r="F12" s="90">
        <v>10.410500000000001</v>
      </c>
      <c r="G12" s="91">
        <v>13.1068</v>
      </c>
      <c r="H12" s="90">
        <v>10.5921</v>
      </c>
    </row>
    <row r="13" spans="2:8" x14ac:dyDescent="0.25">
      <c r="B13" s="87" t="s">
        <v>77</v>
      </c>
      <c r="C13" s="88">
        <v>793</v>
      </c>
      <c r="D13" s="89">
        <v>22</v>
      </c>
      <c r="E13" s="88">
        <v>1220</v>
      </c>
      <c r="F13" s="90">
        <v>8.1576000000000004</v>
      </c>
      <c r="G13" s="91">
        <v>10.679600000000001</v>
      </c>
      <c r="H13" s="90">
        <v>8.3315999999999999</v>
      </c>
    </row>
    <row r="14" spans="2:8" x14ac:dyDescent="0.25">
      <c r="B14" s="87" t="s">
        <v>78</v>
      </c>
      <c r="C14" s="88">
        <v>889</v>
      </c>
      <c r="D14" s="89">
        <v>22</v>
      </c>
      <c r="E14" s="88">
        <v>1327</v>
      </c>
      <c r="F14" s="90">
        <v>9.1450999999999993</v>
      </c>
      <c r="G14" s="91">
        <v>10.679600000000001</v>
      </c>
      <c r="H14" s="90">
        <v>9.0624000000000002</v>
      </c>
    </row>
    <row r="15" spans="2:8" x14ac:dyDescent="0.25">
      <c r="B15" s="87" t="s">
        <v>79</v>
      </c>
      <c r="C15" s="88">
        <v>882</v>
      </c>
      <c r="D15" s="89">
        <v>22</v>
      </c>
      <c r="E15" s="88">
        <v>1279</v>
      </c>
      <c r="F15" s="90">
        <v>9.0731000000000002</v>
      </c>
      <c r="G15" s="91">
        <v>10.679600000000001</v>
      </c>
      <c r="H15" s="90">
        <v>8.7345000000000006</v>
      </c>
    </row>
    <row r="16" spans="2:8" x14ac:dyDescent="0.25">
      <c r="B16" s="87" t="s">
        <v>80</v>
      </c>
      <c r="C16" s="88">
        <v>732</v>
      </c>
      <c r="D16" s="89">
        <v>15</v>
      </c>
      <c r="E16" s="88">
        <v>1076</v>
      </c>
      <c r="F16" s="90">
        <v>7.5301</v>
      </c>
      <c r="G16" s="91">
        <v>7.2816000000000001</v>
      </c>
      <c r="H16" s="90">
        <v>7.3482000000000003</v>
      </c>
    </row>
    <row r="17" spans="2:8" x14ac:dyDescent="0.25">
      <c r="B17" s="87" t="s">
        <v>81</v>
      </c>
      <c r="C17" s="88">
        <v>802</v>
      </c>
      <c r="D17" s="92">
        <v>12</v>
      </c>
      <c r="E17" s="93">
        <v>1187</v>
      </c>
      <c r="F17" s="94">
        <v>8.2501999999999995</v>
      </c>
      <c r="G17" s="95">
        <v>5.8251999999999997</v>
      </c>
      <c r="H17" s="94">
        <v>8.1062999999999992</v>
      </c>
    </row>
    <row r="18" spans="2:8" x14ac:dyDescent="0.25">
      <c r="B18" s="96" t="s">
        <v>9</v>
      </c>
      <c r="C18" s="97">
        <v>9721</v>
      </c>
      <c r="D18" s="97">
        <v>206</v>
      </c>
      <c r="E18" s="97">
        <v>14643</v>
      </c>
      <c r="F18" s="98">
        <v>100</v>
      </c>
      <c r="G18" s="98">
        <v>100</v>
      </c>
      <c r="H18" s="98">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D21" sqref="D21"/>
    </sheetView>
  </sheetViews>
  <sheetFormatPr defaultRowHeight="15" x14ac:dyDescent="0.25"/>
  <cols>
    <col min="1" max="1" width="0.85546875" style="1" customWidth="1"/>
    <col min="2" max="2" width="10.85546875" style="1" customWidth="1"/>
    <col min="3" max="16384" width="9.140625" style="1"/>
  </cols>
  <sheetData>
    <row r="2" spans="2:8" x14ac:dyDescent="0.25">
      <c r="B2" s="26" t="s">
        <v>312</v>
      </c>
      <c r="C2" s="99"/>
      <c r="D2" s="99"/>
      <c r="E2" s="99"/>
      <c r="F2" s="100"/>
      <c r="G2" s="100"/>
      <c r="H2" s="100"/>
    </row>
    <row r="3" spans="2:8" x14ac:dyDescent="0.25">
      <c r="B3" s="59" t="s">
        <v>66</v>
      </c>
      <c r="C3" s="59"/>
      <c r="D3" s="59"/>
      <c r="E3" s="59"/>
      <c r="F3" s="59"/>
      <c r="G3" s="59"/>
      <c r="H3" s="59"/>
    </row>
    <row r="4" spans="2:8" x14ac:dyDescent="0.25">
      <c r="B4" s="340" t="s">
        <v>83</v>
      </c>
      <c r="C4" s="342" t="s">
        <v>19</v>
      </c>
      <c r="D4" s="342"/>
      <c r="E4" s="342"/>
      <c r="F4" s="343" t="s">
        <v>20</v>
      </c>
      <c r="G4" s="343"/>
      <c r="H4" s="343"/>
    </row>
    <row r="5" spans="2:8" x14ac:dyDescent="0.25">
      <c r="B5" s="341"/>
      <c r="C5" s="60" t="s">
        <v>68</v>
      </c>
      <c r="D5" s="60" t="s">
        <v>69</v>
      </c>
      <c r="E5" s="60" t="s">
        <v>35</v>
      </c>
      <c r="F5" s="60" t="s">
        <v>68</v>
      </c>
      <c r="G5" s="60" t="s">
        <v>69</v>
      </c>
      <c r="H5" s="60" t="s">
        <v>35</v>
      </c>
    </row>
    <row r="6" spans="2:8" x14ac:dyDescent="0.25">
      <c r="B6" s="62" t="s">
        <v>84</v>
      </c>
      <c r="C6" s="104">
        <v>1456</v>
      </c>
      <c r="D6" s="105">
        <v>26</v>
      </c>
      <c r="E6" s="104">
        <v>2182</v>
      </c>
      <c r="F6" s="106">
        <v>14.9779</v>
      </c>
      <c r="G6" s="107">
        <v>12.6214</v>
      </c>
      <c r="H6" s="106">
        <v>14.901300000000001</v>
      </c>
    </row>
    <row r="7" spans="2:8" x14ac:dyDescent="0.25">
      <c r="B7" s="62" t="s">
        <v>85</v>
      </c>
      <c r="C7" s="104">
        <v>1367</v>
      </c>
      <c r="D7" s="105">
        <v>30</v>
      </c>
      <c r="E7" s="104">
        <v>1960</v>
      </c>
      <c r="F7" s="106">
        <v>14.0623</v>
      </c>
      <c r="G7" s="107">
        <v>14.5631</v>
      </c>
      <c r="H7" s="106">
        <v>13.385199999999999</v>
      </c>
    </row>
    <row r="8" spans="2:8" x14ac:dyDescent="0.25">
      <c r="B8" s="62" t="s">
        <v>86</v>
      </c>
      <c r="C8" s="104">
        <v>1437</v>
      </c>
      <c r="D8" s="105">
        <v>29</v>
      </c>
      <c r="E8" s="104">
        <v>2107</v>
      </c>
      <c r="F8" s="106">
        <v>14.782400000000001</v>
      </c>
      <c r="G8" s="107">
        <v>14.0777</v>
      </c>
      <c r="H8" s="106">
        <v>14.389099999999999</v>
      </c>
    </row>
    <row r="9" spans="2:8" x14ac:dyDescent="0.25">
      <c r="B9" s="62" t="s">
        <v>87</v>
      </c>
      <c r="C9" s="104">
        <v>1450</v>
      </c>
      <c r="D9" s="105">
        <v>31</v>
      </c>
      <c r="E9" s="104">
        <v>2140</v>
      </c>
      <c r="F9" s="106">
        <v>14.9162</v>
      </c>
      <c r="G9" s="107">
        <v>15.048500000000001</v>
      </c>
      <c r="H9" s="106">
        <v>14.6145</v>
      </c>
    </row>
    <row r="10" spans="2:8" x14ac:dyDescent="0.25">
      <c r="B10" s="62" t="s">
        <v>88</v>
      </c>
      <c r="C10" s="104">
        <v>1452</v>
      </c>
      <c r="D10" s="105">
        <v>22</v>
      </c>
      <c r="E10" s="104">
        <v>2091</v>
      </c>
      <c r="F10" s="106">
        <v>14.9367</v>
      </c>
      <c r="G10" s="107">
        <v>10.679600000000001</v>
      </c>
      <c r="H10" s="106">
        <v>14.2799</v>
      </c>
    </row>
    <row r="11" spans="2:8" x14ac:dyDescent="0.25">
      <c r="B11" s="62" t="s">
        <v>89</v>
      </c>
      <c r="C11" s="104">
        <v>1348</v>
      </c>
      <c r="D11" s="105">
        <v>28</v>
      </c>
      <c r="E11" s="104">
        <v>2101</v>
      </c>
      <c r="F11" s="106">
        <v>13.866899999999999</v>
      </c>
      <c r="G11" s="107">
        <v>13.5922</v>
      </c>
      <c r="H11" s="106">
        <v>14.3482</v>
      </c>
    </row>
    <row r="12" spans="2:8" x14ac:dyDescent="0.25">
      <c r="B12" s="62" t="s">
        <v>90</v>
      </c>
      <c r="C12" s="104">
        <v>1211</v>
      </c>
      <c r="D12" s="105">
        <v>40</v>
      </c>
      <c r="E12" s="104">
        <v>2062</v>
      </c>
      <c r="F12" s="106">
        <v>12.457599999999999</v>
      </c>
      <c r="G12" s="107">
        <v>19.4175</v>
      </c>
      <c r="H12" s="106">
        <v>14.081799999999999</v>
      </c>
    </row>
    <row r="13" spans="2:8" x14ac:dyDescent="0.25">
      <c r="B13" s="65" t="s">
        <v>9</v>
      </c>
      <c r="C13" s="66">
        <v>9721</v>
      </c>
      <c r="D13" s="66">
        <v>206</v>
      </c>
      <c r="E13" s="66">
        <v>14643</v>
      </c>
      <c r="F13" s="103">
        <v>100</v>
      </c>
      <c r="G13" s="103">
        <v>100</v>
      </c>
      <c r="H13" s="103">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9"/>
  <sheetViews>
    <sheetView workbookViewId="0">
      <selection activeCell="K26" sqref="K26"/>
    </sheetView>
  </sheetViews>
  <sheetFormatPr defaultRowHeight="15" x14ac:dyDescent="0.25"/>
  <cols>
    <col min="1" max="1" width="0.85546875" style="1" customWidth="1"/>
    <col min="2" max="16384" width="9.140625" style="1"/>
  </cols>
  <sheetData>
    <row r="2" spans="2:8" x14ac:dyDescent="0.25">
      <c r="B2" s="26" t="s">
        <v>313</v>
      </c>
      <c r="C2" s="99"/>
      <c r="D2" s="99"/>
      <c r="E2" s="99"/>
      <c r="F2" s="100"/>
      <c r="G2" s="100"/>
      <c r="H2" s="100"/>
    </row>
    <row r="3" spans="2:8" ht="15" customHeight="1" x14ac:dyDescent="0.25">
      <c r="B3" s="59" t="s">
        <v>177</v>
      </c>
      <c r="C3" s="59"/>
      <c r="D3" s="59"/>
      <c r="E3" s="59"/>
      <c r="F3" s="59"/>
      <c r="G3" s="59"/>
      <c r="H3" s="59"/>
    </row>
    <row r="4" spans="2:8" ht="27" customHeight="1" x14ac:dyDescent="0.25">
      <c r="B4" s="164" t="s">
        <v>176</v>
      </c>
      <c r="C4" s="193" t="s">
        <v>68</v>
      </c>
      <c r="D4" s="193" t="s">
        <v>69</v>
      </c>
      <c r="E4" s="193" t="s">
        <v>35</v>
      </c>
      <c r="F4" s="157" t="s">
        <v>93</v>
      </c>
      <c r="G4" s="157" t="s">
        <v>94</v>
      </c>
      <c r="H4" s="48"/>
    </row>
    <row r="5" spans="2:8" x14ac:dyDescent="0.25">
      <c r="B5" s="189">
        <v>1</v>
      </c>
      <c r="C5" s="186">
        <v>280</v>
      </c>
      <c r="D5" s="192">
        <v>13</v>
      </c>
      <c r="E5" s="186">
        <v>533</v>
      </c>
      <c r="F5" s="191">
        <v>4.6399999999999997</v>
      </c>
      <c r="G5" s="188">
        <v>190.36</v>
      </c>
      <c r="H5" s="48"/>
    </row>
    <row r="6" spans="2:8" x14ac:dyDescent="0.25">
      <c r="B6" s="189">
        <v>2</v>
      </c>
      <c r="C6" s="186">
        <v>212</v>
      </c>
      <c r="D6" s="185">
        <v>8</v>
      </c>
      <c r="E6" s="186">
        <v>405</v>
      </c>
      <c r="F6" s="12">
        <v>3.77</v>
      </c>
      <c r="G6" s="188">
        <v>191.04</v>
      </c>
      <c r="H6" s="48"/>
    </row>
    <row r="7" spans="2:8" x14ac:dyDescent="0.25">
      <c r="B7" s="189">
        <v>3</v>
      </c>
      <c r="C7" s="186">
        <v>163</v>
      </c>
      <c r="D7" s="185">
        <v>12</v>
      </c>
      <c r="E7" s="186">
        <v>279</v>
      </c>
      <c r="F7" s="12">
        <v>7.36</v>
      </c>
      <c r="G7" s="188">
        <v>171.17</v>
      </c>
      <c r="H7" s="48"/>
    </row>
    <row r="8" spans="2:8" x14ac:dyDescent="0.25">
      <c r="B8" s="189">
        <v>4</v>
      </c>
      <c r="C8" s="186">
        <v>111</v>
      </c>
      <c r="D8" s="185">
        <v>4</v>
      </c>
      <c r="E8" s="186">
        <v>182</v>
      </c>
      <c r="F8" s="12">
        <v>3.6</v>
      </c>
      <c r="G8" s="188">
        <v>163.96</v>
      </c>
      <c r="H8" s="48"/>
    </row>
    <row r="9" spans="2:8" x14ac:dyDescent="0.25">
      <c r="B9" s="189">
        <v>5</v>
      </c>
      <c r="C9" s="186">
        <v>103</v>
      </c>
      <c r="D9" s="185">
        <v>5</v>
      </c>
      <c r="E9" s="186">
        <v>168</v>
      </c>
      <c r="F9" s="12">
        <v>4.8499999999999996</v>
      </c>
      <c r="G9" s="188">
        <v>163.11000000000001</v>
      </c>
      <c r="H9" s="48"/>
    </row>
    <row r="10" spans="2:8" x14ac:dyDescent="0.25">
      <c r="B10" s="189">
        <v>6</v>
      </c>
      <c r="C10" s="186">
        <v>117</v>
      </c>
      <c r="D10" s="192">
        <v>6</v>
      </c>
      <c r="E10" s="186">
        <v>173</v>
      </c>
      <c r="F10" s="191">
        <v>5.13</v>
      </c>
      <c r="G10" s="188">
        <v>147.86000000000001</v>
      </c>
      <c r="H10" s="48"/>
    </row>
    <row r="11" spans="2:8" x14ac:dyDescent="0.25">
      <c r="B11" s="189">
        <v>7</v>
      </c>
      <c r="C11" s="186">
        <v>143</v>
      </c>
      <c r="D11" s="185">
        <v>8</v>
      </c>
      <c r="E11" s="186">
        <v>207</v>
      </c>
      <c r="F11" s="190">
        <v>5.59</v>
      </c>
      <c r="G11" s="188">
        <v>144.76</v>
      </c>
      <c r="H11" s="48"/>
    </row>
    <row r="12" spans="2:8" x14ac:dyDescent="0.25">
      <c r="B12" s="189">
        <v>8</v>
      </c>
      <c r="C12" s="186">
        <v>309</v>
      </c>
      <c r="D12" s="192">
        <v>4</v>
      </c>
      <c r="E12" s="186">
        <v>450</v>
      </c>
      <c r="F12" s="191">
        <v>1.29</v>
      </c>
      <c r="G12" s="188">
        <v>145.63</v>
      </c>
      <c r="H12" s="48"/>
    </row>
    <row r="13" spans="2:8" x14ac:dyDescent="0.25">
      <c r="B13" s="189">
        <v>9</v>
      </c>
      <c r="C13" s="186">
        <v>558</v>
      </c>
      <c r="D13" s="185">
        <v>8</v>
      </c>
      <c r="E13" s="186">
        <v>754</v>
      </c>
      <c r="F13" s="12">
        <v>1.43</v>
      </c>
      <c r="G13" s="188">
        <v>135.13</v>
      </c>
      <c r="H13" s="48"/>
    </row>
    <row r="14" spans="2:8" x14ac:dyDescent="0.25">
      <c r="B14" s="189">
        <v>10</v>
      </c>
      <c r="C14" s="186">
        <v>545</v>
      </c>
      <c r="D14" s="192">
        <v>9</v>
      </c>
      <c r="E14" s="186">
        <v>732</v>
      </c>
      <c r="F14" s="191">
        <v>1.65</v>
      </c>
      <c r="G14" s="188">
        <v>134.31</v>
      </c>
      <c r="H14" s="48"/>
    </row>
    <row r="15" spans="2:8" x14ac:dyDescent="0.25">
      <c r="B15" s="189">
        <v>11</v>
      </c>
      <c r="C15" s="186">
        <v>636</v>
      </c>
      <c r="D15" s="192">
        <v>8</v>
      </c>
      <c r="E15" s="186">
        <v>917</v>
      </c>
      <c r="F15" s="191">
        <v>1.26</v>
      </c>
      <c r="G15" s="188">
        <v>144.18</v>
      </c>
      <c r="H15" s="48"/>
    </row>
    <row r="16" spans="2:8" x14ac:dyDescent="0.25">
      <c r="B16" s="189">
        <v>12</v>
      </c>
      <c r="C16" s="186">
        <v>575</v>
      </c>
      <c r="D16" s="192">
        <v>3</v>
      </c>
      <c r="E16" s="186">
        <v>790</v>
      </c>
      <c r="F16" s="191">
        <v>0.52</v>
      </c>
      <c r="G16" s="188">
        <v>137.38999999999999</v>
      </c>
      <c r="H16" s="48"/>
    </row>
    <row r="17" spans="2:8" x14ac:dyDescent="0.25">
      <c r="B17" s="189">
        <v>13</v>
      </c>
      <c r="C17" s="186">
        <v>655</v>
      </c>
      <c r="D17" s="185">
        <v>13</v>
      </c>
      <c r="E17" s="186">
        <v>962</v>
      </c>
      <c r="F17" s="190">
        <v>1.98</v>
      </c>
      <c r="G17" s="188">
        <v>146.87</v>
      </c>
      <c r="H17" s="48"/>
    </row>
    <row r="18" spans="2:8" x14ac:dyDescent="0.25">
      <c r="B18" s="189">
        <v>14</v>
      </c>
      <c r="C18" s="186">
        <v>586</v>
      </c>
      <c r="D18" s="192">
        <v>9</v>
      </c>
      <c r="E18" s="186">
        <v>843</v>
      </c>
      <c r="F18" s="191">
        <v>1.54</v>
      </c>
      <c r="G18" s="188">
        <v>143.86000000000001</v>
      </c>
      <c r="H18" s="48"/>
    </row>
    <row r="19" spans="2:8" x14ac:dyDescent="0.25">
      <c r="B19" s="189">
        <v>15</v>
      </c>
      <c r="C19" s="186">
        <v>518</v>
      </c>
      <c r="D19" s="192">
        <v>7</v>
      </c>
      <c r="E19" s="186">
        <v>781</v>
      </c>
      <c r="F19" s="191">
        <v>1.35</v>
      </c>
      <c r="G19" s="188">
        <v>150.77000000000001</v>
      </c>
      <c r="H19" s="48"/>
    </row>
    <row r="20" spans="2:8" x14ac:dyDescent="0.25">
      <c r="B20" s="189">
        <v>16</v>
      </c>
      <c r="C20" s="186">
        <v>597</v>
      </c>
      <c r="D20" s="192">
        <v>11</v>
      </c>
      <c r="E20" s="186">
        <v>873</v>
      </c>
      <c r="F20" s="191">
        <v>1.84</v>
      </c>
      <c r="G20" s="188">
        <v>146.22999999999999</v>
      </c>
      <c r="H20" s="48"/>
    </row>
    <row r="21" spans="2:8" x14ac:dyDescent="0.25">
      <c r="B21" s="189">
        <v>17</v>
      </c>
      <c r="C21" s="186">
        <v>606</v>
      </c>
      <c r="D21" s="192">
        <v>3</v>
      </c>
      <c r="E21" s="186">
        <v>881</v>
      </c>
      <c r="F21" s="191">
        <v>0.5</v>
      </c>
      <c r="G21" s="188">
        <v>145.38</v>
      </c>
      <c r="H21" s="48"/>
    </row>
    <row r="22" spans="2:8" x14ac:dyDescent="0.25">
      <c r="B22" s="189">
        <v>18</v>
      </c>
      <c r="C22" s="186">
        <v>658</v>
      </c>
      <c r="D22" s="192">
        <v>13</v>
      </c>
      <c r="E22" s="186">
        <v>1000</v>
      </c>
      <c r="F22" s="191">
        <v>1.98</v>
      </c>
      <c r="G22" s="188">
        <v>151.97999999999999</v>
      </c>
      <c r="H22" s="48"/>
    </row>
    <row r="23" spans="2:8" x14ac:dyDescent="0.25">
      <c r="B23" s="189">
        <v>19</v>
      </c>
      <c r="C23" s="186">
        <v>631</v>
      </c>
      <c r="D23" s="192">
        <v>12</v>
      </c>
      <c r="E23" s="186">
        <v>952</v>
      </c>
      <c r="F23" s="191">
        <v>1.9</v>
      </c>
      <c r="G23" s="188">
        <v>150.87</v>
      </c>
      <c r="H23" s="48"/>
    </row>
    <row r="24" spans="2:8" x14ac:dyDescent="0.25">
      <c r="B24" s="189">
        <v>20</v>
      </c>
      <c r="C24" s="186">
        <v>500</v>
      </c>
      <c r="D24" s="185">
        <v>10</v>
      </c>
      <c r="E24" s="186">
        <v>768</v>
      </c>
      <c r="F24" s="190">
        <v>2</v>
      </c>
      <c r="G24" s="188">
        <v>153.6</v>
      </c>
      <c r="H24" s="48"/>
    </row>
    <row r="25" spans="2:8" x14ac:dyDescent="0.25">
      <c r="B25" s="189">
        <v>21</v>
      </c>
      <c r="C25" s="186">
        <v>397</v>
      </c>
      <c r="D25" s="185">
        <v>10</v>
      </c>
      <c r="E25" s="186">
        <v>624</v>
      </c>
      <c r="F25" s="12">
        <v>2.52</v>
      </c>
      <c r="G25" s="188">
        <v>157.18</v>
      </c>
      <c r="H25" s="48"/>
    </row>
    <row r="26" spans="2:8" x14ac:dyDescent="0.25">
      <c r="B26" s="189">
        <v>22</v>
      </c>
      <c r="C26" s="186">
        <v>300</v>
      </c>
      <c r="D26" s="185">
        <v>7</v>
      </c>
      <c r="E26" s="186">
        <v>490</v>
      </c>
      <c r="F26" s="12">
        <v>2.33</v>
      </c>
      <c r="G26" s="188">
        <v>163.33000000000001</v>
      </c>
      <c r="H26" s="48"/>
    </row>
    <row r="27" spans="2:8" x14ac:dyDescent="0.25">
      <c r="B27" s="140">
        <v>23</v>
      </c>
      <c r="C27" s="186">
        <v>246</v>
      </c>
      <c r="D27" s="187">
        <v>14</v>
      </c>
      <c r="E27" s="184">
        <v>427</v>
      </c>
      <c r="F27" s="109">
        <v>5.69</v>
      </c>
      <c r="G27" s="183">
        <v>173.58</v>
      </c>
      <c r="H27" s="48"/>
    </row>
    <row r="28" spans="2:8" x14ac:dyDescent="0.25">
      <c r="B28" s="140">
        <v>24</v>
      </c>
      <c r="C28" s="186">
        <v>199</v>
      </c>
      <c r="D28" s="185">
        <v>9</v>
      </c>
      <c r="E28" s="184">
        <v>348</v>
      </c>
      <c r="F28" s="12">
        <v>4.5199999999999996</v>
      </c>
      <c r="G28" s="183">
        <v>174.87</v>
      </c>
      <c r="H28" s="48"/>
    </row>
    <row r="29" spans="2:8" x14ac:dyDescent="0.25">
      <c r="B29" s="140" t="s">
        <v>175</v>
      </c>
      <c r="C29" s="186">
        <v>76</v>
      </c>
      <c r="D29" s="185" t="s">
        <v>25</v>
      </c>
      <c r="E29" s="184">
        <v>104</v>
      </c>
      <c r="F29" s="12" t="s">
        <v>25</v>
      </c>
      <c r="G29" s="183">
        <v>136.84</v>
      </c>
      <c r="H29" s="48"/>
    </row>
    <row r="30" spans="2:8" x14ac:dyDescent="0.25">
      <c r="B30" s="182" t="s">
        <v>9</v>
      </c>
      <c r="C30" s="181">
        <v>9721</v>
      </c>
      <c r="D30" s="181">
        <v>206</v>
      </c>
      <c r="E30" s="181">
        <v>14643</v>
      </c>
      <c r="F30" s="180">
        <v>2.12</v>
      </c>
      <c r="G30" s="180">
        <v>150.63</v>
      </c>
      <c r="H30" s="48"/>
    </row>
    <row r="31" spans="2:8" ht="16.5" x14ac:dyDescent="0.25">
      <c r="B31" s="396" t="s">
        <v>7</v>
      </c>
      <c r="C31" s="397"/>
      <c r="D31" s="397"/>
      <c r="E31" s="397"/>
      <c r="F31" s="397"/>
      <c r="G31" s="397"/>
      <c r="H31" s="179"/>
    </row>
    <row r="32" spans="2:8" ht="15" customHeight="1" x14ac:dyDescent="0.25">
      <c r="B32" s="398" t="s">
        <v>314</v>
      </c>
      <c r="C32" s="398"/>
      <c r="D32" s="398"/>
      <c r="E32" s="398"/>
      <c r="F32" s="398"/>
      <c r="G32" s="398"/>
      <c r="H32" s="178"/>
    </row>
    <row r="38" ht="15" customHeight="1" x14ac:dyDescent="0.25"/>
    <row r="39" ht="15" customHeight="1"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7"/>
  <sheetViews>
    <sheetView workbookViewId="0">
      <selection activeCell="G27" sqref="G27"/>
    </sheetView>
  </sheetViews>
  <sheetFormatPr defaultRowHeight="15" x14ac:dyDescent="0.25"/>
  <cols>
    <col min="1" max="1" width="0.85546875" style="1" customWidth="1"/>
    <col min="2" max="16384" width="9.140625" style="1"/>
  </cols>
  <sheetData>
    <row r="1" spans="2:19" x14ac:dyDescent="0.25">
      <c r="B1" s="119"/>
      <c r="C1" s="48"/>
      <c r="D1" s="48"/>
      <c r="E1" s="48"/>
      <c r="F1" s="194"/>
      <c r="G1" s="48"/>
      <c r="H1" s="48"/>
      <c r="I1" s="48"/>
      <c r="J1" s="194"/>
      <c r="K1" s="48"/>
      <c r="L1" s="48"/>
      <c r="M1" s="48"/>
      <c r="N1" s="194"/>
      <c r="O1" s="48"/>
      <c r="P1" s="48"/>
      <c r="Q1" s="48"/>
      <c r="R1" s="194"/>
      <c r="S1" s="48"/>
    </row>
    <row r="2" spans="2:19" x14ac:dyDescent="0.25">
      <c r="B2" s="58" t="s">
        <v>315</v>
      </c>
      <c r="C2" s="48"/>
      <c r="D2" s="48"/>
      <c r="E2" s="48"/>
      <c r="F2" s="194"/>
      <c r="G2" s="48"/>
      <c r="H2" s="48"/>
      <c r="I2" s="48"/>
      <c r="J2" s="194"/>
      <c r="K2" s="48"/>
      <c r="L2" s="48"/>
      <c r="M2" s="48"/>
      <c r="N2" s="194"/>
      <c r="O2" s="48"/>
      <c r="P2" s="48"/>
      <c r="Q2" s="48"/>
      <c r="R2" s="194"/>
      <c r="S2" s="48"/>
    </row>
    <row r="3" spans="2:19" ht="15" customHeight="1" x14ac:dyDescent="0.25">
      <c r="B3" s="207" t="s">
        <v>316</v>
      </c>
      <c r="C3" s="207"/>
      <c r="D3" s="207"/>
      <c r="E3" s="207"/>
      <c r="F3" s="207"/>
      <c r="G3" s="207"/>
      <c r="H3" s="207"/>
      <c r="I3" s="48"/>
      <c r="J3" s="194"/>
      <c r="K3" s="48"/>
      <c r="L3" s="48"/>
      <c r="M3" s="48"/>
      <c r="N3" s="194"/>
      <c r="O3" s="48"/>
      <c r="P3" s="48"/>
      <c r="Q3" s="48"/>
      <c r="R3" s="194"/>
      <c r="S3" s="48"/>
    </row>
    <row r="4" spans="2:19" ht="15" customHeight="1" x14ac:dyDescent="0.25">
      <c r="B4" s="329" t="s">
        <v>58</v>
      </c>
      <c r="C4" s="345" t="s">
        <v>83</v>
      </c>
      <c r="D4" s="345"/>
      <c r="E4" s="345"/>
      <c r="F4" s="345"/>
      <c r="G4" s="345"/>
      <c r="H4" s="345"/>
      <c r="I4" s="345"/>
      <c r="J4" s="345"/>
      <c r="K4" s="345"/>
      <c r="L4" s="345"/>
      <c r="M4" s="345"/>
      <c r="N4" s="345"/>
      <c r="O4" s="345"/>
      <c r="P4" s="345"/>
      <c r="Q4" s="345"/>
      <c r="R4" s="345"/>
      <c r="S4" s="48"/>
    </row>
    <row r="5" spans="2:19" ht="15" customHeight="1" x14ac:dyDescent="0.25">
      <c r="B5" s="344"/>
      <c r="C5" s="346" t="s">
        <v>183</v>
      </c>
      <c r="D5" s="346"/>
      <c r="E5" s="346"/>
      <c r="F5" s="346"/>
      <c r="G5" s="345" t="s">
        <v>182</v>
      </c>
      <c r="H5" s="345"/>
      <c r="I5" s="345"/>
      <c r="J5" s="345"/>
      <c r="K5" s="346" t="s">
        <v>181</v>
      </c>
      <c r="L5" s="346"/>
      <c r="M5" s="346"/>
      <c r="N5" s="346"/>
      <c r="O5" s="345" t="s">
        <v>9</v>
      </c>
      <c r="P5" s="345"/>
      <c r="Q5" s="345"/>
      <c r="R5" s="345"/>
      <c r="S5" s="48"/>
    </row>
    <row r="6" spans="2:19" ht="27" customHeight="1" x14ac:dyDescent="0.25">
      <c r="B6" s="330"/>
      <c r="C6" s="155" t="s">
        <v>68</v>
      </c>
      <c r="D6" s="155" t="s">
        <v>69</v>
      </c>
      <c r="E6" s="155" t="s">
        <v>35</v>
      </c>
      <c r="F6" s="85" t="s">
        <v>180</v>
      </c>
      <c r="G6" s="155" t="s">
        <v>68</v>
      </c>
      <c r="H6" s="155" t="s">
        <v>69</v>
      </c>
      <c r="I6" s="155" t="s">
        <v>35</v>
      </c>
      <c r="J6" s="85" t="s">
        <v>180</v>
      </c>
      <c r="K6" s="155" t="s">
        <v>68</v>
      </c>
      <c r="L6" s="155" t="s">
        <v>69</v>
      </c>
      <c r="M6" s="155" t="s">
        <v>35</v>
      </c>
      <c r="N6" s="85" t="s">
        <v>180</v>
      </c>
      <c r="O6" s="155" t="s">
        <v>68</v>
      </c>
      <c r="P6" s="155" t="s">
        <v>69</v>
      </c>
      <c r="Q6" s="155" t="s">
        <v>35</v>
      </c>
      <c r="R6" s="85" t="s">
        <v>180</v>
      </c>
      <c r="S6" s="48"/>
    </row>
    <row r="7" spans="2:19" x14ac:dyDescent="0.25">
      <c r="B7" s="204" t="s">
        <v>11</v>
      </c>
      <c r="C7" s="203">
        <v>35</v>
      </c>
      <c r="D7" s="202">
        <v>3</v>
      </c>
      <c r="E7" s="203">
        <v>64</v>
      </c>
      <c r="F7" s="14">
        <v>8.57</v>
      </c>
      <c r="G7" s="203">
        <v>46</v>
      </c>
      <c r="H7" s="202">
        <v>5</v>
      </c>
      <c r="I7" s="203">
        <v>79</v>
      </c>
      <c r="J7" s="14">
        <v>10.87</v>
      </c>
      <c r="K7" s="203">
        <v>118</v>
      </c>
      <c r="L7" s="206">
        <v>17</v>
      </c>
      <c r="M7" s="203">
        <v>194</v>
      </c>
      <c r="N7" s="205">
        <v>14.41</v>
      </c>
      <c r="O7" s="201">
        <v>199</v>
      </c>
      <c r="P7" s="206">
        <v>25</v>
      </c>
      <c r="Q7" s="201">
        <v>337</v>
      </c>
      <c r="R7" s="205">
        <v>12.56</v>
      </c>
      <c r="S7" s="48"/>
    </row>
    <row r="8" spans="2:19" x14ac:dyDescent="0.25">
      <c r="B8" s="204" t="s">
        <v>12</v>
      </c>
      <c r="C8" s="203">
        <v>5</v>
      </c>
      <c r="D8" s="202" t="s">
        <v>25</v>
      </c>
      <c r="E8" s="203">
        <v>7</v>
      </c>
      <c r="F8" s="14" t="s">
        <v>25</v>
      </c>
      <c r="G8" s="203">
        <v>9</v>
      </c>
      <c r="H8" s="202">
        <v>1</v>
      </c>
      <c r="I8" s="203">
        <v>15</v>
      </c>
      <c r="J8" s="14">
        <v>11.11</v>
      </c>
      <c r="K8" s="203">
        <v>15</v>
      </c>
      <c r="L8" s="202" t="s">
        <v>25</v>
      </c>
      <c r="M8" s="203">
        <v>20</v>
      </c>
      <c r="N8" s="14" t="s">
        <v>25</v>
      </c>
      <c r="O8" s="201">
        <v>29</v>
      </c>
      <c r="P8" s="206">
        <v>1</v>
      </c>
      <c r="Q8" s="201">
        <v>42</v>
      </c>
      <c r="R8" s="205">
        <v>3.45</v>
      </c>
      <c r="S8" s="48"/>
    </row>
    <row r="9" spans="2:19" x14ac:dyDescent="0.25">
      <c r="B9" s="204" t="s">
        <v>13</v>
      </c>
      <c r="C9" s="203">
        <v>193</v>
      </c>
      <c r="D9" s="202">
        <v>6</v>
      </c>
      <c r="E9" s="203">
        <v>330</v>
      </c>
      <c r="F9" s="14">
        <v>3.11</v>
      </c>
      <c r="G9" s="203">
        <v>240</v>
      </c>
      <c r="H9" s="202">
        <v>7</v>
      </c>
      <c r="I9" s="203">
        <v>440</v>
      </c>
      <c r="J9" s="14">
        <v>2.92</v>
      </c>
      <c r="K9" s="203">
        <v>590</v>
      </c>
      <c r="L9" s="202">
        <v>21</v>
      </c>
      <c r="M9" s="203">
        <v>971</v>
      </c>
      <c r="N9" s="14">
        <v>3.56</v>
      </c>
      <c r="O9" s="201">
        <v>1023</v>
      </c>
      <c r="P9" s="206">
        <v>34</v>
      </c>
      <c r="Q9" s="201">
        <v>1741</v>
      </c>
      <c r="R9" s="205">
        <v>3.32</v>
      </c>
      <c r="S9" s="48"/>
    </row>
    <row r="10" spans="2:19" x14ac:dyDescent="0.25">
      <c r="B10" s="204" t="s">
        <v>14</v>
      </c>
      <c r="C10" s="203">
        <v>12</v>
      </c>
      <c r="D10" s="202">
        <v>1</v>
      </c>
      <c r="E10" s="203">
        <v>15</v>
      </c>
      <c r="F10" s="14">
        <v>8.33</v>
      </c>
      <c r="G10" s="203">
        <v>17</v>
      </c>
      <c r="H10" s="202">
        <v>2</v>
      </c>
      <c r="I10" s="203">
        <v>33</v>
      </c>
      <c r="J10" s="14">
        <v>11.76</v>
      </c>
      <c r="K10" s="203">
        <v>40</v>
      </c>
      <c r="L10" s="202">
        <v>1</v>
      </c>
      <c r="M10" s="203">
        <v>62</v>
      </c>
      <c r="N10" s="14">
        <v>2.5</v>
      </c>
      <c r="O10" s="201">
        <v>69</v>
      </c>
      <c r="P10" s="206">
        <v>4</v>
      </c>
      <c r="Q10" s="201">
        <v>110</v>
      </c>
      <c r="R10" s="205">
        <v>5.8</v>
      </c>
      <c r="S10" s="48"/>
    </row>
    <row r="11" spans="2:19" x14ac:dyDescent="0.25">
      <c r="B11" s="204" t="s">
        <v>15</v>
      </c>
      <c r="C11" s="203">
        <v>72</v>
      </c>
      <c r="D11" s="202">
        <v>1</v>
      </c>
      <c r="E11" s="203">
        <v>125</v>
      </c>
      <c r="F11" s="14">
        <v>1.39</v>
      </c>
      <c r="G11" s="203">
        <v>103</v>
      </c>
      <c r="H11" s="202">
        <v>6</v>
      </c>
      <c r="I11" s="203">
        <v>201</v>
      </c>
      <c r="J11" s="14">
        <v>5.83</v>
      </c>
      <c r="K11" s="203">
        <v>236</v>
      </c>
      <c r="L11" s="202">
        <v>7</v>
      </c>
      <c r="M11" s="203">
        <v>449</v>
      </c>
      <c r="N11" s="14">
        <v>2.97</v>
      </c>
      <c r="O11" s="201">
        <v>411</v>
      </c>
      <c r="P11" s="202">
        <v>14</v>
      </c>
      <c r="Q11" s="201">
        <v>775</v>
      </c>
      <c r="R11" s="14">
        <v>3.41</v>
      </c>
      <c r="S11" s="48"/>
    </row>
    <row r="12" spans="2:19" x14ac:dyDescent="0.25">
      <c r="B12" s="182" t="s">
        <v>9</v>
      </c>
      <c r="C12" s="198">
        <v>317</v>
      </c>
      <c r="D12" s="200">
        <v>11</v>
      </c>
      <c r="E12" s="198">
        <v>541</v>
      </c>
      <c r="F12" s="103">
        <v>3.47</v>
      </c>
      <c r="G12" s="198">
        <v>415</v>
      </c>
      <c r="H12" s="199">
        <v>21</v>
      </c>
      <c r="I12" s="198">
        <v>768</v>
      </c>
      <c r="J12" s="103">
        <v>5.0599999999999996</v>
      </c>
      <c r="K12" s="198">
        <v>999</v>
      </c>
      <c r="L12" s="198">
        <v>46</v>
      </c>
      <c r="M12" s="197">
        <v>1696</v>
      </c>
      <c r="N12" s="196">
        <v>4.5999999999999996</v>
      </c>
      <c r="O12" s="197">
        <v>1731</v>
      </c>
      <c r="P12" s="198">
        <v>78</v>
      </c>
      <c r="Q12" s="197">
        <v>3005</v>
      </c>
      <c r="R12" s="196">
        <v>4.51</v>
      </c>
      <c r="S12" s="48"/>
    </row>
    <row r="13" spans="2:19" x14ac:dyDescent="0.25">
      <c r="B13" s="195" t="s">
        <v>179</v>
      </c>
      <c r="C13" s="117"/>
      <c r="D13" s="117"/>
      <c r="E13" s="117"/>
      <c r="F13" s="118"/>
      <c r="G13" s="117"/>
      <c r="H13" s="117"/>
      <c r="I13" s="48"/>
      <c r="J13" s="194"/>
      <c r="K13" s="48"/>
      <c r="L13" s="48"/>
      <c r="M13" s="48"/>
      <c r="N13" s="194"/>
      <c r="O13" s="48"/>
      <c r="P13" s="48"/>
      <c r="Q13" s="48"/>
      <c r="R13" s="194"/>
      <c r="S13" s="48"/>
    </row>
    <row r="14" spans="2:19" x14ac:dyDescent="0.25">
      <c r="B14" s="195" t="s">
        <v>178</v>
      </c>
      <c r="C14" s="117"/>
      <c r="D14" s="117"/>
      <c r="E14" s="117"/>
      <c r="F14" s="118"/>
      <c r="G14" s="117"/>
      <c r="H14" s="117"/>
      <c r="I14" s="48"/>
      <c r="J14" s="194"/>
      <c r="K14" s="48"/>
      <c r="L14" s="48"/>
      <c r="M14" s="48"/>
      <c r="N14" s="194"/>
      <c r="O14" s="48"/>
      <c r="P14" s="48"/>
      <c r="Q14" s="48"/>
      <c r="R14" s="194"/>
      <c r="S14" s="48"/>
    </row>
    <row r="15" spans="2:19" x14ac:dyDescent="0.25">
      <c r="B15" s="119"/>
      <c r="C15" s="48"/>
      <c r="D15" s="48"/>
      <c r="E15" s="48"/>
      <c r="F15" s="194"/>
      <c r="G15" s="48"/>
      <c r="H15" s="48"/>
      <c r="I15" s="48"/>
      <c r="J15" s="194"/>
      <c r="K15" s="48"/>
      <c r="L15" s="48"/>
      <c r="M15" s="48"/>
      <c r="N15" s="194"/>
      <c r="O15" s="48"/>
      <c r="P15" s="48"/>
      <c r="Q15" s="48"/>
      <c r="R15" s="194"/>
      <c r="S15" s="48"/>
    </row>
    <row r="16" spans="2:19" x14ac:dyDescent="0.25">
      <c r="B16" s="48"/>
      <c r="C16" s="48"/>
      <c r="D16" s="48"/>
      <c r="E16" s="48"/>
      <c r="F16" s="48"/>
      <c r="G16" s="48"/>
      <c r="H16" s="48"/>
      <c r="I16" s="48"/>
      <c r="J16" s="194"/>
      <c r="K16" s="48"/>
      <c r="L16" s="48"/>
      <c r="M16" s="48"/>
      <c r="N16" s="194"/>
      <c r="O16" s="48"/>
      <c r="P16" s="48"/>
      <c r="Q16" s="48"/>
      <c r="R16" s="194"/>
      <c r="S16" s="48"/>
    </row>
    <row r="17" spans="2:19" x14ac:dyDescent="0.25">
      <c r="B17" s="119"/>
      <c r="C17" s="48"/>
      <c r="D17" s="48"/>
      <c r="E17" s="48"/>
      <c r="F17" s="194"/>
      <c r="G17" s="48"/>
      <c r="H17" s="48"/>
      <c r="I17" s="48"/>
      <c r="J17" s="194"/>
      <c r="K17" s="48"/>
      <c r="L17" s="48"/>
      <c r="M17" s="48"/>
      <c r="N17" s="194"/>
      <c r="O17" s="48"/>
      <c r="P17" s="48"/>
      <c r="Q17" s="48"/>
      <c r="R17" s="194"/>
      <c r="S17" s="4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5"/>
  <sheetViews>
    <sheetView workbookViewId="0">
      <selection activeCell="F17" sqref="F17"/>
    </sheetView>
  </sheetViews>
  <sheetFormatPr defaultRowHeight="15" x14ac:dyDescent="0.25"/>
  <cols>
    <col min="1" max="1" width="0.85546875" style="1" customWidth="1"/>
    <col min="2" max="2" width="12.85546875" style="1" customWidth="1"/>
    <col min="3" max="16384" width="9.140625" style="1"/>
  </cols>
  <sheetData>
    <row r="1" spans="2:11" x14ac:dyDescent="0.25">
      <c r="D1" s="3"/>
      <c r="E1" s="177"/>
    </row>
    <row r="2" spans="2:11" x14ac:dyDescent="0.25">
      <c r="B2" s="298" t="s">
        <v>298</v>
      </c>
      <c r="C2" s="299"/>
      <c r="D2" s="299"/>
      <c r="E2" s="299"/>
      <c r="F2" s="299"/>
      <c r="G2" s="299"/>
      <c r="H2" s="299"/>
      <c r="I2" s="299"/>
      <c r="J2" s="299"/>
      <c r="K2" s="299"/>
    </row>
    <row r="3" spans="2:11" ht="15" customHeight="1" x14ac:dyDescent="0.25">
      <c r="B3" s="300" t="s">
        <v>174</v>
      </c>
      <c r="C3" s="301"/>
      <c r="D3" s="301"/>
      <c r="E3" s="301"/>
      <c r="F3" s="301"/>
      <c r="G3" s="301"/>
      <c r="H3" s="301"/>
      <c r="I3" s="301"/>
      <c r="J3" s="301"/>
      <c r="K3" s="301"/>
    </row>
    <row r="4" spans="2:11" ht="15" customHeight="1" x14ac:dyDescent="0.25">
      <c r="B4" s="305" t="s">
        <v>1</v>
      </c>
      <c r="C4" s="308">
        <v>2018</v>
      </c>
      <c r="D4" s="308"/>
      <c r="E4" s="308"/>
      <c r="F4" s="309">
        <v>2017</v>
      </c>
      <c r="G4" s="309"/>
      <c r="H4" s="309"/>
      <c r="I4" s="308" t="s">
        <v>292</v>
      </c>
      <c r="J4" s="308"/>
      <c r="K4" s="308"/>
    </row>
    <row r="5" spans="2:11" x14ac:dyDescent="0.25">
      <c r="B5" s="306"/>
      <c r="C5" s="308"/>
      <c r="D5" s="308"/>
      <c r="E5" s="308"/>
      <c r="F5" s="309"/>
      <c r="G5" s="309"/>
      <c r="H5" s="309"/>
      <c r="I5" s="310"/>
      <c r="J5" s="310"/>
      <c r="K5" s="310"/>
    </row>
    <row r="6" spans="2:11" x14ac:dyDescent="0.25">
      <c r="B6" s="307"/>
      <c r="C6" s="158" t="s">
        <v>68</v>
      </c>
      <c r="D6" s="158" t="s">
        <v>69</v>
      </c>
      <c r="E6" s="158" t="s">
        <v>35</v>
      </c>
      <c r="F6" s="158" t="s">
        <v>68</v>
      </c>
      <c r="G6" s="158" t="s">
        <v>69</v>
      </c>
      <c r="H6" s="158" t="s">
        <v>35</v>
      </c>
      <c r="I6" s="158" t="s">
        <v>68</v>
      </c>
      <c r="J6" s="158" t="s">
        <v>69</v>
      </c>
      <c r="K6" s="158" t="s">
        <v>35</v>
      </c>
    </row>
    <row r="7" spans="2:11" x14ac:dyDescent="0.25">
      <c r="B7" s="29" t="s">
        <v>11</v>
      </c>
      <c r="C7" s="43">
        <v>1294</v>
      </c>
      <c r="D7" s="176">
        <v>52</v>
      </c>
      <c r="E7" s="43">
        <v>2034</v>
      </c>
      <c r="F7" s="69">
        <v>1403</v>
      </c>
      <c r="G7" s="292">
        <v>67</v>
      </c>
      <c r="H7" s="69">
        <v>2263</v>
      </c>
      <c r="I7" s="108">
        <v>-7.77</v>
      </c>
      <c r="J7" s="109">
        <v>-22.39</v>
      </c>
      <c r="K7" s="108">
        <v>-10.119999999999999</v>
      </c>
    </row>
    <row r="8" spans="2:11" x14ac:dyDescent="0.25">
      <c r="B8" s="29" t="s">
        <v>12</v>
      </c>
      <c r="C8" s="43">
        <v>246</v>
      </c>
      <c r="D8" s="176">
        <v>13</v>
      </c>
      <c r="E8" s="43">
        <v>414</v>
      </c>
      <c r="F8" s="69">
        <v>319</v>
      </c>
      <c r="G8" s="292">
        <v>10</v>
      </c>
      <c r="H8" s="69">
        <v>525</v>
      </c>
      <c r="I8" s="108">
        <v>-22.88</v>
      </c>
      <c r="J8" s="109">
        <v>30</v>
      </c>
      <c r="K8" s="108">
        <v>-21.14</v>
      </c>
    </row>
    <row r="9" spans="2:11" x14ac:dyDescent="0.25">
      <c r="B9" s="29" t="s">
        <v>13</v>
      </c>
      <c r="C9" s="43">
        <v>5181</v>
      </c>
      <c r="D9" s="176">
        <v>88</v>
      </c>
      <c r="E9" s="43">
        <v>7344</v>
      </c>
      <c r="F9" s="69">
        <v>5265</v>
      </c>
      <c r="G9" s="292">
        <v>95</v>
      </c>
      <c r="H9" s="69">
        <v>7325</v>
      </c>
      <c r="I9" s="108">
        <v>-1.6</v>
      </c>
      <c r="J9" s="109">
        <v>-7.37</v>
      </c>
      <c r="K9" s="108">
        <v>0.26</v>
      </c>
    </row>
    <row r="10" spans="2:11" x14ac:dyDescent="0.25">
      <c r="B10" s="29" t="s">
        <v>14</v>
      </c>
      <c r="C10" s="43">
        <v>533</v>
      </c>
      <c r="D10" s="176">
        <v>11</v>
      </c>
      <c r="E10" s="43">
        <v>831</v>
      </c>
      <c r="F10" s="69">
        <v>443</v>
      </c>
      <c r="G10" s="292">
        <v>16</v>
      </c>
      <c r="H10" s="69">
        <v>739</v>
      </c>
      <c r="I10" s="108">
        <v>20.32</v>
      </c>
      <c r="J10" s="109">
        <v>-31.25</v>
      </c>
      <c r="K10" s="108">
        <v>12.45</v>
      </c>
    </row>
    <row r="11" spans="2:11" x14ac:dyDescent="0.25">
      <c r="B11" s="29" t="s">
        <v>15</v>
      </c>
      <c r="C11" s="292">
        <v>2467</v>
      </c>
      <c r="D11" s="176">
        <v>42</v>
      </c>
      <c r="E11" s="292">
        <v>4020</v>
      </c>
      <c r="F11" s="176">
        <v>2492</v>
      </c>
      <c r="G11" s="292">
        <v>54</v>
      </c>
      <c r="H11" s="176">
        <v>3918</v>
      </c>
      <c r="I11" s="108">
        <v>-1</v>
      </c>
      <c r="J11" s="109">
        <v>-22.22</v>
      </c>
      <c r="K11" s="108">
        <v>2.6</v>
      </c>
    </row>
    <row r="12" spans="2:11" x14ac:dyDescent="0.25">
      <c r="B12" s="15" t="s">
        <v>26</v>
      </c>
      <c r="C12" s="110">
        <v>9721</v>
      </c>
      <c r="D12" s="111">
        <v>206</v>
      </c>
      <c r="E12" s="110">
        <v>14643</v>
      </c>
      <c r="F12" s="110">
        <v>9922</v>
      </c>
      <c r="G12" s="111">
        <v>242</v>
      </c>
      <c r="H12" s="110">
        <v>14770</v>
      </c>
      <c r="I12" s="120">
        <v>-2.0299999999999998</v>
      </c>
      <c r="J12" s="120">
        <v>-14.88</v>
      </c>
      <c r="K12" s="120">
        <v>-0.86</v>
      </c>
    </row>
    <row r="13" spans="2:11" x14ac:dyDescent="0.25">
      <c r="B13" s="15" t="s">
        <v>18</v>
      </c>
      <c r="C13" s="110">
        <v>172553</v>
      </c>
      <c r="D13" s="110">
        <v>3334</v>
      </c>
      <c r="E13" s="110">
        <v>242919</v>
      </c>
      <c r="F13" s="110">
        <v>174933</v>
      </c>
      <c r="G13" s="110">
        <v>3378</v>
      </c>
      <c r="H13" s="110">
        <v>246750</v>
      </c>
      <c r="I13" s="120">
        <v>-1.36</v>
      </c>
      <c r="J13" s="120">
        <v>-1.3</v>
      </c>
      <c r="K13" s="120">
        <v>-1.55</v>
      </c>
    </row>
    <row r="15" spans="2:11" x14ac:dyDescent="0.25">
      <c r="D15" s="3"/>
      <c r="E15" s="3"/>
    </row>
  </sheetData>
  <mergeCells count="6">
    <mergeCell ref="B2:K2"/>
    <mergeCell ref="B3:K3"/>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5"/>
  <sheetViews>
    <sheetView workbookViewId="0">
      <selection activeCell="M28" sqref="M28"/>
    </sheetView>
  </sheetViews>
  <sheetFormatPr defaultRowHeight="15" x14ac:dyDescent="0.25"/>
  <cols>
    <col min="1" max="1" width="0.85546875" style="1" customWidth="1"/>
    <col min="2" max="16384" width="9.140625" style="1"/>
  </cols>
  <sheetData>
    <row r="1" spans="2:19" x14ac:dyDescent="0.25">
      <c r="B1" s="119"/>
      <c r="C1" s="48"/>
      <c r="D1" s="48"/>
      <c r="E1" s="48"/>
      <c r="F1" s="194"/>
      <c r="G1" s="48"/>
      <c r="H1" s="48"/>
      <c r="I1" s="48"/>
      <c r="J1" s="194"/>
      <c r="K1" s="48"/>
      <c r="L1" s="48"/>
      <c r="M1" s="48"/>
      <c r="N1" s="194"/>
      <c r="O1" s="48"/>
      <c r="P1" s="48"/>
      <c r="Q1" s="48"/>
      <c r="R1" s="194"/>
      <c r="S1" s="48"/>
    </row>
    <row r="2" spans="2:19" x14ac:dyDescent="0.25">
      <c r="B2" s="101" t="s">
        <v>317</v>
      </c>
      <c r="C2" s="48"/>
      <c r="D2" s="48"/>
      <c r="E2" s="48"/>
      <c r="F2" s="194"/>
      <c r="G2" s="48"/>
      <c r="H2" s="48"/>
      <c r="I2" s="48"/>
      <c r="J2" s="194"/>
      <c r="K2" s="48"/>
      <c r="L2" s="48"/>
      <c r="M2" s="48"/>
      <c r="N2" s="194"/>
      <c r="O2" s="48"/>
      <c r="P2" s="48"/>
      <c r="Q2" s="48"/>
      <c r="R2" s="194"/>
      <c r="S2" s="48"/>
    </row>
    <row r="3" spans="2:19" x14ac:dyDescent="0.25">
      <c r="B3" s="122" t="s">
        <v>184</v>
      </c>
      <c r="C3" s="213"/>
      <c r="D3" s="213"/>
      <c r="E3" s="213"/>
      <c r="F3" s="212"/>
      <c r="G3" s="213"/>
      <c r="H3" s="213"/>
      <c r="I3" s="213"/>
      <c r="J3" s="212"/>
      <c r="K3" s="213"/>
      <c r="L3" s="213"/>
      <c r="M3" s="213"/>
      <c r="N3" s="212"/>
      <c r="O3" s="213"/>
      <c r="P3" s="213"/>
      <c r="Q3" s="213"/>
      <c r="R3" s="212"/>
      <c r="S3" s="48"/>
    </row>
    <row r="4" spans="2:19" ht="15" customHeight="1" x14ac:dyDescent="0.25">
      <c r="B4" s="347" t="s">
        <v>58</v>
      </c>
      <c r="C4" s="348" t="s">
        <v>83</v>
      </c>
      <c r="D4" s="348"/>
      <c r="E4" s="348"/>
      <c r="F4" s="348"/>
      <c r="G4" s="348"/>
      <c r="H4" s="348"/>
      <c r="I4" s="348"/>
      <c r="J4" s="348"/>
      <c r="K4" s="348"/>
      <c r="L4" s="348"/>
      <c r="M4" s="348"/>
      <c r="N4" s="348"/>
      <c r="O4" s="348"/>
      <c r="P4" s="348"/>
      <c r="Q4" s="348"/>
      <c r="R4" s="348"/>
      <c r="S4" s="48"/>
    </row>
    <row r="5" spans="2:19" ht="15" customHeight="1" x14ac:dyDescent="0.25">
      <c r="B5" s="347"/>
      <c r="C5" s="346" t="s">
        <v>183</v>
      </c>
      <c r="D5" s="346"/>
      <c r="E5" s="346"/>
      <c r="F5" s="346"/>
      <c r="G5" s="348" t="s">
        <v>182</v>
      </c>
      <c r="H5" s="348"/>
      <c r="I5" s="348"/>
      <c r="J5" s="348"/>
      <c r="K5" s="346" t="s">
        <v>181</v>
      </c>
      <c r="L5" s="346"/>
      <c r="M5" s="346"/>
      <c r="N5" s="346"/>
      <c r="O5" s="348" t="s">
        <v>9</v>
      </c>
      <c r="P5" s="348"/>
      <c r="Q5" s="348"/>
      <c r="R5" s="348"/>
      <c r="S5" s="48"/>
    </row>
    <row r="6" spans="2:19" ht="27" x14ac:dyDescent="0.25">
      <c r="B6" s="347"/>
      <c r="C6" s="176" t="s">
        <v>68</v>
      </c>
      <c r="D6" s="176" t="s">
        <v>69</v>
      </c>
      <c r="E6" s="176" t="s">
        <v>35</v>
      </c>
      <c r="F6" s="211" t="s">
        <v>180</v>
      </c>
      <c r="G6" s="176" t="s">
        <v>68</v>
      </c>
      <c r="H6" s="176" t="s">
        <v>69</v>
      </c>
      <c r="I6" s="176" t="s">
        <v>35</v>
      </c>
      <c r="J6" s="211" t="s">
        <v>180</v>
      </c>
      <c r="K6" s="176" t="s">
        <v>68</v>
      </c>
      <c r="L6" s="176" t="s">
        <v>69</v>
      </c>
      <c r="M6" s="176" t="s">
        <v>35</v>
      </c>
      <c r="N6" s="211" t="s">
        <v>180</v>
      </c>
      <c r="O6" s="176" t="s">
        <v>68</v>
      </c>
      <c r="P6" s="176" t="s">
        <v>69</v>
      </c>
      <c r="Q6" s="176" t="s">
        <v>35</v>
      </c>
      <c r="R6" s="211" t="s">
        <v>180</v>
      </c>
      <c r="S6" s="48"/>
    </row>
    <row r="7" spans="2:19" x14ac:dyDescent="0.25">
      <c r="B7" s="204" t="s">
        <v>11</v>
      </c>
      <c r="C7" s="210">
        <v>21</v>
      </c>
      <c r="D7" s="187" t="s">
        <v>25</v>
      </c>
      <c r="E7" s="210">
        <v>42</v>
      </c>
      <c r="F7" s="109" t="s">
        <v>25</v>
      </c>
      <c r="G7" s="210">
        <v>35</v>
      </c>
      <c r="H7" s="176">
        <v>4</v>
      </c>
      <c r="I7" s="210">
        <v>59</v>
      </c>
      <c r="J7" s="109">
        <v>11.43</v>
      </c>
      <c r="K7" s="210">
        <v>68</v>
      </c>
      <c r="L7" s="176">
        <v>6</v>
      </c>
      <c r="M7" s="210">
        <v>120</v>
      </c>
      <c r="N7" s="109">
        <v>8.82</v>
      </c>
      <c r="O7" s="210">
        <v>124</v>
      </c>
      <c r="P7" s="176">
        <v>10</v>
      </c>
      <c r="Q7" s="209">
        <v>221</v>
      </c>
      <c r="R7" s="109">
        <v>8.06</v>
      </c>
      <c r="S7" s="48"/>
    </row>
    <row r="8" spans="2:19" x14ac:dyDescent="0.25">
      <c r="B8" s="204" t="s">
        <v>12</v>
      </c>
      <c r="C8" s="210">
        <v>2</v>
      </c>
      <c r="D8" s="187" t="s">
        <v>25</v>
      </c>
      <c r="E8" s="210">
        <v>4</v>
      </c>
      <c r="F8" s="109" t="s">
        <v>25</v>
      </c>
      <c r="G8" s="210">
        <v>4</v>
      </c>
      <c r="H8" s="176" t="s">
        <v>25</v>
      </c>
      <c r="I8" s="210">
        <v>9</v>
      </c>
      <c r="J8" s="109" t="s">
        <v>25</v>
      </c>
      <c r="K8" s="210">
        <v>9</v>
      </c>
      <c r="L8" s="176" t="s">
        <v>25</v>
      </c>
      <c r="M8" s="210">
        <v>10</v>
      </c>
      <c r="N8" s="109" t="s">
        <v>25</v>
      </c>
      <c r="O8" s="210">
        <v>15</v>
      </c>
      <c r="P8" s="176" t="s">
        <v>25</v>
      </c>
      <c r="Q8" s="209">
        <v>23</v>
      </c>
      <c r="R8" s="109" t="s">
        <v>25</v>
      </c>
      <c r="S8" s="48"/>
    </row>
    <row r="9" spans="2:19" x14ac:dyDescent="0.25">
      <c r="B9" s="204" t="s">
        <v>13</v>
      </c>
      <c r="C9" s="210">
        <v>155</v>
      </c>
      <c r="D9" s="187">
        <v>2</v>
      </c>
      <c r="E9" s="210">
        <v>258</v>
      </c>
      <c r="F9" s="109">
        <v>1.29</v>
      </c>
      <c r="G9" s="210">
        <v>199</v>
      </c>
      <c r="H9" s="176">
        <v>5</v>
      </c>
      <c r="I9" s="210">
        <v>372</v>
      </c>
      <c r="J9" s="109">
        <v>2.5099999999999998</v>
      </c>
      <c r="K9" s="210">
        <v>474</v>
      </c>
      <c r="L9" s="176">
        <v>14</v>
      </c>
      <c r="M9" s="210">
        <v>775</v>
      </c>
      <c r="N9" s="109">
        <v>2.95</v>
      </c>
      <c r="O9" s="210">
        <v>828</v>
      </c>
      <c r="P9" s="176">
        <v>21</v>
      </c>
      <c r="Q9" s="45">
        <v>1405</v>
      </c>
      <c r="R9" s="109">
        <v>2.54</v>
      </c>
      <c r="S9" s="48"/>
    </row>
    <row r="10" spans="2:19" x14ac:dyDescent="0.25">
      <c r="B10" s="204" t="s">
        <v>14</v>
      </c>
      <c r="C10" s="210">
        <v>8</v>
      </c>
      <c r="D10" s="187" t="s">
        <v>25</v>
      </c>
      <c r="E10" s="210">
        <v>11</v>
      </c>
      <c r="F10" s="109" t="s">
        <v>25</v>
      </c>
      <c r="G10" s="210">
        <v>8</v>
      </c>
      <c r="H10" s="176" t="s">
        <v>25</v>
      </c>
      <c r="I10" s="210">
        <v>13</v>
      </c>
      <c r="J10" s="109" t="s">
        <v>25</v>
      </c>
      <c r="K10" s="210">
        <v>24</v>
      </c>
      <c r="L10" s="176" t="s">
        <v>25</v>
      </c>
      <c r="M10" s="210">
        <v>38</v>
      </c>
      <c r="N10" s="109" t="s">
        <v>25</v>
      </c>
      <c r="O10" s="210">
        <v>40</v>
      </c>
      <c r="P10" s="176" t="s">
        <v>25</v>
      </c>
      <c r="Q10" s="209">
        <v>62</v>
      </c>
      <c r="R10" s="109" t="s">
        <v>25</v>
      </c>
      <c r="S10" s="48"/>
    </row>
    <row r="11" spans="2:19" x14ac:dyDescent="0.25">
      <c r="B11" s="204" t="s">
        <v>15</v>
      </c>
      <c r="C11" s="210">
        <v>45</v>
      </c>
      <c r="D11" s="187" t="s">
        <v>25</v>
      </c>
      <c r="E11" s="210">
        <v>74</v>
      </c>
      <c r="F11" s="109" t="s">
        <v>25</v>
      </c>
      <c r="G11" s="210">
        <v>56</v>
      </c>
      <c r="H11" s="176">
        <v>1</v>
      </c>
      <c r="I11" s="210">
        <v>111</v>
      </c>
      <c r="J11" s="109">
        <v>1.79</v>
      </c>
      <c r="K11" s="210">
        <v>146</v>
      </c>
      <c r="L11" s="187">
        <v>4</v>
      </c>
      <c r="M11" s="210">
        <v>288</v>
      </c>
      <c r="N11" s="109">
        <v>2.74</v>
      </c>
      <c r="O11" s="210">
        <v>247</v>
      </c>
      <c r="P11" s="176">
        <v>5</v>
      </c>
      <c r="Q11" s="209">
        <v>473</v>
      </c>
      <c r="R11" s="109">
        <v>2.02</v>
      </c>
      <c r="S11" s="48"/>
    </row>
    <row r="12" spans="2:19" x14ac:dyDescent="0.25">
      <c r="B12" s="15" t="s">
        <v>9</v>
      </c>
      <c r="C12" s="15">
        <v>231</v>
      </c>
      <c r="D12" s="152">
        <v>2</v>
      </c>
      <c r="E12" s="15">
        <v>389</v>
      </c>
      <c r="F12" s="120">
        <v>0.87</v>
      </c>
      <c r="G12" s="15">
        <v>302</v>
      </c>
      <c r="H12" s="111">
        <v>10</v>
      </c>
      <c r="I12" s="15">
        <v>564</v>
      </c>
      <c r="J12" s="120">
        <v>3.31</v>
      </c>
      <c r="K12" s="15">
        <v>721</v>
      </c>
      <c r="L12" s="111">
        <v>24</v>
      </c>
      <c r="M12" s="165">
        <v>1231</v>
      </c>
      <c r="N12" s="120">
        <v>3.33</v>
      </c>
      <c r="O12" s="165">
        <v>1254</v>
      </c>
      <c r="P12" s="15">
        <v>36</v>
      </c>
      <c r="Q12" s="165">
        <v>2184</v>
      </c>
      <c r="R12" s="16">
        <v>2.87</v>
      </c>
      <c r="S12" s="48"/>
    </row>
    <row r="13" spans="2:19" x14ac:dyDescent="0.25">
      <c r="B13" s="208" t="s">
        <v>185</v>
      </c>
      <c r="C13" s="117"/>
      <c r="D13" s="117"/>
      <c r="E13" s="117"/>
      <c r="F13" s="118"/>
      <c r="G13" s="117"/>
      <c r="H13" s="117"/>
      <c r="I13" s="48"/>
      <c r="J13" s="194"/>
      <c r="K13" s="48"/>
      <c r="L13" s="48"/>
      <c r="M13" s="48"/>
      <c r="N13" s="194"/>
      <c r="O13" s="48"/>
      <c r="P13" s="48"/>
      <c r="Q13" s="48"/>
      <c r="R13" s="194"/>
      <c r="S13" s="48"/>
    </row>
    <row r="14" spans="2:19" x14ac:dyDescent="0.25">
      <c r="B14" s="208" t="s">
        <v>178</v>
      </c>
      <c r="C14" s="117"/>
      <c r="D14" s="117"/>
      <c r="E14" s="117"/>
      <c r="F14" s="118"/>
      <c r="G14" s="117"/>
      <c r="H14" s="117"/>
      <c r="I14" s="48"/>
      <c r="J14" s="194"/>
      <c r="K14" s="48"/>
      <c r="L14" s="48"/>
      <c r="M14" s="48"/>
      <c r="N14" s="194"/>
      <c r="O14" s="48"/>
      <c r="P14" s="48"/>
      <c r="Q14" s="48"/>
      <c r="R14" s="194"/>
      <c r="S14" s="48"/>
    </row>
    <row r="15" spans="2:19" x14ac:dyDescent="0.25">
      <c r="B15" s="119"/>
      <c r="C15" s="48"/>
      <c r="D15" s="48"/>
      <c r="E15" s="48"/>
      <c r="F15" s="194"/>
      <c r="G15" s="48"/>
      <c r="H15" s="48"/>
      <c r="I15" s="48"/>
      <c r="J15" s="194"/>
      <c r="K15" s="48"/>
      <c r="L15" s="48"/>
      <c r="M15" s="48"/>
      <c r="N15" s="194"/>
      <c r="O15" s="48"/>
      <c r="P15" s="48"/>
      <c r="Q15" s="48"/>
      <c r="R15" s="194"/>
      <c r="S15" s="48"/>
    </row>
  </sheetData>
  <mergeCells count="6">
    <mergeCell ref="B4:B6"/>
    <mergeCell ref="C4:R4"/>
    <mergeCell ref="C5:F5"/>
    <mergeCell ref="G5:J5"/>
    <mergeCell ref="K5:N5"/>
    <mergeCell ref="O5:R5"/>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T17"/>
  <sheetViews>
    <sheetView workbookViewId="0">
      <selection activeCell="C21" sqref="C21"/>
    </sheetView>
  </sheetViews>
  <sheetFormatPr defaultRowHeight="15" x14ac:dyDescent="0.25"/>
  <cols>
    <col min="1" max="1" width="0.85546875" style="1" customWidth="1"/>
    <col min="2" max="2" width="12.85546875" style="1" customWidth="1"/>
    <col min="3" max="16384" width="9.140625" style="1"/>
  </cols>
  <sheetData>
    <row r="2" spans="2:20" x14ac:dyDescent="0.25">
      <c r="B2" s="58" t="s">
        <v>318</v>
      </c>
      <c r="C2" s="48"/>
      <c r="D2" s="48"/>
      <c r="E2" s="48"/>
      <c r="F2" s="194"/>
      <c r="G2" s="48"/>
      <c r="H2" s="48"/>
      <c r="I2" s="48"/>
      <c r="J2" s="194"/>
      <c r="K2" s="48"/>
      <c r="L2" s="48"/>
      <c r="M2" s="48"/>
      <c r="N2" s="194"/>
      <c r="O2" s="48"/>
      <c r="P2" s="48"/>
      <c r="Q2" s="48"/>
      <c r="R2" s="194"/>
      <c r="S2" s="48"/>
      <c r="T2" s="48"/>
    </row>
    <row r="3" spans="2:20" x14ac:dyDescent="0.25">
      <c r="B3" s="207" t="s">
        <v>316</v>
      </c>
      <c r="C3" s="48"/>
      <c r="D3" s="48"/>
      <c r="E3" s="48"/>
      <c r="F3" s="194"/>
      <c r="G3" s="48"/>
      <c r="H3" s="48"/>
      <c r="I3" s="48"/>
      <c r="J3" s="194"/>
      <c r="K3" s="48"/>
      <c r="L3" s="48"/>
      <c r="M3" s="48"/>
      <c r="N3" s="194"/>
      <c r="O3" s="48"/>
      <c r="P3" s="48"/>
      <c r="Q3" s="48"/>
      <c r="R3" s="194"/>
      <c r="S3" s="48"/>
      <c r="T3" s="48"/>
    </row>
    <row r="4" spans="2:20" ht="15" customHeight="1" x14ac:dyDescent="0.25">
      <c r="B4" s="349" t="s">
        <v>1</v>
      </c>
      <c r="C4" s="348" t="s">
        <v>83</v>
      </c>
      <c r="D4" s="348"/>
      <c r="E4" s="348"/>
      <c r="F4" s="348"/>
      <c r="G4" s="348"/>
      <c r="H4" s="348"/>
      <c r="I4" s="348"/>
      <c r="J4" s="348"/>
      <c r="K4" s="348"/>
      <c r="L4" s="348"/>
      <c r="M4" s="348"/>
      <c r="N4" s="348"/>
      <c r="O4" s="348"/>
      <c r="P4" s="348"/>
      <c r="Q4" s="348"/>
      <c r="R4" s="348"/>
      <c r="S4" s="48"/>
      <c r="T4" s="48"/>
    </row>
    <row r="5" spans="2:20" ht="15" customHeight="1" x14ac:dyDescent="0.25">
      <c r="B5" s="350"/>
      <c r="C5" s="346" t="s">
        <v>183</v>
      </c>
      <c r="D5" s="346"/>
      <c r="E5" s="346"/>
      <c r="F5" s="346"/>
      <c r="G5" s="348" t="s">
        <v>182</v>
      </c>
      <c r="H5" s="348"/>
      <c r="I5" s="348"/>
      <c r="J5" s="348"/>
      <c r="K5" s="346" t="s">
        <v>181</v>
      </c>
      <c r="L5" s="346"/>
      <c r="M5" s="346"/>
      <c r="N5" s="346"/>
      <c r="O5" s="348" t="s">
        <v>9</v>
      </c>
      <c r="P5" s="348"/>
      <c r="Q5" s="348"/>
      <c r="R5" s="348"/>
      <c r="S5" s="48"/>
      <c r="T5" s="48"/>
    </row>
    <row r="6" spans="2:20" ht="27" x14ac:dyDescent="0.25">
      <c r="B6" s="351"/>
      <c r="C6" s="176" t="s">
        <v>68</v>
      </c>
      <c r="D6" s="176" t="s">
        <v>69</v>
      </c>
      <c r="E6" s="176" t="s">
        <v>35</v>
      </c>
      <c r="F6" s="211" t="s">
        <v>180</v>
      </c>
      <c r="G6" s="176" t="s">
        <v>68</v>
      </c>
      <c r="H6" s="176" t="s">
        <v>69</v>
      </c>
      <c r="I6" s="176" t="s">
        <v>35</v>
      </c>
      <c r="J6" s="211" t="s">
        <v>180</v>
      </c>
      <c r="K6" s="176" t="s">
        <v>68</v>
      </c>
      <c r="L6" s="176" t="s">
        <v>69</v>
      </c>
      <c r="M6" s="176" t="s">
        <v>35</v>
      </c>
      <c r="N6" s="211" t="s">
        <v>180</v>
      </c>
      <c r="O6" s="176" t="s">
        <v>68</v>
      </c>
      <c r="P6" s="176" t="s">
        <v>69</v>
      </c>
      <c r="Q6" s="176" t="s">
        <v>35</v>
      </c>
      <c r="R6" s="211" t="s">
        <v>180</v>
      </c>
      <c r="S6" s="48"/>
      <c r="T6" s="48"/>
    </row>
    <row r="7" spans="2:20" x14ac:dyDescent="0.25">
      <c r="B7" s="204" t="s">
        <v>11</v>
      </c>
      <c r="C7" s="210">
        <v>14</v>
      </c>
      <c r="D7" s="176">
        <v>3</v>
      </c>
      <c r="E7" s="210">
        <v>22</v>
      </c>
      <c r="F7" s="109">
        <v>21.43</v>
      </c>
      <c r="G7" s="210">
        <v>11</v>
      </c>
      <c r="H7" s="176">
        <v>1</v>
      </c>
      <c r="I7" s="210">
        <v>20</v>
      </c>
      <c r="J7" s="109">
        <v>9.09</v>
      </c>
      <c r="K7" s="210">
        <v>50</v>
      </c>
      <c r="L7" s="176">
        <v>11</v>
      </c>
      <c r="M7" s="210">
        <v>74</v>
      </c>
      <c r="N7" s="109">
        <v>22</v>
      </c>
      <c r="O7" s="210">
        <v>75</v>
      </c>
      <c r="P7" s="29">
        <v>15</v>
      </c>
      <c r="Q7" s="210">
        <v>116</v>
      </c>
      <c r="R7" s="78">
        <v>20</v>
      </c>
      <c r="S7" s="48"/>
      <c r="T7" s="48"/>
    </row>
    <row r="8" spans="2:20" x14ac:dyDescent="0.25">
      <c r="B8" s="204" t="s">
        <v>12</v>
      </c>
      <c r="C8" s="210">
        <v>3</v>
      </c>
      <c r="D8" s="176" t="s">
        <v>25</v>
      </c>
      <c r="E8" s="210">
        <v>3</v>
      </c>
      <c r="F8" s="109" t="s">
        <v>25</v>
      </c>
      <c r="G8" s="210">
        <v>5</v>
      </c>
      <c r="H8" s="176">
        <v>1</v>
      </c>
      <c r="I8" s="210">
        <v>6</v>
      </c>
      <c r="J8" s="109">
        <v>20</v>
      </c>
      <c r="K8" s="210">
        <v>6</v>
      </c>
      <c r="L8" s="176" t="s">
        <v>25</v>
      </c>
      <c r="M8" s="210">
        <v>10</v>
      </c>
      <c r="N8" s="109" t="s">
        <v>25</v>
      </c>
      <c r="O8" s="210">
        <v>14</v>
      </c>
      <c r="P8" s="176">
        <v>1</v>
      </c>
      <c r="Q8" s="209">
        <v>19</v>
      </c>
      <c r="R8" s="109">
        <v>7.14</v>
      </c>
      <c r="S8" s="48"/>
      <c r="T8" s="48"/>
    </row>
    <row r="9" spans="2:20" x14ac:dyDescent="0.25">
      <c r="B9" s="204" t="s">
        <v>13</v>
      </c>
      <c r="C9" s="210">
        <v>38</v>
      </c>
      <c r="D9" s="176">
        <v>4</v>
      </c>
      <c r="E9" s="210">
        <v>72</v>
      </c>
      <c r="F9" s="109">
        <v>10.53</v>
      </c>
      <c r="G9" s="210">
        <v>41</v>
      </c>
      <c r="H9" s="176">
        <v>2</v>
      </c>
      <c r="I9" s="210">
        <v>68</v>
      </c>
      <c r="J9" s="109">
        <v>4.88</v>
      </c>
      <c r="K9" s="210">
        <v>116</v>
      </c>
      <c r="L9" s="176">
        <v>7</v>
      </c>
      <c r="M9" s="210">
        <v>196</v>
      </c>
      <c r="N9" s="109">
        <v>6.03</v>
      </c>
      <c r="O9" s="210">
        <v>195</v>
      </c>
      <c r="P9" s="29">
        <v>13</v>
      </c>
      <c r="Q9" s="210">
        <v>336</v>
      </c>
      <c r="R9" s="78">
        <v>6.67</v>
      </c>
      <c r="S9" s="48"/>
      <c r="T9" s="48"/>
    </row>
    <row r="10" spans="2:20" x14ac:dyDescent="0.25">
      <c r="B10" s="204" t="s">
        <v>14</v>
      </c>
      <c r="C10" s="210">
        <v>4</v>
      </c>
      <c r="D10" s="176">
        <v>1</v>
      </c>
      <c r="E10" s="210">
        <v>4</v>
      </c>
      <c r="F10" s="109">
        <v>25</v>
      </c>
      <c r="G10" s="210">
        <v>9</v>
      </c>
      <c r="H10" s="176">
        <v>2</v>
      </c>
      <c r="I10" s="210">
        <v>20</v>
      </c>
      <c r="J10" s="109">
        <v>22.22</v>
      </c>
      <c r="K10" s="210">
        <v>16</v>
      </c>
      <c r="L10" s="176">
        <v>1</v>
      </c>
      <c r="M10" s="210">
        <v>24</v>
      </c>
      <c r="N10" s="109">
        <v>6.25</v>
      </c>
      <c r="O10" s="210">
        <v>29</v>
      </c>
      <c r="P10" s="29">
        <v>4</v>
      </c>
      <c r="Q10" s="210">
        <v>48</v>
      </c>
      <c r="R10" s="78">
        <v>13.79</v>
      </c>
      <c r="S10" s="48"/>
      <c r="T10" s="48"/>
    </row>
    <row r="11" spans="2:20" x14ac:dyDescent="0.25">
      <c r="B11" s="204" t="s">
        <v>15</v>
      </c>
      <c r="C11" s="210">
        <v>27</v>
      </c>
      <c r="D11" s="176">
        <v>1</v>
      </c>
      <c r="E11" s="210">
        <v>51</v>
      </c>
      <c r="F11" s="109">
        <v>3.7</v>
      </c>
      <c r="G11" s="210">
        <v>47</v>
      </c>
      <c r="H11" s="176">
        <v>5</v>
      </c>
      <c r="I11" s="210">
        <v>90</v>
      </c>
      <c r="J11" s="109">
        <v>10.64</v>
      </c>
      <c r="K11" s="210">
        <v>90</v>
      </c>
      <c r="L11" s="176">
        <v>3</v>
      </c>
      <c r="M11" s="210">
        <v>161</v>
      </c>
      <c r="N11" s="109">
        <v>3.33</v>
      </c>
      <c r="O11" s="210">
        <v>164</v>
      </c>
      <c r="P11" s="176">
        <v>9</v>
      </c>
      <c r="Q11" s="210">
        <v>302</v>
      </c>
      <c r="R11" s="109">
        <v>5.49</v>
      </c>
      <c r="S11" s="48"/>
      <c r="T11" s="48"/>
    </row>
    <row r="12" spans="2:20" x14ac:dyDescent="0.25">
      <c r="B12" s="15" t="s">
        <v>9</v>
      </c>
      <c r="C12" s="15">
        <v>86</v>
      </c>
      <c r="D12" s="111">
        <v>9</v>
      </c>
      <c r="E12" s="15">
        <v>152</v>
      </c>
      <c r="F12" s="120">
        <v>10.47</v>
      </c>
      <c r="G12" s="15">
        <v>113</v>
      </c>
      <c r="H12" s="111">
        <v>11</v>
      </c>
      <c r="I12" s="15">
        <v>204</v>
      </c>
      <c r="J12" s="120">
        <v>9.73</v>
      </c>
      <c r="K12" s="15">
        <v>278</v>
      </c>
      <c r="L12" s="111">
        <v>22</v>
      </c>
      <c r="M12" s="15">
        <v>465</v>
      </c>
      <c r="N12" s="120">
        <v>7.91</v>
      </c>
      <c r="O12" s="15">
        <v>477</v>
      </c>
      <c r="P12" s="15">
        <v>42</v>
      </c>
      <c r="Q12" s="15">
        <v>821</v>
      </c>
      <c r="R12" s="16">
        <v>8.81</v>
      </c>
      <c r="S12" s="48"/>
      <c r="T12" s="48"/>
    </row>
    <row r="13" spans="2:20" x14ac:dyDescent="0.25">
      <c r="B13" s="214" t="s">
        <v>185</v>
      </c>
      <c r="C13" s="117"/>
      <c r="D13" s="117"/>
      <c r="E13" s="117"/>
      <c r="F13" s="118"/>
      <c r="G13" s="117"/>
      <c r="H13" s="117"/>
      <c r="I13" s="114"/>
      <c r="J13" s="117"/>
      <c r="K13" s="117"/>
      <c r="L13" s="117"/>
      <c r="M13" s="118"/>
      <c r="N13" s="117"/>
      <c r="O13" s="117"/>
      <c r="P13" s="114"/>
      <c r="Q13" s="117"/>
      <c r="R13" s="117"/>
      <c r="S13" s="48"/>
      <c r="T13" s="48"/>
    </row>
    <row r="14" spans="2:20" x14ac:dyDescent="0.25">
      <c r="B14" s="208" t="s">
        <v>178</v>
      </c>
      <c r="C14" s="117"/>
      <c r="D14" s="117"/>
      <c r="E14" s="117"/>
      <c r="F14" s="118"/>
      <c r="G14" s="117"/>
      <c r="H14" s="117"/>
      <c r="I14" s="114"/>
      <c r="J14" s="117"/>
      <c r="K14" s="117"/>
      <c r="L14" s="117"/>
      <c r="M14" s="118"/>
      <c r="N14" s="117"/>
      <c r="O14" s="117"/>
      <c r="P14" s="114"/>
      <c r="Q14" s="117"/>
      <c r="R14" s="117"/>
      <c r="S14" s="48"/>
      <c r="T14" s="48"/>
    </row>
    <row r="15" spans="2:20" x14ac:dyDescent="0.25">
      <c r="B15" s="119"/>
      <c r="C15" s="48"/>
      <c r="D15" s="48"/>
      <c r="E15" s="48"/>
      <c r="F15" s="194"/>
      <c r="G15" s="48"/>
      <c r="H15" s="48"/>
      <c r="I15" s="48"/>
      <c r="J15" s="194"/>
      <c r="K15" s="48"/>
      <c r="L15" s="48"/>
      <c r="M15" s="48"/>
      <c r="N15" s="194"/>
      <c r="O15" s="48"/>
      <c r="P15" s="48"/>
      <c r="Q15" s="48"/>
      <c r="R15" s="194"/>
      <c r="S15" s="48"/>
      <c r="T15" s="48"/>
    </row>
    <row r="16" spans="2:20" x14ac:dyDescent="0.25">
      <c r="B16" s="119"/>
      <c r="C16" s="48"/>
      <c r="D16" s="48"/>
      <c r="E16" s="48"/>
      <c r="F16" s="194"/>
      <c r="G16" s="48"/>
      <c r="H16" s="48"/>
      <c r="I16" s="48"/>
      <c r="J16" s="194"/>
      <c r="K16" s="48"/>
      <c r="L16" s="48"/>
      <c r="M16" s="48"/>
      <c r="N16" s="194"/>
      <c r="O16" s="48"/>
      <c r="P16" s="48"/>
      <c r="Q16" s="48"/>
      <c r="R16" s="194"/>
      <c r="S16" s="48"/>
      <c r="T16" s="48"/>
    </row>
    <row r="17" spans="2:20" x14ac:dyDescent="0.25">
      <c r="B17" s="119"/>
      <c r="C17" s="48"/>
      <c r="D17" s="48"/>
      <c r="E17" s="48"/>
      <c r="F17" s="194"/>
      <c r="G17" s="48"/>
      <c r="H17" s="48"/>
      <c r="I17" s="48"/>
      <c r="J17" s="194"/>
      <c r="K17" s="48"/>
      <c r="L17" s="48"/>
      <c r="M17" s="48"/>
      <c r="N17" s="194"/>
      <c r="O17" s="48"/>
      <c r="P17" s="48"/>
      <c r="Q17" s="48"/>
      <c r="R17" s="194"/>
      <c r="S17" s="48"/>
      <c r="T17" s="48"/>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7"/>
  <sheetViews>
    <sheetView workbookViewId="0">
      <selection activeCell="C20" sqref="C20"/>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1" t="s">
        <v>319</v>
      </c>
    </row>
    <row r="3" spans="2:13" x14ac:dyDescent="0.25">
      <c r="B3" s="122" t="s">
        <v>320</v>
      </c>
    </row>
    <row r="4" spans="2:13" ht="15" customHeight="1" x14ac:dyDescent="0.25">
      <c r="B4" s="352" t="s">
        <v>191</v>
      </c>
      <c r="C4" s="353">
        <v>2018</v>
      </c>
      <c r="D4" s="353"/>
      <c r="E4" s="353"/>
      <c r="F4" s="353"/>
      <c r="G4" s="353"/>
      <c r="H4" s="353"/>
      <c r="I4" s="353"/>
      <c r="J4" s="353"/>
      <c r="K4" s="354" t="s">
        <v>192</v>
      </c>
      <c r="L4" s="354"/>
      <c r="M4" s="354"/>
    </row>
    <row r="5" spans="2:13" x14ac:dyDescent="0.25">
      <c r="B5" s="352"/>
      <c r="C5" s="353"/>
      <c r="D5" s="353"/>
      <c r="E5" s="353"/>
      <c r="F5" s="353"/>
      <c r="G5" s="353"/>
      <c r="H5" s="353"/>
      <c r="I5" s="353"/>
      <c r="J5" s="353"/>
      <c r="K5" s="355" t="s">
        <v>193</v>
      </c>
      <c r="L5" s="355"/>
      <c r="M5" s="355"/>
    </row>
    <row r="6" spans="2:13" ht="27" x14ac:dyDescent="0.25">
      <c r="B6" s="352"/>
      <c r="C6" s="220" t="s">
        <v>194</v>
      </c>
      <c r="D6" s="221" t="s">
        <v>127</v>
      </c>
      <c r="E6" s="220" t="s">
        <v>68</v>
      </c>
      <c r="F6" s="221" t="s">
        <v>127</v>
      </c>
      <c r="G6" s="220" t="s">
        <v>69</v>
      </c>
      <c r="H6" s="221" t="s">
        <v>127</v>
      </c>
      <c r="I6" s="220" t="s">
        <v>35</v>
      </c>
      <c r="J6" s="221" t="s">
        <v>127</v>
      </c>
      <c r="K6" s="222" t="s">
        <v>68</v>
      </c>
      <c r="L6" s="222" t="s">
        <v>69</v>
      </c>
      <c r="M6" s="222" t="s">
        <v>35</v>
      </c>
    </row>
    <row r="7" spans="2:13" x14ac:dyDescent="0.25">
      <c r="B7" s="223" t="s">
        <v>196</v>
      </c>
      <c r="C7" s="224">
        <v>15</v>
      </c>
      <c r="D7" s="13">
        <v>2.7272727272727271</v>
      </c>
      <c r="E7" s="225">
        <v>4014</v>
      </c>
      <c r="F7" s="14">
        <v>41.29</v>
      </c>
      <c r="G7" s="226">
        <v>42</v>
      </c>
      <c r="H7" s="13">
        <v>20.39</v>
      </c>
      <c r="I7" s="225">
        <v>5785</v>
      </c>
      <c r="J7" s="14">
        <v>39.51</v>
      </c>
      <c r="K7" s="227">
        <v>-242</v>
      </c>
      <c r="L7" s="228">
        <v>-12</v>
      </c>
      <c r="M7" s="227">
        <v>-163</v>
      </c>
    </row>
    <row r="8" spans="2:13" x14ac:dyDescent="0.25">
      <c r="B8" s="223" t="s">
        <v>197</v>
      </c>
      <c r="C8" s="224">
        <v>25</v>
      </c>
      <c r="D8" s="13">
        <v>4.5454545454545459</v>
      </c>
      <c r="E8" s="225">
        <v>1288</v>
      </c>
      <c r="F8" s="14">
        <v>13.25</v>
      </c>
      <c r="G8" s="226">
        <v>37</v>
      </c>
      <c r="H8" s="13">
        <v>17.96</v>
      </c>
      <c r="I8" s="225">
        <v>1910</v>
      </c>
      <c r="J8" s="14">
        <v>13.04</v>
      </c>
      <c r="K8" s="227">
        <v>-29</v>
      </c>
      <c r="L8" s="229">
        <v>-3</v>
      </c>
      <c r="M8" s="230">
        <v>-147</v>
      </c>
    </row>
    <row r="9" spans="2:13" x14ac:dyDescent="0.25">
      <c r="B9" s="223" t="s">
        <v>198</v>
      </c>
      <c r="C9" s="224">
        <v>240</v>
      </c>
      <c r="D9" s="13">
        <v>43.636363636363633</v>
      </c>
      <c r="E9" s="225">
        <v>3394</v>
      </c>
      <c r="F9" s="14">
        <v>34.909999999999997</v>
      </c>
      <c r="G9" s="226">
        <v>83</v>
      </c>
      <c r="H9" s="13">
        <v>40.29</v>
      </c>
      <c r="I9" s="225">
        <v>5294</v>
      </c>
      <c r="J9" s="14">
        <v>36.15</v>
      </c>
      <c r="K9" s="227">
        <v>140</v>
      </c>
      <c r="L9" s="229">
        <v>-7</v>
      </c>
      <c r="M9" s="227">
        <v>331</v>
      </c>
    </row>
    <row r="10" spans="2:13" x14ac:dyDescent="0.25">
      <c r="B10" s="231" t="s">
        <v>199</v>
      </c>
      <c r="C10" s="232">
        <v>280</v>
      </c>
      <c r="D10" s="233">
        <v>50.909090909090907</v>
      </c>
      <c r="E10" s="234">
        <v>8696</v>
      </c>
      <c r="F10" s="235">
        <v>89.46</v>
      </c>
      <c r="G10" s="236">
        <v>162</v>
      </c>
      <c r="H10" s="233">
        <v>78.64</v>
      </c>
      <c r="I10" s="234">
        <v>12989</v>
      </c>
      <c r="J10" s="235">
        <v>88.7</v>
      </c>
      <c r="K10" s="237">
        <v>-131</v>
      </c>
      <c r="L10" s="238">
        <v>-22</v>
      </c>
      <c r="M10" s="237">
        <v>21</v>
      </c>
    </row>
    <row r="11" spans="2:13" x14ac:dyDescent="0.25">
      <c r="B11" s="223" t="s">
        <v>200</v>
      </c>
      <c r="C11" s="224">
        <v>161</v>
      </c>
      <c r="D11" s="13">
        <v>29.272727272727273</v>
      </c>
      <c r="E11" s="125">
        <v>718</v>
      </c>
      <c r="F11" s="14">
        <v>7.39</v>
      </c>
      <c r="G11" s="226">
        <v>30</v>
      </c>
      <c r="H11" s="13">
        <v>14.56</v>
      </c>
      <c r="I11" s="225">
        <v>1185</v>
      </c>
      <c r="J11" s="14">
        <v>8.09</v>
      </c>
      <c r="K11" s="227">
        <v>-66</v>
      </c>
      <c r="L11" s="229">
        <v>-22</v>
      </c>
      <c r="M11" s="227">
        <v>-132</v>
      </c>
    </row>
    <row r="12" spans="2:13" x14ac:dyDescent="0.25">
      <c r="B12" s="223" t="s">
        <v>201</v>
      </c>
      <c r="C12" s="224">
        <v>106</v>
      </c>
      <c r="D12" s="13">
        <v>19.272727272727273</v>
      </c>
      <c r="E12" s="125">
        <v>305</v>
      </c>
      <c r="F12" s="14">
        <v>3.14</v>
      </c>
      <c r="G12" s="226">
        <v>14</v>
      </c>
      <c r="H12" s="13">
        <v>6.8</v>
      </c>
      <c r="I12" s="125">
        <v>466</v>
      </c>
      <c r="J12" s="14">
        <v>3.18</v>
      </c>
      <c r="K12" s="227">
        <v>2</v>
      </c>
      <c r="L12" s="229">
        <v>8</v>
      </c>
      <c r="M12" s="227">
        <v>-6</v>
      </c>
    </row>
    <row r="13" spans="2:13" x14ac:dyDescent="0.25">
      <c r="B13" s="223" t="s">
        <v>202</v>
      </c>
      <c r="C13" s="224">
        <v>3</v>
      </c>
      <c r="D13" s="13">
        <v>0.54545454545454553</v>
      </c>
      <c r="E13" s="202">
        <v>2</v>
      </c>
      <c r="F13" s="14">
        <v>0.02</v>
      </c>
      <c r="G13" s="224" t="s">
        <v>25</v>
      </c>
      <c r="H13" s="13" t="s">
        <v>25</v>
      </c>
      <c r="I13" s="202">
        <v>3</v>
      </c>
      <c r="J13" s="14">
        <v>0.02</v>
      </c>
      <c r="K13" s="227">
        <v>-6</v>
      </c>
      <c r="L13" s="229" t="s">
        <v>25</v>
      </c>
      <c r="M13" s="227">
        <v>-10</v>
      </c>
    </row>
    <row r="14" spans="2:13" x14ac:dyDescent="0.25">
      <c r="B14" s="239" t="s">
        <v>203</v>
      </c>
      <c r="C14" s="232">
        <v>270</v>
      </c>
      <c r="D14" s="233">
        <v>49.090909090909093</v>
      </c>
      <c r="E14" s="240">
        <v>1025</v>
      </c>
      <c r="F14" s="235">
        <v>10.54</v>
      </c>
      <c r="G14" s="232">
        <v>44</v>
      </c>
      <c r="H14" s="233">
        <v>21.36</v>
      </c>
      <c r="I14" s="240">
        <v>1654</v>
      </c>
      <c r="J14" s="235">
        <v>11.3</v>
      </c>
      <c r="K14" s="237">
        <v>-70</v>
      </c>
      <c r="L14" s="241">
        <v>-14</v>
      </c>
      <c r="M14" s="237">
        <v>-148</v>
      </c>
    </row>
    <row r="15" spans="2:13" x14ac:dyDescent="0.25">
      <c r="B15" s="24" t="s">
        <v>9</v>
      </c>
      <c r="C15" s="242">
        <v>550</v>
      </c>
      <c r="D15" s="25">
        <v>100</v>
      </c>
      <c r="E15" s="244">
        <v>9721</v>
      </c>
      <c r="F15" s="25">
        <v>100</v>
      </c>
      <c r="G15" s="244">
        <v>206</v>
      </c>
      <c r="H15" s="25">
        <v>100</v>
      </c>
      <c r="I15" s="244">
        <v>14643</v>
      </c>
      <c r="J15" s="25">
        <v>100</v>
      </c>
      <c r="K15" s="243">
        <v>-201</v>
      </c>
      <c r="L15" s="243">
        <v>-36</v>
      </c>
      <c r="M15" s="243">
        <v>-127</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7"/>
  <sheetViews>
    <sheetView workbookViewId="0">
      <selection activeCell="P26" sqref="P26"/>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1" t="s">
        <v>321</v>
      </c>
    </row>
    <row r="3" spans="2:13" x14ac:dyDescent="0.25">
      <c r="B3" s="122" t="s">
        <v>322</v>
      </c>
    </row>
    <row r="4" spans="2:13" x14ac:dyDescent="0.25">
      <c r="B4" s="352" t="s">
        <v>191</v>
      </c>
      <c r="C4" s="353">
        <v>2018</v>
      </c>
      <c r="D4" s="353"/>
      <c r="E4" s="353"/>
      <c r="F4" s="353"/>
      <c r="G4" s="353"/>
      <c r="H4" s="353"/>
      <c r="I4" s="353"/>
      <c r="J4" s="353"/>
      <c r="K4" s="354" t="s">
        <v>294</v>
      </c>
      <c r="L4" s="354"/>
      <c r="M4" s="354"/>
    </row>
    <row r="5" spans="2:13" x14ac:dyDescent="0.25">
      <c r="B5" s="352"/>
      <c r="C5" s="353"/>
      <c r="D5" s="353"/>
      <c r="E5" s="353"/>
      <c r="F5" s="353"/>
      <c r="G5" s="353"/>
      <c r="H5" s="353"/>
      <c r="I5" s="353"/>
      <c r="J5" s="353"/>
      <c r="K5" s="355" t="s">
        <v>193</v>
      </c>
      <c r="L5" s="355"/>
      <c r="M5" s="355"/>
    </row>
    <row r="6" spans="2:13" ht="27" x14ac:dyDescent="0.25">
      <c r="B6" s="352"/>
      <c r="C6" s="220" t="s">
        <v>194</v>
      </c>
      <c r="D6" s="221" t="s">
        <v>127</v>
      </c>
      <c r="E6" s="220" t="s">
        <v>68</v>
      </c>
      <c r="F6" s="221" t="s">
        <v>127</v>
      </c>
      <c r="G6" s="220" t="s">
        <v>69</v>
      </c>
      <c r="H6" s="221" t="s">
        <v>127</v>
      </c>
      <c r="I6" s="220" t="s">
        <v>35</v>
      </c>
      <c r="J6" s="221" t="s">
        <v>127</v>
      </c>
      <c r="K6" s="222" t="s">
        <v>68</v>
      </c>
      <c r="L6" s="222" t="s">
        <v>69</v>
      </c>
      <c r="M6" s="222" t="s">
        <v>35</v>
      </c>
    </row>
    <row r="7" spans="2:13" x14ac:dyDescent="0.25">
      <c r="B7" s="223" t="s">
        <v>196</v>
      </c>
      <c r="C7" s="224">
        <v>15</v>
      </c>
      <c r="D7" s="13">
        <v>2.7272727272727271</v>
      </c>
      <c r="E7" s="225">
        <v>4014</v>
      </c>
      <c r="F7" s="14">
        <v>41.29</v>
      </c>
      <c r="G7" s="226">
        <v>42</v>
      </c>
      <c r="H7" s="13">
        <v>20.39</v>
      </c>
      <c r="I7" s="225">
        <v>5785</v>
      </c>
      <c r="J7" s="14">
        <v>39.51</v>
      </c>
      <c r="K7" s="11">
        <v>-5.663924794359577</v>
      </c>
      <c r="L7" s="14">
        <v>-22.222222222222221</v>
      </c>
      <c r="M7" s="11">
        <v>-2.7240625525475028</v>
      </c>
    </row>
    <row r="8" spans="2:13" x14ac:dyDescent="0.25">
      <c r="B8" s="223" t="s">
        <v>197</v>
      </c>
      <c r="C8" s="224">
        <v>25</v>
      </c>
      <c r="D8" s="13">
        <v>4.5454545454545459</v>
      </c>
      <c r="E8" s="225">
        <v>1288</v>
      </c>
      <c r="F8" s="14">
        <v>13.25</v>
      </c>
      <c r="G8" s="226">
        <v>37</v>
      </c>
      <c r="H8" s="13">
        <v>17.96</v>
      </c>
      <c r="I8" s="225">
        <v>1910</v>
      </c>
      <c r="J8" s="14">
        <v>13.04</v>
      </c>
      <c r="K8" s="11">
        <v>-2.201974183750949</v>
      </c>
      <c r="L8" s="293">
        <v>-7.5</v>
      </c>
      <c r="M8" s="294">
        <v>-7.146329606222654</v>
      </c>
    </row>
    <row r="9" spans="2:13" x14ac:dyDescent="0.25">
      <c r="B9" s="223" t="s">
        <v>198</v>
      </c>
      <c r="C9" s="224">
        <v>240</v>
      </c>
      <c r="D9" s="13">
        <v>43.636363636363633</v>
      </c>
      <c r="E9" s="225">
        <v>3394</v>
      </c>
      <c r="F9" s="14">
        <v>34.909999999999997</v>
      </c>
      <c r="G9" s="226">
        <v>83</v>
      </c>
      <c r="H9" s="13">
        <v>40.29</v>
      </c>
      <c r="I9" s="225">
        <v>5294</v>
      </c>
      <c r="J9" s="14">
        <v>36.15</v>
      </c>
      <c r="K9" s="11">
        <v>4.2703533026113671</v>
      </c>
      <c r="L9" s="293">
        <v>-7.7777777777777777</v>
      </c>
      <c r="M9" s="11">
        <v>6.6478646253021756</v>
      </c>
    </row>
    <row r="10" spans="2:13" x14ac:dyDescent="0.25">
      <c r="B10" s="231" t="s">
        <v>199</v>
      </c>
      <c r="C10" s="232">
        <v>280</v>
      </c>
      <c r="D10" s="233">
        <v>50.909090909090907</v>
      </c>
      <c r="E10" s="234">
        <v>8696</v>
      </c>
      <c r="F10" s="235">
        <v>89.46</v>
      </c>
      <c r="G10" s="236">
        <v>162</v>
      </c>
      <c r="H10" s="233">
        <v>78.64</v>
      </c>
      <c r="I10" s="234">
        <v>12989</v>
      </c>
      <c r="J10" s="235">
        <v>88.7</v>
      </c>
      <c r="K10" s="295">
        <v>-1.4840829273818963</v>
      </c>
      <c r="L10" s="296">
        <v>-11.956521739130435</v>
      </c>
      <c r="M10" s="295">
        <v>0.16193707587908698</v>
      </c>
    </row>
    <row r="11" spans="2:13" x14ac:dyDescent="0.25">
      <c r="B11" s="223" t="s">
        <v>200</v>
      </c>
      <c r="C11" s="224">
        <v>161</v>
      </c>
      <c r="D11" s="13">
        <v>29.272727272727273</v>
      </c>
      <c r="E11" s="125">
        <v>718</v>
      </c>
      <c r="F11" s="14">
        <v>7.39</v>
      </c>
      <c r="G11" s="226">
        <v>30</v>
      </c>
      <c r="H11" s="13">
        <v>14.56</v>
      </c>
      <c r="I11" s="225">
        <v>1185</v>
      </c>
      <c r="J11" s="14">
        <v>8.09</v>
      </c>
      <c r="K11" s="11">
        <v>-8.4183673469387745</v>
      </c>
      <c r="L11" s="293">
        <v>-42.307692307692307</v>
      </c>
      <c r="M11" s="11">
        <v>-10.022779043280181</v>
      </c>
    </row>
    <row r="12" spans="2:13" x14ac:dyDescent="0.25">
      <c r="B12" s="223" t="s">
        <v>201</v>
      </c>
      <c r="C12" s="224">
        <v>106</v>
      </c>
      <c r="D12" s="13">
        <v>19.272727272727273</v>
      </c>
      <c r="E12" s="125">
        <v>305</v>
      </c>
      <c r="F12" s="14">
        <v>3.14</v>
      </c>
      <c r="G12" s="226">
        <v>14</v>
      </c>
      <c r="H12" s="13">
        <v>6.8</v>
      </c>
      <c r="I12" s="125">
        <v>466</v>
      </c>
      <c r="J12" s="14">
        <v>3.18</v>
      </c>
      <c r="K12" s="11">
        <v>0.66006600660066006</v>
      </c>
      <c r="L12" s="293">
        <v>133.33333333333331</v>
      </c>
      <c r="M12" s="11">
        <v>-1.2711864406779663</v>
      </c>
    </row>
    <row r="13" spans="2:13" x14ac:dyDescent="0.25">
      <c r="B13" s="223" t="s">
        <v>202</v>
      </c>
      <c r="C13" s="224">
        <v>3</v>
      </c>
      <c r="D13" s="13">
        <v>0.54545454545454553</v>
      </c>
      <c r="E13" s="202">
        <v>2</v>
      </c>
      <c r="F13" s="14">
        <v>0.02</v>
      </c>
      <c r="G13" s="224">
        <v>0</v>
      </c>
      <c r="H13" s="13">
        <v>0</v>
      </c>
      <c r="I13" s="202">
        <v>3</v>
      </c>
      <c r="J13" s="14">
        <v>0.02</v>
      </c>
      <c r="K13" s="11">
        <v>-75</v>
      </c>
      <c r="L13" s="293" t="s">
        <v>293</v>
      </c>
      <c r="M13" s="11">
        <v>-76.923076923076934</v>
      </c>
    </row>
    <row r="14" spans="2:13" x14ac:dyDescent="0.25">
      <c r="B14" s="239" t="s">
        <v>203</v>
      </c>
      <c r="C14" s="232">
        <v>270</v>
      </c>
      <c r="D14" s="233">
        <v>49.090909090909093</v>
      </c>
      <c r="E14" s="240">
        <v>1025</v>
      </c>
      <c r="F14" s="235">
        <v>10.54</v>
      </c>
      <c r="G14" s="232">
        <v>44</v>
      </c>
      <c r="H14" s="233">
        <v>21.36</v>
      </c>
      <c r="I14" s="240">
        <v>1654</v>
      </c>
      <c r="J14" s="235">
        <v>11.3</v>
      </c>
      <c r="K14" s="295">
        <v>-6.3926940639269407</v>
      </c>
      <c r="L14" s="297">
        <v>-24.137931034482758</v>
      </c>
      <c r="M14" s="295">
        <v>-8.2130965593784691</v>
      </c>
    </row>
    <row r="15" spans="2:13" x14ac:dyDescent="0.25">
      <c r="B15" s="24" t="s">
        <v>9</v>
      </c>
      <c r="C15" s="242">
        <v>550</v>
      </c>
      <c r="D15" s="243">
        <v>100</v>
      </c>
      <c r="E15" s="244">
        <v>9721</v>
      </c>
      <c r="F15" s="243">
        <v>100</v>
      </c>
      <c r="G15" s="244">
        <v>206</v>
      </c>
      <c r="H15" s="243">
        <v>100</v>
      </c>
      <c r="I15" s="244">
        <v>14643</v>
      </c>
      <c r="J15" s="243">
        <v>100</v>
      </c>
      <c r="K15" s="25">
        <v>-2.0258012497480347</v>
      </c>
      <c r="L15" s="25">
        <v>-14.87603305785124</v>
      </c>
      <c r="M15" s="25">
        <v>-0.85985104942450907</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7"/>
  <sheetViews>
    <sheetView workbookViewId="0">
      <selection activeCell="J29" sqref="J29"/>
    </sheetView>
  </sheetViews>
  <sheetFormatPr defaultRowHeight="15" x14ac:dyDescent="0.25"/>
  <cols>
    <col min="1" max="1" width="0.85546875" style="1" customWidth="1"/>
    <col min="2" max="2" width="22.42578125" style="1" customWidth="1"/>
    <col min="3" max="16384" width="9.140625" style="1"/>
  </cols>
  <sheetData>
    <row r="2" spans="2:9" x14ac:dyDescent="0.25">
      <c r="B2" s="26" t="s">
        <v>323</v>
      </c>
      <c r="C2" s="26"/>
      <c r="D2" s="26"/>
      <c r="E2" s="26"/>
      <c r="F2" s="26"/>
      <c r="G2" s="153"/>
      <c r="H2" s="153"/>
      <c r="I2" s="153"/>
    </row>
    <row r="3" spans="2:9" x14ac:dyDescent="0.25">
      <c r="B3" s="300" t="s">
        <v>326</v>
      </c>
      <c r="C3" s="300"/>
      <c r="D3" s="300"/>
      <c r="E3" s="300"/>
      <c r="F3" s="300"/>
      <c r="G3" s="153"/>
      <c r="H3" s="153"/>
      <c r="I3" s="153"/>
    </row>
    <row r="4" spans="2:9" ht="15" customHeight="1" x14ac:dyDescent="0.25">
      <c r="B4" s="399" t="s">
        <v>191</v>
      </c>
      <c r="C4" s="308">
        <v>2018</v>
      </c>
      <c r="D4" s="308"/>
      <c r="E4" s="309">
        <v>2017</v>
      </c>
      <c r="F4" s="309"/>
    </row>
    <row r="5" spans="2:9" x14ac:dyDescent="0.25">
      <c r="B5" s="399"/>
      <c r="C5" s="308"/>
      <c r="D5" s="308"/>
      <c r="E5" s="309"/>
      <c r="F5" s="309"/>
    </row>
    <row r="6" spans="2:9" ht="27" x14ac:dyDescent="0.25">
      <c r="B6" s="399"/>
      <c r="C6" s="288" t="s">
        <v>195</v>
      </c>
      <c r="D6" s="288" t="s">
        <v>5</v>
      </c>
      <c r="E6" s="288" t="s">
        <v>195</v>
      </c>
      <c r="F6" s="288" t="s">
        <v>5</v>
      </c>
    </row>
    <row r="7" spans="2:9" x14ac:dyDescent="0.25">
      <c r="B7" s="400" t="s">
        <v>196</v>
      </c>
      <c r="C7" s="108">
        <v>1.0463378176382661</v>
      </c>
      <c r="D7" s="109">
        <v>0.72078256392654882</v>
      </c>
      <c r="E7" s="183">
        <v>1.2690951821386602</v>
      </c>
      <c r="F7" s="121">
        <v>0.899850024995834</v>
      </c>
    </row>
    <row r="8" spans="2:9" x14ac:dyDescent="0.25">
      <c r="B8" s="400" t="s">
        <v>197</v>
      </c>
      <c r="C8" s="108">
        <v>2.872670807453416</v>
      </c>
      <c r="D8" s="109">
        <v>1.9003595274781717</v>
      </c>
      <c r="E8" s="183">
        <v>3.0372057706909641</v>
      </c>
      <c r="F8" s="121">
        <v>1.9074868860276584</v>
      </c>
    </row>
    <row r="9" spans="2:9" x14ac:dyDescent="0.25">
      <c r="B9" s="400" t="s">
        <v>198</v>
      </c>
      <c r="C9" s="108">
        <v>2.4454920447849147</v>
      </c>
      <c r="D9" s="109">
        <v>1.5436116793751162</v>
      </c>
      <c r="E9" s="183">
        <v>2.7649769585253456</v>
      </c>
      <c r="F9" s="121">
        <v>1.780767708745548</v>
      </c>
    </row>
    <row r="10" spans="2:9" x14ac:dyDescent="0.25">
      <c r="B10" s="401" t="s">
        <v>199</v>
      </c>
      <c r="C10" s="150">
        <v>1.8629254829806807</v>
      </c>
      <c r="D10" s="148">
        <v>1.2318454870352065</v>
      </c>
      <c r="E10" s="402">
        <v>2.08451342471961</v>
      </c>
      <c r="F10" s="403">
        <v>1.3990267639902676</v>
      </c>
    </row>
    <row r="11" spans="2:9" x14ac:dyDescent="0.25">
      <c r="B11" s="400" t="s">
        <v>200</v>
      </c>
      <c r="C11" s="108">
        <v>4.1782729805013927</v>
      </c>
      <c r="D11" s="109">
        <v>2.4691358024691357</v>
      </c>
      <c r="E11" s="183">
        <v>6.6326530612244898</v>
      </c>
      <c r="F11" s="121">
        <v>3.7983929875821767</v>
      </c>
    </row>
    <row r="12" spans="2:9" x14ac:dyDescent="0.25">
      <c r="B12" s="400" t="s">
        <v>201</v>
      </c>
      <c r="C12" s="108">
        <v>4.5901639344262293</v>
      </c>
      <c r="D12" s="109">
        <v>2.9166666666666665</v>
      </c>
      <c r="E12" s="183">
        <v>1.9801980198019802</v>
      </c>
      <c r="F12" s="121">
        <v>1.2552301255230125</v>
      </c>
    </row>
    <row r="13" spans="2:9" x14ac:dyDescent="0.25">
      <c r="B13" s="400" t="s">
        <v>202</v>
      </c>
      <c r="C13" s="108" t="s">
        <v>25</v>
      </c>
      <c r="D13" s="109" t="s">
        <v>25</v>
      </c>
      <c r="E13" s="183" t="s">
        <v>25</v>
      </c>
      <c r="F13" s="121" t="s">
        <v>25</v>
      </c>
    </row>
    <row r="14" spans="2:9" x14ac:dyDescent="0.25">
      <c r="B14" s="404" t="s">
        <v>203</v>
      </c>
      <c r="C14" s="150">
        <v>4.2926829268292686</v>
      </c>
      <c r="D14" s="148">
        <v>2.5912838633686692</v>
      </c>
      <c r="E14" s="402">
        <v>5.2968036529680367</v>
      </c>
      <c r="F14" s="403">
        <v>3.118279569892473</v>
      </c>
    </row>
    <row r="15" spans="2:9" x14ac:dyDescent="0.25">
      <c r="B15" s="15" t="s">
        <v>9</v>
      </c>
      <c r="C15" s="120">
        <v>2.1191235469601892</v>
      </c>
      <c r="D15" s="120">
        <v>1.3872988080005386</v>
      </c>
      <c r="E15" s="120">
        <v>2.4390243902439024</v>
      </c>
      <c r="F15" s="120">
        <v>1.6120436983746336</v>
      </c>
    </row>
    <row r="16" spans="2:9" ht="16.5" customHeight="1" x14ac:dyDescent="0.3">
      <c r="B16" s="317" t="s">
        <v>324</v>
      </c>
      <c r="C16" s="356"/>
      <c r="D16" s="356"/>
      <c r="E16" s="356"/>
      <c r="F16" s="356"/>
      <c r="G16" s="356"/>
      <c r="H16" s="356"/>
      <c r="I16" s="356"/>
    </row>
    <row r="17" spans="2:9" ht="16.5" customHeight="1" x14ac:dyDescent="0.3">
      <c r="B17" s="317" t="s">
        <v>325</v>
      </c>
      <c r="C17" s="356"/>
      <c r="D17" s="356"/>
      <c r="E17" s="356"/>
      <c r="F17" s="356"/>
      <c r="G17" s="356"/>
      <c r="H17" s="356"/>
      <c r="I17" s="356"/>
    </row>
  </sheetData>
  <mergeCells count="6">
    <mergeCell ref="B16:I16"/>
    <mergeCell ref="B17:I17"/>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2"/>
  <sheetViews>
    <sheetView workbookViewId="0">
      <selection activeCell="B40" sqref="B40"/>
    </sheetView>
  </sheetViews>
  <sheetFormatPr defaultRowHeight="11.25" x14ac:dyDescent="0.2"/>
  <cols>
    <col min="1" max="1" width="0.85546875" style="48" customWidth="1"/>
    <col min="2" max="2" width="40.42578125" style="119" customWidth="1"/>
    <col min="3" max="16384" width="9.140625" style="48"/>
  </cols>
  <sheetData>
    <row r="2" spans="2:9" ht="12.75" x14ac:dyDescent="0.2">
      <c r="B2" s="58" t="s">
        <v>327</v>
      </c>
      <c r="C2" s="58"/>
      <c r="D2" s="58"/>
      <c r="E2" s="58"/>
      <c r="F2" s="58"/>
      <c r="G2" s="58"/>
      <c r="H2" s="58"/>
      <c r="I2" s="58"/>
    </row>
    <row r="3" spans="2:9" ht="12.75" x14ac:dyDescent="0.2">
      <c r="B3" s="406" t="s">
        <v>328</v>
      </c>
      <c r="C3" s="405"/>
      <c r="D3" s="405"/>
      <c r="E3" s="405"/>
      <c r="F3" s="123"/>
      <c r="G3" s="123"/>
      <c r="H3" s="123"/>
      <c r="I3" s="124"/>
    </row>
    <row r="4" spans="2:9" ht="30" customHeight="1" x14ac:dyDescent="0.2">
      <c r="B4" s="357" t="s">
        <v>109</v>
      </c>
      <c r="C4" s="358" t="s">
        <v>19</v>
      </c>
      <c r="D4" s="358" t="s">
        <v>69</v>
      </c>
      <c r="E4" s="358" t="s">
        <v>35</v>
      </c>
      <c r="F4" s="359" t="s">
        <v>110</v>
      </c>
      <c r="G4" s="359"/>
      <c r="H4" s="359"/>
      <c r="I4" s="360" t="s">
        <v>93</v>
      </c>
    </row>
    <row r="5" spans="2:9" ht="13.5" x14ac:dyDescent="0.2">
      <c r="B5" s="357"/>
      <c r="C5" s="125" t="s">
        <v>68</v>
      </c>
      <c r="D5" s="125" t="s">
        <v>69</v>
      </c>
      <c r="E5" s="125" t="s">
        <v>35</v>
      </c>
      <c r="F5" s="125" t="s">
        <v>68</v>
      </c>
      <c r="G5" s="125" t="s">
        <v>69</v>
      </c>
      <c r="H5" s="125" t="s">
        <v>35</v>
      </c>
      <c r="I5" s="360"/>
    </row>
    <row r="6" spans="2:9" ht="13.5" x14ac:dyDescent="0.2">
      <c r="B6" s="62" t="s">
        <v>111</v>
      </c>
      <c r="C6" s="105">
        <v>655</v>
      </c>
      <c r="D6" s="113">
        <v>37</v>
      </c>
      <c r="E6" s="105">
        <v>1175</v>
      </c>
      <c r="F6" s="126">
        <v>6.74</v>
      </c>
      <c r="G6" s="75">
        <v>17.96</v>
      </c>
      <c r="H6" s="126">
        <v>8.02</v>
      </c>
      <c r="I6" s="75">
        <v>5.6488549618320612</v>
      </c>
    </row>
    <row r="7" spans="2:9" ht="13.5" x14ac:dyDescent="0.2">
      <c r="B7" s="62" t="s">
        <v>112</v>
      </c>
      <c r="C7" s="105">
        <v>3255</v>
      </c>
      <c r="D7" s="113">
        <v>51</v>
      </c>
      <c r="E7" s="105">
        <v>5274</v>
      </c>
      <c r="F7" s="126">
        <v>33.479999999999997</v>
      </c>
      <c r="G7" s="75">
        <v>24.76</v>
      </c>
      <c r="H7" s="126">
        <v>36.020000000000003</v>
      </c>
      <c r="I7" s="75">
        <v>1.566820276497696</v>
      </c>
    </row>
    <row r="8" spans="2:9" ht="13.5" x14ac:dyDescent="0.2">
      <c r="B8" s="62" t="s">
        <v>113</v>
      </c>
      <c r="C8" s="105">
        <v>1119</v>
      </c>
      <c r="D8" s="113">
        <v>8</v>
      </c>
      <c r="E8" s="105">
        <v>1622</v>
      </c>
      <c r="F8" s="126">
        <v>11.51</v>
      </c>
      <c r="G8" s="75">
        <v>3.88</v>
      </c>
      <c r="H8" s="126">
        <v>11.08</v>
      </c>
      <c r="I8" s="75">
        <v>0.71492403932082216</v>
      </c>
    </row>
    <row r="9" spans="2:9" ht="13.5" x14ac:dyDescent="0.2">
      <c r="B9" s="62" t="s">
        <v>114</v>
      </c>
      <c r="C9" s="105">
        <v>1733</v>
      </c>
      <c r="D9" s="113">
        <v>18</v>
      </c>
      <c r="E9" s="105">
        <v>2869</v>
      </c>
      <c r="F9" s="126">
        <v>17.829999999999998</v>
      </c>
      <c r="G9" s="75">
        <v>8.74</v>
      </c>
      <c r="H9" s="126">
        <v>19.59</v>
      </c>
      <c r="I9" s="75">
        <v>1.03866128101558</v>
      </c>
    </row>
    <row r="10" spans="2:9" ht="13.5" x14ac:dyDescent="0.2">
      <c r="B10" s="62" t="s">
        <v>115</v>
      </c>
      <c r="C10" s="105">
        <v>387</v>
      </c>
      <c r="D10" s="113">
        <v>12</v>
      </c>
      <c r="E10" s="105">
        <v>535</v>
      </c>
      <c r="F10" s="126">
        <v>3.98</v>
      </c>
      <c r="G10" s="75">
        <v>5.83</v>
      </c>
      <c r="H10" s="126">
        <v>3.65</v>
      </c>
      <c r="I10" s="75">
        <v>3.1007751937984498</v>
      </c>
    </row>
    <row r="11" spans="2:9" ht="13.5" x14ac:dyDescent="0.2">
      <c r="B11" s="127" t="s">
        <v>116</v>
      </c>
      <c r="C11" s="128">
        <v>7149</v>
      </c>
      <c r="D11" s="129">
        <v>126</v>
      </c>
      <c r="E11" s="128">
        <v>11475</v>
      </c>
      <c r="F11" s="130">
        <v>73.540000000000006</v>
      </c>
      <c r="G11" s="131">
        <v>61.17</v>
      </c>
      <c r="H11" s="130">
        <v>78.37</v>
      </c>
      <c r="I11" s="131">
        <v>1.7624842635333613</v>
      </c>
    </row>
    <row r="12" spans="2:9" ht="13.5" x14ac:dyDescent="0.2">
      <c r="B12" s="62" t="s">
        <v>117</v>
      </c>
      <c r="C12" s="105">
        <v>979</v>
      </c>
      <c r="D12" s="113">
        <v>34</v>
      </c>
      <c r="E12" s="105">
        <v>1104</v>
      </c>
      <c r="F12" s="126">
        <v>10.07</v>
      </c>
      <c r="G12" s="75">
        <v>16.5</v>
      </c>
      <c r="H12" s="126">
        <v>7.54</v>
      </c>
      <c r="I12" s="75">
        <v>3.4729315628192028</v>
      </c>
    </row>
    <row r="13" spans="2:9" ht="13.5" x14ac:dyDescent="0.2">
      <c r="B13" s="62" t="s">
        <v>118</v>
      </c>
      <c r="C13" s="105">
        <v>114</v>
      </c>
      <c r="D13" s="113">
        <v>1</v>
      </c>
      <c r="E13" s="105">
        <v>145</v>
      </c>
      <c r="F13" s="126">
        <v>1.17</v>
      </c>
      <c r="G13" s="75">
        <v>0.49</v>
      </c>
      <c r="H13" s="126">
        <v>0.99</v>
      </c>
      <c r="I13" s="75">
        <v>0.8771929824561403</v>
      </c>
    </row>
    <row r="14" spans="2:9" ht="13.5" x14ac:dyDescent="0.2">
      <c r="B14" s="62" t="s">
        <v>119</v>
      </c>
      <c r="C14" s="105">
        <v>555</v>
      </c>
      <c r="D14" s="113">
        <v>21</v>
      </c>
      <c r="E14" s="105">
        <v>764</v>
      </c>
      <c r="F14" s="126">
        <v>5.71</v>
      </c>
      <c r="G14" s="75">
        <v>10.19</v>
      </c>
      <c r="H14" s="126">
        <v>5.22</v>
      </c>
      <c r="I14" s="75">
        <v>3.7837837837837842</v>
      </c>
    </row>
    <row r="15" spans="2:9" ht="13.5" x14ac:dyDescent="0.2">
      <c r="B15" s="62" t="s">
        <v>125</v>
      </c>
      <c r="C15" s="105">
        <v>2</v>
      </c>
      <c r="D15" s="113" t="s">
        <v>25</v>
      </c>
      <c r="E15" s="105">
        <v>3</v>
      </c>
      <c r="F15" s="126">
        <v>0.02</v>
      </c>
      <c r="G15" s="75" t="s">
        <v>25</v>
      </c>
      <c r="H15" s="126">
        <v>0.02</v>
      </c>
      <c r="I15" s="75" t="s">
        <v>25</v>
      </c>
    </row>
    <row r="16" spans="2:9" ht="13.5" x14ac:dyDescent="0.2">
      <c r="B16" s="62" t="s">
        <v>120</v>
      </c>
      <c r="C16" s="105">
        <v>769</v>
      </c>
      <c r="D16" s="113">
        <v>21</v>
      </c>
      <c r="E16" s="105">
        <v>971</v>
      </c>
      <c r="F16" s="126">
        <v>7.91</v>
      </c>
      <c r="G16" s="75">
        <v>10.19</v>
      </c>
      <c r="H16" s="126">
        <v>6.63</v>
      </c>
      <c r="I16" s="75">
        <v>2.7308192457737324</v>
      </c>
    </row>
    <row r="17" spans="2:9" ht="13.5" x14ac:dyDescent="0.2">
      <c r="B17" s="62" t="s">
        <v>124</v>
      </c>
      <c r="C17" s="105">
        <v>23</v>
      </c>
      <c r="D17" s="113" t="s">
        <v>25</v>
      </c>
      <c r="E17" s="105">
        <v>28</v>
      </c>
      <c r="F17" s="126">
        <v>0.24</v>
      </c>
      <c r="G17" s="75" t="s">
        <v>25</v>
      </c>
      <c r="H17" s="126">
        <v>0.19</v>
      </c>
      <c r="I17" s="75" t="s">
        <v>25</v>
      </c>
    </row>
    <row r="18" spans="2:9" ht="13.5" x14ac:dyDescent="0.2">
      <c r="B18" s="62" t="s">
        <v>121</v>
      </c>
      <c r="C18" s="105">
        <v>130</v>
      </c>
      <c r="D18" s="113">
        <v>3</v>
      </c>
      <c r="E18" s="105">
        <v>153</v>
      </c>
      <c r="F18" s="126">
        <v>1.34</v>
      </c>
      <c r="G18" s="75">
        <v>1.46</v>
      </c>
      <c r="H18" s="126">
        <v>1.04</v>
      </c>
      <c r="I18" s="75">
        <v>2.3076923076923079</v>
      </c>
    </row>
    <row r="19" spans="2:9" ht="13.5" x14ac:dyDescent="0.2">
      <c r="B19" s="127" t="s">
        <v>122</v>
      </c>
      <c r="C19" s="128">
        <v>2572</v>
      </c>
      <c r="D19" s="129">
        <v>80</v>
      </c>
      <c r="E19" s="128">
        <v>3168</v>
      </c>
      <c r="F19" s="130">
        <v>26.46</v>
      </c>
      <c r="G19" s="131">
        <v>38.83</v>
      </c>
      <c r="H19" s="130">
        <v>21.63</v>
      </c>
      <c r="I19" s="131">
        <v>3.1104199066874028</v>
      </c>
    </row>
    <row r="20" spans="2:9" ht="13.5" x14ac:dyDescent="0.2">
      <c r="B20" s="132" t="s">
        <v>123</v>
      </c>
      <c r="C20" s="134">
        <v>9721</v>
      </c>
      <c r="D20" s="134">
        <v>206</v>
      </c>
      <c r="E20" s="134">
        <v>14643</v>
      </c>
      <c r="F20" s="135">
        <v>100</v>
      </c>
      <c r="G20" s="136">
        <v>100</v>
      </c>
      <c r="H20" s="135">
        <v>100</v>
      </c>
      <c r="I20" s="135">
        <v>2.1191235469601892</v>
      </c>
    </row>
    <row r="21" spans="2:9" s="137" customFormat="1" x14ac:dyDescent="0.2">
      <c r="B21" s="133" t="s">
        <v>6</v>
      </c>
    </row>
    <row r="22" spans="2:9" x14ac:dyDescent="0.2">
      <c r="B22" s="133" t="s">
        <v>7</v>
      </c>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workbookViewId="0">
      <selection activeCell="N31" sqref="N31"/>
    </sheetView>
  </sheetViews>
  <sheetFormatPr defaultRowHeight="11.25" x14ac:dyDescent="0.2"/>
  <cols>
    <col min="1" max="1" width="0.85546875" style="48" customWidth="1"/>
    <col min="2" max="2" width="61" style="119" customWidth="1"/>
    <col min="3" max="3" width="9.140625" style="48"/>
    <col min="4" max="4" width="5.85546875" style="142" customWidth="1"/>
    <col min="5" max="5" width="9.140625" style="48"/>
    <col min="6" max="6" width="5.85546875" style="142" customWidth="1"/>
    <col min="7" max="7" width="9" style="48" customWidth="1"/>
    <col min="8" max="8" width="41.42578125" style="142" hidden="1" customWidth="1"/>
    <col min="9" max="9" width="5.85546875" style="48" customWidth="1"/>
    <col min="10" max="16384" width="9.140625" style="48"/>
  </cols>
  <sheetData>
    <row r="2" spans="2:9" ht="12.75" x14ac:dyDescent="0.2">
      <c r="B2" s="58" t="s">
        <v>329</v>
      </c>
      <c r="C2" s="58"/>
      <c r="D2" s="58"/>
      <c r="E2" s="58"/>
      <c r="F2" s="58"/>
      <c r="G2" s="58"/>
      <c r="H2" s="58"/>
    </row>
    <row r="3" spans="2:9" ht="15" x14ac:dyDescent="0.25">
      <c r="B3" s="138" t="s">
        <v>330</v>
      </c>
      <c r="C3" s="138"/>
      <c r="D3" s="138"/>
      <c r="E3" s="1"/>
      <c r="F3" s="1"/>
      <c r="G3" s="1"/>
      <c r="H3" s="1"/>
    </row>
    <row r="4" spans="2:9" ht="30" customHeight="1" x14ac:dyDescent="0.25">
      <c r="B4" s="362" t="s">
        <v>126</v>
      </c>
      <c r="C4" s="363" t="s">
        <v>61</v>
      </c>
      <c r="D4" s="363"/>
      <c r="E4" s="339" t="s">
        <v>334</v>
      </c>
      <c r="F4" s="339"/>
      <c r="G4" s="363" t="s">
        <v>9</v>
      </c>
      <c r="H4" s="363"/>
      <c r="I4" s="363"/>
    </row>
    <row r="5" spans="2:9" ht="13.5" x14ac:dyDescent="0.25">
      <c r="B5" s="362"/>
      <c r="C5" s="139" t="s">
        <v>19</v>
      </c>
      <c r="D5" s="86" t="s">
        <v>127</v>
      </c>
      <c r="E5" s="139" t="s">
        <v>19</v>
      </c>
      <c r="F5" s="86" t="s">
        <v>127</v>
      </c>
      <c r="G5" s="409" t="s">
        <v>19</v>
      </c>
      <c r="H5" s="410" t="s">
        <v>127</v>
      </c>
      <c r="I5" s="47" t="s">
        <v>127</v>
      </c>
    </row>
    <row r="6" spans="2:9" ht="13.5" x14ac:dyDescent="0.25">
      <c r="B6" s="140" t="s">
        <v>128</v>
      </c>
      <c r="C6" s="30">
        <v>1791</v>
      </c>
      <c r="D6" s="78">
        <v>18.5</v>
      </c>
      <c r="E6" s="30">
        <v>610</v>
      </c>
      <c r="F6" s="78">
        <v>19.5</v>
      </c>
      <c r="G6" s="30">
        <v>2401</v>
      </c>
      <c r="H6" s="78">
        <v>18.7</v>
      </c>
      <c r="I6" s="78">
        <f>G6/$G$30*100</f>
        <v>18.730010141196662</v>
      </c>
    </row>
    <row r="7" spans="2:9" ht="13.5" x14ac:dyDescent="0.25">
      <c r="B7" s="140" t="s">
        <v>129</v>
      </c>
      <c r="C7" s="30">
        <v>1029</v>
      </c>
      <c r="D7" s="78">
        <v>10.6</v>
      </c>
      <c r="E7" s="30">
        <v>103</v>
      </c>
      <c r="F7" s="78">
        <v>3.3</v>
      </c>
      <c r="G7" s="30">
        <v>1132</v>
      </c>
      <c r="H7" s="78">
        <v>8.8000000000000007</v>
      </c>
      <c r="I7" s="78">
        <f t="shared" ref="I7:I30" si="0">G7/$G$30*100</f>
        <v>8.83064201575786</v>
      </c>
    </row>
    <row r="8" spans="2:9" ht="13.5" x14ac:dyDescent="0.25">
      <c r="B8" s="140" t="s">
        <v>130</v>
      </c>
      <c r="C8" s="30">
        <v>515</v>
      </c>
      <c r="D8" s="78">
        <v>5.3</v>
      </c>
      <c r="E8" s="30">
        <v>48</v>
      </c>
      <c r="F8" s="78">
        <v>1.5</v>
      </c>
      <c r="G8" s="30">
        <v>563</v>
      </c>
      <c r="H8" s="78">
        <v>4.4000000000000004</v>
      </c>
      <c r="I8" s="78">
        <f t="shared" si="0"/>
        <v>4.391918246353069</v>
      </c>
    </row>
    <row r="9" spans="2:9" ht="13.5" x14ac:dyDescent="0.25">
      <c r="B9" s="140" t="s">
        <v>131</v>
      </c>
      <c r="C9" s="30">
        <v>275</v>
      </c>
      <c r="D9" s="78">
        <v>2.8</v>
      </c>
      <c r="E9" s="30">
        <v>26</v>
      </c>
      <c r="F9" s="78">
        <v>0.8</v>
      </c>
      <c r="G9" s="30">
        <v>301</v>
      </c>
      <c r="H9" s="78">
        <v>2.2999999999999998</v>
      </c>
      <c r="I9" s="78">
        <f t="shared" si="0"/>
        <v>2.3480770730946254</v>
      </c>
    </row>
    <row r="10" spans="2:9" ht="13.5" x14ac:dyDescent="0.25">
      <c r="B10" s="140" t="s">
        <v>132</v>
      </c>
      <c r="C10" s="30">
        <v>208</v>
      </c>
      <c r="D10" s="78">
        <v>2.1</v>
      </c>
      <c r="E10" s="30">
        <v>25</v>
      </c>
      <c r="F10" s="78">
        <v>0.8</v>
      </c>
      <c r="G10" s="30">
        <v>233</v>
      </c>
      <c r="H10" s="78">
        <v>1.8</v>
      </c>
      <c r="I10" s="78">
        <f t="shared" si="0"/>
        <v>1.8176144785084642</v>
      </c>
    </row>
    <row r="11" spans="2:9" ht="13.5" x14ac:dyDescent="0.25">
      <c r="B11" s="140" t="s">
        <v>133</v>
      </c>
      <c r="C11" s="30">
        <v>31</v>
      </c>
      <c r="D11" s="78">
        <v>0.3</v>
      </c>
      <c r="E11" s="52">
        <v>4</v>
      </c>
      <c r="F11" s="84">
        <v>0.1</v>
      </c>
      <c r="G11" s="30">
        <v>35</v>
      </c>
      <c r="H11" s="78">
        <v>0.3</v>
      </c>
      <c r="I11" s="84">
        <f t="shared" si="0"/>
        <v>0.27303221780170062</v>
      </c>
    </row>
    <row r="12" spans="2:9" ht="13.5" x14ac:dyDescent="0.25">
      <c r="B12" s="140" t="s">
        <v>134</v>
      </c>
      <c r="C12" s="30">
        <v>904</v>
      </c>
      <c r="D12" s="78">
        <v>9.3000000000000007</v>
      </c>
      <c r="E12" s="30">
        <v>459</v>
      </c>
      <c r="F12" s="78">
        <v>14.6</v>
      </c>
      <c r="G12" s="30">
        <v>1363</v>
      </c>
      <c r="H12" s="78">
        <v>10.6</v>
      </c>
      <c r="I12" s="78">
        <f t="shared" si="0"/>
        <v>10.632654653249084</v>
      </c>
    </row>
    <row r="13" spans="2:9" ht="13.5" x14ac:dyDescent="0.25">
      <c r="B13" s="140" t="s">
        <v>135</v>
      </c>
      <c r="C13" s="30">
        <v>847</v>
      </c>
      <c r="D13" s="78">
        <v>8.6999999999999993</v>
      </c>
      <c r="E13" s="30">
        <v>411</v>
      </c>
      <c r="F13" s="78">
        <v>13.1</v>
      </c>
      <c r="G13" s="30">
        <v>1258</v>
      </c>
      <c r="H13" s="78">
        <v>9.8000000000000007</v>
      </c>
      <c r="I13" s="78">
        <f t="shared" si="0"/>
        <v>9.8135579998439812</v>
      </c>
    </row>
    <row r="14" spans="2:9" ht="13.5" x14ac:dyDescent="0.25">
      <c r="B14" s="140" t="s">
        <v>136</v>
      </c>
      <c r="C14" s="30">
        <v>57</v>
      </c>
      <c r="D14" s="78">
        <v>0.6</v>
      </c>
      <c r="E14" s="30">
        <v>48</v>
      </c>
      <c r="F14" s="78">
        <v>1.5</v>
      </c>
      <c r="G14" s="30">
        <v>105</v>
      </c>
      <c r="H14" s="78">
        <v>0.8</v>
      </c>
      <c r="I14" s="78">
        <f t="shared" si="0"/>
        <v>0.81909665340510174</v>
      </c>
    </row>
    <row r="15" spans="2:9" ht="13.5" x14ac:dyDescent="0.25">
      <c r="B15" s="140" t="s">
        <v>137</v>
      </c>
      <c r="C15" s="30">
        <v>745</v>
      </c>
      <c r="D15" s="78">
        <v>7.7</v>
      </c>
      <c r="E15" s="30">
        <v>499</v>
      </c>
      <c r="F15" s="78">
        <v>15.9</v>
      </c>
      <c r="G15" s="30">
        <v>1244</v>
      </c>
      <c r="H15" s="78">
        <v>9.6999999999999993</v>
      </c>
      <c r="I15" s="78">
        <f t="shared" si="0"/>
        <v>9.7043451127233027</v>
      </c>
    </row>
    <row r="16" spans="2:9" ht="13.5" x14ac:dyDescent="0.25">
      <c r="B16" s="140" t="s">
        <v>138</v>
      </c>
      <c r="C16" s="30">
        <v>884</v>
      </c>
      <c r="D16" s="78">
        <v>9.1</v>
      </c>
      <c r="E16" s="30">
        <v>183</v>
      </c>
      <c r="F16" s="78">
        <v>5.8</v>
      </c>
      <c r="G16" s="30">
        <v>1067</v>
      </c>
      <c r="H16" s="78">
        <v>8.3000000000000007</v>
      </c>
      <c r="I16" s="78">
        <f t="shared" si="0"/>
        <v>8.3235821826975585</v>
      </c>
    </row>
    <row r="17" spans="2:9" ht="13.5" x14ac:dyDescent="0.25">
      <c r="B17" s="140" t="s">
        <v>139</v>
      </c>
      <c r="C17" s="30">
        <v>213</v>
      </c>
      <c r="D17" s="78">
        <v>2.2000000000000002</v>
      </c>
      <c r="E17" s="30">
        <v>19</v>
      </c>
      <c r="F17" s="78">
        <v>0.6</v>
      </c>
      <c r="G17" s="30">
        <v>232</v>
      </c>
      <c r="H17" s="78">
        <v>1.8</v>
      </c>
      <c r="I17" s="78">
        <f t="shared" si="0"/>
        <v>1.809813557999844</v>
      </c>
    </row>
    <row r="18" spans="2:9" ht="13.5" x14ac:dyDescent="0.25">
      <c r="B18" s="140" t="s">
        <v>140</v>
      </c>
      <c r="C18" s="30">
        <v>187</v>
      </c>
      <c r="D18" s="78">
        <v>1.9</v>
      </c>
      <c r="E18" s="30">
        <v>59</v>
      </c>
      <c r="F18" s="78">
        <v>1.9</v>
      </c>
      <c r="G18" s="30">
        <v>246</v>
      </c>
      <c r="H18" s="78">
        <v>1.9</v>
      </c>
      <c r="I18" s="78">
        <f t="shared" si="0"/>
        <v>1.9190264451205241</v>
      </c>
    </row>
    <row r="19" spans="2:9" ht="13.5" x14ac:dyDescent="0.25">
      <c r="B19" s="140" t="s">
        <v>141</v>
      </c>
      <c r="C19" s="30">
        <v>186</v>
      </c>
      <c r="D19" s="78">
        <v>1.9</v>
      </c>
      <c r="E19" s="30">
        <v>43</v>
      </c>
      <c r="F19" s="78">
        <v>1.4</v>
      </c>
      <c r="G19" s="30">
        <v>229</v>
      </c>
      <c r="H19" s="78">
        <v>1.8</v>
      </c>
      <c r="I19" s="78">
        <f t="shared" si="0"/>
        <v>1.7864107964739842</v>
      </c>
    </row>
    <row r="20" spans="2:9" ht="13.5" x14ac:dyDescent="0.25">
      <c r="B20" s="140" t="s">
        <v>142</v>
      </c>
      <c r="C20" s="30">
        <v>287</v>
      </c>
      <c r="D20" s="78">
        <v>3</v>
      </c>
      <c r="E20" s="30">
        <v>8</v>
      </c>
      <c r="F20" s="78">
        <v>0.3</v>
      </c>
      <c r="G20" s="30">
        <v>295</v>
      </c>
      <c r="H20" s="78">
        <v>2.2999999999999998</v>
      </c>
      <c r="I20" s="78">
        <f t="shared" si="0"/>
        <v>2.3012715500429053</v>
      </c>
    </row>
    <row r="21" spans="2:9" ht="13.5" x14ac:dyDescent="0.25">
      <c r="B21" s="140" t="s">
        <v>143</v>
      </c>
      <c r="C21" s="30">
        <v>281</v>
      </c>
      <c r="D21" s="78">
        <v>2.9</v>
      </c>
      <c r="E21" s="30">
        <v>145</v>
      </c>
      <c r="F21" s="78">
        <v>4.5999999999999996</v>
      </c>
      <c r="G21" s="30">
        <v>426</v>
      </c>
      <c r="H21" s="78">
        <v>3.3</v>
      </c>
      <c r="I21" s="78">
        <f t="shared" si="0"/>
        <v>3.3231921366721275</v>
      </c>
    </row>
    <row r="22" spans="2:9" ht="13.5" x14ac:dyDescent="0.25">
      <c r="B22" s="140" t="s">
        <v>144</v>
      </c>
      <c r="C22" s="30">
        <v>135</v>
      </c>
      <c r="D22" s="78">
        <v>1.4</v>
      </c>
      <c r="E22" s="30">
        <v>31</v>
      </c>
      <c r="F22" s="78">
        <v>1</v>
      </c>
      <c r="G22" s="30">
        <v>166</v>
      </c>
      <c r="H22" s="78">
        <v>1.3</v>
      </c>
      <c r="I22" s="78">
        <f t="shared" si="0"/>
        <v>1.2949528044309229</v>
      </c>
    </row>
    <row r="23" spans="2:9" ht="13.5" x14ac:dyDescent="0.25">
      <c r="B23" s="140" t="s">
        <v>145</v>
      </c>
      <c r="C23" s="30">
        <v>42</v>
      </c>
      <c r="D23" s="78">
        <v>0.4</v>
      </c>
      <c r="E23" s="30">
        <v>41</v>
      </c>
      <c r="F23" s="78">
        <v>1.3</v>
      </c>
      <c r="G23" s="30">
        <v>83</v>
      </c>
      <c r="H23" s="78">
        <v>0.6</v>
      </c>
      <c r="I23" s="78">
        <f t="shared" si="0"/>
        <v>0.64747640221546143</v>
      </c>
    </row>
    <row r="24" spans="2:9" ht="13.5" x14ac:dyDescent="0.25">
      <c r="B24" s="29" t="s">
        <v>146</v>
      </c>
      <c r="C24" s="30">
        <v>117</v>
      </c>
      <c r="D24" s="78">
        <v>1.2</v>
      </c>
      <c r="E24" s="30">
        <v>30</v>
      </c>
      <c r="F24" s="78">
        <v>1</v>
      </c>
      <c r="G24" s="30">
        <v>147</v>
      </c>
      <c r="H24" s="78">
        <v>1.1000000000000001</v>
      </c>
      <c r="I24" s="78">
        <f t="shared" si="0"/>
        <v>1.1467353147671424</v>
      </c>
    </row>
    <row r="25" spans="2:9" ht="13.5" x14ac:dyDescent="0.25">
      <c r="B25" s="140" t="s">
        <v>147</v>
      </c>
      <c r="C25" s="30">
        <v>1646</v>
      </c>
      <c r="D25" s="78">
        <v>17</v>
      </c>
      <c r="E25" s="30">
        <v>458</v>
      </c>
      <c r="F25" s="78">
        <v>14.6</v>
      </c>
      <c r="G25" s="30">
        <v>2104</v>
      </c>
      <c r="H25" s="78">
        <v>16.399999999999999</v>
      </c>
      <c r="I25" s="78">
        <f t="shared" si="0"/>
        <v>16.413136750136516</v>
      </c>
    </row>
    <row r="26" spans="2:9" ht="13.5" x14ac:dyDescent="0.25">
      <c r="B26" s="140" t="s">
        <v>148</v>
      </c>
      <c r="C26" s="30">
        <v>373</v>
      </c>
      <c r="D26" s="78">
        <v>3.9</v>
      </c>
      <c r="E26" s="30">
        <v>101</v>
      </c>
      <c r="F26" s="78">
        <v>3.2</v>
      </c>
      <c r="G26" s="30">
        <v>474</v>
      </c>
      <c r="H26" s="78">
        <v>3.7</v>
      </c>
      <c r="I26" s="78">
        <f t="shared" si="0"/>
        <v>3.6976363210858882</v>
      </c>
    </row>
    <row r="27" spans="2:9" ht="13.5" x14ac:dyDescent="0.25">
      <c r="B27" s="140" t="s">
        <v>149</v>
      </c>
      <c r="C27" s="30">
        <v>355</v>
      </c>
      <c r="D27" s="78">
        <v>3.7</v>
      </c>
      <c r="E27" s="30">
        <v>20</v>
      </c>
      <c r="F27" s="78">
        <v>0.6</v>
      </c>
      <c r="G27" s="30">
        <v>375</v>
      </c>
      <c r="H27" s="78">
        <v>2.9</v>
      </c>
      <c r="I27" s="78">
        <f t="shared" si="0"/>
        <v>2.9253451907325068</v>
      </c>
    </row>
    <row r="28" spans="2:9" ht="13.5" x14ac:dyDescent="0.25">
      <c r="B28" s="146" t="s">
        <v>331</v>
      </c>
      <c r="C28" s="407">
        <v>9175</v>
      </c>
      <c r="D28" s="408">
        <v>94.7</v>
      </c>
      <c r="E28" s="407">
        <v>2809</v>
      </c>
      <c r="F28" s="408">
        <v>89.6</v>
      </c>
      <c r="G28" s="407">
        <v>11984</v>
      </c>
      <c r="H28" s="78">
        <v>93.5</v>
      </c>
      <c r="I28" s="408">
        <f t="shared" si="0"/>
        <v>93.486231375302282</v>
      </c>
    </row>
    <row r="29" spans="2:9" ht="13.5" x14ac:dyDescent="0.25">
      <c r="B29" s="146" t="s">
        <v>150</v>
      </c>
      <c r="C29" s="407">
        <v>509</v>
      </c>
      <c r="D29" s="408">
        <v>5.3</v>
      </c>
      <c r="E29" s="407">
        <v>326</v>
      </c>
      <c r="F29" s="408">
        <v>10.4</v>
      </c>
      <c r="G29" s="407">
        <v>835</v>
      </c>
      <c r="H29" s="78">
        <v>6.5</v>
      </c>
      <c r="I29" s="408">
        <f t="shared" si="0"/>
        <v>6.5137686246977147</v>
      </c>
    </row>
    <row r="30" spans="2:9" ht="13.5" x14ac:dyDescent="0.25">
      <c r="B30" s="15" t="s">
        <v>151</v>
      </c>
      <c r="C30" s="36">
        <v>9684</v>
      </c>
      <c r="D30" s="16">
        <v>100</v>
      </c>
      <c r="E30" s="36">
        <v>3135</v>
      </c>
      <c r="F30" s="16">
        <v>100</v>
      </c>
      <c r="G30" s="36">
        <v>12819</v>
      </c>
      <c r="H30" s="16">
        <v>100</v>
      </c>
      <c r="I30" s="16">
        <f t="shared" si="0"/>
        <v>100</v>
      </c>
    </row>
    <row r="31" spans="2:9" ht="30" customHeight="1" x14ac:dyDescent="0.2">
      <c r="B31" s="361" t="s">
        <v>332</v>
      </c>
      <c r="C31" s="361"/>
      <c r="D31" s="361"/>
      <c r="E31" s="361"/>
      <c r="F31" s="361"/>
      <c r="G31" s="361"/>
      <c r="H31" s="361"/>
    </row>
    <row r="32" spans="2:9" ht="65.25" customHeight="1" x14ac:dyDescent="0.2">
      <c r="B32" s="361" t="s">
        <v>333</v>
      </c>
      <c r="C32" s="361"/>
      <c r="D32" s="361"/>
      <c r="E32" s="361"/>
      <c r="F32" s="361"/>
      <c r="G32" s="361"/>
      <c r="H32" s="361"/>
    </row>
  </sheetData>
  <mergeCells count="6">
    <mergeCell ref="B31:H31"/>
    <mergeCell ref="B32:H32"/>
    <mergeCell ref="B4:B5"/>
    <mergeCell ref="C4:D4"/>
    <mergeCell ref="E4:F4"/>
    <mergeCell ref="G4:I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P15" sqref="P15"/>
    </sheetView>
  </sheetViews>
  <sheetFormatPr defaultRowHeight="15" x14ac:dyDescent="0.25"/>
  <cols>
    <col min="1" max="1" width="0.85546875" style="1" customWidth="1"/>
    <col min="2" max="2" width="12.85546875" style="1" customWidth="1"/>
    <col min="3" max="16384" width="9.140625" style="1"/>
  </cols>
  <sheetData>
    <row r="2" spans="2:10" x14ac:dyDescent="0.25">
      <c r="B2" s="143" t="s">
        <v>335</v>
      </c>
    </row>
    <row r="3" spans="2:10" x14ac:dyDescent="0.25">
      <c r="B3" s="122" t="s">
        <v>263</v>
      </c>
    </row>
    <row r="4" spans="2:10" ht="15.75" customHeight="1" x14ac:dyDescent="0.25">
      <c r="B4" s="340" t="s">
        <v>33</v>
      </c>
      <c r="C4" s="343" t="s">
        <v>69</v>
      </c>
      <c r="D4" s="343"/>
      <c r="E4" s="343"/>
      <c r="F4" s="343"/>
      <c r="G4" s="342" t="s">
        <v>35</v>
      </c>
      <c r="H4" s="342"/>
      <c r="I4" s="342"/>
      <c r="J4" s="342"/>
    </row>
    <row r="5" spans="2:10" ht="27" x14ac:dyDescent="0.25">
      <c r="B5" s="364"/>
      <c r="C5" s="271" t="s">
        <v>157</v>
      </c>
      <c r="D5" s="271" t="s">
        <v>158</v>
      </c>
      <c r="E5" s="271" t="s">
        <v>159</v>
      </c>
      <c r="F5" s="266" t="s">
        <v>9</v>
      </c>
      <c r="G5" s="271" t="s">
        <v>157</v>
      </c>
      <c r="H5" s="271" t="s">
        <v>158</v>
      </c>
      <c r="I5" s="271" t="s">
        <v>159</v>
      </c>
      <c r="J5" s="266" t="s">
        <v>9</v>
      </c>
    </row>
    <row r="6" spans="2:10" ht="15.75" customHeight="1" x14ac:dyDescent="0.25">
      <c r="B6" s="341"/>
      <c r="C6" s="365" t="s">
        <v>262</v>
      </c>
      <c r="D6" s="365"/>
      <c r="E6" s="365"/>
      <c r="F6" s="365"/>
      <c r="G6" s="365"/>
      <c r="H6" s="365"/>
      <c r="I6" s="365"/>
      <c r="J6" s="365"/>
    </row>
    <row r="7" spans="2:10" ht="15" customHeight="1" x14ac:dyDescent="0.25">
      <c r="B7" s="140" t="s">
        <v>260</v>
      </c>
      <c r="C7" s="43" t="s">
        <v>25</v>
      </c>
      <c r="D7" s="69" t="s">
        <v>25</v>
      </c>
      <c r="E7" s="43" t="s">
        <v>25</v>
      </c>
      <c r="F7" s="69" t="s">
        <v>25</v>
      </c>
      <c r="G7" s="43">
        <v>25</v>
      </c>
      <c r="H7" s="69">
        <v>481</v>
      </c>
      <c r="I7" s="43">
        <v>87</v>
      </c>
      <c r="J7" s="69">
        <v>593</v>
      </c>
    </row>
    <row r="8" spans="2:10" ht="15" customHeight="1" x14ac:dyDescent="0.25">
      <c r="B8" s="140" t="s">
        <v>259</v>
      </c>
      <c r="C8" s="30">
        <v>39</v>
      </c>
      <c r="D8" s="69">
        <v>15</v>
      </c>
      <c r="E8" s="43">
        <v>2</v>
      </c>
      <c r="F8" s="69">
        <v>56</v>
      </c>
      <c r="G8" s="43">
        <v>3281</v>
      </c>
      <c r="H8" s="69">
        <v>1927</v>
      </c>
      <c r="I8" s="43">
        <v>186</v>
      </c>
      <c r="J8" s="69">
        <v>5394</v>
      </c>
    </row>
    <row r="9" spans="2:10" ht="15" customHeight="1" x14ac:dyDescent="0.25">
      <c r="B9" s="140" t="s">
        <v>258</v>
      </c>
      <c r="C9" s="30">
        <v>35</v>
      </c>
      <c r="D9" s="69">
        <v>4</v>
      </c>
      <c r="E9" s="43">
        <v>10</v>
      </c>
      <c r="F9" s="69">
        <v>49</v>
      </c>
      <c r="G9" s="43">
        <v>2671</v>
      </c>
      <c r="H9" s="69">
        <v>692</v>
      </c>
      <c r="I9" s="43">
        <v>162</v>
      </c>
      <c r="J9" s="69">
        <v>3525</v>
      </c>
    </row>
    <row r="10" spans="2:10" ht="15" customHeight="1" x14ac:dyDescent="0.25">
      <c r="B10" s="140" t="s">
        <v>257</v>
      </c>
      <c r="C10" s="30">
        <v>31</v>
      </c>
      <c r="D10" s="270">
        <v>4</v>
      </c>
      <c r="E10" s="43">
        <v>9</v>
      </c>
      <c r="F10" s="69">
        <v>44</v>
      </c>
      <c r="G10" s="43">
        <v>2497</v>
      </c>
      <c r="H10" s="69">
        <v>693</v>
      </c>
      <c r="I10" s="43">
        <v>298</v>
      </c>
      <c r="J10" s="69">
        <v>3488</v>
      </c>
    </row>
    <row r="11" spans="2:10" ht="15" customHeight="1" x14ac:dyDescent="0.25">
      <c r="B11" s="140" t="s">
        <v>256</v>
      </c>
      <c r="C11" s="30">
        <v>24</v>
      </c>
      <c r="D11" s="69">
        <v>9</v>
      </c>
      <c r="E11" s="43">
        <v>18</v>
      </c>
      <c r="F11" s="69">
        <v>51</v>
      </c>
      <c r="G11" s="43">
        <v>649</v>
      </c>
      <c r="H11" s="69">
        <v>264</v>
      </c>
      <c r="I11" s="43">
        <v>337</v>
      </c>
      <c r="J11" s="69">
        <v>1250</v>
      </c>
    </row>
    <row r="12" spans="2:10" x14ac:dyDescent="0.25">
      <c r="B12" s="140" t="s">
        <v>255</v>
      </c>
      <c r="C12" s="43">
        <v>4</v>
      </c>
      <c r="D12" s="69">
        <v>1</v>
      </c>
      <c r="E12" s="43">
        <v>1</v>
      </c>
      <c r="F12" s="69">
        <v>6</v>
      </c>
      <c r="G12" s="43">
        <v>182</v>
      </c>
      <c r="H12" s="69">
        <v>186</v>
      </c>
      <c r="I12" s="43">
        <v>25</v>
      </c>
      <c r="J12" s="69">
        <v>393</v>
      </c>
    </row>
    <row r="13" spans="2:10" x14ac:dyDescent="0.25">
      <c r="B13" s="15" t="s">
        <v>254</v>
      </c>
      <c r="C13" s="110">
        <v>133</v>
      </c>
      <c r="D13" s="36">
        <v>33</v>
      </c>
      <c r="E13" s="110">
        <v>40</v>
      </c>
      <c r="F13" s="110">
        <v>206</v>
      </c>
      <c r="G13" s="110">
        <v>9305</v>
      </c>
      <c r="H13" s="110">
        <v>4243</v>
      </c>
      <c r="I13" s="36">
        <v>1095</v>
      </c>
      <c r="J13" s="110">
        <v>14643</v>
      </c>
    </row>
    <row r="14" spans="2:10" ht="15.75" customHeight="1" x14ac:dyDescent="0.25">
      <c r="B14" s="144"/>
      <c r="C14" s="365" t="s">
        <v>261</v>
      </c>
      <c r="D14" s="365"/>
      <c r="E14" s="365"/>
      <c r="F14" s="365"/>
      <c r="G14" s="365"/>
      <c r="H14" s="365"/>
      <c r="I14" s="365"/>
      <c r="J14" s="365"/>
    </row>
    <row r="15" spans="2:10" x14ac:dyDescent="0.25">
      <c r="B15" s="140" t="s">
        <v>260</v>
      </c>
      <c r="C15" s="108" t="s">
        <v>25</v>
      </c>
      <c r="D15" s="109" t="s">
        <v>25</v>
      </c>
      <c r="E15" s="108" t="s">
        <v>25</v>
      </c>
      <c r="F15" s="121" t="s">
        <v>25</v>
      </c>
      <c r="G15" s="108">
        <v>0.26867275658248252</v>
      </c>
      <c r="H15" s="109">
        <v>11.33631864246995</v>
      </c>
      <c r="I15" s="108">
        <v>7.9452054794520555</v>
      </c>
      <c r="J15" s="109">
        <v>4.0497165881308472</v>
      </c>
    </row>
    <row r="16" spans="2:10" x14ac:dyDescent="0.25">
      <c r="B16" s="140" t="s">
        <v>259</v>
      </c>
      <c r="C16" s="108">
        <v>29.323308270676691</v>
      </c>
      <c r="D16" s="109">
        <v>45.454545454545453</v>
      </c>
      <c r="E16" s="108">
        <v>5</v>
      </c>
      <c r="F16" s="121">
        <v>27.184466019417474</v>
      </c>
      <c r="G16" s="108">
        <v>35.260612573885005</v>
      </c>
      <c r="H16" s="109">
        <v>45.415979259957581</v>
      </c>
      <c r="I16" s="108">
        <v>16.986301369863014</v>
      </c>
      <c r="J16" s="109">
        <v>36.836713788158164</v>
      </c>
    </row>
    <row r="17" spans="2:10" x14ac:dyDescent="0.25">
      <c r="B17" s="140" t="s">
        <v>258</v>
      </c>
      <c r="C17" s="108">
        <v>26.315789473684209</v>
      </c>
      <c r="D17" s="109">
        <v>12.121212121212121</v>
      </c>
      <c r="E17" s="108">
        <v>25</v>
      </c>
      <c r="F17" s="121">
        <v>23.78640776699029</v>
      </c>
      <c r="G17" s="108">
        <v>28.704997313272436</v>
      </c>
      <c r="H17" s="109">
        <v>16.309215177940136</v>
      </c>
      <c r="I17" s="108">
        <v>14.794520547945206</v>
      </c>
      <c r="J17" s="109">
        <v>24.072935873796354</v>
      </c>
    </row>
    <row r="18" spans="2:10" x14ac:dyDescent="0.25">
      <c r="B18" s="140" t="s">
        <v>257</v>
      </c>
      <c r="C18" s="108">
        <v>23.308270676691727</v>
      </c>
      <c r="D18" s="109">
        <v>12.121212121212121</v>
      </c>
      <c r="E18" s="108">
        <v>22.5</v>
      </c>
      <c r="F18" s="121">
        <v>21.359223300970871</v>
      </c>
      <c r="G18" s="108">
        <v>26.835034927458356</v>
      </c>
      <c r="H18" s="109">
        <v>16.332783407966062</v>
      </c>
      <c r="I18" s="108">
        <v>27.214611872146115</v>
      </c>
      <c r="J18" s="109">
        <v>23.820255412142323</v>
      </c>
    </row>
    <row r="19" spans="2:10" x14ac:dyDescent="0.25">
      <c r="B19" s="140" t="s">
        <v>256</v>
      </c>
      <c r="C19" s="108">
        <v>18.045112781954884</v>
      </c>
      <c r="D19" s="109">
        <v>27.27272727272727</v>
      </c>
      <c r="E19" s="108">
        <v>45</v>
      </c>
      <c r="F19" s="121">
        <v>24.757281553398059</v>
      </c>
      <c r="G19" s="108">
        <v>6.9747447608812463</v>
      </c>
      <c r="H19" s="109">
        <v>6.2220127268442136</v>
      </c>
      <c r="I19" s="108">
        <v>30.776255707762555</v>
      </c>
      <c r="J19" s="109">
        <v>8.5365020829065088</v>
      </c>
    </row>
    <row r="20" spans="2:10" x14ac:dyDescent="0.25">
      <c r="B20" s="140" t="s">
        <v>255</v>
      </c>
      <c r="C20" s="108">
        <v>3.007518796992481</v>
      </c>
      <c r="D20" s="108">
        <v>3.0303030303030303</v>
      </c>
      <c r="E20" s="108">
        <v>2.5</v>
      </c>
      <c r="F20" s="121">
        <v>2.912621359223301</v>
      </c>
      <c r="G20" s="108">
        <v>1.9559376679204727</v>
      </c>
      <c r="H20" s="109">
        <v>4.3836907848220603</v>
      </c>
      <c r="I20" s="108">
        <v>2.2831050228310499</v>
      </c>
      <c r="J20" s="109">
        <v>2.6838762548658064</v>
      </c>
    </row>
    <row r="21" spans="2:10" x14ac:dyDescent="0.25">
      <c r="B21" s="15" t="s">
        <v>254</v>
      </c>
      <c r="C21" s="120">
        <v>100</v>
      </c>
      <c r="D21" s="16">
        <v>100</v>
      </c>
      <c r="E21" s="120">
        <v>100</v>
      </c>
      <c r="F21" s="120">
        <v>100</v>
      </c>
      <c r="G21" s="120">
        <v>100</v>
      </c>
      <c r="H21" s="120">
        <v>100</v>
      </c>
      <c r="I21" s="16">
        <v>100</v>
      </c>
      <c r="J21" s="120">
        <v>100</v>
      </c>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workbookViewId="0">
      <selection activeCell="Q31" sqref="Q31"/>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43" t="s">
        <v>336</v>
      </c>
      <c r="C2" s="8"/>
      <c r="D2" s="8"/>
      <c r="E2" s="6"/>
      <c r="F2" s="6"/>
      <c r="G2" s="6"/>
    </row>
    <row r="3" spans="2:7" x14ac:dyDescent="0.25">
      <c r="B3" s="122" t="s">
        <v>152</v>
      </c>
      <c r="C3" s="8"/>
      <c r="D3" s="8"/>
      <c r="E3" s="6"/>
      <c r="F3" s="6"/>
      <c r="G3" s="6"/>
    </row>
    <row r="4" spans="2:7" x14ac:dyDescent="0.25">
      <c r="B4" s="336" t="s">
        <v>153</v>
      </c>
      <c r="C4" s="308" t="s">
        <v>69</v>
      </c>
      <c r="D4" s="308"/>
      <c r="E4" s="309" t="s">
        <v>35</v>
      </c>
      <c r="F4" s="309"/>
      <c r="G4" s="320" t="s">
        <v>154</v>
      </c>
    </row>
    <row r="5" spans="2:7" ht="40.5" x14ac:dyDescent="0.25">
      <c r="B5" s="367"/>
      <c r="C5" s="9" t="s">
        <v>19</v>
      </c>
      <c r="D5" s="9" t="s">
        <v>164</v>
      </c>
      <c r="E5" s="9" t="s">
        <v>155</v>
      </c>
      <c r="F5" s="9" t="s">
        <v>165</v>
      </c>
      <c r="G5" s="320"/>
    </row>
    <row r="6" spans="2:7" x14ac:dyDescent="0.25">
      <c r="B6" s="144"/>
      <c r="C6" s="365" t="s">
        <v>156</v>
      </c>
      <c r="D6" s="365"/>
      <c r="E6" s="365"/>
      <c r="F6" s="365"/>
      <c r="G6" s="144"/>
    </row>
    <row r="7" spans="2:7" x14ac:dyDescent="0.25">
      <c r="B7" s="140" t="s">
        <v>157</v>
      </c>
      <c r="C7" s="145">
        <v>127</v>
      </c>
      <c r="D7" s="109">
        <v>70.165745856353595</v>
      </c>
      <c r="E7" s="43">
        <v>7216</v>
      </c>
      <c r="F7" s="109">
        <v>75.402298850574709</v>
      </c>
      <c r="G7" s="108">
        <v>1.7295383358300422</v>
      </c>
    </row>
    <row r="8" spans="2:7" x14ac:dyDescent="0.25">
      <c r="B8" s="140" t="s">
        <v>158</v>
      </c>
      <c r="C8" s="145">
        <v>19</v>
      </c>
      <c r="D8" s="109">
        <v>10.497237569060774</v>
      </c>
      <c r="E8" s="43">
        <v>1802</v>
      </c>
      <c r="F8" s="109">
        <v>18.829676071055381</v>
      </c>
      <c r="G8" s="108">
        <v>1.043382756727073</v>
      </c>
    </row>
    <row r="9" spans="2:7" x14ac:dyDescent="0.25">
      <c r="B9" s="140" t="s">
        <v>159</v>
      </c>
      <c r="C9" s="145">
        <v>35</v>
      </c>
      <c r="D9" s="109">
        <v>19.337016574585636</v>
      </c>
      <c r="E9" s="43">
        <v>552</v>
      </c>
      <c r="F9" s="109">
        <v>5.7680250783699059</v>
      </c>
      <c r="G9" s="108">
        <v>5.9625212947189095</v>
      </c>
    </row>
    <row r="10" spans="2:7" x14ac:dyDescent="0.25">
      <c r="B10" s="146" t="s">
        <v>160</v>
      </c>
      <c r="C10" s="147">
        <v>181</v>
      </c>
      <c r="D10" s="148">
        <v>100</v>
      </c>
      <c r="E10" s="149">
        <v>9570</v>
      </c>
      <c r="F10" s="148">
        <v>100</v>
      </c>
      <c r="G10" s="150">
        <v>1.8562198748846273</v>
      </c>
    </row>
    <row r="11" spans="2:7" x14ac:dyDescent="0.25">
      <c r="B11" s="144"/>
      <c r="C11" s="365" t="s">
        <v>161</v>
      </c>
      <c r="D11" s="365"/>
      <c r="E11" s="365"/>
      <c r="F11" s="365"/>
      <c r="G11" s="151"/>
    </row>
    <row r="12" spans="2:7" x14ac:dyDescent="0.25">
      <c r="B12" s="140" t="s">
        <v>157</v>
      </c>
      <c r="C12" s="145">
        <v>6</v>
      </c>
      <c r="D12" s="109">
        <v>24</v>
      </c>
      <c r="E12" s="43">
        <v>2089</v>
      </c>
      <c r="F12" s="109">
        <v>41.178789670806232</v>
      </c>
      <c r="G12" s="108">
        <v>0.28639618138424822</v>
      </c>
    </row>
    <row r="13" spans="2:7" x14ac:dyDescent="0.25">
      <c r="B13" s="140" t="s">
        <v>158</v>
      </c>
      <c r="C13" s="145">
        <v>14</v>
      </c>
      <c r="D13" s="109">
        <v>56.000000000000007</v>
      </c>
      <c r="E13" s="43">
        <v>2441</v>
      </c>
      <c r="F13" s="109">
        <v>48.11748472304356</v>
      </c>
      <c r="G13" s="108">
        <v>0.57026476578411411</v>
      </c>
    </row>
    <row r="14" spans="2:7" x14ac:dyDescent="0.25">
      <c r="B14" s="140" t="s">
        <v>159</v>
      </c>
      <c r="C14" s="145">
        <v>5</v>
      </c>
      <c r="D14" s="109">
        <v>20</v>
      </c>
      <c r="E14" s="43">
        <v>543</v>
      </c>
      <c r="F14" s="109">
        <v>10.703725606150206</v>
      </c>
      <c r="G14" s="108">
        <v>0.91240875912408748</v>
      </c>
    </row>
    <row r="15" spans="2:7" x14ac:dyDescent="0.25">
      <c r="B15" s="146" t="s">
        <v>162</v>
      </c>
      <c r="C15" s="147">
        <v>25</v>
      </c>
      <c r="D15" s="148">
        <v>100</v>
      </c>
      <c r="E15" s="149">
        <v>5073</v>
      </c>
      <c r="F15" s="148">
        <v>100</v>
      </c>
      <c r="G15" s="150">
        <v>0.49038838760298159</v>
      </c>
    </row>
    <row r="16" spans="2:7" x14ac:dyDescent="0.25">
      <c r="B16" s="144"/>
      <c r="C16" s="365" t="s">
        <v>163</v>
      </c>
      <c r="D16" s="365"/>
      <c r="E16" s="365"/>
      <c r="F16" s="365"/>
      <c r="G16" s="151"/>
    </row>
    <row r="17" spans="2:7" x14ac:dyDescent="0.25">
      <c r="B17" s="140" t="s">
        <v>157</v>
      </c>
      <c r="C17" s="145">
        <v>133</v>
      </c>
      <c r="D17" s="109">
        <v>64.563106796116514</v>
      </c>
      <c r="E17" s="43">
        <v>9305</v>
      </c>
      <c r="F17" s="109">
        <v>63.545721505156052</v>
      </c>
      <c r="G17" s="108">
        <v>1.4091968637423185</v>
      </c>
    </row>
    <row r="18" spans="2:7" x14ac:dyDescent="0.25">
      <c r="B18" s="140" t="s">
        <v>158</v>
      </c>
      <c r="C18" s="145">
        <v>33</v>
      </c>
      <c r="D18" s="109">
        <v>16.019417475728158</v>
      </c>
      <c r="E18" s="43">
        <v>4243</v>
      </c>
      <c r="F18" s="109">
        <v>28.976302670217851</v>
      </c>
      <c r="G18" s="108">
        <v>0.77174929840972872</v>
      </c>
    </row>
    <row r="19" spans="2:7" x14ac:dyDescent="0.25">
      <c r="B19" s="140" t="s">
        <v>159</v>
      </c>
      <c r="C19" s="145">
        <v>40</v>
      </c>
      <c r="D19" s="109">
        <v>19.417475728155338</v>
      </c>
      <c r="E19" s="43">
        <v>1095</v>
      </c>
      <c r="F19" s="109">
        <v>7.4779758246261014</v>
      </c>
      <c r="G19" s="108">
        <v>3.5242290748898681</v>
      </c>
    </row>
    <row r="20" spans="2:7" x14ac:dyDescent="0.25">
      <c r="B20" s="15" t="s">
        <v>9</v>
      </c>
      <c r="C20" s="152">
        <v>206</v>
      </c>
      <c r="D20" s="16">
        <v>100</v>
      </c>
      <c r="E20" s="110">
        <v>14643</v>
      </c>
      <c r="F20" s="120">
        <v>100</v>
      </c>
      <c r="G20" s="120">
        <v>1.3872988080005386</v>
      </c>
    </row>
    <row r="21" spans="2:7" ht="24" customHeight="1" x14ac:dyDescent="0.25">
      <c r="B21" s="411" t="s">
        <v>166</v>
      </c>
      <c r="C21" s="290"/>
      <c r="D21" s="290"/>
      <c r="E21" s="290"/>
      <c r="F21" s="290"/>
      <c r="G21" s="290"/>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2"/>
  <sheetViews>
    <sheetView workbookViewId="0">
      <selection activeCell="N28" sqref="N28"/>
    </sheetView>
  </sheetViews>
  <sheetFormatPr defaultRowHeight="15" x14ac:dyDescent="0.25"/>
  <cols>
    <col min="1" max="1" width="0.85546875" style="1" customWidth="1"/>
    <col min="2" max="2" width="30.85546875" style="1" customWidth="1"/>
    <col min="3" max="7" width="9.140625" style="1"/>
    <col min="8" max="8" width="9.42578125" style="1" customWidth="1"/>
    <col min="9" max="11" width="9.140625" style="1"/>
    <col min="12" max="12" width="9.5703125" style="1" bestFit="1" customWidth="1"/>
    <col min="13" max="16384" width="9.140625" style="1"/>
  </cols>
  <sheetData>
    <row r="2" spans="2:10" x14ac:dyDescent="0.25">
      <c r="B2" s="58" t="s">
        <v>337</v>
      </c>
    </row>
    <row r="3" spans="2:10" x14ac:dyDescent="0.25">
      <c r="B3" s="251" t="s">
        <v>177</v>
      </c>
    </row>
    <row r="4" spans="2:10" ht="15" customHeight="1" x14ac:dyDescent="0.25">
      <c r="B4" s="164" t="s">
        <v>237</v>
      </c>
      <c r="C4" s="320" t="s">
        <v>68</v>
      </c>
      <c r="D4" s="320" t="s">
        <v>69</v>
      </c>
      <c r="E4" s="320" t="s">
        <v>35</v>
      </c>
      <c r="F4" s="320" t="s">
        <v>236</v>
      </c>
      <c r="G4" s="320" t="s">
        <v>235</v>
      </c>
      <c r="H4" s="320" t="s">
        <v>234</v>
      </c>
      <c r="I4" s="320" t="s">
        <v>93</v>
      </c>
      <c r="J4" s="320" t="s">
        <v>94</v>
      </c>
    </row>
    <row r="5" spans="2:10" x14ac:dyDescent="0.25">
      <c r="B5" s="102" t="s">
        <v>233</v>
      </c>
      <c r="C5" s="320"/>
      <c r="D5" s="320"/>
      <c r="E5" s="320"/>
      <c r="F5" s="320"/>
      <c r="G5" s="320"/>
      <c r="H5" s="320"/>
      <c r="I5" s="320"/>
      <c r="J5" s="320"/>
    </row>
    <row r="6" spans="2:10" x14ac:dyDescent="0.25">
      <c r="B6" s="250" t="s">
        <v>232</v>
      </c>
      <c r="C6" s="52">
        <v>80</v>
      </c>
      <c r="D6" s="141">
        <v>2</v>
      </c>
      <c r="E6" s="52">
        <v>123</v>
      </c>
      <c r="F6" s="281">
        <v>1.5179977609533</v>
      </c>
      <c r="G6" s="282">
        <v>3.79499440238326</v>
      </c>
      <c r="H6" s="281">
        <v>233.39215574657001</v>
      </c>
      <c r="I6" s="282">
        <v>2.5</v>
      </c>
      <c r="J6" s="281">
        <v>153.75</v>
      </c>
    </row>
    <row r="7" spans="2:10" x14ac:dyDescent="0.25">
      <c r="B7" s="249" t="s">
        <v>11</v>
      </c>
      <c r="C7" s="247">
        <v>150</v>
      </c>
      <c r="D7" s="248" t="s">
        <v>25</v>
      </c>
      <c r="E7" s="247">
        <v>212</v>
      </c>
      <c r="F7" s="245">
        <v>1.98687338980469</v>
      </c>
      <c r="G7" s="246" t="s">
        <v>25</v>
      </c>
      <c r="H7" s="245">
        <v>280.81143909239597</v>
      </c>
      <c r="I7" s="246" t="s">
        <v>25</v>
      </c>
      <c r="J7" s="245">
        <v>141.333333333333</v>
      </c>
    </row>
    <row r="8" spans="2:10" x14ac:dyDescent="0.25">
      <c r="B8" s="250" t="s">
        <v>231</v>
      </c>
      <c r="C8" s="52">
        <v>61</v>
      </c>
      <c r="D8" s="141">
        <v>5</v>
      </c>
      <c r="E8" s="52">
        <v>100</v>
      </c>
      <c r="F8" s="281">
        <v>1.56528656291297</v>
      </c>
      <c r="G8" s="282">
        <v>12.830217728794899</v>
      </c>
      <c r="H8" s="281">
        <v>256.60435457589699</v>
      </c>
      <c r="I8" s="282">
        <v>8.1967213114754092</v>
      </c>
      <c r="J8" s="281">
        <v>163.93442622950801</v>
      </c>
    </row>
    <row r="9" spans="2:10" x14ac:dyDescent="0.25">
      <c r="B9" s="250" t="s">
        <v>230</v>
      </c>
      <c r="C9" s="52">
        <v>108</v>
      </c>
      <c r="D9" s="141">
        <v>4</v>
      </c>
      <c r="E9" s="52">
        <v>156</v>
      </c>
      <c r="F9" s="281">
        <v>2.7214998488055602</v>
      </c>
      <c r="G9" s="282">
        <v>10.079629069650199</v>
      </c>
      <c r="H9" s="281">
        <v>393.10553371635899</v>
      </c>
      <c r="I9" s="282">
        <v>3.7037037037037002</v>
      </c>
      <c r="J9" s="281">
        <v>144.444444444444</v>
      </c>
    </row>
    <row r="10" spans="2:10" x14ac:dyDescent="0.25">
      <c r="B10" s="249" t="s">
        <v>12</v>
      </c>
      <c r="C10" s="247">
        <v>83</v>
      </c>
      <c r="D10" s="248">
        <v>2</v>
      </c>
      <c r="E10" s="247">
        <v>138</v>
      </c>
      <c r="F10" s="245">
        <v>1.39508694080965</v>
      </c>
      <c r="G10" s="246">
        <v>3.3616552790594101</v>
      </c>
      <c r="H10" s="245">
        <v>231.954214255099</v>
      </c>
      <c r="I10" s="246">
        <v>2.4096385542168699</v>
      </c>
      <c r="J10" s="245">
        <v>166.265060240964</v>
      </c>
    </row>
    <row r="11" spans="2:10" x14ac:dyDescent="0.25">
      <c r="B11" s="250" t="s">
        <v>229</v>
      </c>
      <c r="C11" s="52">
        <v>79</v>
      </c>
      <c r="D11" s="141">
        <v>9</v>
      </c>
      <c r="E11" s="52">
        <v>116</v>
      </c>
      <c r="F11" s="281">
        <v>1.3308289042561301</v>
      </c>
      <c r="G11" s="282">
        <v>15.1613419472217</v>
      </c>
      <c r="H11" s="281">
        <v>195.41285176419001</v>
      </c>
      <c r="I11" s="282">
        <v>11.3924050632911</v>
      </c>
      <c r="J11" s="281">
        <v>146.83544303797501</v>
      </c>
    </row>
    <row r="12" spans="2:10" x14ac:dyDescent="0.25">
      <c r="B12" s="250" t="s">
        <v>228</v>
      </c>
      <c r="C12" s="52">
        <v>84</v>
      </c>
      <c r="D12" s="141">
        <v>2</v>
      </c>
      <c r="E12" s="52">
        <v>117</v>
      </c>
      <c r="F12" s="281">
        <v>1.29970601887668</v>
      </c>
      <c r="G12" s="282">
        <v>3.0945381401825802</v>
      </c>
      <c r="H12" s="281">
        <v>181.03048120067999</v>
      </c>
      <c r="I12" s="282">
        <v>2.38095238095238</v>
      </c>
      <c r="J12" s="281">
        <v>139.28571428571399</v>
      </c>
    </row>
    <row r="13" spans="2:10" x14ac:dyDescent="0.25">
      <c r="B13" s="250" t="s">
        <v>227</v>
      </c>
      <c r="C13" s="52">
        <v>52</v>
      </c>
      <c r="D13" s="141" t="s">
        <v>25</v>
      </c>
      <c r="E13" s="52">
        <v>75</v>
      </c>
      <c r="F13" s="281">
        <v>1.38283161365812</v>
      </c>
      <c r="G13" s="282" t="s">
        <v>25</v>
      </c>
      <c r="H13" s="281">
        <v>199.44686735453601</v>
      </c>
      <c r="I13" s="282" t="s">
        <v>25</v>
      </c>
      <c r="J13" s="281">
        <v>144.230769230769</v>
      </c>
    </row>
    <row r="14" spans="2:10" x14ac:dyDescent="0.25">
      <c r="B14" s="250" t="s">
        <v>226</v>
      </c>
      <c r="C14" s="52">
        <v>49</v>
      </c>
      <c r="D14" s="141" t="s">
        <v>25</v>
      </c>
      <c r="E14" s="52">
        <v>70</v>
      </c>
      <c r="F14" s="281">
        <v>0.99760777726879402</v>
      </c>
      <c r="G14" s="282" t="s">
        <v>25</v>
      </c>
      <c r="H14" s="281">
        <v>142.51539675268401</v>
      </c>
      <c r="I14" s="282" t="s">
        <v>25</v>
      </c>
      <c r="J14" s="281">
        <v>142.857142857143</v>
      </c>
    </row>
    <row r="15" spans="2:10" x14ac:dyDescent="0.25">
      <c r="B15" s="250" t="s">
        <v>225</v>
      </c>
      <c r="C15" s="52">
        <v>119</v>
      </c>
      <c r="D15" s="141">
        <v>4</v>
      </c>
      <c r="E15" s="52">
        <v>156</v>
      </c>
      <c r="F15" s="281">
        <v>1.5466798372736801</v>
      </c>
      <c r="G15" s="282">
        <v>5.1989238227686903</v>
      </c>
      <c r="H15" s="281">
        <v>202.758029087978</v>
      </c>
      <c r="I15" s="282">
        <v>3.3613445378151301</v>
      </c>
      <c r="J15" s="281">
        <v>131.09243697478999</v>
      </c>
    </row>
    <row r="16" spans="2:10" x14ac:dyDescent="0.25">
      <c r="B16" s="250" t="s">
        <v>224</v>
      </c>
      <c r="C16" s="52">
        <v>114</v>
      </c>
      <c r="D16" s="69">
        <v>1</v>
      </c>
      <c r="E16" s="52">
        <v>165</v>
      </c>
      <c r="F16" s="281">
        <v>1.73387986037704</v>
      </c>
      <c r="G16" s="283">
        <v>1.5209472459447699</v>
      </c>
      <c r="H16" s="281">
        <v>250.956295580887</v>
      </c>
      <c r="I16" s="283">
        <v>0.87719298245613997</v>
      </c>
      <c r="J16" s="281">
        <v>144.73684210526301</v>
      </c>
    </row>
    <row r="17" spans="2:10" x14ac:dyDescent="0.25">
      <c r="B17" s="250" t="s">
        <v>223</v>
      </c>
      <c r="C17" s="52">
        <v>160</v>
      </c>
      <c r="D17" s="141">
        <v>4</v>
      </c>
      <c r="E17" s="52">
        <v>255</v>
      </c>
      <c r="F17" s="281">
        <v>1.29109828082195</v>
      </c>
      <c r="G17" s="282">
        <v>3.2277457020548601</v>
      </c>
      <c r="H17" s="281">
        <v>205.76878850599701</v>
      </c>
      <c r="I17" s="282">
        <v>2.5</v>
      </c>
      <c r="J17" s="281">
        <v>159.375</v>
      </c>
    </row>
    <row r="18" spans="2:10" x14ac:dyDescent="0.25">
      <c r="B18" s="250" t="s">
        <v>222</v>
      </c>
      <c r="C18" s="52">
        <v>47</v>
      </c>
      <c r="D18" s="141" t="s">
        <v>25</v>
      </c>
      <c r="E18" s="52">
        <v>64</v>
      </c>
      <c r="F18" s="281">
        <v>0.78317017288065005</v>
      </c>
      <c r="G18" s="282" t="s">
        <v>25</v>
      </c>
      <c r="H18" s="281">
        <v>106.644449073109</v>
      </c>
      <c r="I18" s="282" t="s">
        <v>25</v>
      </c>
      <c r="J18" s="281">
        <v>136.17021276595699</v>
      </c>
    </row>
    <row r="19" spans="2:10" x14ac:dyDescent="0.25">
      <c r="B19" s="250" t="s">
        <v>221</v>
      </c>
      <c r="C19" s="52">
        <v>27</v>
      </c>
      <c r="D19" s="141">
        <v>1</v>
      </c>
      <c r="E19" s="52">
        <v>37</v>
      </c>
      <c r="F19" s="281">
        <v>0.71196898979511103</v>
      </c>
      <c r="G19" s="282">
        <v>2.6369221844263402</v>
      </c>
      <c r="H19" s="281">
        <v>97.566120823774497</v>
      </c>
      <c r="I19" s="282">
        <v>3.7037037037037002</v>
      </c>
      <c r="J19" s="281">
        <v>137.03703703703701</v>
      </c>
    </row>
    <row r="20" spans="2:10" x14ac:dyDescent="0.25">
      <c r="B20" s="249" t="s">
        <v>13</v>
      </c>
      <c r="C20" s="247">
        <v>2298</v>
      </c>
      <c r="D20" s="160">
        <v>32</v>
      </c>
      <c r="E20" s="247">
        <v>3149</v>
      </c>
      <c r="F20" s="245">
        <v>2.3871207667041299</v>
      </c>
      <c r="G20" s="284">
        <v>3.3241020250014</v>
      </c>
      <c r="H20" s="245">
        <v>327.112414897794</v>
      </c>
      <c r="I20" s="284">
        <v>1.3925152306353401</v>
      </c>
      <c r="J20" s="245">
        <v>137.032201914708</v>
      </c>
    </row>
    <row r="21" spans="2:10" x14ac:dyDescent="0.25">
      <c r="B21" s="250" t="s">
        <v>220</v>
      </c>
      <c r="C21" s="52">
        <v>52</v>
      </c>
      <c r="D21" s="69">
        <v>1</v>
      </c>
      <c r="E21" s="52">
        <v>74</v>
      </c>
      <c r="F21" s="281">
        <v>1.30890052356021</v>
      </c>
      <c r="G21" s="283">
        <v>2.5171163914619399</v>
      </c>
      <c r="H21" s="281">
        <v>186.26661296818301</v>
      </c>
      <c r="I21" s="283">
        <v>1.92307692307692</v>
      </c>
      <c r="J21" s="281">
        <v>142.30769230769201</v>
      </c>
    </row>
    <row r="22" spans="2:10" x14ac:dyDescent="0.25">
      <c r="B22" s="250" t="s">
        <v>219</v>
      </c>
      <c r="C22" s="52">
        <v>94</v>
      </c>
      <c r="D22" s="69" t="s">
        <v>25</v>
      </c>
      <c r="E22" s="52">
        <v>118</v>
      </c>
      <c r="F22" s="281">
        <v>1.73077277163006</v>
      </c>
      <c r="G22" s="283" t="s">
        <v>25</v>
      </c>
      <c r="H22" s="281">
        <v>217.267220268453</v>
      </c>
      <c r="I22" s="283" t="s">
        <v>25</v>
      </c>
      <c r="J22" s="281">
        <v>125.531914893617</v>
      </c>
    </row>
    <row r="23" spans="2:10" x14ac:dyDescent="0.25">
      <c r="B23" s="250" t="s">
        <v>218</v>
      </c>
      <c r="C23" s="52">
        <v>163</v>
      </c>
      <c r="D23" s="69">
        <v>1</v>
      </c>
      <c r="E23" s="52">
        <v>247</v>
      </c>
      <c r="F23" s="281">
        <v>2.0124450590152598</v>
      </c>
      <c r="G23" s="283">
        <v>1.2346288705615101</v>
      </c>
      <c r="H23" s="281">
        <v>304.95333102869199</v>
      </c>
      <c r="I23" s="283">
        <v>0.61349693251533699</v>
      </c>
      <c r="J23" s="281">
        <v>151.53374233128801</v>
      </c>
    </row>
    <row r="24" spans="2:10" x14ac:dyDescent="0.25">
      <c r="B24" s="250" t="s">
        <v>217</v>
      </c>
      <c r="C24" s="52">
        <v>52</v>
      </c>
      <c r="D24" s="69">
        <v>2</v>
      </c>
      <c r="E24" s="52">
        <v>76</v>
      </c>
      <c r="F24" s="281">
        <v>1.26057550119997</v>
      </c>
      <c r="G24" s="283">
        <v>4.8483673123075803</v>
      </c>
      <c r="H24" s="281">
        <v>184.23795786768801</v>
      </c>
      <c r="I24" s="283">
        <v>3.8461538461538498</v>
      </c>
      <c r="J24" s="281">
        <v>146.15384615384599</v>
      </c>
    </row>
    <row r="25" spans="2:10" x14ac:dyDescent="0.25">
      <c r="B25" s="250" t="s">
        <v>216</v>
      </c>
      <c r="C25" s="52">
        <v>49</v>
      </c>
      <c r="D25" s="69">
        <v>1</v>
      </c>
      <c r="E25" s="52">
        <v>59</v>
      </c>
      <c r="F25" s="281">
        <v>0.93211714239516097</v>
      </c>
      <c r="G25" s="283">
        <v>1.9022798824391001</v>
      </c>
      <c r="H25" s="281">
        <v>112.234513063907</v>
      </c>
      <c r="I25" s="283">
        <v>2.0408163265306101</v>
      </c>
      <c r="J25" s="281">
        <v>120.408163265306</v>
      </c>
    </row>
    <row r="26" spans="2:10" x14ac:dyDescent="0.25">
      <c r="B26" s="250" t="s">
        <v>215</v>
      </c>
      <c r="C26" s="52">
        <v>25</v>
      </c>
      <c r="D26" s="69" t="s">
        <v>25</v>
      </c>
      <c r="E26" s="52">
        <v>34</v>
      </c>
      <c r="F26" s="281">
        <v>0.55673087629439899</v>
      </c>
      <c r="G26" s="283" t="s">
        <v>25</v>
      </c>
      <c r="H26" s="281">
        <v>75.715399176038304</v>
      </c>
      <c r="I26" s="283" t="s">
        <v>25</v>
      </c>
      <c r="J26" s="281">
        <v>136</v>
      </c>
    </row>
    <row r="27" spans="2:10" x14ac:dyDescent="0.25">
      <c r="B27" s="250" t="s">
        <v>214</v>
      </c>
      <c r="C27" s="52">
        <v>41</v>
      </c>
      <c r="D27" s="69">
        <v>1</v>
      </c>
      <c r="E27" s="52">
        <v>53</v>
      </c>
      <c r="F27" s="281">
        <v>1.16907372292953</v>
      </c>
      <c r="G27" s="283">
        <v>2.85139932421836</v>
      </c>
      <c r="H27" s="281">
        <v>151.12416418357299</v>
      </c>
      <c r="I27" s="283">
        <v>2.4390243902439002</v>
      </c>
      <c r="J27" s="281">
        <v>129.26829268292701</v>
      </c>
    </row>
    <row r="28" spans="2:10" x14ac:dyDescent="0.25">
      <c r="B28" s="250" t="s">
        <v>213</v>
      </c>
      <c r="C28" s="52">
        <v>54</v>
      </c>
      <c r="D28" s="69">
        <v>1</v>
      </c>
      <c r="E28" s="52">
        <v>90</v>
      </c>
      <c r="F28" s="281">
        <v>1.2749681257968599</v>
      </c>
      <c r="G28" s="283">
        <v>2.36105208480899</v>
      </c>
      <c r="H28" s="281">
        <v>212.49468763280899</v>
      </c>
      <c r="I28" s="283">
        <v>1.8518518518518501</v>
      </c>
      <c r="J28" s="281">
        <v>166.666666666667</v>
      </c>
    </row>
    <row r="29" spans="2:10" x14ac:dyDescent="0.25">
      <c r="B29" s="250" t="s">
        <v>212</v>
      </c>
      <c r="C29" s="52">
        <v>147</v>
      </c>
      <c r="D29" s="69">
        <v>2</v>
      </c>
      <c r="E29" s="52">
        <v>199</v>
      </c>
      <c r="F29" s="281">
        <v>1.7293710736218</v>
      </c>
      <c r="G29" s="283">
        <v>2.3528858144514202</v>
      </c>
      <c r="H29" s="281">
        <v>234.112138537916</v>
      </c>
      <c r="I29" s="283">
        <v>1.3605442176870699</v>
      </c>
      <c r="J29" s="281">
        <v>135.374149659864</v>
      </c>
    </row>
    <row r="30" spans="2:10" x14ac:dyDescent="0.25">
      <c r="B30" s="249" t="s">
        <v>14</v>
      </c>
      <c r="C30" s="247">
        <v>156</v>
      </c>
      <c r="D30" s="160" t="s">
        <v>25</v>
      </c>
      <c r="E30" s="247">
        <v>236</v>
      </c>
      <c r="F30" s="245">
        <v>2.8787599188042101</v>
      </c>
      <c r="G30" s="284" t="s">
        <v>25</v>
      </c>
      <c r="H30" s="245">
        <v>435.50470566525098</v>
      </c>
      <c r="I30" s="284" t="s">
        <v>25</v>
      </c>
      <c r="J30" s="245">
        <v>151.28205128205099</v>
      </c>
    </row>
    <row r="31" spans="2:10" x14ac:dyDescent="0.25">
      <c r="B31" s="250" t="s">
        <v>211</v>
      </c>
      <c r="C31" s="52">
        <v>150</v>
      </c>
      <c r="D31" s="69">
        <v>2</v>
      </c>
      <c r="E31" s="52">
        <v>252</v>
      </c>
      <c r="F31" s="281">
        <v>2.9394473838918298</v>
      </c>
      <c r="G31" s="283">
        <v>3.9192631785224399</v>
      </c>
      <c r="H31" s="281">
        <v>493.82716049382702</v>
      </c>
      <c r="I31" s="283">
        <v>1.3333333333333299</v>
      </c>
      <c r="J31" s="281">
        <v>168</v>
      </c>
    </row>
    <row r="32" spans="2:10" x14ac:dyDescent="0.25">
      <c r="B32" s="250" t="s">
        <v>210</v>
      </c>
      <c r="C32" s="52">
        <v>87</v>
      </c>
      <c r="D32" s="69" t="s">
        <v>25</v>
      </c>
      <c r="E32" s="52">
        <v>121</v>
      </c>
      <c r="F32" s="281">
        <v>1.64056533504304</v>
      </c>
      <c r="G32" s="283" t="s">
        <v>25</v>
      </c>
      <c r="H32" s="281">
        <v>228.17058108069801</v>
      </c>
      <c r="I32" s="283" t="s">
        <v>25</v>
      </c>
      <c r="J32" s="281">
        <v>139.080459770115</v>
      </c>
    </row>
    <row r="33" spans="2:14" x14ac:dyDescent="0.25">
      <c r="B33" s="250" t="s">
        <v>209</v>
      </c>
      <c r="C33" s="52">
        <v>123</v>
      </c>
      <c r="D33" s="69">
        <v>5</v>
      </c>
      <c r="E33" s="52">
        <v>228</v>
      </c>
      <c r="F33" s="281">
        <v>3.07338647210215</v>
      </c>
      <c r="G33" s="283">
        <v>12.4934409435047</v>
      </c>
      <c r="H33" s="281">
        <v>569.70090702381196</v>
      </c>
      <c r="I33" s="283">
        <v>4.0650406504065</v>
      </c>
      <c r="J33" s="281">
        <v>185.36585365853699</v>
      </c>
    </row>
    <row r="34" spans="2:14" x14ac:dyDescent="0.25">
      <c r="B34" s="250" t="s">
        <v>208</v>
      </c>
      <c r="C34" s="52">
        <v>113</v>
      </c>
      <c r="D34" s="69" t="s">
        <v>25</v>
      </c>
      <c r="E34" s="52">
        <v>191</v>
      </c>
      <c r="F34" s="281">
        <v>2.4728641456582601</v>
      </c>
      <c r="G34" s="283" t="s">
        <v>25</v>
      </c>
      <c r="H34" s="281">
        <v>417.97969187675</v>
      </c>
      <c r="I34" s="283" t="s">
        <v>25</v>
      </c>
      <c r="J34" s="281">
        <v>169.02654867256601</v>
      </c>
    </row>
    <row r="35" spans="2:14" x14ac:dyDescent="0.25">
      <c r="B35" s="250" t="s">
        <v>207</v>
      </c>
      <c r="C35" s="52">
        <v>56</v>
      </c>
      <c r="D35" s="69">
        <v>1</v>
      </c>
      <c r="E35" s="52">
        <v>80</v>
      </c>
      <c r="F35" s="281">
        <v>1.5758002110446701</v>
      </c>
      <c r="G35" s="283">
        <v>2.8139289482940599</v>
      </c>
      <c r="H35" s="281">
        <v>225.11431586352401</v>
      </c>
      <c r="I35" s="283">
        <v>1.78571428571429</v>
      </c>
      <c r="J35" s="281">
        <v>142.857142857143</v>
      </c>
    </row>
    <row r="36" spans="2:14" x14ac:dyDescent="0.25">
      <c r="B36" s="249" t="s">
        <v>15</v>
      </c>
      <c r="C36" s="247">
        <v>489</v>
      </c>
      <c r="D36" s="160">
        <v>3</v>
      </c>
      <c r="E36" s="247">
        <v>730</v>
      </c>
      <c r="F36" s="245">
        <v>3.6583449916583701</v>
      </c>
      <c r="G36" s="284">
        <v>2.2443834304652599</v>
      </c>
      <c r="H36" s="245">
        <v>546.13330141321296</v>
      </c>
      <c r="I36" s="284">
        <v>0.61349693251533699</v>
      </c>
      <c r="J36" s="245">
        <v>149.28425357873201</v>
      </c>
    </row>
    <row r="37" spans="2:14" x14ac:dyDescent="0.25">
      <c r="B37" s="250" t="s">
        <v>206</v>
      </c>
      <c r="C37" s="52">
        <v>92</v>
      </c>
      <c r="D37" s="69">
        <v>1</v>
      </c>
      <c r="E37" s="52">
        <v>125</v>
      </c>
      <c r="F37" s="281">
        <v>1.81814588644493</v>
      </c>
      <c r="G37" s="283">
        <v>1.97624552874449</v>
      </c>
      <c r="H37" s="281">
        <v>247.03069109306099</v>
      </c>
      <c r="I37" s="283">
        <v>1.0869565217391299</v>
      </c>
      <c r="J37" s="281">
        <v>135.869565217391</v>
      </c>
    </row>
    <row r="38" spans="2:14" x14ac:dyDescent="0.25">
      <c r="B38" s="249" t="s">
        <v>205</v>
      </c>
      <c r="C38" s="247">
        <v>5454</v>
      </c>
      <c r="D38" s="248">
        <v>87</v>
      </c>
      <c r="E38" s="247">
        <v>7846</v>
      </c>
      <c r="F38" s="245">
        <v>1.9874412950508558</v>
      </c>
      <c r="G38" s="246">
        <v>3.1702858941955343</v>
      </c>
      <c r="H38" s="245">
        <v>285.90877156158808</v>
      </c>
      <c r="I38" s="246">
        <v>1.5951595159515952</v>
      </c>
      <c r="J38" s="245">
        <v>143.85771910524386</v>
      </c>
    </row>
    <row r="39" spans="2:14" x14ac:dyDescent="0.25">
      <c r="B39" s="249" t="s">
        <v>204</v>
      </c>
      <c r="C39" s="247">
        <v>4267</v>
      </c>
      <c r="D39" s="248">
        <v>119</v>
      </c>
      <c r="E39" s="247">
        <v>6797</v>
      </c>
      <c r="F39" s="245">
        <v>1.3898823599922348</v>
      </c>
      <c r="G39" s="246">
        <v>3.8761659442014516</v>
      </c>
      <c r="H39" s="245">
        <v>221.39747834232995</v>
      </c>
      <c r="I39" s="246">
        <v>2.788844621513944</v>
      </c>
      <c r="J39" s="245">
        <v>159.29224279353176</v>
      </c>
    </row>
    <row r="40" spans="2:14" x14ac:dyDescent="0.25">
      <c r="B40" s="15" t="s">
        <v>26</v>
      </c>
      <c r="C40" s="110">
        <v>9721</v>
      </c>
      <c r="D40" s="36">
        <v>206</v>
      </c>
      <c r="E40" s="110">
        <v>14643</v>
      </c>
      <c r="F40" s="37">
        <v>1.6719192552950704</v>
      </c>
      <c r="G40" s="37">
        <v>3.5430034625119275</v>
      </c>
      <c r="H40" s="37">
        <v>251.84562961923376</v>
      </c>
      <c r="I40" s="269">
        <v>2.1191235469601892</v>
      </c>
      <c r="J40" s="37">
        <v>150.6326509618352</v>
      </c>
      <c r="N40" s="38"/>
    </row>
    <row r="41" spans="2:14" ht="15" customHeight="1" x14ac:dyDescent="0.25">
      <c r="B41" s="395" t="s">
        <v>99</v>
      </c>
      <c r="C41" s="290"/>
      <c r="D41" s="290"/>
      <c r="E41" s="290"/>
      <c r="F41" s="290"/>
      <c r="G41" s="290"/>
      <c r="H41" s="290"/>
      <c r="I41" s="290"/>
      <c r="J41" s="290"/>
    </row>
    <row r="42" spans="2:14" ht="15" customHeight="1" x14ac:dyDescent="0.25">
      <c r="B42" s="412" t="s">
        <v>100</v>
      </c>
      <c r="C42" s="287"/>
      <c r="D42" s="287"/>
      <c r="E42" s="287"/>
      <c r="F42" s="287"/>
      <c r="G42" s="287"/>
      <c r="H42" s="287"/>
      <c r="I42" s="287"/>
      <c r="J42" s="287"/>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2"/>
  <sheetViews>
    <sheetView workbookViewId="0">
      <selection activeCell="D20" sqref="D20"/>
    </sheetView>
  </sheetViews>
  <sheetFormatPr defaultRowHeight="15" x14ac:dyDescent="0.25"/>
  <cols>
    <col min="1" max="1" width="0.85546875" style="1" customWidth="1"/>
    <col min="2" max="7" width="9.140625" style="1"/>
    <col min="8" max="8" width="11.7109375" style="1" customWidth="1"/>
    <col min="9" max="16384" width="9.140625" style="1"/>
  </cols>
  <sheetData>
    <row r="1" spans="2:11" ht="14.45" customHeight="1" x14ac:dyDescent="0.25">
      <c r="B1" s="26" t="s">
        <v>299</v>
      </c>
      <c r="C1" s="26"/>
      <c r="D1" s="26"/>
      <c r="E1" s="26"/>
      <c r="F1" s="26"/>
      <c r="G1" s="26"/>
      <c r="H1" s="26"/>
      <c r="I1" s="26"/>
      <c r="J1" s="26"/>
      <c r="K1" s="26"/>
    </row>
    <row r="2" spans="2:11" ht="14.45" customHeight="1" x14ac:dyDescent="0.25">
      <c r="B2" s="384" t="s">
        <v>300</v>
      </c>
      <c r="C2" s="289"/>
      <c r="D2" s="289"/>
      <c r="E2" s="289"/>
      <c r="F2" s="289"/>
      <c r="G2" s="384"/>
      <c r="H2" s="289"/>
      <c r="I2" s="289"/>
      <c r="J2" s="289"/>
      <c r="K2" s="289"/>
    </row>
    <row r="3" spans="2:11" ht="14.45" customHeight="1" x14ac:dyDescent="0.25">
      <c r="B3" s="312" t="s">
        <v>1</v>
      </c>
      <c r="C3" s="315">
        <v>2018</v>
      </c>
      <c r="D3" s="315"/>
      <c r="E3" s="315"/>
      <c r="F3" s="312">
        <v>2010</v>
      </c>
      <c r="G3" s="312"/>
      <c r="H3" s="312"/>
      <c r="I3" s="315" t="s">
        <v>244</v>
      </c>
      <c r="J3" s="315"/>
      <c r="K3" s="315"/>
    </row>
    <row r="4" spans="2:11" x14ac:dyDescent="0.25">
      <c r="B4" s="313"/>
      <c r="C4" s="316"/>
      <c r="D4" s="316"/>
      <c r="E4" s="316"/>
      <c r="F4" s="314"/>
      <c r="G4" s="314"/>
      <c r="H4" s="314"/>
      <c r="I4" s="316"/>
      <c r="J4" s="316"/>
      <c r="K4" s="316"/>
    </row>
    <row r="5" spans="2:11" x14ac:dyDescent="0.25">
      <c r="B5" s="314"/>
      <c r="C5" s="158" t="s">
        <v>68</v>
      </c>
      <c r="D5" s="158" t="s">
        <v>69</v>
      </c>
      <c r="E5" s="158" t="s">
        <v>35</v>
      </c>
      <c r="F5" s="158" t="s">
        <v>68</v>
      </c>
      <c r="G5" s="158" t="s">
        <v>69</v>
      </c>
      <c r="H5" s="158" t="s">
        <v>35</v>
      </c>
      <c r="I5" s="158" t="s">
        <v>68</v>
      </c>
      <c r="J5" s="158" t="s">
        <v>69</v>
      </c>
      <c r="K5" s="158" t="s">
        <v>35</v>
      </c>
    </row>
    <row r="6" spans="2:11" x14ac:dyDescent="0.25">
      <c r="B6" s="29" t="s">
        <v>11</v>
      </c>
      <c r="C6" s="43">
        <v>1294</v>
      </c>
      <c r="D6" s="44">
        <v>52</v>
      </c>
      <c r="E6" s="43">
        <v>2034</v>
      </c>
      <c r="F6" s="276">
        <v>1645</v>
      </c>
      <c r="G6" s="43">
        <v>58</v>
      </c>
      <c r="H6" s="276">
        <v>2719</v>
      </c>
      <c r="I6" s="108">
        <v>-21.34</v>
      </c>
      <c r="J6" s="121">
        <v>-10.34</v>
      </c>
      <c r="K6" s="108">
        <v>-25.19</v>
      </c>
    </row>
    <row r="7" spans="2:11" x14ac:dyDescent="0.25">
      <c r="B7" s="29" t="s">
        <v>12</v>
      </c>
      <c r="C7" s="43">
        <v>246</v>
      </c>
      <c r="D7" s="44">
        <v>13</v>
      </c>
      <c r="E7" s="43">
        <v>414</v>
      </c>
      <c r="F7" s="276">
        <v>437</v>
      </c>
      <c r="G7" s="43">
        <v>13</v>
      </c>
      <c r="H7" s="276">
        <v>674</v>
      </c>
      <c r="I7" s="108">
        <v>-43.71</v>
      </c>
      <c r="J7" s="121" t="s">
        <v>25</v>
      </c>
      <c r="K7" s="108">
        <v>-38.58</v>
      </c>
    </row>
    <row r="8" spans="2:11" x14ac:dyDescent="0.25">
      <c r="B8" s="29" t="s">
        <v>13</v>
      </c>
      <c r="C8" s="43">
        <v>5181</v>
      </c>
      <c r="D8" s="44">
        <v>88</v>
      </c>
      <c r="E8" s="43">
        <v>7344</v>
      </c>
      <c r="F8" s="276">
        <v>5700</v>
      </c>
      <c r="G8" s="43">
        <v>97</v>
      </c>
      <c r="H8" s="276">
        <v>8319</v>
      </c>
      <c r="I8" s="108">
        <v>-9.11</v>
      </c>
      <c r="J8" s="121">
        <v>-9.2799999999999994</v>
      </c>
      <c r="K8" s="108">
        <v>-11.72</v>
      </c>
    </row>
    <row r="9" spans="2:11" x14ac:dyDescent="0.25">
      <c r="B9" s="29" t="s">
        <v>14</v>
      </c>
      <c r="C9" s="43">
        <v>533</v>
      </c>
      <c r="D9" s="44">
        <v>11</v>
      </c>
      <c r="E9" s="43">
        <v>831</v>
      </c>
      <c r="F9" s="276">
        <v>609</v>
      </c>
      <c r="G9" s="43">
        <v>18</v>
      </c>
      <c r="H9" s="276">
        <v>1034</v>
      </c>
      <c r="I9" s="108">
        <v>-12.48</v>
      </c>
      <c r="J9" s="121">
        <v>-38.89</v>
      </c>
      <c r="K9" s="108">
        <v>-19.63</v>
      </c>
    </row>
    <row r="10" spans="2:11" x14ac:dyDescent="0.25">
      <c r="B10" s="29" t="s">
        <v>15</v>
      </c>
      <c r="C10" s="43">
        <v>2467</v>
      </c>
      <c r="D10" s="44">
        <v>42</v>
      </c>
      <c r="E10" s="43">
        <v>4020</v>
      </c>
      <c r="F10" s="276">
        <v>2738</v>
      </c>
      <c r="G10" s="43">
        <v>68</v>
      </c>
      <c r="H10" s="276">
        <v>4304</v>
      </c>
      <c r="I10" s="108">
        <v>-9.9</v>
      </c>
      <c r="J10" s="121">
        <v>-38.24</v>
      </c>
      <c r="K10" s="108">
        <v>-6.6</v>
      </c>
    </row>
    <row r="11" spans="2:11" x14ac:dyDescent="0.25">
      <c r="B11" s="15" t="s">
        <v>26</v>
      </c>
      <c r="C11" s="110">
        <v>9721</v>
      </c>
      <c r="D11" s="110">
        <v>206</v>
      </c>
      <c r="E11" s="110">
        <v>14643</v>
      </c>
      <c r="F11" s="110">
        <v>11129</v>
      </c>
      <c r="G11" s="110">
        <v>254</v>
      </c>
      <c r="H11" s="110">
        <v>17050</v>
      </c>
      <c r="I11" s="120">
        <v>-12.65</v>
      </c>
      <c r="J11" s="120">
        <v>-18.899999999999999</v>
      </c>
      <c r="K11" s="120">
        <v>-14.12</v>
      </c>
    </row>
    <row r="12" spans="2:11" x14ac:dyDescent="0.25">
      <c r="B12" s="15" t="s">
        <v>18</v>
      </c>
      <c r="C12" s="110">
        <v>172553</v>
      </c>
      <c r="D12" s="110">
        <v>3334</v>
      </c>
      <c r="E12" s="110">
        <v>242919</v>
      </c>
      <c r="F12" s="110">
        <v>212997</v>
      </c>
      <c r="G12" s="110">
        <v>4114</v>
      </c>
      <c r="H12" s="110">
        <v>304720</v>
      </c>
      <c r="I12" s="120">
        <v>-18.989999999999998</v>
      </c>
      <c r="J12" s="120">
        <v>-18.96</v>
      </c>
      <c r="K12" s="120">
        <v>-20.28</v>
      </c>
    </row>
  </sheetData>
  <mergeCells count="4">
    <mergeCell ref="B3:B5"/>
    <mergeCell ref="F3:H4"/>
    <mergeCell ref="I3:K4"/>
    <mergeCell ref="C3:E4"/>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43"/>
  <sheetViews>
    <sheetView workbookViewId="0">
      <selection activeCell="M16" sqref="M16"/>
    </sheetView>
  </sheetViews>
  <sheetFormatPr defaultRowHeight="15" x14ac:dyDescent="0.25"/>
  <cols>
    <col min="1" max="1" width="0.85546875" style="1" customWidth="1"/>
    <col min="2" max="2" width="24.140625" style="1" customWidth="1"/>
    <col min="3" max="16384" width="9.140625" style="1"/>
  </cols>
  <sheetData>
    <row r="2" spans="2:8" x14ac:dyDescent="0.25">
      <c r="B2" s="58" t="s">
        <v>338</v>
      </c>
      <c r="C2" s="154"/>
      <c r="D2" s="154"/>
      <c r="E2" s="154"/>
      <c r="F2" s="154"/>
      <c r="G2" s="154"/>
      <c r="H2" s="154"/>
    </row>
    <row r="3" spans="2:8" x14ac:dyDescent="0.25">
      <c r="B3" s="370" t="s">
        <v>189</v>
      </c>
      <c r="C3" s="371"/>
      <c r="D3" s="371"/>
      <c r="E3" s="371"/>
      <c r="F3" s="371"/>
      <c r="G3" s="371"/>
      <c r="H3" s="154"/>
    </row>
    <row r="4" spans="2:8" ht="15" customHeight="1" x14ac:dyDescent="0.25">
      <c r="B4" s="340" t="s">
        <v>242</v>
      </c>
      <c r="C4" s="368" t="s">
        <v>96</v>
      </c>
      <c r="D4" s="368"/>
      <c r="E4" s="368"/>
      <c r="F4" s="369" t="s">
        <v>241</v>
      </c>
      <c r="G4" s="369"/>
      <c r="H4" s="369"/>
    </row>
    <row r="5" spans="2:8" x14ac:dyDescent="0.25">
      <c r="B5" s="341"/>
      <c r="C5" s="155" t="s">
        <v>68</v>
      </c>
      <c r="D5" s="155" t="s">
        <v>69</v>
      </c>
      <c r="E5" s="155" t="s">
        <v>35</v>
      </c>
      <c r="F5" s="155" t="s">
        <v>68</v>
      </c>
      <c r="G5" s="155" t="s">
        <v>69</v>
      </c>
      <c r="H5" s="155" t="s">
        <v>35</v>
      </c>
    </row>
    <row r="6" spans="2:8" x14ac:dyDescent="0.25">
      <c r="B6" s="257" t="s">
        <v>232</v>
      </c>
      <c r="C6" s="54">
        <v>79</v>
      </c>
      <c r="D6" s="53">
        <v>2</v>
      </c>
      <c r="E6" s="54">
        <v>122</v>
      </c>
      <c r="F6" s="53">
        <v>1</v>
      </c>
      <c r="G6" s="52" t="s">
        <v>25</v>
      </c>
      <c r="H6" s="53">
        <v>1</v>
      </c>
    </row>
    <row r="7" spans="2:8" x14ac:dyDescent="0.25">
      <c r="B7" s="256" t="s">
        <v>11</v>
      </c>
      <c r="C7" s="247">
        <v>142</v>
      </c>
      <c r="D7" s="248" t="s">
        <v>25</v>
      </c>
      <c r="E7" s="247">
        <v>200</v>
      </c>
      <c r="F7" s="258">
        <v>8</v>
      </c>
      <c r="G7" s="247" t="s">
        <v>25</v>
      </c>
      <c r="H7" s="258">
        <v>12</v>
      </c>
    </row>
    <row r="8" spans="2:8" x14ac:dyDescent="0.25">
      <c r="B8" s="257" t="s">
        <v>231</v>
      </c>
      <c r="C8" s="52">
        <v>35</v>
      </c>
      <c r="D8" s="141">
        <v>1</v>
      </c>
      <c r="E8" s="52">
        <v>55</v>
      </c>
      <c r="F8" s="53">
        <v>26</v>
      </c>
      <c r="G8" s="52">
        <v>4</v>
      </c>
      <c r="H8" s="53">
        <v>45</v>
      </c>
    </row>
    <row r="9" spans="2:8" x14ac:dyDescent="0.25">
      <c r="B9" s="257" t="s">
        <v>230</v>
      </c>
      <c r="C9" s="52">
        <v>66</v>
      </c>
      <c r="D9" s="141" t="s">
        <v>25</v>
      </c>
      <c r="E9" s="52">
        <v>102</v>
      </c>
      <c r="F9" s="53">
        <v>42</v>
      </c>
      <c r="G9" s="52">
        <v>4</v>
      </c>
      <c r="H9" s="53">
        <v>54</v>
      </c>
    </row>
    <row r="10" spans="2:8" x14ac:dyDescent="0.25">
      <c r="B10" s="256" t="s">
        <v>12</v>
      </c>
      <c r="C10" s="255">
        <v>64</v>
      </c>
      <c r="D10" s="248">
        <v>1</v>
      </c>
      <c r="E10" s="255">
        <v>101</v>
      </c>
      <c r="F10" s="258">
        <v>19</v>
      </c>
      <c r="G10" s="247">
        <v>1</v>
      </c>
      <c r="H10" s="258">
        <v>37</v>
      </c>
    </row>
    <row r="11" spans="2:8" x14ac:dyDescent="0.25">
      <c r="B11" s="257" t="s">
        <v>229</v>
      </c>
      <c r="C11" s="54">
        <v>44</v>
      </c>
      <c r="D11" s="53">
        <v>4</v>
      </c>
      <c r="E11" s="54">
        <v>65</v>
      </c>
      <c r="F11" s="53">
        <v>35</v>
      </c>
      <c r="G11" s="54">
        <v>5</v>
      </c>
      <c r="H11" s="53">
        <v>51</v>
      </c>
    </row>
    <row r="12" spans="2:8" x14ac:dyDescent="0.25">
      <c r="B12" s="257" t="s">
        <v>228</v>
      </c>
      <c r="C12" s="52">
        <v>37</v>
      </c>
      <c r="D12" s="141">
        <v>1</v>
      </c>
      <c r="E12" s="52">
        <v>45</v>
      </c>
      <c r="F12" s="53">
        <v>47</v>
      </c>
      <c r="G12" s="52">
        <v>1</v>
      </c>
      <c r="H12" s="53">
        <v>72</v>
      </c>
    </row>
    <row r="13" spans="2:8" x14ac:dyDescent="0.25">
      <c r="B13" s="257" t="s">
        <v>227</v>
      </c>
      <c r="C13" s="52">
        <v>30</v>
      </c>
      <c r="D13" s="141" t="s">
        <v>25</v>
      </c>
      <c r="E13" s="52">
        <v>43</v>
      </c>
      <c r="F13" s="53">
        <v>22</v>
      </c>
      <c r="G13" s="52" t="s">
        <v>25</v>
      </c>
      <c r="H13" s="53">
        <v>32</v>
      </c>
    </row>
    <row r="14" spans="2:8" x14ac:dyDescent="0.25">
      <c r="B14" s="257" t="s">
        <v>226</v>
      </c>
      <c r="C14" s="52">
        <v>48</v>
      </c>
      <c r="D14" s="141" t="s">
        <v>25</v>
      </c>
      <c r="E14" s="52">
        <v>69</v>
      </c>
      <c r="F14" s="53">
        <v>1</v>
      </c>
      <c r="G14" s="52" t="s">
        <v>25</v>
      </c>
      <c r="H14" s="53">
        <v>1</v>
      </c>
    </row>
    <row r="15" spans="2:8" x14ac:dyDescent="0.25">
      <c r="B15" s="257" t="s">
        <v>225</v>
      </c>
      <c r="C15" s="52">
        <v>64</v>
      </c>
      <c r="D15" s="141">
        <v>1</v>
      </c>
      <c r="E15" s="52">
        <v>88</v>
      </c>
      <c r="F15" s="53">
        <v>55</v>
      </c>
      <c r="G15" s="52">
        <v>3</v>
      </c>
      <c r="H15" s="53">
        <v>68</v>
      </c>
    </row>
    <row r="16" spans="2:8" x14ac:dyDescent="0.25">
      <c r="B16" s="257" t="s">
        <v>224</v>
      </c>
      <c r="C16" s="52">
        <v>88</v>
      </c>
      <c r="D16" s="141">
        <v>1</v>
      </c>
      <c r="E16" s="52">
        <v>126</v>
      </c>
      <c r="F16" s="53">
        <v>26</v>
      </c>
      <c r="G16" s="52" t="s">
        <v>25</v>
      </c>
      <c r="H16" s="53">
        <v>39</v>
      </c>
    </row>
    <row r="17" spans="2:8" x14ac:dyDescent="0.25">
      <c r="B17" s="257" t="s">
        <v>223</v>
      </c>
      <c r="C17" s="52">
        <v>86</v>
      </c>
      <c r="D17" s="141">
        <v>2</v>
      </c>
      <c r="E17" s="52">
        <v>131</v>
      </c>
      <c r="F17" s="53">
        <v>74</v>
      </c>
      <c r="G17" s="52">
        <v>2</v>
      </c>
      <c r="H17" s="53">
        <v>124</v>
      </c>
    </row>
    <row r="18" spans="2:8" x14ac:dyDescent="0.25">
      <c r="B18" s="257" t="s">
        <v>222</v>
      </c>
      <c r="C18" s="52">
        <v>47</v>
      </c>
      <c r="D18" s="141" t="s">
        <v>25</v>
      </c>
      <c r="E18" s="52">
        <v>64</v>
      </c>
      <c r="F18" s="141" t="s">
        <v>25</v>
      </c>
      <c r="G18" s="52" t="s">
        <v>25</v>
      </c>
      <c r="H18" s="141" t="s">
        <v>25</v>
      </c>
    </row>
    <row r="19" spans="2:8" x14ac:dyDescent="0.25">
      <c r="B19" s="257" t="s">
        <v>221</v>
      </c>
      <c r="C19" s="52">
        <v>21</v>
      </c>
      <c r="D19" s="141" t="s">
        <v>25</v>
      </c>
      <c r="E19" s="52">
        <v>27</v>
      </c>
      <c r="F19" s="53">
        <v>6</v>
      </c>
      <c r="G19" s="52">
        <v>1</v>
      </c>
      <c r="H19" s="53">
        <v>10</v>
      </c>
    </row>
    <row r="20" spans="2:8" x14ac:dyDescent="0.25">
      <c r="B20" s="256" t="s">
        <v>13</v>
      </c>
      <c r="C20" s="247">
        <v>2102</v>
      </c>
      <c r="D20" s="248">
        <v>25</v>
      </c>
      <c r="E20" s="247">
        <v>2861</v>
      </c>
      <c r="F20" s="248">
        <v>196</v>
      </c>
      <c r="G20" s="247">
        <v>7</v>
      </c>
      <c r="H20" s="248">
        <v>288</v>
      </c>
    </row>
    <row r="21" spans="2:8" x14ac:dyDescent="0.25">
      <c r="B21" s="257" t="s">
        <v>220</v>
      </c>
      <c r="C21" s="52">
        <v>44</v>
      </c>
      <c r="D21" s="141">
        <v>1</v>
      </c>
      <c r="E21" s="52">
        <v>64</v>
      </c>
      <c r="F21" s="141">
        <v>8</v>
      </c>
      <c r="G21" s="52" t="s">
        <v>25</v>
      </c>
      <c r="H21" s="141">
        <v>10</v>
      </c>
    </row>
    <row r="22" spans="2:8" x14ac:dyDescent="0.25">
      <c r="B22" s="257" t="s">
        <v>219</v>
      </c>
      <c r="C22" s="52">
        <v>88</v>
      </c>
      <c r="D22" s="141" t="s">
        <v>25</v>
      </c>
      <c r="E22" s="52">
        <v>107</v>
      </c>
      <c r="F22" s="141">
        <v>6</v>
      </c>
      <c r="G22" s="52" t="s">
        <v>25</v>
      </c>
      <c r="H22" s="141">
        <v>11</v>
      </c>
    </row>
    <row r="23" spans="2:8" x14ac:dyDescent="0.25">
      <c r="B23" s="257" t="s">
        <v>218</v>
      </c>
      <c r="C23" s="52">
        <v>127</v>
      </c>
      <c r="D23" s="141">
        <v>1</v>
      </c>
      <c r="E23" s="52">
        <v>193</v>
      </c>
      <c r="F23" s="53">
        <v>36</v>
      </c>
      <c r="G23" s="52" t="s">
        <v>25</v>
      </c>
      <c r="H23" s="53">
        <v>54</v>
      </c>
    </row>
    <row r="24" spans="2:8" x14ac:dyDescent="0.25">
      <c r="B24" s="257" t="s">
        <v>217</v>
      </c>
      <c r="C24" s="52">
        <v>47</v>
      </c>
      <c r="D24" s="141">
        <v>2</v>
      </c>
      <c r="E24" s="52">
        <v>67</v>
      </c>
      <c r="F24" s="53">
        <v>5</v>
      </c>
      <c r="G24" s="52" t="s">
        <v>25</v>
      </c>
      <c r="H24" s="53">
        <v>9</v>
      </c>
    </row>
    <row r="25" spans="2:8" x14ac:dyDescent="0.25">
      <c r="B25" s="257" t="s">
        <v>216</v>
      </c>
      <c r="C25" s="52">
        <v>39</v>
      </c>
      <c r="D25" s="141">
        <v>1</v>
      </c>
      <c r="E25" s="52">
        <v>46</v>
      </c>
      <c r="F25" s="53">
        <v>10</v>
      </c>
      <c r="G25" s="52" t="s">
        <v>25</v>
      </c>
      <c r="H25" s="53">
        <v>13</v>
      </c>
    </row>
    <row r="26" spans="2:8" x14ac:dyDescent="0.25">
      <c r="B26" s="257" t="s">
        <v>215</v>
      </c>
      <c r="C26" s="52">
        <v>19</v>
      </c>
      <c r="D26" s="141" t="s">
        <v>25</v>
      </c>
      <c r="E26" s="52">
        <v>26</v>
      </c>
      <c r="F26" s="53">
        <v>6</v>
      </c>
      <c r="G26" s="52" t="s">
        <v>25</v>
      </c>
      <c r="H26" s="53">
        <v>8</v>
      </c>
    </row>
    <row r="27" spans="2:8" x14ac:dyDescent="0.25">
      <c r="B27" s="257" t="s">
        <v>213</v>
      </c>
      <c r="C27" s="52">
        <v>42</v>
      </c>
      <c r="D27" s="141" t="s">
        <v>25</v>
      </c>
      <c r="E27" s="52">
        <v>62</v>
      </c>
      <c r="F27" s="53">
        <v>12</v>
      </c>
      <c r="G27" s="52">
        <v>1</v>
      </c>
      <c r="H27" s="141">
        <v>28</v>
      </c>
    </row>
    <row r="28" spans="2:8" x14ac:dyDescent="0.25">
      <c r="B28" s="257" t="s">
        <v>212</v>
      </c>
      <c r="C28" s="52">
        <v>129</v>
      </c>
      <c r="D28" s="141">
        <v>1</v>
      </c>
      <c r="E28" s="52">
        <v>172</v>
      </c>
      <c r="F28" s="53">
        <v>18</v>
      </c>
      <c r="G28" s="52">
        <v>1</v>
      </c>
      <c r="H28" s="53">
        <v>27</v>
      </c>
    </row>
    <row r="29" spans="2:8" x14ac:dyDescent="0.25">
      <c r="B29" s="256" t="s">
        <v>14</v>
      </c>
      <c r="C29" s="247">
        <v>138</v>
      </c>
      <c r="D29" s="248" t="s">
        <v>25</v>
      </c>
      <c r="E29" s="247">
        <v>206</v>
      </c>
      <c r="F29" s="258">
        <v>18</v>
      </c>
      <c r="G29" s="247" t="s">
        <v>25</v>
      </c>
      <c r="H29" s="258">
        <v>30</v>
      </c>
    </row>
    <row r="30" spans="2:8" x14ac:dyDescent="0.25">
      <c r="B30" s="257" t="s">
        <v>211</v>
      </c>
      <c r="C30" s="54">
        <v>103</v>
      </c>
      <c r="D30" s="141" t="s">
        <v>25</v>
      </c>
      <c r="E30" s="54">
        <v>164</v>
      </c>
      <c r="F30" s="141">
        <v>47</v>
      </c>
      <c r="G30" s="52">
        <v>2</v>
      </c>
      <c r="H30" s="141">
        <v>88</v>
      </c>
    </row>
    <row r="31" spans="2:8" x14ac:dyDescent="0.25">
      <c r="B31" s="257" t="s">
        <v>210</v>
      </c>
      <c r="C31" s="54">
        <v>70</v>
      </c>
      <c r="D31" s="141" t="s">
        <v>25</v>
      </c>
      <c r="E31" s="54">
        <v>95</v>
      </c>
      <c r="F31" s="141">
        <v>17</v>
      </c>
      <c r="G31" s="52" t="s">
        <v>25</v>
      </c>
      <c r="H31" s="141">
        <v>26</v>
      </c>
    </row>
    <row r="32" spans="2:8" x14ac:dyDescent="0.25">
      <c r="B32" s="257" t="s">
        <v>209</v>
      </c>
      <c r="C32" s="52">
        <v>61</v>
      </c>
      <c r="D32" s="141" t="s">
        <v>25</v>
      </c>
      <c r="E32" s="52">
        <v>124</v>
      </c>
      <c r="F32" s="53">
        <v>62</v>
      </c>
      <c r="G32" s="52">
        <v>5</v>
      </c>
      <c r="H32" s="53">
        <v>104</v>
      </c>
    </row>
    <row r="33" spans="2:8" x14ac:dyDescent="0.25">
      <c r="B33" s="257" t="s">
        <v>208</v>
      </c>
      <c r="C33" s="52">
        <v>99</v>
      </c>
      <c r="D33" s="141" t="s">
        <v>25</v>
      </c>
      <c r="E33" s="52">
        <v>163</v>
      </c>
      <c r="F33" s="53">
        <v>14</v>
      </c>
      <c r="G33" s="52" t="s">
        <v>25</v>
      </c>
      <c r="H33" s="53">
        <v>28</v>
      </c>
    </row>
    <row r="34" spans="2:8" x14ac:dyDescent="0.25">
      <c r="B34" s="257" t="s">
        <v>207</v>
      </c>
      <c r="C34" s="52">
        <v>48</v>
      </c>
      <c r="D34" s="141">
        <v>1</v>
      </c>
      <c r="E34" s="52">
        <v>68</v>
      </c>
      <c r="F34" s="53">
        <v>8</v>
      </c>
      <c r="G34" s="52" t="s">
        <v>25</v>
      </c>
      <c r="H34" s="53">
        <v>12</v>
      </c>
    </row>
    <row r="35" spans="2:8" x14ac:dyDescent="0.25">
      <c r="B35" s="256" t="s">
        <v>15</v>
      </c>
      <c r="C35" s="247">
        <v>411</v>
      </c>
      <c r="D35" s="248">
        <v>3</v>
      </c>
      <c r="E35" s="247">
        <v>608</v>
      </c>
      <c r="F35" s="258">
        <v>78</v>
      </c>
      <c r="G35" s="247" t="s">
        <v>25</v>
      </c>
      <c r="H35" s="258">
        <v>122</v>
      </c>
    </row>
    <row r="36" spans="2:8" x14ac:dyDescent="0.25">
      <c r="B36" s="257" t="s">
        <v>206</v>
      </c>
      <c r="C36" s="52">
        <v>86</v>
      </c>
      <c r="D36" s="141">
        <v>1</v>
      </c>
      <c r="E36" s="52">
        <v>115</v>
      </c>
      <c r="F36" s="53">
        <v>6</v>
      </c>
      <c r="G36" s="52" t="s">
        <v>25</v>
      </c>
      <c r="H36" s="53">
        <v>10</v>
      </c>
    </row>
    <row r="37" spans="2:8" x14ac:dyDescent="0.25">
      <c r="B37" s="257" t="s">
        <v>214</v>
      </c>
      <c r="C37" s="52">
        <v>32</v>
      </c>
      <c r="D37" s="141">
        <v>1</v>
      </c>
      <c r="E37" s="52">
        <v>39</v>
      </c>
      <c r="F37" s="53">
        <v>9</v>
      </c>
      <c r="G37" s="52" t="s">
        <v>25</v>
      </c>
      <c r="H37" s="53">
        <v>14</v>
      </c>
    </row>
    <row r="38" spans="2:8" x14ac:dyDescent="0.25">
      <c r="B38" s="249" t="s">
        <v>240</v>
      </c>
      <c r="C38" s="255">
        <v>4536</v>
      </c>
      <c r="D38" s="285">
        <v>50</v>
      </c>
      <c r="E38" s="255">
        <v>6418</v>
      </c>
      <c r="F38" s="285">
        <v>918</v>
      </c>
      <c r="G38" s="247">
        <v>37</v>
      </c>
      <c r="H38" s="285">
        <v>1428</v>
      </c>
    </row>
    <row r="39" spans="2:8" x14ac:dyDescent="0.25">
      <c r="B39" s="256" t="s">
        <v>204</v>
      </c>
      <c r="C39" s="255">
        <v>2783</v>
      </c>
      <c r="D39" s="285">
        <v>48</v>
      </c>
      <c r="E39" s="255">
        <v>4260</v>
      </c>
      <c r="F39" s="285">
        <v>1484</v>
      </c>
      <c r="G39" s="247">
        <v>71</v>
      </c>
      <c r="H39" s="285">
        <v>2537</v>
      </c>
    </row>
    <row r="40" spans="2:8" x14ac:dyDescent="0.25">
      <c r="B40" s="254" t="s">
        <v>26</v>
      </c>
      <c r="C40" s="253">
        <v>7319</v>
      </c>
      <c r="D40" s="253">
        <v>98</v>
      </c>
      <c r="E40" s="253">
        <v>10678</v>
      </c>
      <c r="F40" s="253">
        <v>2402</v>
      </c>
      <c r="G40" s="253">
        <v>108</v>
      </c>
      <c r="H40" s="253">
        <v>3965</v>
      </c>
    </row>
    <row r="42" spans="2:8" x14ac:dyDescent="0.25">
      <c r="B42" s="252" t="s">
        <v>239</v>
      </c>
      <c r="C42" s="252"/>
      <c r="D42" s="252"/>
      <c r="E42" s="252"/>
      <c r="F42" s="252"/>
    </row>
    <row r="43" spans="2:8" x14ac:dyDescent="0.25">
      <c r="B43" s="252" t="s">
        <v>238</v>
      </c>
      <c r="C43" s="252"/>
      <c r="D43" s="252"/>
      <c r="E43" s="252"/>
      <c r="F43" s="252"/>
      <c r="G43" s="252"/>
    </row>
  </sheetData>
  <mergeCells count="4">
    <mergeCell ref="C4:E4"/>
    <mergeCell ref="F4:H4"/>
    <mergeCell ref="B3:G3"/>
    <mergeCell ref="B4:B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H18" sqref="H18"/>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6" t="s">
        <v>264</v>
      </c>
      <c r="C2" s="265"/>
      <c r="D2" s="265"/>
    </row>
    <row r="4" spans="2:4" x14ac:dyDescent="0.25">
      <c r="B4" s="413" t="s">
        <v>265</v>
      </c>
      <c r="C4" s="308" t="s">
        <v>266</v>
      </c>
      <c r="D4" s="308"/>
    </row>
    <row r="5" spans="2:4" x14ac:dyDescent="0.25">
      <c r="B5" s="413"/>
      <c r="C5" s="291" t="s">
        <v>267</v>
      </c>
      <c r="D5" s="291" t="s">
        <v>268</v>
      </c>
    </row>
    <row r="6" spans="2:4" x14ac:dyDescent="0.25">
      <c r="B6" s="140" t="s">
        <v>26</v>
      </c>
      <c r="C6" s="108">
        <v>177.04627981646431</v>
      </c>
      <c r="D6" s="141">
        <v>1034829663</v>
      </c>
    </row>
    <row r="7" spans="2:4" x14ac:dyDescent="0.25">
      <c r="B7" s="140" t="s">
        <v>269</v>
      </c>
      <c r="C7" s="108">
        <v>188.51569217126445</v>
      </c>
      <c r="D7" s="141">
        <v>58673247</v>
      </c>
    </row>
    <row r="8" spans="2:4" x14ac:dyDescent="0.25">
      <c r="B8" s="140" t="s">
        <v>270</v>
      </c>
      <c r="C8" s="108">
        <v>217.72952923393322</v>
      </c>
      <c r="D8" s="141">
        <v>428453502</v>
      </c>
    </row>
    <row r="9" spans="2:4" x14ac:dyDescent="0.25">
      <c r="B9" s="140" t="s">
        <v>271</v>
      </c>
      <c r="C9" s="108">
        <v>223.0885613146786</v>
      </c>
      <c r="D9" s="141">
        <v>1130044176</v>
      </c>
    </row>
    <row r="10" spans="2:4" x14ac:dyDescent="0.25">
      <c r="B10" s="140" t="s">
        <v>272</v>
      </c>
      <c r="C10" s="108">
        <v>247.02195802037465</v>
      </c>
      <c r="D10" s="141">
        <v>408978570</v>
      </c>
    </row>
    <row r="11" spans="2:4" x14ac:dyDescent="0.25">
      <c r="B11" s="140" t="s">
        <v>273</v>
      </c>
      <c r="C11" s="108">
        <v>255.87004691191626</v>
      </c>
      <c r="D11" s="141">
        <v>146365215</v>
      </c>
    </row>
    <row r="12" spans="2:4" x14ac:dyDescent="0.25">
      <c r="B12" s="140" t="s">
        <v>274</v>
      </c>
      <c r="C12" s="108">
        <v>261.68153173560461</v>
      </c>
      <c r="D12" s="141">
        <v>346565787</v>
      </c>
    </row>
    <row r="13" spans="2:4" x14ac:dyDescent="0.25">
      <c r="B13" s="140" t="s">
        <v>275</v>
      </c>
      <c r="C13" s="108">
        <v>264.00542790014339</v>
      </c>
      <c r="D13" s="141">
        <v>1161197778</v>
      </c>
    </row>
    <row r="14" spans="2:4" x14ac:dyDescent="0.25">
      <c r="B14" s="140" t="s">
        <v>17</v>
      </c>
      <c r="C14" s="108">
        <v>267.92204522903302</v>
      </c>
      <c r="D14" s="141">
        <v>1090583919</v>
      </c>
    </row>
    <row r="15" spans="2:4" x14ac:dyDescent="0.25">
      <c r="B15" s="140" t="s">
        <v>276</v>
      </c>
      <c r="C15" s="108">
        <v>271.82655473967873</v>
      </c>
      <c r="D15" s="141">
        <v>241937730</v>
      </c>
    </row>
    <row r="16" spans="2:4" x14ac:dyDescent="0.25">
      <c r="B16" s="140" t="s">
        <v>277</v>
      </c>
      <c r="C16" s="108">
        <v>282.21092210619537</v>
      </c>
      <c r="D16" s="141">
        <v>344168919</v>
      </c>
    </row>
    <row r="17" spans="2:5" x14ac:dyDescent="0.25">
      <c r="B17" s="140" t="s">
        <v>278</v>
      </c>
      <c r="C17" s="108">
        <v>285.77510657529263</v>
      </c>
      <c r="D17" s="141">
        <v>303203673</v>
      </c>
    </row>
    <row r="18" spans="2:5" x14ac:dyDescent="0.25">
      <c r="B18" s="140" t="s">
        <v>279</v>
      </c>
      <c r="C18" s="108">
        <v>292.81851214926479</v>
      </c>
      <c r="D18" s="141">
        <v>1438127172</v>
      </c>
    </row>
    <row r="19" spans="2:5" x14ac:dyDescent="0.25">
      <c r="B19" s="140" t="s">
        <v>280</v>
      </c>
      <c r="C19" s="108">
        <v>294.94100199833213</v>
      </c>
      <c r="D19" s="141">
        <v>37488771</v>
      </c>
    </row>
    <row r="20" spans="2:5" x14ac:dyDescent="0.25">
      <c r="B20" s="140" t="s">
        <v>281</v>
      </c>
      <c r="C20" s="108">
        <v>296.39995805770212</v>
      </c>
      <c r="D20" s="141">
        <v>2968077303</v>
      </c>
    </row>
    <row r="21" spans="2:5" x14ac:dyDescent="0.25">
      <c r="B21" s="140" t="s">
        <v>282</v>
      </c>
      <c r="C21" s="108">
        <v>303.82194010891692</v>
      </c>
      <c r="D21" s="141">
        <v>1790513232</v>
      </c>
    </row>
    <row r="22" spans="2:5" x14ac:dyDescent="0.25">
      <c r="B22" s="140" t="s">
        <v>283</v>
      </c>
      <c r="C22" s="108">
        <v>322.06064039701386</v>
      </c>
      <c r="D22" s="141">
        <v>496264368</v>
      </c>
    </row>
    <row r="23" spans="2:5" x14ac:dyDescent="0.25">
      <c r="B23" s="140" t="s">
        <v>284</v>
      </c>
      <c r="C23" s="108">
        <v>360.4333736803257</v>
      </c>
      <c r="D23" s="141">
        <v>1603385520</v>
      </c>
    </row>
    <row r="24" spans="2:5" x14ac:dyDescent="0.25">
      <c r="B24" s="140" t="s">
        <v>285</v>
      </c>
      <c r="C24" s="108">
        <v>379.13238451228057</v>
      </c>
      <c r="D24" s="141">
        <v>1419250803</v>
      </c>
    </row>
    <row r="25" spans="2:5" x14ac:dyDescent="0.25">
      <c r="B25" s="140" t="s">
        <v>286</v>
      </c>
      <c r="C25" s="108">
        <v>457.63740833322703</v>
      </c>
      <c r="D25" s="141">
        <v>717657831</v>
      </c>
    </row>
    <row r="26" spans="2:5" x14ac:dyDescent="0.25">
      <c r="B26" s="414" t="s">
        <v>287</v>
      </c>
      <c r="C26" s="415">
        <v>283.13500878759669</v>
      </c>
      <c r="D26" s="416">
        <f>SUM(D6:D25)</f>
        <v>17165767179</v>
      </c>
    </row>
    <row r="27" spans="2:5" x14ac:dyDescent="0.25">
      <c r="B27" s="366" t="s">
        <v>288</v>
      </c>
      <c r="C27" s="301"/>
      <c r="D27" s="301"/>
      <c r="E27" s="301"/>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{45747C3E-E19F-419A-8444-686C0644E8C2}</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{240E85B4-5717-4449-B98A-F1A7E1DD4DCE}</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45747C3E-E19F-419A-8444-686C0644E8C2}">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240E85B4-5717-4449-B98A-F1A7E1DD4DCE}">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13"/>
  <sheetViews>
    <sheetView zoomScaleNormal="100" workbookViewId="0">
      <selection activeCell="D26" sqref="D26"/>
    </sheetView>
  </sheetViews>
  <sheetFormatPr defaultRowHeight="11.25" x14ac:dyDescent="0.2"/>
  <cols>
    <col min="1" max="1" width="0.85546875" style="48" customWidth="1"/>
    <col min="2" max="2" width="15.85546875" style="119" customWidth="1"/>
    <col min="3" max="16384" width="9.140625" style="48"/>
  </cols>
  <sheetData>
    <row r="2" spans="2:12" ht="15" x14ac:dyDescent="0.25">
      <c r="B2" s="101" t="s">
        <v>339</v>
      </c>
      <c r="C2" s="1"/>
      <c r="D2" s="1"/>
      <c r="E2" s="1"/>
      <c r="F2" s="162"/>
      <c r="G2" s="1"/>
      <c r="H2" s="1"/>
      <c r="I2" s="1"/>
      <c r="J2" s="1"/>
      <c r="K2" s="1"/>
      <c r="L2" s="2"/>
    </row>
    <row r="3" spans="2:12" ht="15" x14ac:dyDescent="0.25">
      <c r="B3" s="406" t="s">
        <v>340</v>
      </c>
      <c r="C3" s="406"/>
      <c r="D3" s="406"/>
      <c r="E3" s="406"/>
      <c r="F3" s="162"/>
      <c r="G3" s="1"/>
      <c r="H3" s="1"/>
      <c r="I3" s="1"/>
      <c r="J3" s="1"/>
      <c r="K3" s="1"/>
      <c r="L3" s="163"/>
    </row>
    <row r="4" spans="2:12" ht="15" customHeight="1" x14ac:dyDescent="0.25">
      <c r="B4" s="305" t="s">
        <v>58</v>
      </c>
      <c r="C4" s="372" t="s">
        <v>167</v>
      </c>
      <c r="D4" s="373"/>
      <c r="E4" s="373"/>
      <c r="F4" s="373"/>
      <c r="G4" s="373"/>
      <c r="H4" s="373"/>
      <c r="I4" s="373"/>
      <c r="J4" s="373"/>
      <c r="K4" s="373"/>
      <c r="L4" s="2"/>
    </row>
    <row r="5" spans="2:12" ht="30" customHeight="1" x14ac:dyDescent="0.25">
      <c r="B5" s="306"/>
      <c r="C5" s="316" t="s">
        <v>96</v>
      </c>
      <c r="D5" s="316"/>
      <c r="E5" s="316"/>
      <c r="F5" s="316"/>
      <c r="G5" s="374" t="s">
        <v>97</v>
      </c>
      <c r="H5" s="375"/>
      <c r="I5" s="316" t="s">
        <v>168</v>
      </c>
      <c r="J5" s="316"/>
      <c r="K5" s="316"/>
      <c r="L5" s="316"/>
    </row>
    <row r="6" spans="2:12" ht="40.5" x14ac:dyDescent="0.25">
      <c r="B6" s="307"/>
      <c r="C6" s="288" t="s">
        <v>169</v>
      </c>
      <c r="D6" s="288" t="s">
        <v>170</v>
      </c>
      <c r="E6" s="288" t="s">
        <v>171</v>
      </c>
      <c r="F6" s="288" t="s">
        <v>9</v>
      </c>
      <c r="G6" s="288" t="s">
        <v>169</v>
      </c>
      <c r="H6" s="288" t="s">
        <v>9</v>
      </c>
      <c r="I6" s="288" t="s">
        <v>169</v>
      </c>
      <c r="J6" s="288" t="s">
        <v>170</v>
      </c>
      <c r="K6" s="288" t="s">
        <v>171</v>
      </c>
      <c r="L6" s="288" t="s">
        <v>9</v>
      </c>
    </row>
    <row r="7" spans="2:12" ht="13.5" x14ac:dyDescent="0.25">
      <c r="B7" s="159" t="s">
        <v>11</v>
      </c>
      <c r="C7" s="43">
        <v>67</v>
      </c>
      <c r="D7" s="44">
        <v>245</v>
      </c>
      <c r="E7" s="43">
        <v>588</v>
      </c>
      <c r="F7" s="44">
        <v>900</v>
      </c>
      <c r="G7" s="43">
        <v>93</v>
      </c>
      <c r="H7" s="44">
        <v>93</v>
      </c>
      <c r="I7" s="43">
        <v>103</v>
      </c>
      <c r="J7" s="44">
        <v>118</v>
      </c>
      <c r="K7" s="43">
        <v>80</v>
      </c>
      <c r="L7" s="160">
        <v>301</v>
      </c>
    </row>
    <row r="8" spans="2:12" ht="13.5" x14ac:dyDescent="0.25">
      <c r="B8" s="159" t="s">
        <v>12</v>
      </c>
      <c r="C8" s="43">
        <v>24</v>
      </c>
      <c r="D8" s="44">
        <v>52</v>
      </c>
      <c r="E8" s="43">
        <v>64</v>
      </c>
      <c r="F8" s="44">
        <v>140</v>
      </c>
      <c r="G8" s="43">
        <v>3</v>
      </c>
      <c r="H8" s="44">
        <v>3</v>
      </c>
      <c r="I8" s="43">
        <v>34</v>
      </c>
      <c r="J8" s="44">
        <v>53</v>
      </c>
      <c r="K8" s="43">
        <v>16</v>
      </c>
      <c r="L8" s="68">
        <v>103</v>
      </c>
    </row>
    <row r="9" spans="2:12" ht="13.5" x14ac:dyDescent="0.25">
      <c r="B9" s="159" t="s">
        <v>13</v>
      </c>
      <c r="C9" s="43">
        <v>17</v>
      </c>
      <c r="D9" s="44">
        <v>624</v>
      </c>
      <c r="E9" s="43">
        <v>3699</v>
      </c>
      <c r="F9" s="44">
        <v>4340</v>
      </c>
      <c r="G9" s="43">
        <v>349</v>
      </c>
      <c r="H9" s="44">
        <v>349</v>
      </c>
      <c r="I9" s="43">
        <v>182</v>
      </c>
      <c r="J9" s="44">
        <v>173</v>
      </c>
      <c r="K9" s="43">
        <v>137</v>
      </c>
      <c r="L9" s="68">
        <v>492</v>
      </c>
    </row>
    <row r="10" spans="2:12" ht="13.5" x14ac:dyDescent="0.25">
      <c r="B10" s="159" t="s">
        <v>14</v>
      </c>
      <c r="C10" s="43">
        <v>39</v>
      </c>
      <c r="D10" s="44">
        <v>96</v>
      </c>
      <c r="E10" s="43">
        <v>175</v>
      </c>
      <c r="F10" s="44">
        <v>310</v>
      </c>
      <c r="G10" s="43">
        <v>52</v>
      </c>
      <c r="H10" s="44">
        <v>52</v>
      </c>
      <c r="I10" s="43">
        <v>22</v>
      </c>
      <c r="J10" s="44">
        <v>116</v>
      </c>
      <c r="K10" s="43">
        <v>33</v>
      </c>
      <c r="L10" s="160">
        <v>171</v>
      </c>
    </row>
    <row r="11" spans="2:12" ht="13.5" x14ac:dyDescent="0.25">
      <c r="B11" s="159" t="s">
        <v>15</v>
      </c>
      <c r="C11" s="43">
        <v>16</v>
      </c>
      <c r="D11" s="44">
        <v>600</v>
      </c>
      <c r="E11" s="43">
        <v>1013</v>
      </c>
      <c r="F11" s="44">
        <v>1629</v>
      </c>
      <c r="G11" s="43">
        <v>238</v>
      </c>
      <c r="H11" s="44">
        <v>238</v>
      </c>
      <c r="I11" s="43">
        <v>58</v>
      </c>
      <c r="J11" s="44">
        <v>387</v>
      </c>
      <c r="K11" s="43">
        <v>155</v>
      </c>
      <c r="L11" s="160">
        <v>600</v>
      </c>
    </row>
    <row r="12" spans="2:12" ht="13.5" x14ac:dyDescent="0.25">
      <c r="B12" s="15" t="s">
        <v>9</v>
      </c>
      <c r="C12" s="110">
        <v>163</v>
      </c>
      <c r="D12" s="110">
        <v>1617</v>
      </c>
      <c r="E12" s="110">
        <v>5539</v>
      </c>
      <c r="F12" s="110">
        <v>7319</v>
      </c>
      <c r="G12" s="110">
        <v>735</v>
      </c>
      <c r="H12" s="110">
        <v>735</v>
      </c>
      <c r="I12" s="110">
        <v>399</v>
      </c>
      <c r="J12" s="15">
        <v>847</v>
      </c>
      <c r="K12" s="110">
        <v>421</v>
      </c>
      <c r="L12" s="110">
        <v>1667</v>
      </c>
    </row>
    <row r="13" spans="2:12" x14ac:dyDescent="0.2">
      <c r="B13" s="161" t="s">
        <v>172</v>
      </c>
    </row>
  </sheetData>
  <mergeCells count="5">
    <mergeCell ref="B4:B6"/>
    <mergeCell ref="C4:K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zoomScaleNormal="100" workbookViewId="0">
      <selection activeCell="H29" sqref="H29"/>
    </sheetView>
  </sheetViews>
  <sheetFormatPr defaultRowHeight="11.25" x14ac:dyDescent="0.2"/>
  <cols>
    <col min="1" max="1" width="0.85546875" style="48" customWidth="1"/>
    <col min="2" max="2" width="14.42578125" style="172" customWidth="1"/>
    <col min="3" max="3" width="9.140625" style="48"/>
    <col min="4" max="4" width="11" style="48" customWidth="1"/>
    <col min="5" max="5" width="10.5703125" style="48" customWidth="1"/>
    <col min="6" max="6" width="9.5703125" style="48" customWidth="1"/>
    <col min="7" max="7" width="9.140625" style="48"/>
    <col min="8" max="8" width="10.7109375" style="48" customWidth="1"/>
    <col min="9" max="16384" width="9.140625" style="48"/>
  </cols>
  <sheetData>
    <row r="2" spans="2:6" ht="12.75" x14ac:dyDescent="0.2">
      <c r="B2" s="26" t="s">
        <v>341</v>
      </c>
      <c r="C2" s="99"/>
      <c r="D2" s="99"/>
      <c r="E2" s="99"/>
      <c r="F2" s="100"/>
    </row>
    <row r="3" spans="2:6" ht="12.75" x14ac:dyDescent="0.2">
      <c r="B3" s="406" t="s">
        <v>340</v>
      </c>
      <c r="C3" s="406"/>
      <c r="D3" s="406"/>
      <c r="E3" s="406"/>
      <c r="F3" s="166"/>
    </row>
    <row r="4" spans="2:6" ht="40.5" x14ac:dyDescent="0.25">
      <c r="B4" s="167" t="s">
        <v>67</v>
      </c>
      <c r="C4" s="71" t="s">
        <v>169</v>
      </c>
      <c r="D4" s="71" t="s">
        <v>170</v>
      </c>
      <c r="E4" s="71" t="s">
        <v>171</v>
      </c>
      <c r="F4" s="71" t="s">
        <v>9</v>
      </c>
    </row>
    <row r="5" spans="2:6" ht="13.5" x14ac:dyDescent="0.2">
      <c r="B5" s="417" t="s">
        <v>70</v>
      </c>
      <c r="C5" s="168">
        <v>108</v>
      </c>
      <c r="D5" s="169">
        <v>177</v>
      </c>
      <c r="E5" s="168">
        <v>462</v>
      </c>
      <c r="F5" s="170">
        <v>747</v>
      </c>
    </row>
    <row r="6" spans="2:6" ht="13.5" x14ac:dyDescent="0.2">
      <c r="B6" s="417" t="s">
        <v>71</v>
      </c>
      <c r="C6" s="168">
        <v>79</v>
      </c>
      <c r="D6" s="169">
        <v>159</v>
      </c>
      <c r="E6" s="168">
        <v>401</v>
      </c>
      <c r="F6" s="170">
        <v>639</v>
      </c>
    </row>
    <row r="7" spans="2:6" ht="13.5" x14ac:dyDescent="0.2">
      <c r="B7" s="417" t="s">
        <v>72</v>
      </c>
      <c r="C7" s="168">
        <v>91</v>
      </c>
      <c r="D7" s="169">
        <v>167</v>
      </c>
      <c r="E7" s="168">
        <v>411</v>
      </c>
      <c r="F7" s="170">
        <v>669</v>
      </c>
    </row>
    <row r="8" spans="2:6" ht="13.5" x14ac:dyDescent="0.2">
      <c r="B8" s="417" t="s">
        <v>73</v>
      </c>
      <c r="C8" s="168">
        <v>103</v>
      </c>
      <c r="D8" s="169">
        <v>185</v>
      </c>
      <c r="E8" s="168">
        <v>523</v>
      </c>
      <c r="F8" s="170">
        <v>811</v>
      </c>
    </row>
    <row r="9" spans="2:6" ht="13.5" x14ac:dyDescent="0.2">
      <c r="B9" s="417" t="s">
        <v>74</v>
      </c>
      <c r="C9" s="168">
        <v>105</v>
      </c>
      <c r="D9" s="169">
        <v>204</v>
      </c>
      <c r="E9" s="168">
        <v>521</v>
      </c>
      <c r="F9" s="170">
        <v>830</v>
      </c>
    </row>
    <row r="10" spans="2:6" ht="13.5" x14ac:dyDescent="0.2">
      <c r="B10" s="417" t="s">
        <v>75</v>
      </c>
      <c r="C10" s="168">
        <v>118</v>
      </c>
      <c r="D10" s="169">
        <v>238</v>
      </c>
      <c r="E10" s="168">
        <v>559</v>
      </c>
      <c r="F10" s="170">
        <v>915</v>
      </c>
    </row>
    <row r="11" spans="2:6" ht="13.5" x14ac:dyDescent="0.2">
      <c r="B11" s="417" t="s">
        <v>76</v>
      </c>
      <c r="C11" s="168">
        <v>146</v>
      </c>
      <c r="D11" s="169">
        <v>252</v>
      </c>
      <c r="E11" s="168">
        <v>614</v>
      </c>
      <c r="F11" s="170">
        <v>1012</v>
      </c>
    </row>
    <row r="12" spans="2:6" ht="13.5" x14ac:dyDescent="0.2">
      <c r="B12" s="417" t="s">
        <v>77</v>
      </c>
      <c r="C12" s="168">
        <v>116</v>
      </c>
      <c r="D12" s="169">
        <v>252</v>
      </c>
      <c r="E12" s="168">
        <v>425</v>
      </c>
      <c r="F12" s="170">
        <v>793</v>
      </c>
    </row>
    <row r="13" spans="2:6" ht="13.5" x14ac:dyDescent="0.2">
      <c r="B13" s="417" t="s">
        <v>78</v>
      </c>
      <c r="C13" s="168">
        <v>124</v>
      </c>
      <c r="D13" s="169">
        <v>222</v>
      </c>
      <c r="E13" s="168">
        <v>543</v>
      </c>
      <c r="F13" s="170">
        <v>889</v>
      </c>
    </row>
    <row r="14" spans="2:6" ht="13.5" x14ac:dyDescent="0.2">
      <c r="B14" s="417" t="s">
        <v>79</v>
      </c>
      <c r="C14" s="168">
        <v>101</v>
      </c>
      <c r="D14" s="169">
        <v>210</v>
      </c>
      <c r="E14" s="168">
        <v>571</v>
      </c>
      <c r="F14" s="170">
        <v>882</v>
      </c>
    </row>
    <row r="15" spans="2:6" ht="13.5" x14ac:dyDescent="0.2">
      <c r="B15" s="417" t="s">
        <v>80</v>
      </c>
      <c r="C15" s="168">
        <v>95</v>
      </c>
      <c r="D15" s="169">
        <v>176</v>
      </c>
      <c r="E15" s="168">
        <v>461</v>
      </c>
      <c r="F15" s="170">
        <v>732</v>
      </c>
    </row>
    <row r="16" spans="2:6" ht="13.5" x14ac:dyDescent="0.2">
      <c r="B16" s="417" t="s">
        <v>81</v>
      </c>
      <c r="C16" s="168">
        <v>111</v>
      </c>
      <c r="D16" s="169">
        <v>222</v>
      </c>
      <c r="E16" s="168">
        <v>469</v>
      </c>
      <c r="F16" s="170">
        <v>802</v>
      </c>
    </row>
    <row r="17" spans="2:6" ht="13.5" x14ac:dyDescent="0.25">
      <c r="B17" s="15" t="s">
        <v>173</v>
      </c>
      <c r="C17" s="36">
        <v>1297</v>
      </c>
      <c r="D17" s="36">
        <v>2464</v>
      </c>
      <c r="E17" s="36">
        <v>5960</v>
      </c>
      <c r="F17" s="36">
        <v>9721</v>
      </c>
    </row>
    <row r="18" spans="2:6" x14ac:dyDescent="0.2">
      <c r="B18" s="17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zoomScaleNormal="100" workbookViewId="0">
      <selection activeCell="K23" sqref="K23"/>
    </sheetView>
  </sheetViews>
  <sheetFormatPr defaultRowHeight="11.25" x14ac:dyDescent="0.2"/>
  <cols>
    <col min="1" max="1" width="0.85546875" style="48" customWidth="1"/>
    <col min="2" max="2" width="16" style="172" customWidth="1"/>
    <col min="3" max="4" width="9.140625" style="48"/>
    <col min="5" max="5" width="9.7109375" style="48" customWidth="1"/>
    <col min="6" max="16384" width="9.140625" style="48"/>
  </cols>
  <sheetData>
    <row r="2" spans="2:6" ht="15" x14ac:dyDescent="0.25">
      <c r="B2" s="26" t="s">
        <v>342</v>
      </c>
      <c r="C2" s="112"/>
      <c r="D2" s="112"/>
      <c r="E2" s="112"/>
      <c r="F2" s="112"/>
    </row>
    <row r="3" spans="2:6" ht="12.75" x14ac:dyDescent="0.2">
      <c r="B3" s="122" t="s">
        <v>343</v>
      </c>
      <c r="C3" s="137"/>
      <c r="D3" s="137"/>
      <c r="E3" s="137"/>
      <c r="F3" s="124"/>
    </row>
    <row r="4" spans="2:6" ht="40.5" x14ac:dyDescent="0.25">
      <c r="B4" s="173" t="s">
        <v>83</v>
      </c>
      <c r="C4" s="68" t="s">
        <v>169</v>
      </c>
      <c r="D4" s="68" t="s">
        <v>170</v>
      </c>
      <c r="E4" s="68" t="s">
        <v>171</v>
      </c>
      <c r="F4" s="68" t="s">
        <v>9</v>
      </c>
    </row>
    <row r="5" spans="2:6" ht="13.5" x14ac:dyDescent="0.25">
      <c r="B5" s="102" t="s">
        <v>84</v>
      </c>
      <c r="C5" s="43">
        <v>165</v>
      </c>
      <c r="D5" s="70">
        <v>350</v>
      </c>
      <c r="E5" s="43">
        <v>941</v>
      </c>
      <c r="F5" s="160">
        <v>1456</v>
      </c>
    </row>
    <row r="6" spans="2:6" ht="13.5" x14ac:dyDescent="0.25">
      <c r="B6" s="102" t="s">
        <v>85</v>
      </c>
      <c r="C6" s="43">
        <v>207</v>
      </c>
      <c r="D6" s="70">
        <v>286</v>
      </c>
      <c r="E6" s="43">
        <v>874</v>
      </c>
      <c r="F6" s="160">
        <v>1367</v>
      </c>
    </row>
    <row r="7" spans="2:6" ht="13.5" x14ac:dyDescent="0.25">
      <c r="B7" s="102" t="s">
        <v>86</v>
      </c>
      <c r="C7" s="43">
        <v>194</v>
      </c>
      <c r="D7" s="70">
        <v>319</v>
      </c>
      <c r="E7" s="43">
        <v>924</v>
      </c>
      <c r="F7" s="160">
        <v>1437</v>
      </c>
    </row>
    <row r="8" spans="2:6" ht="13.5" x14ac:dyDescent="0.25">
      <c r="B8" s="102" t="s">
        <v>87</v>
      </c>
      <c r="C8" s="43">
        <v>182</v>
      </c>
      <c r="D8" s="70">
        <v>331</v>
      </c>
      <c r="E8" s="43">
        <v>937</v>
      </c>
      <c r="F8" s="160">
        <v>1450</v>
      </c>
    </row>
    <row r="9" spans="2:6" ht="13.5" x14ac:dyDescent="0.25">
      <c r="B9" s="102" t="s">
        <v>88</v>
      </c>
      <c r="C9" s="43">
        <v>189</v>
      </c>
      <c r="D9" s="70">
        <v>338</v>
      </c>
      <c r="E9" s="43">
        <v>925</v>
      </c>
      <c r="F9" s="160">
        <v>1452</v>
      </c>
    </row>
    <row r="10" spans="2:6" ht="13.5" x14ac:dyDescent="0.25">
      <c r="B10" s="102" t="s">
        <v>89</v>
      </c>
      <c r="C10" s="43">
        <v>156</v>
      </c>
      <c r="D10" s="70">
        <v>396</v>
      </c>
      <c r="E10" s="43">
        <v>796</v>
      </c>
      <c r="F10" s="160">
        <v>1348</v>
      </c>
    </row>
    <row r="11" spans="2:6" ht="13.5" x14ac:dyDescent="0.25">
      <c r="B11" s="102" t="s">
        <v>90</v>
      </c>
      <c r="C11" s="43">
        <v>204</v>
      </c>
      <c r="D11" s="70">
        <v>444</v>
      </c>
      <c r="E11" s="43">
        <v>563</v>
      </c>
      <c r="F11" s="160">
        <v>1211</v>
      </c>
    </row>
    <row r="12" spans="2:6" ht="13.5" x14ac:dyDescent="0.25">
      <c r="B12" s="15" t="s">
        <v>9</v>
      </c>
      <c r="C12" s="110">
        <v>1297</v>
      </c>
      <c r="D12" s="110">
        <v>2464</v>
      </c>
      <c r="E12" s="110">
        <v>5960</v>
      </c>
      <c r="F12" s="110">
        <v>9721</v>
      </c>
    </row>
    <row r="13" spans="2:6" x14ac:dyDescent="0.2">
      <c r="B13" s="174"/>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2"/>
  <sheetViews>
    <sheetView workbookViewId="0">
      <selection activeCell="R27" sqref="R27"/>
    </sheetView>
  </sheetViews>
  <sheetFormatPr defaultRowHeight="15" x14ac:dyDescent="0.25"/>
  <cols>
    <col min="1" max="1" width="0.85546875" style="1" customWidth="1"/>
    <col min="2" max="16384" width="9.140625" style="1"/>
  </cols>
  <sheetData>
    <row r="2" spans="2:6" x14ac:dyDescent="0.25">
      <c r="B2" s="101" t="s">
        <v>190</v>
      </c>
      <c r="C2" s="99"/>
      <c r="D2" s="99"/>
      <c r="E2" s="99"/>
      <c r="F2" s="100"/>
    </row>
    <row r="3" spans="2:6" ht="15" customHeight="1" x14ac:dyDescent="0.25">
      <c r="B3" s="138" t="s">
        <v>189</v>
      </c>
      <c r="C3" s="156"/>
      <c r="D3" s="156"/>
      <c r="E3" s="156"/>
      <c r="F3" s="156"/>
    </row>
    <row r="4" spans="2:6" ht="15" customHeight="1" x14ac:dyDescent="0.25">
      <c r="B4" s="376" t="s">
        <v>176</v>
      </c>
      <c r="C4" s="320" t="s">
        <v>188</v>
      </c>
      <c r="D4" s="320" t="s">
        <v>187</v>
      </c>
      <c r="E4" s="320" t="s">
        <v>186</v>
      </c>
      <c r="F4" s="377" t="s">
        <v>9</v>
      </c>
    </row>
    <row r="5" spans="2:6" x14ac:dyDescent="0.25">
      <c r="B5" s="376"/>
      <c r="C5" s="320"/>
      <c r="D5" s="320"/>
      <c r="E5" s="320"/>
      <c r="F5" s="377"/>
    </row>
    <row r="6" spans="2:6" x14ac:dyDescent="0.25">
      <c r="B6" s="140">
        <v>1</v>
      </c>
      <c r="C6" s="219">
        <v>40</v>
      </c>
      <c r="D6" s="218">
        <v>149</v>
      </c>
      <c r="E6" s="79">
        <v>91</v>
      </c>
      <c r="F6" s="217">
        <v>280</v>
      </c>
    </row>
    <row r="7" spans="2:6" x14ac:dyDescent="0.25">
      <c r="B7" s="140">
        <v>2</v>
      </c>
      <c r="C7" s="219">
        <v>34</v>
      </c>
      <c r="D7" s="218">
        <v>96</v>
      </c>
      <c r="E7" s="79">
        <v>82</v>
      </c>
      <c r="F7" s="217">
        <v>212</v>
      </c>
    </row>
    <row r="8" spans="2:6" x14ac:dyDescent="0.25">
      <c r="B8" s="140">
        <v>3</v>
      </c>
      <c r="C8" s="219">
        <v>30</v>
      </c>
      <c r="D8" s="218">
        <v>85</v>
      </c>
      <c r="E8" s="79">
        <v>48</v>
      </c>
      <c r="F8" s="217">
        <v>163</v>
      </c>
    </row>
    <row r="9" spans="2:6" x14ac:dyDescent="0.25">
      <c r="B9" s="140">
        <v>4</v>
      </c>
      <c r="C9" s="219">
        <v>15</v>
      </c>
      <c r="D9" s="218">
        <v>60</v>
      </c>
      <c r="E9" s="79">
        <v>36</v>
      </c>
      <c r="F9" s="217">
        <v>111</v>
      </c>
    </row>
    <row r="10" spans="2:6" x14ac:dyDescent="0.25">
      <c r="B10" s="140">
        <v>5</v>
      </c>
      <c r="C10" s="219">
        <v>20</v>
      </c>
      <c r="D10" s="218">
        <v>48</v>
      </c>
      <c r="E10" s="79">
        <v>35</v>
      </c>
      <c r="F10" s="217">
        <v>103</v>
      </c>
    </row>
    <row r="11" spans="2:6" x14ac:dyDescent="0.25">
      <c r="B11" s="140">
        <v>6</v>
      </c>
      <c r="C11" s="219">
        <v>39</v>
      </c>
      <c r="D11" s="218">
        <v>50</v>
      </c>
      <c r="E11" s="79">
        <v>28</v>
      </c>
      <c r="F11" s="217">
        <v>117</v>
      </c>
    </row>
    <row r="12" spans="2:6" x14ac:dyDescent="0.25">
      <c r="B12" s="140">
        <v>7</v>
      </c>
      <c r="C12" s="219">
        <v>34</v>
      </c>
      <c r="D12" s="218">
        <v>63</v>
      </c>
      <c r="E12" s="79">
        <v>46</v>
      </c>
      <c r="F12" s="217">
        <v>143</v>
      </c>
    </row>
    <row r="13" spans="2:6" x14ac:dyDescent="0.25">
      <c r="B13" s="140">
        <v>8</v>
      </c>
      <c r="C13" s="219">
        <v>58</v>
      </c>
      <c r="D13" s="218">
        <v>83</v>
      </c>
      <c r="E13" s="79">
        <v>168</v>
      </c>
      <c r="F13" s="217">
        <v>309</v>
      </c>
    </row>
    <row r="14" spans="2:6" x14ac:dyDescent="0.25">
      <c r="B14" s="140">
        <v>9</v>
      </c>
      <c r="C14" s="219">
        <v>81</v>
      </c>
      <c r="D14" s="218">
        <v>58</v>
      </c>
      <c r="E14" s="79">
        <v>419</v>
      </c>
      <c r="F14" s="217">
        <v>558</v>
      </c>
    </row>
    <row r="15" spans="2:6" x14ac:dyDescent="0.25">
      <c r="B15" s="140">
        <v>10</v>
      </c>
      <c r="C15" s="219">
        <v>73</v>
      </c>
      <c r="D15" s="218">
        <v>62</v>
      </c>
      <c r="E15" s="79">
        <v>410</v>
      </c>
      <c r="F15" s="217">
        <v>545</v>
      </c>
    </row>
    <row r="16" spans="2:6" x14ac:dyDescent="0.25">
      <c r="B16" s="140">
        <v>11</v>
      </c>
      <c r="C16" s="219">
        <v>76</v>
      </c>
      <c r="D16" s="218">
        <v>99</v>
      </c>
      <c r="E16" s="79">
        <v>461</v>
      </c>
      <c r="F16" s="217">
        <v>636</v>
      </c>
    </row>
    <row r="17" spans="2:7" x14ac:dyDescent="0.25">
      <c r="B17" s="140">
        <v>12</v>
      </c>
      <c r="C17" s="219">
        <v>60</v>
      </c>
      <c r="D17" s="218">
        <v>83</v>
      </c>
      <c r="E17" s="79">
        <v>432</v>
      </c>
      <c r="F17" s="217">
        <v>575</v>
      </c>
    </row>
    <row r="18" spans="2:7" x14ac:dyDescent="0.25">
      <c r="B18" s="140">
        <v>13</v>
      </c>
      <c r="C18" s="219">
        <v>63</v>
      </c>
      <c r="D18" s="218">
        <v>128</v>
      </c>
      <c r="E18" s="79">
        <v>464</v>
      </c>
      <c r="F18" s="217">
        <v>655</v>
      </c>
    </row>
    <row r="19" spans="2:7" x14ac:dyDescent="0.25">
      <c r="B19" s="140">
        <v>14</v>
      </c>
      <c r="C19" s="219">
        <v>79</v>
      </c>
      <c r="D19" s="218">
        <v>142</v>
      </c>
      <c r="E19" s="79">
        <v>365</v>
      </c>
      <c r="F19" s="217">
        <v>586</v>
      </c>
    </row>
    <row r="20" spans="2:7" x14ac:dyDescent="0.25">
      <c r="B20" s="140">
        <v>15</v>
      </c>
      <c r="C20" s="219">
        <v>75</v>
      </c>
      <c r="D20" s="218">
        <v>106</v>
      </c>
      <c r="E20" s="79">
        <v>337</v>
      </c>
      <c r="F20" s="217">
        <v>518</v>
      </c>
    </row>
    <row r="21" spans="2:7" x14ac:dyDescent="0.25">
      <c r="B21" s="140">
        <v>16</v>
      </c>
      <c r="C21" s="219">
        <v>68</v>
      </c>
      <c r="D21" s="218">
        <v>105</v>
      </c>
      <c r="E21" s="79">
        <v>424</v>
      </c>
      <c r="F21" s="217">
        <v>597</v>
      </c>
    </row>
    <row r="22" spans="2:7" x14ac:dyDescent="0.25">
      <c r="B22" s="140">
        <v>17</v>
      </c>
      <c r="C22" s="219">
        <v>71</v>
      </c>
      <c r="D22" s="218">
        <v>120</v>
      </c>
      <c r="E22" s="79">
        <v>415</v>
      </c>
      <c r="F22" s="217">
        <v>606</v>
      </c>
    </row>
    <row r="23" spans="2:7" x14ac:dyDescent="0.25">
      <c r="B23" s="140">
        <v>18</v>
      </c>
      <c r="C23" s="219">
        <v>74</v>
      </c>
      <c r="D23" s="218">
        <v>141</v>
      </c>
      <c r="E23" s="79">
        <v>443</v>
      </c>
      <c r="F23" s="217">
        <v>658</v>
      </c>
    </row>
    <row r="24" spans="2:7" x14ac:dyDescent="0.25">
      <c r="B24" s="140">
        <v>19</v>
      </c>
      <c r="C24" s="219">
        <v>66</v>
      </c>
      <c r="D24" s="218">
        <v>119</v>
      </c>
      <c r="E24" s="79">
        <v>446</v>
      </c>
      <c r="F24" s="217">
        <v>631</v>
      </c>
    </row>
    <row r="25" spans="2:7" x14ac:dyDescent="0.25">
      <c r="B25" s="140">
        <v>20</v>
      </c>
      <c r="C25" s="219">
        <v>62</v>
      </c>
      <c r="D25" s="218">
        <v>138</v>
      </c>
      <c r="E25" s="79">
        <v>300</v>
      </c>
      <c r="F25" s="217">
        <v>500</v>
      </c>
    </row>
    <row r="26" spans="2:7" x14ac:dyDescent="0.25">
      <c r="B26" s="140">
        <v>21</v>
      </c>
      <c r="C26" s="219">
        <v>45</v>
      </c>
      <c r="D26" s="218">
        <v>159</v>
      </c>
      <c r="E26" s="79">
        <v>193</v>
      </c>
      <c r="F26" s="217">
        <v>397</v>
      </c>
    </row>
    <row r="27" spans="2:7" x14ac:dyDescent="0.25">
      <c r="B27" s="140">
        <v>22</v>
      </c>
      <c r="C27" s="219">
        <v>49</v>
      </c>
      <c r="D27" s="218">
        <v>139</v>
      </c>
      <c r="E27" s="79">
        <v>112</v>
      </c>
      <c r="F27" s="217">
        <v>300</v>
      </c>
    </row>
    <row r="28" spans="2:7" x14ac:dyDescent="0.25">
      <c r="B28" s="140">
        <v>23</v>
      </c>
      <c r="C28" s="219">
        <v>51</v>
      </c>
      <c r="D28" s="218">
        <v>127</v>
      </c>
      <c r="E28" s="79">
        <v>68</v>
      </c>
      <c r="F28" s="217">
        <v>246</v>
      </c>
    </row>
    <row r="29" spans="2:7" x14ac:dyDescent="0.25">
      <c r="B29" s="140">
        <v>24</v>
      </c>
      <c r="C29" s="219">
        <v>34</v>
      </c>
      <c r="D29" s="218">
        <v>104</v>
      </c>
      <c r="E29" s="79">
        <v>61</v>
      </c>
      <c r="F29" s="217">
        <v>199</v>
      </c>
    </row>
    <row r="30" spans="2:7" x14ac:dyDescent="0.25">
      <c r="B30" s="29" t="s">
        <v>175</v>
      </c>
      <c r="C30" s="145" t="s">
        <v>25</v>
      </c>
      <c r="D30" s="187" t="s">
        <v>25</v>
      </c>
      <c r="E30" s="79">
        <v>76</v>
      </c>
      <c r="F30" s="217">
        <v>76</v>
      </c>
    </row>
    <row r="31" spans="2:7" x14ac:dyDescent="0.25">
      <c r="B31" s="15" t="s">
        <v>9</v>
      </c>
      <c r="C31" s="36">
        <v>1297</v>
      </c>
      <c r="D31" s="36">
        <v>2464</v>
      </c>
      <c r="E31" s="36">
        <v>5960</v>
      </c>
      <c r="F31" s="36">
        <v>9721</v>
      </c>
      <c r="G31" s="216"/>
    </row>
    <row r="32" spans="2:7" x14ac:dyDescent="0.25">
      <c r="B32" s="215"/>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L15"/>
  <sheetViews>
    <sheetView workbookViewId="0">
      <selection activeCell="K33" sqref="K33"/>
    </sheetView>
  </sheetViews>
  <sheetFormatPr defaultRowHeight="11.25" x14ac:dyDescent="0.2"/>
  <cols>
    <col min="1" max="1" width="0.85546875" style="7" customWidth="1"/>
    <col min="2" max="2" width="9.140625" style="18"/>
    <col min="3" max="6" width="11.28515625" style="19" customWidth="1"/>
    <col min="7" max="16384" width="9.140625" style="7"/>
  </cols>
  <sheetData>
    <row r="2" spans="2:12" ht="15" x14ac:dyDescent="0.25">
      <c r="B2" s="26" t="s">
        <v>10</v>
      </c>
      <c r="C2" s="287"/>
      <c r="D2" s="287"/>
      <c r="E2" s="287"/>
      <c r="F2" s="287"/>
      <c r="G2" s="287"/>
      <c r="H2" s="287"/>
      <c r="I2" s="287"/>
    </row>
    <row r="3" spans="2:12" ht="15" x14ac:dyDescent="0.25">
      <c r="B3" s="384" t="s">
        <v>0</v>
      </c>
      <c r="C3" s="289"/>
      <c r="D3" s="289"/>
      <c r="E3" s="289"/>
      <c r="F3" s="289"/>
    </row>
    <row r="4" spans="2:12" ht="11.25" customHeight="1" x14ac:dyDescent="0.2">
      <c r="B4" s="305" t="s">
        <v>1</v>
      </c>
      <c r="C4" s="308">
        <v>2018</v>
      </c>
      <c r="D4" s="308">
        <v>2017</v>
      </c>
      <c r="E4" s="309">
        <v>2017</v>
      </c>
      <c r="F4" s="309">
        <v>2016</v>
      </c>
    </row>
    <row r="5" spans="2:12" ht="11.25" customHeight="1" x14ac:dyDescent="0.2">
      <c r="B5" s="306"/>
      <c r="C5" s="308" t="s">
        <v>2</v>
      </c>
      <c r="D5" s="308" t="s">
        <v>3</v>
      </c>
      <c r="E5" s="309" t="s">
        <v>2</v>
      </c>
      <c r="F5" s="309" t="s">
        <v>3</v>
      </c>
    </row>
    <row r="6" spans="2:12" ht="30" customHeight="1" x14ac:dyDescent="0.25">
      <c r="B6" s="307"/>
      <c r="C6" s="9" t="s">
        <v>4</v>
      </c>
      <c r="D6" s="9" t="s">
        <v>5</v>
      </c>
      <c r="E6" s="9" t="s">
        <v>4</v>
      </c>
      <c r="F6" s="9" t="s">
        <v>5</v>
      </c>
    </row>
    <row r="7" spans="2:12" ht="13.5" x14ac:dyDescent="0.2">
      <c r="B7" s="10" t="s">
        <v>11</v>
      </c>
      <c r="C7" s="11">
        <v>4.0199999999999996</v>
      </c>
      <c r="D7" s="12">
        <v>2.4900000000000002</v>
      </c>
      <c r="E7" s="13">
        <v>4.78</v>
      </c>
      <c r="F7" s="14">
        <v>2.88</v>
      </c>
    </row>
    <row r="8" spans="2:12" ht="13.5" x14ac:dyDescent="0.2">
      <c r="B8" s="10" t="s">
        <v>12</v>
      </c>
      <c r="C8" s="11">
        <v>5.28</v>
      </c>
      <c r="D8" s="12">
        <v>3.04</v>
      </c>
      <c r="E8" s="13">
        <v>3.13</v>
      </c>
      <c r="F8" s="14">
        <v>1.87</v>
      </c>
    </row>
    <row r="9" spans="2:12" ht="13.5" x14ac:dyDescent="0.2">
      <c r="B9" s="10" t="s">
        <v>13</v>
      </c>
      <c r="C9" s="11">
        <v>1.7</v>
      </c>
      <c r="D9" s="12">
        <v>1.18</v>
      </c>
      <c r="E9" s="13">
        <v>1.8</v>
      </c>
      <c r="F9" s="14">
        <v>1.28</v>
      </c>
    </row>
    <row r="10" spans="2:12" ht="13.5" x14ac:dyDescent="0.2">
      <c r="B10" s="10" t="s">
        <v>14</v>
      </c>
      <c r="C10" s="11">
        <v>2.06</v>
      </c>
      <c r="D10" s="12">
        <v>1.31</v>
      </c>
      <c r="E10" s="13">
        <v>3.61</v>
      </c>
      <c r="F10" s="14">
        <v>2.12</v>
      </c>
    </row>
    <row r="11" spans="2:12" ht="13.5" x14ac:dyDescent="0.2">
      <c r="B11" s="10" t="s">
        <v>15</v>
      </c>
      <c r="C11" s="20">
        <v>1.7</v>
      </c>
      <c r="D11" s="21">
        <v>1.03</v>
      </c>
      <c r="E11" s="22">
        <v>2.17</v>
      </c>
      <c r="F11" s="23">
        <v>1.36</v>
      </c>
    </row>
    <row r="12" spans="2:12" ht="13.5" x14ac:dyDescent="0.25">
      <c r="B12" s="15" t="s">
        <v>26</v>
      </c>
      <c r="C12" s="25">
        <v>2.12</v>
      </c>
      <c r="D12" s="25">
        <v>1.39</v>
      </c>
      <c r="E12" s="25">
        <v>2.44</v>
      </c>
      <c r="F12" s="25">
        <v>1.61</v>
      </c>
    </row>
    <row r="13" spans="2:12" ht="13.5" x14ac:dyDescent="0.25">
      <c r="B13" s="15" t="s">
        <v>18</v>
      </c>
      <c r="C13" s="277">
        <v>1.9321599739999999</v>
      </c>
      <c r="D13" s="277">
        <v>1.3538921349999999</v>
      </c>
      <c r="E13" s="277">
        <v>1.931025021</v>
      </c>
      <c r="F13" s="277">
        <v>1.3505085400000001</v>
      </c>
    </row>
    <row r="14" spans="2:12" ht="15" x14ac:dyDescent="0.25">
      <c r="B14" s="17" t="s">
        <v>301</v>
      </c>
      <c r="C14" s="1"/>
      <c r="D14" s="1"/>
      <c r="E14" s="1"/>
      <c r="F14" s="1"/>
      <c r="G14" s="1"/>
      <c r="H14" s="1"/>
      <c r="I14" s="1"/>
      <c r="J14" s="17"/>
      <c r="K14" s="1"/>
      <c r="L14" s="1"/>
    </row>
    <row r="15" spans="2:12" ht="15" x14ac:dyDescent="0.25">
      <c r="B15" s="17" t="s">
        <v>8</v>
      </c>
      <c r="C15" s="1"/>
      <c r="D15" s="1"/>
      <c r="E15" s="1"/>
      <c r="F15" s="1"/>
      <c r="G15" s="1"/>
      <c r="H15" s="1"/>
      <c r="I15" s="1"/>
      <c r="J15" s="17"/>
      <c r="K15" s="1"/>
      <c r="L15" s="1"/>
    </row>
  </sheetData>
  <mergeCells count="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5"/>
  <sheetViews>
    <sheetView workbookViewId="0">
      <selection activeCell="E21" sqref="E21"/>
    </sheetView>
  </sheetViews>
  <sheetFormatPr defaultRowHeight="15" x14ac:dyDescent="0.25"/>
  <cols>
    <col min="1" max="1" width="0.85546875" style="1" customWidth="1"/>
    <col min="2" max="7" width="9.140625" style="1"/>
    <col min="8" max="8" width="20.7109375" style="1" customWidth="1"/>
    <col min="9" max="16384" width="9.140625" style="1"/>
  </cols>
  <sheetData>
    <row r="2" spans="2:13" ht="14.45" customHeight="1" x14ac:dyDescent="0.25">
      <c r="B2" s="298" t="s">
        <v>302</v>
      </c>
      <c r="C2" s="298"/>
      <c r="D2" s="298"/>
      <c r="E2" s="298"/>
      <c r="F2" s="298"/>
      <c r="G2" s="298"/>
      <c r="H2" s="298"/>
    </row>
    <row r="3" spans="2:13" x14ac:dyDescent="0.25">
      <c r="B3" s="300" t="s">
        <v>243</v>
      </c>
      <c r="C3" s="301"/>
      <c r="D3" s="301"/>
      <c r="E3" s="301"/>
      <c r="F3" s="301"/>
    </row>
    <row r="4" spans="2:13" x14ac:dyDescent="0.25">
      <c r="B4" s="318" t="s">
        <v>1</v>
      </c>
      <c r="C4" s="308">
        <v>2018</v>
      </c>
      <c r="D4" s="308"/>
      <c r="E4" s="309">
        <v>2010</v>
      </c>
      <c r="F4" s="309"/>
    </row>
    <row r="5" spans="2:13" x14ac:dyDescent="0.25">
      <c r="B5" s="318"/>
      <c r="C5" s="308"/>
      <c r="D5" s="308"/>
      <c r="E5" s="309"/>
      <c r="F5" s="309"/>
    </row>
    <row r="6" spans="2:13" ht="27" x14ac:dyDescent="0.25">
      <c r="B6" s="318"/>
      <c r="C6" s="175" t="s">
        <v>195</v>
      </c>
      <c r="D6" s="175" t="s">
        <v>5</v>
      </c>
      <c r="E6" s="175" t="s">
        <v>195</v>
      </c>
      <c r="F6" s="175" t="s">
        <v>5</v>
      </c>
    </row>
    <row r="7" spans="2:13" x14ac:dyDescent="0.25">
      <c r="B7" s="29" t="s">
        <v>11</v>
      </c>
      <c r="C7" s="108">
        <v>4.0199999999999996</v>
      </c>
      <c r="D7" s="260">
        <v>2.4900000000000002</v>
      </c>
      <c r="E7" s="108">
        <v>3.53</v>
      </c>
      <c r="F7" s="121">
        <v>2.09</v>
      </c>
      <c r="L7" s="3"/>
      <c r="M7" s="3"/>
    </row>
    <row r="8" spans="2:13" x14ac:dyDescent="0.25">
      <c r="B8" s="29" t="s">
        <v>12</v>
      </c>
      <c r="C8" s="108">
        <v>5.28</v>
      </c>
      <c r="D8" s="260">
        <v>3.04</v>
      </c>
      <c r="E8" s="108">
        <v>2.97</v>
      </c>
      <c r="F8" s="121">
        <v>1.89</v>
      </c>
      <c r="L8" s="3"/>
      <c r="M8" s="3"/>
    </row>
    <row r="9" spans="2:13" x14ac:dyDescent="0.25">
      <c r="B9" s="29" t="s">
        <v>13</v>
      </c>
      <c r="C9" s="108">
        <v>1.7</v>
      </c>
      <c r="D9" s="260">
        <v>1.18</v>
      </c>
      <c r="E9" s="108">
        <v>1.7</v>
      </c>
      <c r="F9" s="121">
        <v>1.1499999999999999</v>
      </c>
      <c r="L9" s="3"/>
      <c r="M9" s="3"/>
    </row>
    <row r="10" spans="2:13" x14ac:dyDescent="0.25">
      <c r="B10" s="29" t="s">
        <v>14</v>
      </c>
      <c r="C10" s="108">
        <v>2.06</v>
      </c>
      <c r="D10" s="260">
        <v>1.31</v>
      </c>
      <c r="E10" s="108">
        <v>2.96</v>
      </c>
      <c r="F10" s="121">
        <v>1.71</v>
      </c>
      <c r="L10" s="3"/>
      <c r="M10" s="3"/>
    </row>
    <row r="11" spans="2:13" x14ac:dyDescent="0.25">
      <c r="B11" s="29" t="s">
        <v>15</v>
      </c>
      <c r="C11" s="108">
        <v>1.7</v>
      </c>
      <c r="D11" s="260">
        <v>1.03</v>
      </c>
      <c r="E11" s="108">
        <v>2.48</v>
      </c>
      <c r="F11" s="121">
        <v>1.56</v>
      </c>
      <c r="L11" s="3"/>
      <c r="M11" s="3"/>
    </row>
    <row r="12" spans="2:13" x14ac:dyDescent="0.25">
      <c r="B12" s="15" t="s">
        <v>26</v>
      </c>
      <c r="C12" s="120">
        <v>2.12</v>
      </c>
      <c r="D12" s="120">
        <v>1.39</v>
      </c>
      <c r="E12" s="120">
        <v>2.2799999999999998</v>
      </c>
      <c r="F12" s="120">
        <v>1.47</v>
      </c>
      <c r="L12" s="3"/>
      <c r="M12" s="3"/>
    </row>
    <row r="13" spans="2:13" x14ac:dyDescent="0.25">
      <c r="B13" s="15" t="s">
        <v>18</v>
      </c>
      <c r="C13" s="120">
        <v>1.93</v>
      </c>
      <c r="D13" s="120">
        <v>1.35</v>
      </c>
      <c r="E13" s="120">
        <v>1.93</v>
      </c>
      <c r="F13" s="120">
        <v>1.33</v>
      </c>
    </row>
    <row r="14" spans="2:13" ht="14.45" customHeight="1" x14ac:dyDescent="0.25">
      <c r="B14" s="17" t="s">
        <v>99</v>
      </c>
      <c r="C14" s="17"/>
      <c r="D14" s="17"/>
      <c r="E14" s="17"/>
      <c r="F14" s="17"/>
      <c r="G14" s="17"/>
      <c r="H14" s="17"/>
    </row>
    <row r="15" spans="2:13" ht="15" customHeight="1" x14ac:dyDescent="0.25">
      <c r="B15" s="17" t="s">
        <v>8</v>
      </c>
      <c r="C15" s="17"/>
      <c r="D15" s="17"/>
      <c r="E15" s="17"/>
      <c r="F15" s="17"/>
      <c r="G15" s="17"/>
      <c r="H15" s="17"/>
    </row>
  </sheetData>
  <mergeCells count="5">
    <mergeCell ref="B2:H2"/>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zoomScaleNormal="100" zoomScaleSheetLayoutView="100" workbookViewId="0">
      <selection activeCell="L30" sqref="L30"/>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11" t="s">
        <v>248</v>
      </c>
      <c r="C2" s="311"/>
      <c r="D2" s="311"/>
      <c r="E2" s="311"/>
      <c r="F2" s="311"/>
      <c r="G2" s="311"/>
      <c r="H2" s="311"/>
      <c r="I2" s="311"/>
    </row>
    <row r="3" spans="2:9" ht="14.45" customHeight="1" x14ac:dyDescent="0.25">
      <c r="B3" s="300" t="s">
        <v>303</v>
      </c>
      <c r="C3" s="301"/>
      <c r="D3" s="301"/>
      <c r="E3" s="301"/>
      <c r="F3" s="301"/>
      <c r="I3" s="259"/>
    </row>
    <row r="4" spans="2:9" ht="20.45" customHeight="1" x14ac:dyDescent="0.25">
      <c r="B4" s="319" t="s">
        <v>173</v>
      </c>
      <c r="C4" s="377" t="s">
        <v>68</v>
      </c>
      <c r="D4" s="377" t="s">
        <v>69</v>
      </c>
      <c r="E4" s="377" t="s">
        <v>35</v>
      </c>
      <c r="F4" s="377" t="s">
        <v>304</v>
      </c>
      <c r="G4" s="377" t="s">
        <v>180</v>
      </c>
      <c r="H4" s="369" t="s">
        <v>247</v>
      </c>
      <c r="I4" s="369" t="s">
        <v>246</v>
      </c>
    </row>
    <row r="5" spans="2:9" ht="5.25" customHeight="1" x14ac:dyDescent="0.25">
      <c r="B5" s="319"/>
      <c r="C5" s="377"/>
      <c r="D5" s="377"/>
      <c r="E5" s="377"/>
      <c r="F5" s="385"/>
      <c r="G5" s="385"/>
      <c r="H5" s="386"/>
      <c r="I5" s="386"/>
    </row>
    <row r="6" spans="2:9" x14ac:dyDescent="0.25">
      <c r="B6" s="319"/>
      <c r="C6" s="377"/>
      <c r="D6" s="377"/>
      <c r="E6" s="377"/>
      <c r="F6" s="385"/>
      <c r="G6" s="385"/>
      <c r="H6" s="386"/>
      <c r="I6" s="386"/>
    </row>
    <row r="7" spans="2:9" x14ac:dyDescent="0.25">
      <c r="B7" s="319"/>
      <c r="C7" s="377"/>
      <c r="D7" s="377"/>
      <c r="E7" s="377"/>
      <c r="F7" s="385"/>
      <c r="G7" s="385"/>
      <c r="H7" s="386"/>
      <c r="I7" s="386"/>
    </row>
    <row r="8" spans="2:9" x14ac:dyDescent="0.25">
      <c r="B8" s="319"/>
      <c r="C8" s="377"/>
      <c r="D8" s="377"/>
      <c r="E8" s="377"/>
      <c r="F8" s="385"/>
      <c r="G8" s="385"/>
      <c r="H8" s="386"/>
      <c r="I8" s="386"/>
    </row>
    <row r="9" spans="2:9" x14ac:dyDescent="0.25">
      <c r="B9" s="140">
        <v>2001</v>
      </c>
      <c r="C9" s="43">
        <v>10309</v>
      </c>
      <c r="D9" s="69">
        <v>357</v>
      </c>
      <c r="E9" s="43">
        <v>16043</v>
      </c>
      <c r="F9" s="109">
        <v>6.2590700000000004</v>
      </c>
      <c r="G9" s="108">
        <v>3.46299</v>
      </c>
      <c r="H9" s="109" t="s">
        <v>25</v>
      </c>
      <c r="I9" s="108" t="s">
        <v>25</v>
      </c>
    </row>
    <row r="10" spans="2:9" x14ac:dyDescent="0.25">
      <c r="B10" s="140">
        <v>2002</v>
      </c>
      <c r="C10" s="43">
        <v>12232</v>
      </c>
      <c r="D10" s="69">
        <v>341</v>
      </c>
      <c r="E10" s="43">
        <v>18906</v>
      </c>
      <c r="F10" s="109">
        <v>5.9831899999999996</v>
      </c>
      <c r="G10" s="108">
        <v>2.7877700000000001</v>
      </c>
      <c r="H10" s="109">
        <v>-4.4817999999999998</v>
      </c>
      <c r="I10" s="108">
        <v>-4.4817999999999998</v>
      </c>
    </row>
    <row r="11" spans="2:9" x14ac:dyDescent="0.25">
      <c r="B11" s="140">
        <v>2003</v>
      </c>
      <c r="C11" s="43">
        <v>11386</v>
      </c>
      <c r="D11" s="69">
        <v>388</v>
      </c>
      <c r="E11" s="43">
        <v>17144</v>
      </c>
      <c r="F11" s="109">
        <v>6.79521</v>
      </c>
      <c r="G11" s="108">
        <v>3.4076900000000001</v>
      </c>
      <c r="H11" s="109">
        <v>13.782999999999999</v>
      </c>
      <c r="I11" s="108">
        <v>8.6835000000000004</v>
      </c>
    </row>
    <row r="12" spans="2:9" x14ac:dyDescent="0.25">
      <c r="B12" s="140">
        <v>2004</v>
      </c>
      <c r="C12" s="43">
        <v>10220</v>
      </c>
      <c r="D12" s="69">
        <v>408</v>
      </c>
      <c r="E12" s="43">
        <v>15389</v>
      </c>
      <c r="F12" s="109">
        <v>7.1182299999999996</v>
      </c>
      <c r="G12" s="108">
        <v>3.9921700000000002</v>
      </c>
      <c r="H12" s="109">
        <v>5.1546000000000003</v>
      </c>
      <c r="I12" s="108">
        <v>14.2857</v>
      </c>
    </row>
    <row r="13" spans="2:9" x14ac:dyDescent="0.25">
      <c r="B13" s="140">
        <v>2005</v>
      </c>
      <c r="C13" s="43">
        <v>11508</v>
      </c>
      <c r="D13" s="69">
        <v>368</v>
      </c>
      <c r="E13" s="43">
        <v>17321</v>
      </c>
      <c r="F13" s="109">
        <v>6.4086999999999996</v>
      </c>
      <c r="G13" s="108">
        <v>3.1977799999999998</v>
      </c>
      <c r="H13" s="109">
        <v>-9.8039000000000005</v>
      </c>
      <c r="I13" s="108">
        <v>3.0811999999999999</v>
      </c>
    </row>
    <row r="14" spans="2:9" x14ac:dyDescent="0.25">
      <c r="B14" s="140">
        <v>2006</v>
      </c>
      <c r="C14" s="43">
        <v>10968</v>
      </c>
      <c r="D14" s="69">
        <v>324</v>
      </c>
      <c r="E14" s="43">
        <v>16455</v>
      </c>
      <c r="F14" s="109">
        <v>5.6449600000000002</v>
      </c>
      <c r="G14" s="108">
        <v>2.9540500000000001</v>
      </c>
      <c r="H14" s="109">
        <v>-11.9565</v>
      </c>
      <c r="I14" s="108">
        <v>-9.2437000000000005</v>
      </c>
    </row>
    <row r="15" spans="2:9" x14ac:dyDescent="0.25">
      <c r="B15" s="140">
        <v>2007</v>
      </c>
      <c r="C15" s="43">
        <v>11278</v>
      </c>
      <c r="D15" s="69">
        <v>320</v>
      </c>
      <c r="E15" s="43">
        <v>16750</v>
      </c>
      <c r="F15" s="109">
        <v>5.5709499999999998</v>
      </c>
      <c r="G15" s="108">
        <v>2.83738</v>
      </c>
      <c r="H15" s="109">
        <v>-1.2345999999999999</v>
      </c>
      <c r="I15" s="108">
        <v>-10.364100000000001</v>
      </c>
    </row>
    <row r="16" spans="2:9" x14ac:dyDescent="0.25">
      <c r="B16" s="140">
        <v>2008</v>
      </c>
      <c r="C16" s="43">
        <v>11529</v>
      </c>
      <c r="D16" s="69">
        <v>329</v>
      </c>
      <c r="E16" s="43">
        <v>17380</v>
      </c>
      <c r="F16" s="109">
        <v>5.7214099999999997</v>
      </c>
      <c r="G16" s="108">
        <v>2.8536700000000002</v>
      </c>
      <c r="H16" s="109">
        <v>2.8125</v>
      </c>
      <c r="I16" s="108">
        <v>-7.8430999999999997</v>
      </c>
    </row>
    <row r="17" spans="2:9" x14ac:dyDescent="0.25">
      <c r="B17" s="140">
        <v>2009</v>
      </c>
      <c r="C17" s="43">
        <v>11745</v>
      </c>
      <c r="D17" s="69">
        <v>288</v>
      </c>
      <c r="E17" s="43">
        <v>17813</v>
      </c>
      <c r="F17" s="109">
        <v>5.00488</v>
      </c>
      <c r="G17" s="108">
        <v>2.4521099999999998</v>
      </c>
      <c r="H17" s="109">
        <v>-12.462</v>
      </c>
      <c r="I17" s="108">
        <v>-19.3277</v>
      </c>
    </row>
    <row r="18" spans="2:9" x14ac:dyDescent="0.25">
      <c r="B18" s="140">
        <v>2010</v>
      </c>
      <c r="C18" s="43">
        <v>11129</v>
      </c>
      <c r="D18" s="69">
        <v>254</v>
      </c>
      <c r="E18" s="43">
        <v>17050</v>
      </c>
      <c r="F18" s="109">
        <v>4.4081099999999998</v>
      </c>
      <c r="G18" s="108">
        <v>2.28233</v>
      </c>
      <c r="H18" s="109">
        <v>-11.8056</v>
      </c>
      <c r="I18" s="108">
        <v>-28.851500000000001</v>
      </c>
    </row>
    <row r="19" spans="2:9" x14ac:dyDescent="0.25">
      <c r="B19" s="140">
        <v>2011</v>
      </c>
      <c r="C19" s="43">
        <v>10225</v>
      </c>
      <c r="D19" s="69">
        <v>243</v>
      </c>
      <c r="E19" s="43">
        <v>15294</v>
      </c>
      <c r="F19" s="109">
        <v>4.2149900000000002</v>
      </c>
      <c r="G19" s="108">
        <v>2.3765299999999998</v>
      </c>
      <c r="H19" s="109">
        <v>-4.3307000000000002</v>
      </c>
      <c r="I19" s="108">
        <v>-31.9328</v>
      </c>
    </row>
    <row r="20" spans="2:9" x14ac:dyDescent="0.25">
      <c r="B20" s="140">
        <v>2012</v>
      </c>
      <c r="C20" s="43">
        <v>9698</v>
      </c>
      <c r="D20" s="69">
        <v>242</v>
      </c>
      <c r="E20" s="43">
        <v>14802</v>
      </c>
      <c r="F20" s="109">
        <v>4.1962299999999999</v>
      </c>
      <c r="G20" s="108">
        <v>2.4953599999999998</v>
      </c>
      <c r="H20" s="109">
        <v>-0.41149999999999998</v>
      </c>
      <c r="I20" s="108">
        <v>-32.212899999999998</v>
      </c>
    </row>
    <row r="21" spans="2:9" x14ac:dyDescent="0.25">
      <c r="B21" s="140">
        <v>2013</v>
      </c>
      <c r="C21" s="43">
        <v>9103</v>
      </c>
      <c r="D21" s="69">
        <v>273</v>
      </c>
      <c r="E21" s="43">
        <v>13854</v>
      </c>
      <c r="F21" s="109">
        <v>4.6908399999999997</v>
      </c>
      <c r="G21" s="108">
        <v>2.9990100000000002</v>
      </c>
      <c r="H21" s="109">
        <v>12.809900000000001</v>
      </c>
      <c r="I21" s="108">
        <v>-23.529399999999999</v>
      </c>
    </row>
    <row r="22" spans="2:9" x14ac:dyDescent="0.25">
      <c r="B22" s="140">
        <v>2014</v>
      </c>
      <c r="C22" s="43">
        <v>9182</v>
      </c>
      <c r="D22" s="69">
        <v>233</v>
      </c>
      <c r="E22" s="43">
        <v>13980</v>
      </c>
      <c r="F22" s="109">
        <v>3.97221</v>
      </c>
      <c r="G22" s="108">
        <v>2.5375700000000001</v>
      </c>
      <c r="H22" s="109">
        <v>-14.651999999999999</v>
      </c>
      <c r="I22" s="108">
        <v>-34.733899999999998</v>
      </c>
    </row>
    <row r="23" spans="2:9" x14ac:dyDescent="0.25">
      <c r="B23" s="140">
        <v>2015</v>
      </c>
      <c r="C23" s="43">
        <v>9111</v>
      </c>
      <c r="D23" s="69">
        <v>235</v>
      </c>
      <c r="E23" s="43">
        <v>13755</v>
      </c>
      <c r="F23" s="109">
        <v>4.0128500000000003</v>
      </c>
      <c r="G23" s="108">
        <v>2.5792999999999999</v>
      </c>
      <c r="H23" s="109">
        <v>0.85840000000000005</v>
      </c>
      <c r="I23" s="108">
        <v>-34.173699999999997</v>
      </c>
    </row>
    <row r="24" spans="2:9" x14ac:dyDescent="0.25">
      <c r="B24" s="264">
        <v>2016</v>
      </c>
      <c r="C24" s="43">
        <v>9780</v>
      </c>
      <c r="D24" s="69">
        <v>218</v>
      </c>
      <c r="E24" s="43">
        <v>14906</v>
      </c>
      <c r="F24" s="109">
        <v>3.7296999999999998</v>
      </c>
      <c r="G24" s="108">
        <v>2.2290399999999999</v>
      </c>
      <c r="H24" s="109">
        <v>-7.234</v>
      </c>
      <c r="I24" s="108">
        <v>-38.935600000000001</v>
      </c>
    </row>
    <row r="25" spans="2:9" x14ac:dyDescent="0.25">
      <c r="B25" s="264">
        <v>2017</v>
      </c>
      <c r="C25" s="43">
        <v>9922</v>
      </c>
      <c r="D25" s="69">
        <v>242</v>
      </c>
      <c r="E25" s="43">
        <v>14770</v>
      </c>
      <c r="F25" s="109">
        <v>4.1488300000000002</v>
      </c>
      <c r="G25" s="108">
        <v>2.4390200000000002</v>
      </c>
      <c r="H25" s="109">
        <v>11.0092</v>
      </c>
      <c r="I25" s="108">
        <v>-32.212899999999998</v>
      </c>
    </row>
    <row r="26" spans="2:9" x14ac:dyDescent="0.25">
      <c r="B26" s="264">
        <v>2018</v>
      </c>
      <c r="C26" s="43">
        <v>9721</v>
      </c>
      <c r="D26" s="69">
        <v>206</v>
      </c>
      <c r="E26" s="43">
        <v>14643</v>
      </c>
      <c r="F26" s="109">
        <v>3.5430000000000001</v>
      </c>
      <c r="G26" s="108">
        <v>2.1191200000000001</v>
      </c>
      <c r="H26" s="109">
        <v>-14.875999999999999</v>
      </c>
      <c r="I26" s="108">
        <v>-42.296900000000001</v>
      </c>
    </row>
    <row r="27" spans="2:9" x14ac:dyDescent="0.25">
      <c r="B27" s="263" t="s">
        <v>295</v>
      </c>
      <c r="C27" s="117"/>
      <c r="D27" s="117"/>
      <c r="E27" s="117"/>
      <c r="F27" s="117"/>
      <c r="G27" s="117"/>
      <c r="H27" s="117"/>
      <c r="I27" s="117"/>
    </row>
    <row r="28" spans="2:9" x14ac:dyDescent="0.25">
      <c r="B28" s="262" t="s">
        <v>178</v>
      </c>
      <c r="C28" s="261"/>
      <c r="D28" s="117"/>
      <c r="E28" s="117"/>
      <c r="F28" s="117"/>
      <c r="G28" s="117"/>
      <c r="H28" s="117"/>
      <c r="I28" s="117"/>
    </row>
    <row r="29" spans="2:9" x14ac:dyDescent="0.25">
      <c r="B29" s="262" t="s">
        <v>245</v>
      </c>
      <c r="C29" s="261"/>
      <c r="D29" s="117"/>
      <c r="E29" s="117"/>
      <c r="F29" s="117"/>
      <c r="G29" s="117"/>
      <c r="H29" s="117"/>
      <c r="I29" s="117"/>
    </row>
  </sheetData>
  <mergeCells count="10">
    <mergeCell ref="B2:I2"/>
    <mergeCell ref="B3:F3"/>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zoomScaleNormal="100" workbookViewId="0">
      <selection activeCell="B12" sqref="B12"/>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6" t="s">
        <v>305</v>
      </c>
    </row>
    <row r="3" spans="2:14" x14ac:dyDescent="0.25">
      <c r="B3" s="384" t="s">
        <v>306</v>
      </c>
    </row>
    <row r="4" spans="2:14" x14ac:dyDescent="0.25">
      <c r="B4" s="321"/>
      <c r="C4" s="308" t="s">
        <v>26</v>
      </c>
      <c r="D4" s="308" t="s">
        <v>17</v>
      </c>
      <c r="E4" s="309" t="s">
        <v>18</v>
      </c>
      <c r="F4" s="309"/>
      <c r="G4" s="308" t="s">
        <v>26</v>
      </c>
      <c r="H4" s="308" t="s">
        <v>17</v>
      </c>
      <c r="I4" s="309" t="s">
        <v>18</v>
      </c>
      <c r="J4" s="309" t="s">
        <v>18</v>
      </c>
    </row>
    <row r="5" spans="2:14" x14ac:dyDescent="0.25">
      <c r="B5" s="322"/>
      <c r="C5" s="324" t="s">
        <v>19</v>
      </c>
      <c r="D5" s="324"/>
      <c r="E5" s="324"/>
      <c r="F5" s="324"/>
      <c r="G5" s="324" t="s">
        <v>20</v>
      </c>
      <c r="H5" s="324"/>
      <c r="I5" s="324"/>
      <c r="J5" s="324"/>
    </row>
    <row r="6" spans="2:14" x14ac:dyDescent="0.25">
      <c r="B6" s="323"/>
      <c r="C6" s="27">
        <v>2010</v>
      </c>
      <c r="D6" s="27">
        <v>2018</v>
      </c>
      <c r="E6" s="27">
        <v>2010</v>
      </c>
      <c r="F6" s="27">
        <v>2018</v>
      </c>
      <c r="G6" s="28">
        <v>2010</v>
      </c>
      <c r="H6" s="28">
        <v>2018</v>
      </c>
      <c r="I6" s="28">
        <v>2010</v>
      </c>
      <c r="J6" s="28">
        <v>2018</v>
      </c>
      <c r="N6" s="3"/>
    </row>
    <row r="7" spans="2:14" x14ac:dyDescent="0.25">
      <c r="B7" s="29" t="s">
        <v>21</v>
      </c>
      <c r="C7" s="30">
        <v>7</v>
      </c>
      <c r="D7" s="39" t="s">
        <v>25</v>
      </c>
      <c r="E7" s="32">
        <v>70</v>
      </c>
      <c r="F7" s="31">
        <v>34</v>
      </c>
      <c r="G7" s="35">
        <v>2.8</v>
      </c>
      <c r="H7" s="39" t="s">
        <v>25</v>
      </c>
      <c r="I7" s="35">
        <v>1.7</v>
      </c>
      <c r="J7" s="34">
        <v>1</v>
      </c>
      <c r="N7" s="3"/>
    </row>
    <row r="8" spans="2:14" x14ac:dyDescent="0.25">
      <c r="B8" s="29" t="s">
        <v>22</v>
      </c>
      <c r="C8" s="30">
        <v>65</v>
      </c>
      <c r="D8" s="31">
        <v>44</v>
      </c>
      <c r="E8" s="32">
        <v>668</v>
      </c>
      <c r="F8" s="31">
        <v>414</v>
      </c>
      <c r="G8" s="35">
        <v>25.6</v>
      </c>
      <c r="H8" s="34">
        <v>21.4</v>
      </c>
      <c r="I8" s="35">
        <v>16.2</v>
      </c>
      <c r="J8" s="34">
        <v>12.4</v>
      </c>
      <c r="N8" s="3"/>
    </row>
    <row r="9" spans="2:14" x14ac:dyDescent="0.25">
      <c r="B9" s="29" t="s">
        <v>23</v>
      </c>
      <c r="C9" s="30">
        <v>41</v>
      </c>
      <c r="D9" s="31">
        <v>51</v>
      </c>
      <c r="E9" s="32">
        <v>1064</v>
      </c>
      <c r="F9" s="31">
        <v>1061</v>
      </c>
      <c r="G9" s="35">
        <v>16.100000000000001</v>
      </c>
      <c r="H9" s="34">
        <v>24.7</v>
      </c>
      <c r="I9" s="35">
        <v>25.9</v>
      </c>
      <c r="J9" s="34">
        <v>31.9</v>
      </c>
      <c r="N9" s="3"/>
    </row>
    <row r="10" spans="2:14" x14ac:dyDescent="0.25">
      <c r="B10" s="29" t="s">
        <v>24</v>
      </c>
      <c r="C10" s="30">
        <v>141</v>
      </c>
      <c r="D10" s="31">
        <v>111</v>
      </c>
      <c r="E10" s="32">
        <v>2312</v>
      </c>
      <c r="F10" s="31">
        <v>1825</v>
      </c>
      <c r="G10" s="40">
        <v>55.5</v>
      </c>
      <c r="H10" s="34">
        <v>53.9</v>
      </c>
      <c r="I10" s="35">
        <v>56.2</v>
      </c>
      <c r="J10" s="34">
        <v>54.7</v>
      </c>
      <c r="N10" s="3"/>
    </row>
    <row r="11" spans="2:14" x14ac:dyDescent="0.25">
      <c r="B11" s="15" t="s">
        <v>9</v>
      </c>
      <c r="C11" s="36">
        <v>254</v>
      </c>
      <c r="D11" s="36">
        <v>206</v>
      </c>
      <c r="E11" s="36">
        <v>4114</v>
      </c>
      <c r="F11" s="36">
        <v>3334</v>
      </c>
      <c r="G11" s="37">
        <v>100</v>
      </c>
      <c r="H11" s="37">
        <v>100</v>
      </c>
      <c r="I11" s="37">
        <v>100</v>
      </c>
      <c r="J11" s="37">
        <v>100</v>
      </c>
      <c r="M11" s="38"/>
      <c r="N11" s="3"/>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zoomScaleNormal="100" workbookViewId="0">
      <selection activeCell="B13" sqref="B13"/>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26" t="s">
        <v>307</v>
      </c>
      <c r="C2" s="5"/>
      <c r="D2" s="5"/>
      <c r="E2" s="5"/>
      <c r="F2" s="5"/>
      <c r="G2" s="5"/>
      <c r="H2" s="5"/>
      <c r="I2" s="5"/>
      <c r="J2" s="1"/>
    </row>
    <row r="3" spans="2:17" ht="15" x14ac:dyDescent="0.25">
      <c r="B3" s="384" t="s">
        <v>306</v>
      </c>
      <c r="C3" s="287"/>
      <c r="D3" s="287"/>
      <c r="E3" s="287"/>
      <c r="F3" s="287"/>
      <c r="G3" s="287"/>
      <c r="H3" s="287"/>
      <c r="I3" s="287"/>
      <c r="J3" s="1"/>
    </row>
    <row r="4" spans="2:17" ht="12.75" x14ac:dyDescent="0.25">
      <c r="B4" s="321"/>
      <c r="C4" s="308" t="s">
        <v>26</v>
      </c>
      <c r="D4" s="308" t="s">
        <v>17</v>
      </c>
      <c r="E4" s="309" t="s">
        <v>18</v>
      </c>
      <c r="F4" s="309" t="s">
        <v>18</v>
      </c>
      <c r="G4" s="308" t="s">
        <v>26</v>
      </c>
      <c r="H4" s="308" t="s">
        <v>17</v>
      </c>
      <c r="I4" s="309" t="s">
        <v>18</v>
      </c>
      <c r="J4" s="309" t="s">
        <v>18</v>
      </c>
    </row>
    <row r="5" spans="2:17" ht="13.5" x14ac:dyDescent="0.25">
      <c r="B5" s="322"/>
      <c r="C5" s="387" t="s">
        <v>19</v>
      </c>
      <c r="D5" s="387"/>
      <c r="E5" s="387"/>
      <c r="F5" s="387"/>
      <c r="G5" s="387" t="s">
        <v>20</v>
      </c>
      <c r="H5" s="387"/>
      <c r="I5" s="387"/>
      <c r="J5" s="387"/>
    </row>
    <row r="6" spans="2:17" ht="13.5" x14ac:dyDescent="0.25">
      <c r="B6" s="323"/>
      <c r="C6" s="41">
        <v>2010</v>
      </c>
      <c r="D6" s="28">
        <v>2018</v>
      </c>
      <c r="E6" s="28">
        <v>2010</v>
      </c>
      <c r="F6" s="28">
        <v>2018</v>
      </c>
      <c r="G6" s="27">
        <v>2010</v>
      </c>
      <c r="H6" s="27">
        <v>2018</v>
      </c>
      <c r="I6" s="27">
        <v>2010</v>
      </c>
      <c r="J6" s="27">
        <v>2018</v>
      </c>
    </row>
    <row r="7" spans="2:17" ht="13.5" x14ac:dyDescent="0.25">
      <c r="B7" s="29" t="s">
        <v>27</v>
      </c>
      <c r="C7" s="43">
        <v>9</v>
      </c>
      <c r="D7" s="44">
        <v>13</v>
      </c>
      <c r="E7" s="45">
        <v>206</v>
      </c>
      <c r="F7" s="44">
        <v>108</v>
      </c>
      <c r="G7" s="33">
        <v>3.5</v>
      </c>
      <c r="H7" s="34">
        <v>6.3</v>
      </c>
      <c r="I7" s="35">
        <v>5</v>
      </c>
      <c r="J7" s="34">
        <v>3.2</v>
      </c>
      <c r="P7" s="46"/>
    </row>
    <row r="8" spans="2:17" ht="13.5" x14ac:dyDescent="0.25">
      <c r="B8" s="29" t="s">
        <v>28</v>
      </c>
      <c r="C8" s="43">
        <v>72</v>
      </c>
      <c r="D8" s="44">
        <v>51</v>
      </c>
      <c r="E8" s="45">
        <v>950</v>
      </c>
      <c r="F8" s="44">
        <v>687</v>
      </c>
      <c r="G8" s="33">
        <v>28.3</v>
      </c>
      <c r="H8" s="34">
        <v>24.8</v>
      </c>
      <c r="I8" s="35">
        <v>23.1</v>
      </c>
      <c r="J8" s="34">
        <v>20.6</v>
      </c>
      <c r="P8" s="46"/>
    </row>
    <row r="9" spans="2:17" ht="13.5" x14ac:dyDescent="0.25">
      <c r="B9" s="29" t="s">
        <v>29</v>
      </c>
      <c r="C9" s="43">
        <v>6</v>
      </c>
      <c r="D9" s="44">
        <v>7</v>
      </c>
      <c r="E9" s="45">
        <v>265</v>
      </c>
      <c r="F9" s="44">
        <v>219</v>
      </c>
      <c r="G9" s="33">
        <v>2.4</v>
      </c>
      <c r="H9" s="34">
        <v>3.4</v>
      </c>
      <c r="I9" s="35">
        <v>6.4</v>
      </c>
      <c r="J9" s="34">
        <v>6.6</v>
      </c>
      <c r="P9" s="46"/>
    </row>
    <row r="10" spans="2:17" ht="13.5" x14ac:dyDescent="0.25">
      <c r="B10" s="29" t="s">
        <v>30</v>
      </c>
      <c r="C10" s="43">
        <v>31</v>
      </c>
      <c r="D10" s="44">
        <v>40</v>
      </c>
      <c r="E10" s="45">
        <v>621</v>
      </c>
      <c r="F10" s="44">
        <v>612</v>
      </c>
      <c r="G10" s="33">
        <v>12.2</v>
      </c>
      <c r="H10" s="34">
        <v>19.399999999999999</v>
      </c>
      <c r="I10" s="35">
        <v>15.1</v>
      </c>
      <c r="J10" s="34">
        <v>18.399999999999999</v>
      </c>
      <c r="P10" s="46"/>
    </row>
    <row r="11" spans="2:17" ht="13.5" x14ac:dyDescent="0.25">
      <c r="B11" s="29" t="s">
        <v>31</v>
      </c>
      <c r="C11" s="43">
        <v>136</v>
      </c>
      <c r="D11" s="44">
        <v>95</v>
      </c>
      <c r="E11" s="45">
        <v>2072</v>
      </c>
      <c r="F11" s="44">
        <v>1708</v>
      </c>
      <c r="G11" s="33">
        <v>53.5</v>
      </c>
      <c r="H11" s="34">
        <v>46.1</v>
      </c>
      <c r="I11" s="35">
        <v>50.4</v>
      </c>
      <c r="J11" s="34">
        <v>51.2</v>
      </c>
      <c r="P11" s="46"/>
    </row>
    <row r="12" spans="2:17" ht="13.5" x14ac:dyDescent="0.25">
      <c r="B12" s="15" t="s">
        <v>9</v>
      </c>
      <c r="C12" s="36">
        <v>254</v>
      </c>
      <c r="D12" s="36">
        <v>206</v>
      </c>
      <c r="E12" s="36">
        <v>4114</v>
      </c>
      <c r="F12" s="36">
        <v>3334</v>
      </c>
      <c r="G12" s="37">
        <v>100</v>
      </c>
      <c r="H12" s="37">
        <v>100</v>
      </c>
      <c r="I12" s="37">
        <v>100</v>
      </c>
      <c r="J12" s="37">
        <v>100</v>
      </c>
      <c r="P12" s="46"/>
      <c r="Q12" s="42"/>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zoomScaleNormal="100" workbookViewId="0">
      <selection activeCell="F37" sqref="F37"/>
    </sheetView>
  </sheetViews>
  <sheetFormatPr defaultRowHeight="11.25" x14ac:dyDescent="0.2"/>
  <cols>
    <col min="1" max="1" width="0.85546875" style="48" customWidth="1"/>
    <col min="2" max="2" width="13.5703125" style="57" customWidth="1"/>
    <col min="3" max="3" width="10.28515625" style="47" bestFit="1" customWidth="1"/>
    <col min="4" max="4" width="9.85546875" style="47" bestFit="1" customWidth="1"/>
    <col min="5" max="5" width="10.28515625" style="47" bestFit="1" customWidth="1"/>
    <col min="6" max="6" width="9.85546875" style="47" bestFit="1" customWidth="1"/>
    <col min="7" max="7" width="13.85546875" style="47" bestFit="1" customWidth="1"/>
    <col min="8" max="8" width="13.42578125" style="47" bestFit="1" customWidth="1"/>
    <col min="9" max="9" width="13.85546875" style="47" bestFit="1" customWidth="1"/>
    <col min="10" max="10" width="13.42578125" style="47" bestFit="1" customWidth="1"/>
    <col min="11" max="16384" width="9.140625" style="48"/>
  </cols>
  <sheetData>
    <row r="2" spans="2:10" ht="12.75" x14ac:dyDescent="0.2">
      <c r="B2" s="26" t="s">
        <v>308</v>
      </c>
    </row>
    <row r="3" spans="2:10" ht="12.75" x14ac:dyDescent="0.2">
      <c r="B3" s="49" t="s">
        <v>32</v>
      </c>
    </row>
    <row r="4" spans="2:10" ht="13.5" x14ac:dyDescent="0.25">
      <c r="B4" s="388" t="s">
        <v>33</v>
      </c>
      <c r="C4" s="389" t="s">
        <v>26</v>
      </c>
      <c r="D4" s="389"/>
      <c r="E4" s="389"/>
      <c r="F4" s="389"/>
      <c r="G4" s="390" t="s">
        <v>18</v>
      </c>
      <c r="H4" s="390"/>
      <c r="I4" s="390"/>
      <c r="J4" s="390"/>
    </row>
    <row r="5" spans="2:10" ht="13.5" x14ac:dyDescent="0.25">
      <c r="B5" s="391"/>
      <c r="C5" s="325">
        <v>2010</v>
      </c>
      <c r="D5" s="325"/>
      <c r="E5" s="326">
        <v>2018</v>
      </c>
      <c r="F5" s="326"/>
      <c r="G5" s="325">
        <v>2010</v>
      </c>
      <c r="H5" s="325"/>
      <c r="I5" s="326">
        <v>2018</v>
      </c>
      <c r="J5" s="326"/>
    </row>
    <row r="6" spans="2:10" ht="13.5" x14ac:dyDescent="0.25">
      <c r="B6" s="392"/>
      <c r="C6" s="278" t="s">
        <v>34</v>
      </c>
      <c r="D6" s="278" t="s">
        <v>35</v>
      </c>
      <c r="E6" s="278" t="s">
        <v>34</v>
      </c>
      <c r="F6" s="278" t="s">
        <v>35</v>
      </c>
      <c r="G6" s="278" t="s">
        <v>34</v>
      </c>
      <c r="H6" s="278" t="s">
        <v>35</v>
      </c>
      <c r="I6" s="278" t="s">
        <v>34</v>
      </c>
      <c r="J6" s="278" t="s">
        <v>35</v>
      </c>
    </row>
    <row r="7" spans="2:10" ht="13.5" x14ac:dyDescent="0.25">
      <c r="B7" s="393" t="s">
        <v>36</v>
      </c>
      <c r="C7" s="50">
        <v>3</v>
      </c>
      <c r="D7" s="51">
        <v>183</v>
      </c>
      <c r="E7" s="55" t="s">
        <v>25</v>
      </c>
      <c r="F7" s="53">
        <v>147</v>
      </c>
      <c r="G7" s="50">
        <v>27</v>
      </c>
      <c r="H7" s="51">
        <v>3381</v>
      </c>
      <c r="I7" s="54">
        <v>15</v>
      </c>
      <c r="J7" s="53">
        <v>3151</v>
      </c>
    </row>
    <row r="8" spans="2:10" ht="13.5" x14ac:dyDescent="0.25">
      <c r="B8" s="394" t="s">
        <v>37</v>
      </c>
      <c r="C8" s="52">
        <v>1</v>
      </c>
      <c r="D8" s="51">
        <v>192</v>
      </c>
      <c r="E8" s="56" t="s">
        <v>25</v>
      </c>
      <c r="F8" s="53">
        <v>155</v>
      </c>
      <c r="G8" s="50">
        <v>14</v>
      </c>
      <c r="H8" s="51">
        <v>3137</v>
      </c>
      <c r="I8" s="54">
        <v>9</v>
      </c>
      <c r="J8" s="53">
        <v>2830</v>
      </c>
    </row>
    <row r="9" spans="2:10" ht="13.5" x14ac:dyDescent="0.25">
      <c r="B9" s="394" t="s">
        <v>38</v>
      </c>
      <c r="C9" s="52">
        <v>3</v>
      </c>
      <c r="D9" s="51">
        <v>360</v>
      </c>
      <c r="E9" s="55" t="s">
        <v>25</v>
      </c>
      <c r="F9" s="53">
        <v>291</v>
      </c>
      <c r="G9" s="50">
        <v>29</v>
      </c>
      <c r="H9" s="51">
        <v>6314</v>
      </c>
      <c r="I9" s="54">
        <v>10</v>
      </c>
      <c r="J9" s="53">
        <v>4925</v>
      </c>
    </row>
    <row r="10" spans="2:10" ht="13.5" x14ac:dyDescent="0.25">
      <c r="B10" s="394" t="s">
        <v>39</v>
      </c>
      <c r="C10" s="50">
        <v>13</v>
      </c>
      <c r="D10" s="51">
        <v>936</v>
      </c>
      <c r="E10" s="52">
        <v>10</v>
      </c>
      <c r="F10" s="53">
        <v>705</v>
      </c>
      <c r="G10" s="50">
        <v>121</v>
      </c>
      <c r="H10" s="51">
        <v>14678</v>
      </c>
      <c r="I10" s="54">
        <v>61</v>
      </c>
      <c r="J10" s="53">
        <v>8814</v>
      </c>
    </row>
    <row r="11" spans="2:10" ht="13.5" x14ac:dyDescent="0.25">
      <c r="B11" s="394" t="s">
        <v>40</v>
      </c>
      <c r="C11" s="50">
        <v>25</v>
      </c>
      <c r="D11" s="51">
        <v>1881</v>
      </c>
      <c r="E11" s="54">
        <v>23</v>
      </c>
      <c r="F11" s="53">
        <v>1413</v>
      </c>
      <c r="G11" s="50">
        <v>253</v>
      </c>
      <c r="H11" s="51">
        <v>23858</v>
      </c>
      <c r="I11" s="54">
        <v>168</v>
      </c>
      <c r="J11" s="53">
        <v>15657</v>
      </c>
    </row>
    <row r="12" spans="2:10" ht="13.5" x14ac:dyDescent="0.25">
      <c r="B12" s="394" t="s">
        <v>41</v>
      </c>
      <c r="C12" s="50">
        <v>27</v>
      </c>
      <c r="D12" s="51">
        <v>2175</v>
      </c>
      <c r="E12" s="52">
        <v>11</v>
      </c>
      <c r="F12" s="53">
        <v>1563</v>
      </c>
      <c r="G12" s="50">
        <v>294</v>
      </c>
      <c r="H12" s="51">
        <v>28690</v>
      </c>
      <c r="I12" s="54">
        <v>185</v>
      </c>
      <c r="J12" s="53">
        <v>20657</v>
      </c>
    </row>
    <row r="13" spans="2:10" ht="13.5" x14ac:dyDescent="0.25">
      <c r="B13" s="394" t="s">
        <v>42</v>
      </c>
      <c r="C13" s="50">
        <v>22</v>
      </c>
      <c r="D13" s="51">
        <v>2104</v>
      </c>
      <c r="E13" s="54">
        <v>12</v>
      </c>
      <c r="F13" s="53">
        <v>1713</v>
      </c>
      <c r="G13" s="50">
        <v>351</v>
      </c>
      <c r="H13" s="51">
        <v>32620</v>
      </c>
      <c r="I13" s="54">
        <v>216</v>
      </c>
      <c r="J13" s="53">
        <v>23488</v>
      </c>
    </row>
    <row r="14" spans="2:10" ht="13.5" x14ac:dyDescent="0.25">
      <c r="B14" s="394" t="s">
        <v>43</v>
      </c>
      <c r="C14" s="50">
        <v>54</v>
      </c>
      <c r="D14" s="51">
        <v>4567</v>
      </c>
      <c r="E14" s="54">
        <v>49</v>
      </c>
      <c r="F14" s="53">
        <v>3525</v>
      </c>
      <c r="G14" s="50">
        <v>948</v>
      </c>
      <c r="H14" s="51">
        <v>86891</v>
      </c>
      <c r="I14" s="54">
        <v>597</v>
      </c>
      <c r="J14" s="53">
        <v>58532</v>
      </c>
    </row>
    <row r="15" spans="2:10" ht="13.5" x14ac:dyDescent="0.25">
      <c r="B15" s="394" t="s">
        <v>44</v>
      </c>
      <c r="C15" s="50">
        <v>34</v>
      </c>
      <c r="D15" s="51">
        <v>1989</v>
      </c>
      <c r="E15" s="54">
        <v>26</v>
      </c>
      <c r="F15" s="53">
        <v>2094</v>
      </c>
      <c r="G15" s="50">
        <v>522</v>
      </c>
      <c r="H15" s="51">
        <v>40907</v>
      </c>
      <c r="I15" s="54">
        <v>449</v>
      </c>
      <c r="J15" s="53">
        <v>40280</v>
      </c>
    </row>
    <row r="16" spans="2:10" ht="13.5" x14ac:dyDescent="0.25">
      <c r="B16" s="394" t="s">
        <v>45</v>
      </c>
      <c r="C16" s="50">
        <v>15</v>
      </c>
      <c r="D16" s="51">
        <v>730</v>
      </c>
      <c r="E16" s="54">
        <v>8</v>
      </c>
      <c r="F16" s="53">
        <v>810</v>
      </c>
      <c r="G16" s="50">
        <v>195</v>
      </c>
      <c r="H16" s="51">
        <v>13488</v>
      </c>
      <c r="I16" s="54">
        <v>242</v>
      </c>
      <c r="J16" s="53">
        <v>15826</v>
      </c>
    </row>
    <row r="17" spans="2:10" ht="13.5" x14ac:dyDescent="0.25">
      <c r="B17" s="394" t="s">
        <v>46</v>
      </c>
      <c r="C17" s="50">
        <v>13</v>
      </c>
      <c r="D17" s="51">
        <v>542</v>
      </c>
      <c r="E17" s="54">
        <v>10</v>
      </c>
      <c r="F17" s="53">
        <v>584</v>
      </c>
      <c r="G17" s="50">
        <v>202</v>
      </c>
      <c r="H17" s="51">
        <v>11264</v>
      </c>
      <c r="I17" s="54">
        <v>203</v>
      </c>
      <c r="J17" s="53">
        <v>11671</v>
      </c>
    </row>
    <row r="18" spans="2:10" ht="13.5" x14ac:dyDescent="0.25">
      <c r="B18" s="394" t="s">
        <v>47</v>
      </c>
      <c r="C18" s="50">
        <v>41</v>
      </c>
      <c r="D18" s="51">
        <v>1071</v>
      </c>
      <c r="E18" s="54">
        <v>51</v>
      </c>
      <c r="F18" s="53">
        <v>1250</v>
      </c>
      <c r="G18" s="50">
        <v>1064</v>
      </c>
      <c r="H18" s="51">
        <v>28223</v>
      </c>
      <c r="I18" s="54">
        <v>1061</v>
      </c>
      <c r="J18" s="53">
        <v>30110</v>
      </c>
    </row>
    <row r="19" spans="2:10" ht="13.5" x14ac:dyDescent="0.25">
      <c r="B19" s="394" t="s">
        <v>48</v>
      </c>
      <c r="C19" s="50">
        <v>3</v>
      </c>
      <c r="D19" s="51">
        <v>320</v>
      </c>
      <c r="E19" s="50">
        <v>6</v>
      </c>
      <c r="F19" s="53">
        <v>393</v>
      </c>
      <c r="G19" s="50">
        <v>94</v>
      </c>
      <c r="H19" s="51">
        <v>11269</v>
      </c>
      <c r="I19" s="54">
        <v>118</v>
      </c>
      <c r="J19" s="53">
        <v>6978</v>
      </c>
    </row>
    <row r="20" spans="2:10" ht="13.5" x14ac:dyDescent="0.25">
      <c r="B20" s="15" t="s">
        <v>9</v>
      </c>
      <c r="C20" s="110">
        <v>254</v>
      </c>
      <c r="D20" s="36">
        <v>17050</v>
      </c>
      <c r="E20" s="110">
        <v>206</v>
      </c>
      <c r="F20" s="36">
        <v>14643</v>
      </c>
      <c r="G20" s="110">
        <v>4114</v>
      </c>
      <c r="H20" s="36">
        <v>304720</v>
      </c>
      <c r="I20" s="110">
        <v>3334</v>
      </c>
      <c r="J20" s="36">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Tavola 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 15</vt:lpstr>
      <vt:lpstr>Tav.16</vt:lpstr>
      <vt:lpstr>TAV 17</vt:lpstr>
      <vt:lpstr>Tav.18</vt:lpstr>
      <vt:lpstr>Tavola 19</vt:lpstr>
      <vt:lpstr>Tav.20</vt:lpstr>
      <vt:lpstr>Tav.21</vt:lpstr>
      <vt:lpstr>Tav.22</vt:lpstr>
      <vt:lpstr>Tav.23</vt:lpstr>
      <vt:lpstr>'Tavola 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2019-11-08T14:41:41Z</dcterms:modified>
</cp:coreProperties>
</file>