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45" windowWidth="9720" windowHeight="10680" tabRatio="799"/>
  </bookViews>
  <sheets>
    <sheet name="Tav.1" sheetId="116" r:id="rId1"/>
    <sheet name="Tav.1.1" sheetId="117" r:id="rId2"/>
    <sheet name="Tav.1.2" sheetId="109" r:id="rId3"/>
    <sheet name="Tav.2" sheetId="83" r:id="rId4"/>
    <sheet name="Tav.2.1" sheetId="108" r:id="rId5"/>
    <sheet name="Tav.3" sheetId="110" r:id="rId6"/>
    <sheet name="Tav.4.1" sheetId="84" r:id="rId7"/>
    <sheet name="Tav.4.2" sheetId="85" r:id="rId8"/>
    <sheet name="Tav 4.3" sheetId="86" r:id="rId9"/>
    <sheet name="Tavola 5" sheetId="113" r:id="rId10"/>
    <sheet name="Tav.5.1" sheetId="92" r:id="rId11"/>
    <sheet name="Tav. 5bis" sheetId="93" r:id="rId12"/>
    <sheet name="Tav.6" sheetId="87" r:id="rId13"/>
    <sheet name="Tav.6.1" sheetId="88" r:id="rId14"/>
    <sheet name="Tav.6.2" sheetId="89" r:id="rId15"/>
    <sheet name="Tav.7" sheetId="90" r:id="rId16"/>
    <sheet name="Tav.8" sheetId="91" r:id="rId17"/>
    <sheet name="Tav.9" sheetId="101" r:id="rId18"/>
    <sheet name="Tav.10" sheetId="102" r:id="rId19"/>
    <sheet name="Tav.10.1" sheetId="103" r:id="rId20"/>
    <sheet name="Tav.10.2" sheetId="104" r:id="rId21"/>
    <sheet name="Tav.11" sheetId="106" r:id="rId22"/>
    <sheet name="Tav11.1" sheetId="118" r:id="rId23"/>
    <sheet name="Tav.12" sheetId="107" r:id="rId24"/>
    <sheet name="Tav.13" sheetId="94" r:id="rId25"/>
    <sheet name="Tav.14" sheetId="95" r:id="rId26"/>
    <sheet name="Tav.15" sheetId="114" r:id="rId27"/>
    <sheet name="Tav.16" sheetId="96" r:id="rId28"/>
    <sheet name="Tav.17" sheetId="111" r:id="rId29"/>
    <sheet name="Tav.18" sheetId="112" r:id="rId30"/>
    <sheet name="Tav.19" sheetId="115" r:id="rId31"/>
    <sheet name="Tav.20" sheetId="97" r:id="rId32"/>
    <sheet name="Tav.21" sheetId="98" r:id="rId33"/>
    <sheet name="Tav.22" sheetId="99" r:id="rId34"/>
    <sheet name="Tav.23" sheetId="105" r:id="rId35"/>
  </sheets>
  <definedNames>
    <definedName name="_xlnm.Print_Area" localSheetId="5">Tav.3!$A$2:$L$29</definedName>
  </definedNames>
  <calcPr calcId="145621"/>
</workbook>
</file>

<file path=xl/calcChain.xml><?xml version="1.0" encoding="utf-8"?>
<calcChain xmlns="http://schemas.openxmlformats.org/spreadsheetml/2006/main">
  <c r="I7" i="95" l="1"/>
  <c r="I8" i="95"/>
  <c r="I9" i="95"/>
  <c r="I10" i="95"/>
  <c r="I11" i="95"/>
  <c r="I12" i="95"/>
  <c r="I13" i="95"/>
  <c r="I14" i="95"/>
  <c r="I15" i="95"/>
  <c r="I16" i="95"/>
  <c r="I17" i="95"/>
  <c r="I18" i="95"/>
  <c r="I19" i="95"/>
  <c r="I20" i="95"/>
  <c r="I21" i="95"/>
  <c r="I22" i="95"/>
  <c r="I23" i="95"/>
  <c r="I24" i="95"/>
  <c r="I25" i="95"/>
  <c r="I26" i="95"/>
  <c r="I27" i="95"/>
  <c r="I28" i="95"/>
  <c r="I6" i="95"/>
  <c r="D26" i="115" l="1"/>
</calcChain>
</file>

<file path=xl/sharedStrings.xml><?xml version="1.0" encoding="utf-8"?>
<sst xmlns="http://schemas.openxmlformats.org/spreadsheetml/2006/main" count="992" uniqueCount="312">
  <si>
    <t>Anni 2018-2017</t>
  </si>
  <si>
    <t>PROVINCE</t>
  </si>
  <si>
    <t>Indice mortalità(a)</t>
  </si>
  <si>
    <t>Indice di gravità</t>
  </si>
  <si>
    <t xml:space="preserve"> Indice  di      mortalità(a)</t>
  </si>
  <si>
    <t xml:space="preserve"> Indice   di gravità (b)</t>
  </si>
  <si>
    <t>Fonte Istat, Rilevazione degli incidenti stradali con lesioni a persone.</t>
  </si>
  <si>
    <t>(a) Rapporto tra il numero dei morti e il numero degli incidenti con lesioni a persone, moltiplicato 100.</t>
  </si>
  <si>
    <t>(b) Rapporto tra il numero dei morti e il numero dei morti e dei feriti in incidenti stradali con lesioni a persone, moltiplicato 100.</t>
  </si>
  <si>
    <t>Totale</t>
  </si>
  <si>
    <t>Campobasso</t>
  </si>
  <si>
    <t>Isernia</t>
  </si>
  <si>
    <t>(b)</t>
  </si>
  <si>
    <t>Puglia</t>
  </si>
  <si>
    <t>Italia</t>
  </si>
  <si>
    <t>Valori assoluti</t>
  </si>
  <si>
    <t>Composizioni percentuali</t>
  </si>
  <si>
    <t>Bambini (0 - 14)</t>
  </si>
  <si>
    <t>Giovani (15 - 24)</t>
  </si>
  <si>
    <t>Anziani (65+)</t>
  </si>
  <si>
    <t>Altri utenti</t>
  </si>
  <si>
    <t>-</t>
  </si>
  <si>
    <t>Molise</t>
  </si>
  <si>
    <t>Ciclomotori  (a)</t>
  </si>
  <si>
    <t>Motocicli (a)</t>
  </si>
  <si>
    <t>Velocipedi (a)</t>
  </si>
  <si>
    <t>Pedoni</t>
  </si>
  <si>
    <t>Altri Utenti</t>
  </si>
  <si>
    <t>Anni 2010 e 2018, valori assoluti</t>
  </si>
  <si>
    <t>CLASSE DI ETA'</t>
  </si>
  <si>
    <t xml:space="preserve">Morti </t>
  </si>
  <si>
    <t>Feriti</t>
  </si>
  <si>
    <t>fino a 5 anni</t>
  </si>
  <si>
    <t>6-9 anni</t>
  </si>
  <si>
    <t>10-14 anni</t>
  </si>
  <si>
    <t>15-17 anni</t>
  </si>
  <si>
    <t>18-20 anni</t>
  </si>
  <si>
    <t>21-24 anni</t>
  </si>
  <si>
    <t>25-29 anni</t>
  </si>
  <si>
    <t>30-44 anni</t>
  </si>
  <si>
    <t>45-54 anni</t>
  </si>
  <si>
    <t>55-59 anni</t>
  </si>
  <si>
    <t>60-64 anni</t>
  </si>
  <si>
    <t>65 anni e più</t>
  </si>
  <si>
    <t>imprecisata</t>
  </si>
  <si>
    <t>Anno 2018, valori assoluti</t>
  </si>
  <si>
    <t>STRADE URBANE</t>
  </si>
  <si>
    <t>STRADE EXTRAURBANE</t>
  </si>
  <si>
    <t>Incrocio</t>
  </si>
  <si>
    <t>Rotatoria</t>
  </si>
  <si>
    <t>Intersezione</t>
  </si>
  <si>
    <t>Rettilineo</t>
  </si>
  <si>
    <t>Curva</t>
  </si>
  <si>
    <t>Altro (passaggio a livello, dosso, pendenza, galleria)</t>
  </si>
  <si>
    <t>PROVINCIA</t>
  </si>
  <si>
    <t>TAVOLA 6. INCIDENTI STRADALI CON LESIONI A PERSONE PER PROVINCIA, CARATTERISTICA DELLA STRADA E AMBITO STRADALE. MOLISE.</t>
  </si>
  <si>
    <t>Anno 2018, composizioni percentuali</t>
  </si>
  <si>
    <t>Strade Urbane</t>
  </si>
  <si>
    <t>Altro (passaggo a livello, dosso,  pendenze, galleria)</t>
  </si>
  <si>
    <t xml:space="preserve">TAVOLA 6.1. INCIDENTI STRADALI CON LESIONI A PERSONE PER CARATTERISTICA DELLA STRADA E AMBITO STRADALE. MOLISE. </t>
  </si>
  <si>
    <t>Strade ExtraUrbane</t>
  </si>
  <si>
    <t>TAVOLA  6.2. INCIDENTI STRADALI CON LESIONI A PERSONE PER CARATTERISTICA DELLA STRADA E AMBITO STRADALE. MOLISE.</t>
  </si>
  <si>
    <t>Anno 2018, valori assoluti e composizioni percentuali</t>
  </si>
  <si>
    <t>MESE</t>
  </si>
  <si>
    <t>Incidenti</t>
  </si>
  <si>
    <t>Morti</t>
  </si>
  <si>
    <t>Gennaio</t>
  </si>
  <si>
    <t>Febbraio</t>
  </si>
  <si>
    <t>Marzo</t>
  </si>
  <si>
    <t>Aprile</t>
  </si>
  <si>
    <t>Maggio</t>
  </si>
  <si>
    <t>Giugno</t>
  </si>
  <si>
    <t>Luglio</t>
  </si>
  <si>
    <t>Agosto</t>
  </si>
  <si>
    <t>Settembre</t>
  </si>
  <si>
    <t>Ottobre</t>
  </si>
  <si>
    <t>Novembre</t>
  </si>
  <si>
    <t>Dicembre</t>
  </si>
  <si>
    <t xml:space="preserve">TAVOLA 7. INCIDENTI STRADALI CON LESIONI A PERSONE, MORTI E FERITI PER MESE. MOLISE. </t>
  </si>
  <si>
    <t>GIORNI DELLA SETTIMANA</t>
  </si>
  <si>
    <t>Lunedì</t>
  </si>
  <si>
    <t>Martedì</t>
  </si>
  <si>
    <t>Mercoledì</t>
  </si>
  <si>
    <t>Giovedì</t>
  </si>
  <si>
    <t>Venerdì</t>
  </si>
  <si>
    <t>Sabato</t>
  </si>
  <si>
    <t>Domenica</t>
  </si>
  <si>
    <t>Anno 2017, valori assoluti e indicatori</t>
  </si>
  <si>
    <t>AMBITO STRADALE</t>
  </si>
  <si>
    <t>Indice di mortalità (a)</t>
  </si>
  <si>
    <t>Indice di lesività (b)</t>
  </si>
  <si>
    <t>(a)</t>
  </si>
  <si>
    <t>Strade urbane</t>
  </si>
  <si>
    <t>Autostrade e raccordi</t>
  </si>
  <si>
    <t>Altre strade (c)</t>
  </si>
  <si>
    <t>(a) Rapporto tra il numero dei morti e il numero degli incidenti stradali con lesioni a persone, moltiplicato 100.</t>
  </si>
  <si>
    <t>(b) Rapporto tra il numero dei feriti e il numero degli incidenti stradali con lesioni a persone, moltiplicato 100.</t>
  </si>
  <si>
    <t>(c) Sono incluse nella categoria 'Altre strade' le srade Statali, Regionali, Provinciali fuori dell'abitato e Comunali extraurbane</t>
  </si>
  <si>
    <t>TAVOLA 5.1. INCIDENTI STRADALI CON LESIONI A PERSONE SECONDO LA CATEGORIA DELLA STRADA. MOLISE.</t>
  </si>
  <si>
    <t>Doppia carreggiata, più di due carreggiate</t>
  </si>
  <si>
    <t>Una carreggiata a doppio senso</t>
  </si>
  <si>
    <t>Una carreggiata a senso unico</t>
  </si>
  <si>
    <t>Indice di mortalità</t>
  </si>
  <si>
    <t>TIPO DI STRADA</t>
  </si>
  <si>
    <t>Anno 2018, valori assoluti e indicatore</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</si>
  <si>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</si>
  <si>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</si>
  <si>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</si>
  <si>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</si>
  <si>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</si>
  <si>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</si>
  <si>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</si>
  <si>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</si>
  <si>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</si>
  <si>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</si>
  <si>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</si>
  <si>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</si>
  <si>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Caduta da veicolo</t>
  </si>
  <si>
    <t>Totale incidenti a veicoli isolati</t>
  </si>
  <si>
    <t>Totale generale</t>
  </si>
  <si>
    <t>Frenata improvvisa</t>
  </si>
  <si>
    <t>Urto con treno</t>
  </si>
  <si>
    <t>Tavola 13. INCIDENTI STRADALI CON LESIONI A PERSONE INFORTUNATE SECONDO LA NATURA - Molise , Anno 2018, valori assoluti e composizioni percentuali e indice di mortalità.</t>
  </si>
  <si>
    <t>CAUSE</t>
  </si>
  <si>
    <t>%</t>
  </si>
  <si>
    <t>Procedeva con guida distratta o andamento indeciso</t>
  </si>
  <si>
    <t>Procedeva senza rispettare le regole della precedenza o il semaforo</t>
  </si>
  <si>
    <t>- Procedeva senza rispettare lo stop</t>
  </si>
  <si>
    <t>- Procedeva senza dare la precedenza al veicolo proveniente da destra</t>
  </si>
  <si>
    <t>- Procedeva senza rispettare il segnale di dare precedenza</t>
  </si>
  <si>
    <t>Procedeva con velocità troppo elevata</t>
  </si>
  <si>
    <t>- Procedeva con eccesso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</si>
  <si>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</si>
  <si>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</si>
  <si>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</si>
  <si>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</si>
  <si>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</si>
  <si>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</si>
  <si>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</si>
  <si>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</si>
  <si>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</si>
  <si>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</si>
  <si>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</si>
  <si>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</si>
  <si>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</si>
  <si>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Altre cause</t>
  </si>
  <si>
    <t>Totale cause</t>
  </si>
  <si>
    <t>Anno 2018, valori assoluti, composizioni percentuali e indice di gravità</t>
  </si>
  <si>
    <t>CATEGORIA DI UTENTE</t>
  </si>
  <si>
    <t>Indice di gravità (a)</t>
  </si>
  <si>
    <t>Valori   assoluti</t>
  </si>
  <si>
    <t>MASCHI</t>
  </si>
  <si>
    <t>Conducente</t>
  </si>
  <si>
    <t>Persone trasportate</t>
  </si>
  <si>
    <t>Pedone</t>
  </si>
  <si>
    <t>Totale maschi</t>
  </si>
  <si>
    <t>FEMMINE</t>
  </si>
  <si>
    <t>Totale femmine</t>
  </si>
  <si>
    <t>MASCHI e FEMMINE</t>
  </si>
  <si>
    <t>Composizione    percentuale</t>
  </si>
  <si>
    <t>Composizione  percentuale</t>
  </si>
  <si>
    <t>CATEGORIA DELLA STRADA</t>
  </si>
  <si>
    <t>Altre strade (a)</t>
  </si>
  <si>
    <t>Agente di Polizia stradale</t>
  </si>
  <si>
    <t>Carabiniere</t>
  </si>
  <si>
    <t>Agente di Polizia municipale</t>
  </si>
  <si>
    <t>(a) Sono incluse nella categoria 'Altre strade': le strade Statali, Regionali, Provinciali fuori dall'abitato e Comunali extraurbane.</t>
  </si>
  <si>
    <t>Anno</t>
  </si>
  <si>
    <t>Anni 2018 e 2017, valori assoluti e variazioni percentuali</t>
  </si>
  <si>
    <t>(b) Rapporto tra il numero dei feriti e il numero degli incidenti con lesioni a persone, moltiplicato 100.</t>
  </si>
  <si>
    <t>Non rilevata</t>
  </si>
  <si>
    <t>ORA DEL GIORNO</t>
  </si>
  <si>
    <t>Anno 2018, valori assoluti e indicatori</t>
  </si>
  <si>
    <t>(b) Rapporto tra il numero dei morti e il numero degli incidenti stradali con lesioni a persone, moltiplicato 100.</t>
  </si>
  <si>
    <t>(a) Dalle ore 22 alle ore 6.</t>
  </si>
  <si>
    <t>Indice di mortalità (b)</t>
  </si>
  <si>
    <t>Altre notti</t>
  </si>
  <si>
    <t>Sabato notte</t>
  </si>
  <si>
    <t>Venerdì notte</t>
  </si>
  <si>
    <t>Anno 2018, valori assoluti e indice di mortalità.</t>
  </si>
  <si>
    <t xml:space="preserve">TAVOLA 10. INCIDENTI STRADALI CON LESIONI A PERSONE, MORTI E FERITI E INDICE DI MORTALITA', PER PROVINCIA, GIORNO DELLA SETTIMANA E FASCIA ORARIA NOTTURNA (a). MOLISE.  </t>
  </si>
  <si>
    <t>(a) Dalle ore 22 alle ore 6</t>
  </si>
  <si>
    <t xml:space="preserve">TAVOLA 10.1. INCIDENTI STRADALI CON LESIONI A PERSONE, MORTI E FERITI E INDICE DI MORTALITA', PER PROVINCIA, GIORNO DELLA SETTIMANA E FASCIA ORARIA NOTTURNA (a). STRADE URBANE. MOLISE. </t>
  </si>
  <si>
    <t xml:space="preserve">TAVOLA 10.2. INCIDENTI STRADALI CON LESIONI A PERSONE, MORTI E FERITI E INDICE DI MORTALITA', PER PROVINCIA, GIORNO DELLA SETTIMANA E FASCIA ORARIA NOTTURNA (a). STRADE EXTRAURBANE. MOLISE. </t>
  </si>
  <si>
    <t>Polizia Municipale</t>
  </si>
  <si>
    <t>Carabinieri</t>
  </si>
  <si>
    <t>Polizia Stradale</t>
  </si>
  <si>
    <t xml:space="preserve">Anno 2018, valori assoluti </t>
  </si>
  <si>
    <t>TAVOLA 23. INCIDENTI STRADALI CON LESIONI A PERSONE PER ORGANO DI RILEVAZIONE E ORA DEL GIORNO. MOLISE.</t>
  </si>
  <si>
    <t>Anno 2018 e 2017, Indicatori</t>
  </si>
  <si>
    <t>TIPOLOGIA DI COMUNE</t>
  </si>
  <si>
    <t>Variazioni</t>
  </si>
  <si>
    <t>2018/2017</t>
  </si>
  <si>
    <t>Numero comuni</t>
  </si>
  <si>
    <t>Polo</t>
  </si>
  <si>
    <t>Cintura</t>
  </si>
  <si>
    <t>Totale Centri</t>
  </si>
  <si>
    <t>Intermedio</t>
  </si>
  <si>
    <t>Periferico</t>
  </si>
  <si>
    <t>Ultra periferico</t>
  </si>
  <si>
    <t>Totale Aree interne</t>
  </si>
  <si>
    <t>(a) Rapporto percentuale  tra il numero dei morti e il numero degli incidenti con lesioni a persone.</t>
  </si>
  <si>
    <t>(b) Rapporto percentuale tra il numero dei morti e il complesso degli infortunati (morti e feriti) in incidenti con lesioni a persone.</t>
  </si>
  <si>
    <t xml:space="preserve"> Indice  di      mortalità (a)</t>
  </si>
  <si>
    <t>Anni 2018 e 2010</t>
  </si>
  <si>
    <t>Variazioni %                                           2018/2010</t>
  </si>
  <si>
    <t>(c) La variazione percentuale annua è calcolata per l'anno t rispetto all'anno t-1 su base variabile.</t>
  </si>
  <si>
    <t>Variazione percentuale numero di morti rispetto al 2001</t>
  </si>
  <si>
    <t>Variazione percentuale numero di morti rispetto all'anno precedente (c)</t>
  </si>
  <si>
    <t>(b) Rapporto percentuale tra il numero di feriti e il numero degli incidenti</t>
  </si>
  <si>
    <t xml:space="preserve">(a) Rapporto percentuale tra il numero dei morti e il numero degli incidenti </t>
  </si>
  <si>
    <t>Altri comuni</t>
  </si>
  <si>
    <t>Totale comuni &gt;15.000 abitanti</t>
  </si>
  <si>
    <t>Termoli</t>
  </si>
  <si>
    <t>Altri Comuni</t>
  </si>
  <si>
    <t>Feriti per 100.000 ab.</t>
  </si>
  <si>
    <t>Morti per 100.000 ab.</t>
  </si>
  <si>
    <t>Incidenti per 1.000 ab.</t>
  </si>
  <si>
    <t>CAPOLUOGHI</t>
  </si>
  <si>
    <t>Totale comuni &gt; 15.000 abitanti</t>
  </si>
  <si>
    <t xml:space="preserve">Strade extra-urbane </t>
  </si>
  <si>
    <r>
      <t xml:space="preserve">CAPOLUOGHI
</t>
    </r>
    <r>
      <rPr>
        <sz val="9"/>
        <color rgb="FF000000"/>
        <rFont val="Arial Narrow"/>
        <family val="2"/>
      </rPr>
      <t>Altri Comuni</t>
    </r>
  </si>
  <si>
    <t>(c) Sono incluse nella categoria 'Altre strade' le strade Statali, Regionali, Provinciali fuori dell'abitato e Comunali extraurbane.</t>
  </si>
  <si>
    <t>Indice di lesività  (b)</t>
  </si>
  <si>
    <t>Indice di  mortalità (a)</t>
  </si>
  <si>
    <t xml:space="preserve">Anno 2018, valori assoluti e indicatori </t>
  </si>
  <si>
    <t>TAVOLA 5. INCIDENTI STRADALI CON LESIONI A PERSONE SECONDO LA CATEGORIA DELLA STRADA. MOLISE.</t>
  </si>
  <si>
    <t xml:space="preserve">Totale </t>
  </si>
  <si>
    <t>Età imprecisata</t>
  </si>
  <si>
    <t>65 +</t>
  </si>
  <si>
    <t>45-64</t>
  </si>
  <si>
    <t>30-44</t>
  </si>
  <si>
    <t>15-29</t>
  </si>
  <si>
    <t>&lt; 14</t>
  </si>
  <si>
    <t>VALORI PERCENTUALI</t>
  </si>
  <si>
    <t>VALORI ASSOLUTI</t>
  </si>
  <si>
    <t>Anno 2018, valori assoluti e valori percentuali</t>
  </si>
  <si>
    <t>TAVOLA 19. COSTI SOCIALI TOTALI E PRO-CAPITE PER REGIONE. ITALIA 2018</t>
  </si>
  <si>
    <t>REGIONI</t>
  </si>
  <si>
    <t>COSTO SOCIALE (a)</t>
  </si>
  <si>
    <t>PROCAPITE (in euro)</t>
  </si>
  <si>
    <t>TOTALE (in euro)</t>
  </si>
  <si>
    <t>Campania</t>
  </si>
  <si>
    <t>Calabria</t>
  </si>
  <si>
    <t>Sicilia</t>
  </si>
  <si>
    <t>Sardegna</t>
  </si>
  <si>
    <t>Basilicata</t>
  </si>
  <si>
    <t>Abruzzo</t>
  </si>
  <si>
    <t>Piemonte</t>
  </si>
  <si>
    <t>Umbria</t>
  </si>
  <si>
    <t>Friuli-Venezia-Giulia</t>
  </si>
  <si>
    <t>Trentino-A.Adige</t>
  </si>
  <si>
    <t>Veneto</t>
  </si>
  <si>
    <t xml:space="preserve">Valle d'Aosta/Vallée d'Aoste </t>
  </si>
  <si>
    <t>Lombardia</t>
  </si>
  <si>
    <t>Lazio</t>
  </si>
  <si>
    <t>Marche</t>
  </si>
  <si>
    <t>Emilia-Romagna</t>
  </si>
  <si>
    <t>Toscana</t>
  </si>
  <si>
    <t>Liguria</t>
  </si>
  <si>
    <t>ITALIA</t>
  </si>
  <si>
    <t>(a) Incidentalità con danni alle persone 2018</t>
  </si>
  <si>
    <t>Morti Differenza 2018/2017  (valori assoluti)</t>
  </si>
  <si>
    <t>Morti - Variazioni % 2018/2010</t>
  </si>
  <si>
    <t>Tasso mortalità 2018</t>
  </si>
  <si>
    <t>Variazioni %                                           2018/2017</t>
  </si>
  <si>
    <t>Variazioni %</t>
  </si>
  <si>
    <t>.</t>
  </si>
  <si>
    <t>Anni 2018 e 2017, valori assoluti, variazioni e tasso di mortalità</t>
  </si>
  <si>
    <t>TAVOLA 1. INCIDENTI STRADALI CON LESIONI A PERSONE, MORTI E FERITI PER PROVINCIA. MOLISE.</t>
  </si>
  <si>
    <t>(a) Tasso di mortalità stradale (Morti per centomila abitanti).</t>
  </si>
  <si>
    <t>Anni 2018 e 2010, valori assoluti e variazioni percentuali</t>
  </si>
  <si>
    <t>(a) Rapporto tra il numero dei morti e il numero degli incidenti sradali con lesioni a persone, moltiplicato 100.</t>
  </si>
  <si>
    <t>Anni 2001-2018, valori assoluti, indicatori e variazioni percentuali</t>
  </si>
  <si>
    <t>Tasso di mortalità stradale (a)</t>
  </si>
  <si>
    <t>Anni 2018 e 2010, valori assoluti e composizioni percentuali</t>
  </si>
  <si>
    <t>(a) Rapporto percentuale tra il numero dei morti e il numero degli incidenti stradali con lesioni a persone,  moltiplicato 100.</t>
  </si>
  <si>
    <t>(b) Rapporto percentuale tra il numero dei feriti e il numero degli incidenti stardali con lesioni a persone,  moltiplicato 100.</t>
  </si>
  <si>
    <t>TAVOLA 8. INCIDENTI STRADALI CON LESIONI A PERSONE, MORTI E FERITI PER GIORNO DELLA SETTIMANA. MOLISE.</t>
  </si>
  <si>
    <t>TAVOLA 1.1. INCIDENTI STRADALI CON LESIONI A PERSONE, MORTI E FERITI PER PROVINCIA. MOLISE.</t>
  </si>
  <si>
    <t>TAVOLA 1.2. INCIDENTI STRADALI CON LESIONI A PERSONE, MORTI E FERITI  PER PROVINCIA. MOLISE.</t>
  </si>
  <si>
    <t>TAVOLA 2. INDICE DI MORTALITA' E DI GRAVITA' PER PROVINCIA. MOLISE.</t>
  </si>
  <si>
    <t>TAVOLA 2.1. INDICI DI MORTALITA' E GRAVITA' PER PROVINCIA. MOLISE.</t>
  </si>
  <si>
    <t>TAVOLA 3. INCIDENTI STRADALI CON LESIONI A PERSONE MORTI E FERITI. MOLISE.</t>
  </si>
  <si>
    <t xml:space="preserve">TAVOLA 4.1. UTENTI VULNERABILI  MORTI IN INCIDENTI STRADALI CON LESIONI A PERSONE PER ETA'. MOLISE E ITALIA. </t>
  </si>
  <si>
    <t xml:space="preserve">TAVOLA 4.2.  UTENTI VULNERABILI MORTI IN INCIDENTI STRADALI CON LESIONI A PERSONE PER CATEGORIA DI UTENTE DELLA STRADA. MOLISE E ITALIA. </t>
  </si>
  <si>
    <t>TAVOLA 4.3. UTENTI MORTI E FERITI IN INCIDENTI STRADALI CON LESIONI A PERSONE PER CLASSI DI ETA'. MOLISE E ITALIA</t>
  </si>
  <si>
    <t>TAVOLA 5.2. INCIDENTI STRADALI CON LESIONI A PERSONE SECONDO IL TIPO DI STRADA. MOLISE.</t>
  </si>
  <si>
    <t xml:space="preserve"> Anno 2018, valori assoluti, composizioni percentuali e variazioni</t>
  </si>
  <si>
    <t xml:space="preserve"> Anno 2018, valori assoluti,composizioni percentuali e variazioni</t>
  </si>
  <si>
    <t xml:space="preserve"> Anno 2018, valori assoluti, composizioni percentuali e indice di mortalità.</t>
  </si>
  <si>
    <t>Anno 2018, valori assoluti e valori percentuali (a), (b)</t>
  </si>
  <si>
    <t>(a) Il totale del prospetto risulta superiore al numero degli incidenti stradali poiché include tutte le circostanze accertate o presunte, corrispondenti ai conducenti dei veicoli A e B coinvolti nell’incidente, registrate dalle forze dell’ordine al momento del rilievo.</t>
  </si>
  <si>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stradali nei quali è presente una delle circostanze appartenenti a uno dei due gruppi sopra citati risulta, quindi, sottostimato.</t>
  </si>
  <si>
    <t>Totale comportamento scorretto del conducente e del pedone</t>
  </si>
  <si>
    <t>TAVOLA 9. INCIDENTI STRADALI CON LESIONI A PERSONE, MORTI E FERITI PER ORA DEL GIORNO. MOLISE.</t>
  </si>
  <si>
    <t>Tavola 11. INCIDENTI STRADALI CON LESIONI A PERSONE, MORTI E FERITI PER TIPOLOGIA DI COMUNE. MOLISE.</t>
  </si>
  <si>
    <t>Tavola 11.1. INCIDENTI STRADALI CON LESIONI A PERSONE, MORTI E FERITI PER TIPOLOGIA DI COMUNE. MOLISE.</t>
  </si>
  <si>
    <t xml:space="preserve">TAVOLA 12. INCIDENTI STRADALI CON LESIONI A PERSONE, MORTI E FERITI PER TIPOLOGIA DI COMUNE. MOLISE. </t>
  </si>
  <si>
    <t>Tavola 13. INCIDENTI STRADALI CON LESIONI A PERSONE, MORTI E FERITI SECONDO LA NATURA. MOLISE.</t>
  </si>
  <si>
    <t xml:space="preserve">TAVOLA 14. CAUSE ACCERTATE O PRESUNTE DI INCIDENTE SECONDO L’AMBITO STRADALE. MOLISE. </t>
  </si>
  <si>
    <r>
      <t>(</t>
    </r>
    <r>
      <rPr>
        <sz val="7.5"/>
        <color rgb="FF000000"/>
        <rFont val="Arial"/>
        <family val="2"/>
      </rPr>
      <t>a) Rapporto tra il numero dei morti e il numero dei morti e dei feriti in incidenti stradali con lesioni a persone, moltiplicato 100.</t>
    </r>
  </si>
  <si>
    <t>Anno 2018, valori assoluti.</t>
  </si>
  <si>
    <t>Aanno 2018, valori assoluti.</t>
  </si>
  <si>
    <t>TAVOLA 15. INCIDENTI STRADALI CON LESIONI A PERSONE, MORTI E FERITI PER CATEGORIA DI UTENTI E CLASSE DI ETÀ. MOLISE.</t>
  </si>
  <si>
    <t>TAVOLA 16. INCIDENTI STRADALI CON LESIONI A PERSONE, MORTI E FERITI PER CATEGORIA DI UTENTI E GENERE. MOLISE.</t>
  </si>
  <si>
    <t xml:space="preserve">TAVOLA 17. INCIDENTI STRADALI CON LESIONI A PERSONE, MORTI E FERITI NEI COMUNI CAPOLUOGO E NEI COMUNI CON ALMENO 15.000 ABITANTI. MOLISE. </t>
  </si>
  <si>
    <t xml:space="preserve">TAVOLA 18. INCIDENTI STRADALI CON LESIONI A PERSONE, MORTI E FERITI PER CATEGORIA DELLA STRADA NEI COMUNI CAPOLUOGO E NEI COMUNI CON ALMENO 15.000 ABITANTI. MOLISE. </t>
  </si>
  <si>
    <t xml:space="preserve">Tavola 20. INCIDENTI STRADALI CON LESIONI A PERSONE PER ORGANO DI RILEVAZIONE, CATEGORIA DELLA STRADA E PROVINCIA. MOLISE. </t>
  </si>
  <si>
    <t xml:space="preserve">Tavola 21. INCIDENTI STRADALI CON LESIONI A PERSONE PER ORGANO DI RILEVAZIONE E MESE. MOLISE. </t>
  </si>
  <si>
    <t xml:space="preserve">Tavola 22. INCIDENTI STRADALI CON LESIONI A PERSONE PER ORGANO DI RILEVAZIONE E GIORNO DELLA SETTIMANA. MOLISE. </t>
  </si>
  <si>
    <t>Strade Extraurbane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</si>
</sst>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 #,##0_-;_-* &quot;-&quot;_-;_-@_-"/>
    <numFmt numFmtId="44" formatCode="_-&quot;€&quot;\ * #,##0.00_-;\-&quot;€&quot;\ * #,##0.00_-;_-&quot;€&quot;\ * &quot;-&quot;??_-;_-@_-"/>
    <numFmt numFmtId="43" formatCode="_-* #,##0.00_-;\-* #,##0.00_-;_-* &quot;-&quot;??_-;_-@_-"/>
    <numFmt numFmtId="164" formatCode="0.0"/>
    <numFmt numFmtId="165" formatCode="_(* #,##0_);_(* \(#,##0\);_(* &quot;-&quot;_);_(@_)"/>
    <numFmt numFmtId="166" formatCode="_(&quot;$&quot;* #,##0_);_(&quot;$&quot;* \(#,##0\);_(&quot;$&quot;* &quot;-&quot;_);_(@_)"/>
    <numFmt numFmtId="167" formatCode="#,##0.0"/>
    <numFmt numFmtId="168" formatCode="0.0000"/>
    <numFmt numFmtId="169" formatCode="_-* #,##0_-;\-* #,##0_-;_-* &quot;-&quot;??_-;_-@_-"/>
  </numFmts>
  <fonts count="54" x14ac:knownFonts="1">
    <font>
      <sz val="11"/>
      <color theme="1"/>
      <name val="Calibri"/>
      <family val="2"/>
      <scheme val="minor"/>
    </font>
    <font>
      <sz val="10"/>
      <name val="MS Sans Serif"/>
      <family val="2"/>
    </font>
    <font>
      <sz val="9"/>
      <color theme="1"/>
      <name val="Calibri"/>
      <family val="2"/>
      <scheme val="minor"/>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b/>
      <sz val="10"/>
      <color rgb="FF808080"/>
      <name val="Arial Narrow"/>
      <family val="2"/>
    </font>
    <font>
      <sz val="8"/>
      <color theme="1"/>
      <name val="Calibri"/>
      <family val="2"/>
      <scheme val="minor"/>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7.5"/>
      <color rgb="FF000000"/>
      <name val="Arial Narrow"/>
      <family val="2"/>
    </font>
    <font>
      <sz val="7.5"/>
      <color theme="1"/>
      <name val="Arial Narrow"/>
      <family val="2"/>
    </font>
    <font>
      <sz val="8"/>
      <color theme="1"/>
      <name val="Arial"/>
      <family val="2"/>
    </font>
    <font>
      <sz val="9.5"/>
      <name val="Arial Narrow"/>
      <family val="2"/>
    </font>
    <font>
      <b/>
      <sz val="9"/>
      <name val="Arial Narrow"/>
      <family val="2"/>
    </font>
    <font>
      <b/>
      <sz val="9"/>
      <color theme="1"/>
      <name val="Arial Narrow"/>
      <family val="2"/>
    </font>
    <font>
      <sz val="9"/>
      <color theme="1"/>
      <name val="Arial Narrow"/>
      <family val="2"/>
    </font>
    <font>
      <sz val="9"/>
      <name val="Arial Narrow"/>
      <family val="2"/>
    </font>
    <font>
      <b/>
      <sz val="9"/>
      <color theme="0"/>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i/>
      <sz val="8"/>
      <color theme="1"/>
      <name val="Arial"/>
      <family val="2"/>
    </font>
    <font>
      <sz val="7"/>
      <color theme="1"/>
      <name val="Arial"/>
      <family val="2"/>
    </font>
    <font>
      <sz val="7.5"/>
      <color rgb="FF000000"/>
      <name val="Arial"/>
      <family val="2"/>
    </font>
    <font>
      <b/>
      <sz val="11"/>
      <color theme="1"/>
      <name val="Calibri"/>
      <family val="2"/>
      <scheme val="minor"/>
    </font>
    <font>
      <sz val="9"/>
      <color rgb="FFFFFFFF"/>
      <name val="Arial Narrow"/>
      <family val="2"/>
    </font>
    <font>
      <sz val="8"/>
      <color rgb="FF000000"/>
      <name val="Arial"/>
      <family val="2"/>
    </font>
    <font>
      <i/>
      <sz val="8"/>
      <color rgb="FF000000"/>
      <name val="Arial"/>
      <family val="2"/>
    </font>
    <font>
      <sz val="11"/>
      <color theme="1"/>
      <name val="Arial Narrow"/>
      <family val="2"/>
    </font>
    <font>
      <sz val="8"/>
      <color theme="1"/>
      <name val="Arial Narrow"/>
      <family val="2"/>
    </font>
    <font>
      <b/>
      <sz val="10"/>
      <color theme="0"/>
      <name val="Arial"/>
      <family val="2"/>
    </font>
    <font>
      <sz val="10"/>
      <color theme="1"/>
      <name val="Times New Roman"/>
      <family val="1"/>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rgb="FFA71433"/>
        <bgColor indexed="64"/>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rgb="FFFDFBF3"/>
        <bgColor indexed="64"/>
      </patternFill>
    </fill>
    <fill>
      <patternFill patternType="solid">
        <fgColor rgb="FFFFFFFF"/>
        <bgColor indexed="64"/>
      </patternFill>
    </fill>
    <fill>
      <patternFill patternType="solid">
        <fgColor rgb="FFC0000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rgb="FF000000"/>
      </left>
      <right style="medium">
        <color rgb="FF000000"/>
      </right>
      <top style="thin">
        <color rgb="FF000000"/>
      </top>
      <bottom style="medium">
        <color rgb="FF000000"/>
      </bottom>
      <diagonal/>
    </border>
    <border>
      <left/>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right>
      <top style="thin">
        <color indexed="64"/>
      </top>
      <bottom style="thin">
        <color indexed="64"/>
      </bottom>
      <diagonal/>
    </border>
  </borders>
  <cellStyleXfs count="102">
    <xf numFmtId="0" fontId="0" fillId="0" borderId="0"/>
    <xf numFmtId="0" fontId="1"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7" fillId="20" borderId="1" applyNumberFormat="0" applyAlignment="0" applyProtection="0"/>
    <xf numFmtId="0" fontId="8" fillId="0" borderId="2" applyNumberFormat="0" applyFill="0" applyAlignment="0" applyProtection="0"/>
    <xf numFmtId="0" fontId="9" fillId="21" borderId="3" applyNumberFormat="0" applyAlignment="0" applyProtection="0"/>
    <xf numFmtId="0" fontId="9" fillId="21" borderId="3" applyNumberFormat="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4"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8" fillId="0" borderId="2" applyNumberFormat="0" applyFill="0" applyAlignment="0" applyProtection="0"/>
    <xf numFmtId="165" fontId="17" fillId="0" borderId="0" applyFont="0" applyFill="0" applyBorder="0" applyAlignment="0" applyProtection="0"/>
    <xf numFmtId="41" fontId="10" fillId="0" borderId="0" applyFont="0" applyFill="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3" fillId="0" borderId="0"/>
    <xf numFmtId="0" fontId="3" fillId="0" borderId="0"/>
    <xf numFmtId="0" fontId="10" fillId="0" borderId="0"/>
    <xf numFmtId="0" fontId="10" fillId="23" borderId="7" applyNumberFormat="0" applyFont="0" applyAlignment="0" applyProtection="0"/>
    <xf numFmtId="0" fontId="10" fillId="23" borderId="7" applyNumberFormat="0" applyFont="0" applyAlignment="0" applyProtection="0"/>
    <xf numFmtId="0" fontId="19" fillId="20" borderId="8" applyNumberFormat="0" applyAlignment="0" applyProtection="0"/>
    <xf numFmtId="0" fontId="20" fillId="0" borderId="0" applyNumberFormat="0" applyFill="0" applyBorder="0" applyProtection="0"/>
    <xf numFmtId="0" fontId="21" fillId="0" borderId="0" applyNumberFormat="0" applyFill="0" applyBorder="0" applyAlignment="0" applyProtection="0"/>
    <xf numFmtId="0" fontId="11" fillId="0" borderId="0" applyNumberFormat="0" applyFill="0" applyBorder="0" applyAlignment="0" applyProtection="0"/>
    <xf numFmtId="0" fontId="22" fillId="0" borderId="0" applyNumberFormat="0" applyFill="0" applyBorder="0" applyAlignment="0" applyProtection="0"/>
    <xf numFmtId="0" fontId="13" fillId="0" borderId="4"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22" fillId="0" borderId="0" applyNumberFormat="0" applyFill="0" applyBorder="0" applyAlignment="0" applyProtection="0"/>
    <xf numFmtId="0" fontId="23" fillId="0" borderId="9" applyNumberFormat="0" applyFill="0" applyAlignment="0" applyProtection="0"/>
    <xf numFmtId="0" fontId="23" fillId="0" borderId="9" applyNumberFormat="0" applyFill="0" applyAlignment="0" applyProtection="0"/>
    <xf numFmtId="0" fontId="6" fillId="3" borderId="0" applyNumberFormat="0" applyBorder="0" applyAlignment="0" applyProtection="0"/>
    <xf numFmtId="0" fontId="12" fillId="4" borderId="0" applyNumberFormat="0" applyBorder="0" applyAlignment="0" applyProtection="0"/>
    <xf numFmtId="166" fontId="17" fillId="0" borderId="0" applyFont="0" applyFill="0" applyBorder="0" applyAlignment="0" applyProtection="0"/>
    <xf numFmtId="0" fontId="21" fillId="0" borderId="0" applyNumberForma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411">
    <xf numFmtId="0" fontId="0" fillId="0" borderId="0" xfId="0"/>
    <xf numFmtId="0" fontId="0" fillId="0" borderId="0" xfId="0"/>
    <xf numFmtId="0" fontId="0" fillId="0" borderId="0" xfId="0" applyFont="1"/>
    <xf numFmtId="0" fontId="2" fillId="0" borderId="0" xfId="0" applyFont="1" applyFill="1"/>
    <xf numFmtId="0" fontId="0" fillId="0" borderId="0" xfId="0" applyAlignment="1"/>
    <xf numFmtId="0" fontId="0" fillId="0" borderId="0" xfId="0" applyAlignment="1"/>
    <xf numFmtId="0" fontId="25" fillId="0" borderId="0" xfId="0" applyFont="1"/>
    <xf numFmtId="0" fontId="0" fillId="0" borderId="0" xfId="0" applyBorder="1" applyAlignment="1"/>
    <xf numFmtId="0" fontId="28" fillId="25" borderId="11" xfId="0" applyFont="1" applyFill="1" applyBorder="1" applyAlignment="1">
      <alignment horizontal="right" wrapText="1"/>
    </xf>
    <xf numFmtId="0" fontId="28" fillId="0" borderId="11" xfId="0" applyFont="1" applyBorder="1" applyAlignment="1">
      <alignment vertical="center" wrapText="1"/>
    </xf>
    <xf numFmtId="164" fontId="28" fillId="24" borderId="11" xfId="0" applyNumberFormat="1" applyFont="1" applyFill="1" applyBorder="1" applyAlignment="1">
      <alignment horizontal="right" vertical="center" wrapText="1"/>
    </xf>
    <xf numFmtId="164" fontId="28" fillId="0" borderId="11" xfId="0" applyNumberFormat="1" applyFont="1" applyBorder="1" applyAlignment="1">
      <alignment horizontal="right" vertical="center" wrapText="1"/>
    </xf>
    <xf numFmtId="164" fontId="28" fillId="26" borderId="11" xfId="0" applyNumberFormat="1" applyFont="1" applyFill="1" applyBorder="1" applyAlignment="1">
      <alignment horizontal="right" vertical="center" wrapText="1"/>
    </xf>
    <xf numFmtId="164" fontId="28" fillId="25" borderId="11" xfId="0" applyNumberFormat="1" applyFont="1" applyFill="1" applyBorder="1" applyAlignment="1">
      <alignment horizontal="right" vertical="center" wrapText="1"/>
    </xf>
    <xf numFmtId="0" fontId="29" fillId="27" borderId="11" xfId="0" applyFont="1" applyFill="1" applyBorder="1" applyAlignment="1">
      <alignment wrapText="1"/>
    </xf>
    <xf numFmtId="164" fontId="29" fillId="27" borderId="11" xfId="0" applyNumberFormat="1" applyFont="1" applyFill="1" applyBorder="1" applyAlignment="1">
      <alignment wrapText="1"/>
    </xf>
    <xf numFmtId="0" fontId="30" fillId="0" borderId="0" xfId="0" applyFont="1" applyAlignment="1"/>
    <xf numFmtId="0" fontId="25" fillId="0" borderId="0" xfId="0" applyFont="1" applyAlignment="1">
      <alignment horizontal="left"/>
    </xf>
    <xf numFmtId="0" fontId="25" fillId="0" borderId="0" xfId="0" applyFont="1" applyAlignment="1">
      <alignment wrapText="1"/>
    </xf>
    <xf numFmtId="164" fontId="29" fillId="27" borderId="11" xfId="0" applyNumberFormat="1" applyFont="1" applyFill="1" applyBorder="1" applyAlignment="1">
      <alignment horizontal="right" vertical="center" wrapText="1"/>
    </xf>
    <xf numFmtId="0" fontId="24" fillId="0" borderId="0" xfId="0" applyFont="1" applyAlignment="1"/>
    <xf numFmtId="1" fontId="28" fillId="25" borderId="11" xfId="0" applyNumberFormat="1" applyFont="1" applyFill="1" applyBorder="1" applyAlignment="1">
      <alignment horizontal="right" wrapText="1"/>
    </xf>
    <xf numFmtId="0" fontId="28" fillId="25" borderId="11" xfId="0" applyNumberFormat="1" applyFont="1" applyFill="1" applyBorder="1" applyAlignment="1">
      <alignment horizontal="right" wrapText="1"/>
    </xf>
    <xf numFmtId="0" fontId="28" fillId="0" borderId="11" xfId="0" applyFont="1" applyBorder="1" applyAlignment="1">
      <alignment wrapText="1"/>
    </xf>
    <xf numFmtId="3" fontId="28" fillId="24" borderId="11" xfId="0" applyNumberFormat="1" applyFont="1" applyFill="1" applyBorder="1" applyAlignment="1">
      <alignment wrapText="1"/>
    </xf>
    <xf numFmtId="3" fontId="28" fillId="0" borderId="11" xfId="0" applyNumberFormat="1" applyFont="1" applyFill="1" applyBorder="1" applyAlignment="1">
      <alignment wrapText="1"/>
    </xf>
    <xf numFmtId="3" fontId="28" fillId="26" borderId="11" xfId="0" applyNumberFormat="1" applyFont="1" applyFill="1" applyBorder="1" applyAlignment="1">
      <alignment wrapText="1"/>
    </xf>
    <xf numFmtId="164" fontId="28" fillId="24" borderId="11" xfId="100" applyNumberFormat="1" applyFont="1" applyFill="1" applyBorder="1" applyAlignment="1">
      <alignment horizontal="right" wrapText="1"/>
    </xf>
    <xf numFmtId="164" fontId="28" fillId="0" borderId="11" xfId="100" applyNumberFormat="1" applyFont="1" applyFill="1" applyBorder="1" applyAlignment="1">
      <alignment horizontal="right" wrapText="1"/>
    </xf>
    <xf numFmtId="164" fontId="28" fillId="26" borderId="11" xfId="100" applyNumberFormat="1" applyFont="1" applyFill="1" applyBorder="1" applyAlignment="1">
      <alignment horizontal="right" wrapText="1"/>
    </xf>
    <xf numFmtId="3" fontId="29" fillId="27" borderId="11" xfId="0" applyNumberFormat="1" applyFont="1" applyFill="1" applyBorder="1" applyAlignment="1">
      <alignment wrapText="1"/>
    </xf>
    <xf numFmtId="167" fontId="29" fillId="27" borderId="11" xfId="0" applyNumberFormat="1" applyFont="1" applyFill="1" applyBorder="1" applyAlignment="1">
      <alignment horizontal="right" wrapText="1"/>
    </xf>
    <xf numFmtId="3" fontId="0" fillId="0" borderId="0" xfId="0" applyNumberFormat="1"/>
    <xf numFmtId="3" fontId="28" fillId="24" borderId="11" xfId="0" quotePrefix="1" applyNumberFormat="1" applyFont="1" applyFill="1" applyBorder="1" applyAlignment="1">
      <alignment horizontal="right" wrapText="1"/>
    </xf>
    <xf numFmtId="3" fontId="28" fillId="0" borderId="11" xfId="0" quotePrefix="1" applyNumberFormat="1" applyFont="1" applyFill="1" applyBorder="1" applyAlignment="1">
      <alignment horizontal="right" wrapText="1"/>
    </xf>
    <xf numFmtId="164" fontId="28" fillId="26" borderId="0" xfId="100" applyNumberFormat="1" applyFont="1" applyFill="1" applyBorder="1" applyAlignment="1">
      <alignment horizontal="right" wrapText="1"/>
    </xf>
    <xf numFmtId="1" fontId="28" fillId="0" borderId="11" xfId="0" applyNumberFormat="1" applyFont="1" applyFill="1" applyBorder="1" applyAlignment="1">
      <alignment horizontal="right" wrapText="1"/>
    </xf>
    <xf numFmtId="3" fontId="2" fillId="0" borderId="0" xfId="0" applyNumberFormat="1" applyFont="1" applyFill="1"/>
    <xf numFmtId="3" fontId="28" fillId="24" borderId="11" xfId="0" applyNumberFormat="1" applyFont="1" applyFill="1" applyBorder="1" applyAlignment="1">
      <alignment horizontal="right" wrapText="1"/>
    </xf>
    <xf numFmtId="3" fontId="28" fillId="0" borderId="11" xfId="0" applyNumberFormat="1" applyFont="1" applyFill="1" applyBorder="1" applyAlignment="1">
      <alignment horizontal="right" wrapText="1"/>
    </xf>
    <xf numFmtId="3" fontId="28" fillId="26" borderId="11" xfId="0" applyNumberFormat="1" applyFont="1" applyFill="1" applyBorder="1" applyAlignment="1">
      <alignment horizontal="right" wrapText="1"/>
    </xf>
    <xf numFmtId="164" fontId="2" fillId="0" borderId="0" xfId="0" applyNumberFormat="1" applyFont="1" applyFill="1"/>
    <xf numFmtId="0" fontId="32" fillId="0" borderId="0" xfId="0" applyFont="1" applyAlignment="1">
      <alignment horizontal="right"/>
    </xf>
    <xf numFmtId="0" fontId="32" fillId="0" borderId="0" xfId="0" applyFont="1"/>
    <xf numFmtId="0" fontId="33" fillId="0" borderId="0" xfId="0" applyFont="1"/>
    <xf numFmtId="3" fontId="37" fillId="26" borderId="11" xfId="0" applyNumberFormat="1" applyFont="1" applyFill="1" applyBorder="1" applyAlignment="1">
      <alignment horizontal="right"/>
    </xf>
    <xf numFmtId="3" fontId="37" fillId="25" borderId="11" xfId="0" applyNumberFormat="1" applyFont="1" applyFill="1" applyBorder="1" applyAlignment="1">
      <alignment horizontal="right"/>
    </xf>
    <xf numFmtId="3" fontId="36" fillId="26" borderId="11" xfId="0" applyNumberFormat="1" applyFont="1" applyFill="1" applyBorder="1" applyAlignment="1">
      <alignment horizontal="right"/>
    </xf>
    <xf numFmtId="3" fontId="36" fillId="25" borderId="11" xfId="0" applyNumberFormat="1" applyFont="1" applyFill="1" applyBorder="1"/>
    <xf numFmtId="3" fontId="36" fillId="26" borderId="11" xfId="0" applyNumberFormat="1" applyFont="1" applyFill="1" applyBorder="1"/>
    <xf numFmtId="3" fontId="36" fillId="26" borderId="11" xfId="0" quotePrefix="1" applyNumberFormat="1" applyFont="1" applyFill="1" applyBorder="1" applyAlignment="1">
      <alignment horizontal="right"/>
    </xf>
    <xf numFmtId="3" fontId="37" fillId="26" borderId="11" xfId="0" quotePrefix="1" applyNumberFormat="1" applyFont="1" applyFill="1" applyBorder="1" applyAlignment="1">
      <alignment horizontal="right"/>
    </xf>
    <xf numFmtId="3" fontId="36" fillId="26" borderId="11" xfId="0" quotePrefix="1" applyNumberFormat="1" applyFont="1" applyFill="1" applyBorder="1"/>
    <xf numFmtId="0" fontId="32" fillId="0" borderId="0" xfId="0" applyFont="1" applyAlignment="1"/>
    <xf numFmtId="0" fontId="24" fillId="0" borderId="0" xfId="0" applyFont="1" applyBorder="1" applyAlignment="1"/>
    <xf numFmtId="0" fontId="33" fillId="0" borderId="0" xfId="0" applyFont="1" applyAlignment="1">
      <alignment horizontal="left" vertical="center"/>
    </xf>
    <xf numFmtId="0" fontId="28" fillId="25" borderId="11" xfId="0" applyFont="1" applyFill="1" applyBorder="1" applyAlignment="1">
      <alignment horizontal="right"/>
    </xf>
    <xf numFmtId="0" fontId="27" fillId="25" borderId="11" xfId="0" applyFont="1" applyFill="1" applyBorder="1" applyAlignment="1">
      <alignment horizontal="right"/>
    </xf>
    <xf numFmtId="0" fontId="36" fillId="25" borderId="11" xfId="0" applyFont="1" applyFill="1" applyBorder="1" applyAlignment="1">
      <alignment horizontal="left" vertical="center" wrapText="1"/>
    </xf>
    <xf numFmtId="0" fontId="36" fillId="26" borderId="11" xfId="0" applyFont="1" applyFill="1" applyBorder="1" applyAlignment="1">
      <alignment horizontal="right" vertical="center"/>
    </xf>
    <xf numFmtId="0" fontId="36" fillId="0" borderId="11" xfId="0" applyFont="1" applyFill="1" applyBorder="1" applyAlignment="1">
      <alignment horizontal="right" vertical="center"/>
    </xf>
    <xf numFmtId="0" fontId="35" fillId="26" borderId="11" xfId="0" applyFont="1" applyFill="1" applyBorder="1" applyAlignment="1">
      <alignment horizontal="right" vertical="center"/>
    </xf>
    <xf numFmtId="0" fontId="36" fillId="0" borderId="11" xfId="0" applyFont="1" applyFill="1" applyBorder="1" applyAlignment="1">
      <alignment horizontal="right"/>
    </xf>
    <xf numFmtId="0" fontId="36" fillId="26" borderId="11" xfId="0" applyFont="1" applyFill="1" applyBorder="1" applyAlignment="1">
      <alignment horizontal="right"/>
    </xf>
    <xf numFmtId="0" fontId="35" fillId="0" borderId="11" xfId="0" applyFont="1" applyFill="1" applyBorder="1" applyAlignment="1">
      <alignment horizontal="right"/>
    </xf>
    <xf numFmtId="0" fontId="38" fillId="27" borderId="11" xfId="0" applyFont="1" applyFill="1" applyBorder="1" applyAlignment="1">
      <alignment horizontal="left" vertical="center" wrapText="1"/>
    </xf>
    <xf numFmtId="3" fontId="38" fillId="27" borderId="11" xfId="0" applyNumberFormat="1" applyFont="1" applyFill="1" applyBorder="1" applyAlignment="1">
      <alignment horizontal="right" vertical="center" wrapText="1"/>
    </xf>
    <xf numFmtId="3" fontId="38" fillId="27" borderId="11" xfId="0" applyNumberFormat="1" applyFont="1" applyFill="1" applyBorder="1" applyAlignment="1">
      <alignment horizontal="right" wrapText="1"/>
    </xf>
    <xf numFmtId="0" fontId="27" fillId="25" borderId="11" xfId="0" applyFont="1" applyFill="1" applyBorder="1" applyAlignment="1">
      <alignment horizontal="right" wrapText="1"/>
    </xf>
    <xf numFmtId="3" fontId="28" fillId="0" borderId="11" xfId="0" applyNumberFormat="1" applyFont="1" applyBorder="1" applyAlignment="1">
      <alignment horizontal="right" wrapText="1"/>
    </xf>
    <xf numFmtId="3" fontId="28" fillId="25" borderId="11" xfId="0" applyNumberFormat="1" applyFont="1" applyFill="1" applyBorder="1" applyAlignment="1">
      <alignment horizontal="right" wrapText="1"/>
    </xf>
    <xf numFmtId="3" fontId="28" fillId="0" borderId="11" xfId="0" applyNumberFormat="1" applyFont="1" applyBorder="1" applyAlignment="1">
      <alignment wrapText="1"/>
    </xf>
    <xf numFmtId="0" fontId="27" fillId="25" borderId="10" xfId="0" applyFont="1" applyFill="1" applyBorder="1" applyAlignment="1">
      <alignment horizontal="right" wrapText="1"/>
    </xf>
    <xf numFmtId="0" fontId="33" fillId="0" borderId="0" xfId="0" applyFont="1" applyAlignment="1">
      <alignment horizontal="justify" vertical="top"/>
    </xf>
    <xf numFmtId="164" fontId="36" fillId="26" borderId="11" xfId="0" applyNumberFormat="1" applyFont="1" applyFill="1" applyBorder="1" applyAlignment="1">
      <alignment horizontal="right" vertical="center"/>
    </xf>
    <xf numFmtId="164" fontId="36" fillId="25" borderId="11" xfId="0" applyNumberFormat="1" applyFont="1" applyFill="1" applyBorder="1" applyAlignment="1">
      <alignment horizontal="right" vertical="center"/>
    </xf>
    <xf numFmtId="164" fontId="38" fillId="27" borderId="11" xfId="0" applyNumberFormat="1" applyFont="1" applyFill="1" applyBorder="1" applyAlignment="1">
      <alignment horizontal="right" vertical="center"/>
    </xf>
    <xf numFmtId="164" fontId="28" fillId="0" borderId="11" xfId="0" applyNumberFormat="1" applyFont="1" applyBorder="1" applyAlignment="1">
      <alignment wrapText="1"/>
    </xf>
    <xf numFmtId="0" fontId="38" fillId="27" borderId="11" xfId="0" applyFont="1" applyFill="1" applyBorder="1" applyAlignment="1">
      <alignment horizontal="left" wrapText="1"/>
    </xf>
    <xf numFmtId="164" fontId="38" fillId="27" borderId="11" xfId="0" applyNumberFormat="1" applyFont="1" applyFill="1" applyBorder="1" applyAlignment="1">
      <alignment horizontal="right"/>
    </xf>
    <xf numFmtId="0" fontId="36" fillId="25" borderId="11" xfId="0" applyFont="1" applyFill="1" applyBorder="1" applyAlignment="1">
      <alignment horizontal="left" wrapText="1"/>
    </xf>
    <xf numFmtId="164" fontId="36" fillId="26" borderId="11" xfId="0" applyNumberFormat="1" applyFont="1" applyFill="1" applyBorder="1" applyAlignment="1">
      <alignment horizontal="right"/>
    </xf>
    <xf numFmtId="164" fontId="36" fillId="25" borderId="11" xfId="0" applyNumberFormat="1" applyFont="1" applyFill="1" applyBorder="1" applyAlignment="1">
      <alignment horizontal="right"/>
    </xf>
    <xf numFmtId="2" fontId="28" fillId="25" borderId="11" xfId="0" applyNumberFormat="1" applyFont="1" applyFill="1" applyBorder="1" applyAlignment="1">
      <alignment horizontal="right" wrapText="1"/>
    </xf>
    <xf numFmtId="0" fontId="28" fillId="28" borderId="11" xfId="0" applyFont="1" applyFill="1" applyBorder="1" applyAlignment="1">
      <alignment horizontal="right"/>
    </xf>
    <xf numFmtId="0" fontId="36" fillId="28" borderId="11" xfId="0" applyFont="1" applyFill="1" applyBorder="1" applyAlignment="1">
      <alignment horizontal="left" vertical="center" wrapText="1"/>
    </xf>
    <xf numFmtId="3" fontId="36" fillId="29" borderId="11" xfId="0" applyNumberFormat="1" applyFont="1" applyFill="1" applyBorder="1" applyAlignment="1">
      <alignment horizontal="right" vertical="center"/>
    </xf>
    <xf numFmtId="3" fontId="36" fillId="28" borderId="11" xfId="0" applyNumberFormat="1" applyFont="1" applyFill="1" applyBorder="1" applyAlignment="1">
      <alignment horizontal="right" vertical="center"/>
    </xf>
    <xf numFmtId="164" fontId="36" fillId="28" borderId="11" xfId="0" applyNumberFormat="1" applyFont="1" applyFill="1" applyBorder="1" applyAlignment="1">
      <alignment horizontal="right" vertical="center"/>
    </xf>
    <xf numFmtId="164" fontId="36" fillId="29" borderId="11" xfId="0" applyNumberFormat="1" applyFont="1" applyFill="1" applyBorder="1" applyAlignment="1">
      <alignment horizontal="right" vertical="center"/>
    </xf>
    <xf numFmtId="3" fontId="36" fillId="28" borderId="11" xfId="0" applyNumberFormat="1" applyFont="1" applyFill="1" applyBorder="1" applyAlignment="1">
      <alignment horizontal="right" vertical="center" wrapText="1"/>
    </xf>
    <xf numFmtId="3" fontId="36" fillId="29" borderId="11" xfId="0" applyNumberFormat="1" applyFont="1" applyFill="1" applyBorder="1" applyAlignment="1">
      <alignment horizontal="right" vertical="center" wrapText="1"/>
    </xf>
    <xf numFmtId="164" fontId="36" fillId="28" borderId="11" xfId="0" applyNumberFormat="1" applyFont="1" applyFill="1" applyBorder="1" applyAlignment="1">
      <alignment horizontal="right" vertical="center" wrapText="1"/>
    </xf>
    <xf numFmtId="164" fontId="36" fillId="29" borderId="11" xfId="0" applyNumberFormat="1" applyFont="1" applyFill="1" applyBorder="1" applyAlignment="1">
      <alignment horizontal="right" vertical="center" wrapText="1"/>
    </xf>
    <xf numFmtId="0" fontId="38" fillId="30" borderId="11" xfId="0" applyFont="1" applyFill="1" applyBorder="1" applyAlignment="1">
      <alignment horizontal="left" vertical="center" wrapText="1"/>
    </xf>
    <xf numFmtId="3" fontId="38" fillId="30" borderId="11" xfId="0" applyNumberFormat="1" applyFont="1" applyFill="1" applyBorder="1" applyAlignment="1">
      <alignment horizontal="right" vertical="center" wrapText="1"/>
    </xf>
    <xf numFmtId="164" fontId="38" fillId="30" borderId="11" xfId="0" applyNumberFormat="1" applyFont="1" applyFill="1" applyBorder="1" applyAlignment="1">
      <alignment horizontal="right" vertical="center" wrapText="1"/>
    </xf>
    <xf numFmtId="0" fontId="42" fillId="0" borderId="0" xfId="0" applyFont="1" applyAlignment="1"/>
    <xf numFmtId="168" fontId="42" fillId="0" borderId="0" xfId="0" applyNumberFormat="1" applyFont="1" applyAlignment="1"/>
    <xf numFmtId="0" fontId="40" fillId="0" borderId="0" xfId="0" applyFont="1" applyAlignment="1"/>
    <xf numFmtId="164" fontId="38" fillId="27" borderId="11" xfId="0" applyNumberFormat="1" applyFont="1" applyFill="1" applyBorder="1" applyAlignment="1">
      <alignment horizontal="right" vertical="center" wrapText="1"/>
    </xf>
    <xf numFmtId="3" fontId="36" fillId="0" borderId="11" xfId="0" applyNumberFormat="1" applyFont="1" applyFill="1" applyBorder="1" applyAlignment="1">
      <alignment horizontal="right" vertical="center"/>
    </xf>
    <xf numFmtId="3" fontId="36" fillId="26" borderId="11" xfId="0" applyNumberFormat="1" applyFont="1" applyFill="1" applyBorder="1" applyAlignment="1">
      <alignment horizontal="right" vertical="center"/>
    </xf>
    <xf numFmtId="164" fontId="36" fillId="26" borderId="11" xfId="0" applyNumberFormat="1" applyFont="1" applyFill="1" applyBorder="1" applyAlignment="1">
      <alignment horizontal="right" vertical="center" wrapText="1"/>
    </xf>
    <xf numFmtId="164" fontId="36" fillId="0" borderId="11" xfId="0" applyNumberFormat="1" applyFont="1" applyFill="1" applyBorder="1" applyAlignment="1">
      <alignment horizontal="right" vertical="center"/>
    </xf>
    <xf numFmtId="164" fontId="28" fillId="24" borderId="11" xfId="0" applyNumberFormat="1" applyFont="1" applyFill="1" applyBorder="1" applyAlignment="1">
      <alignment horizontal="right" wrapText="1"/>
    </xf>
    <xf numFmtId="164" fontId="28" fillId="0" borderId="11" xfId="0" applyNumberFormat="1" applyFont="1" applyBorder="1" applyAlignment="1">
      <alignment horizontal="right" wrapText="1"/>
    </xf>
    <xf numFmtId="3" fontId="29" fillId="27" borderId="11" xfId="0" applyNumberFormat="1" applyFont="1" applyFill="1" applyBorder="1" applyAlignment="1">
      <alignment horizontal="right" wrapText="1"/>
    </xf>
    <xf numFmtId="0" fontId="29" fillId="27" borderId="11" xfId="0" applyFont="1" applyFill="1" applyBorder="1" applyAlignment="1">
      <alignment horizontal="right" wrapText="1"/>
    </xf>
    <xf numFmtId="0" fontId="0" fillId="0" borderId="0" xfId="0" applyAlignment="1"/>
    <xf numFmtId="3" fontId="36" fillId="25" borderId="11" xfId="0" applyNumberFormat="1" applyFont="1" applyFill="1" applyBorder="1" applyAlignment="1">
      <alignment horizontal="right" vertical="center"/>
    </xf>
    <xf numFmtId="0" fontId="30" fillId="0" borderId="0" xfId="0" applyFont="1" applyFill="1" applyAlignment="1">
      <alignment horizontal="left" vertical="top"/>
    </xf>
    <xf numFmtId="0" fontId="30" fillId="25" borderId="0" xfId="0" applyFont="1" applyFill="1" applyAlignment="1">
      <alignment horizontal="left" vertical="top"/>
    </xf>
    <xf numFmtId="0" fontId="30" fillId="31" borderId="0" xfId="0" applyFont="1" applyFill="1" applyAlignment="1">
      <alignment horizontal="left" vertical="top"/>
    </xf>
    <xf numFmtId="0" fontId="31" fillId="0" borderId="0" xfId="0" applyFont="1"/>
    <xf numFmtId="0" fontId="32" fillId="0" borderId="0" xfId="0" applyFont="1" applyAlignment="1">
      <alignment horizontal="left"/>
    </xf>
    <xf numFmtId="164" fontId="29" fillId="27" borderId="11" xfId="0" applyNumberFormat="1" applyFont="1" applyFill="1" applyBorder="1" applyAlignment="1">
      <alignment horizontal="right" wrapText="1"/>
    </xf>
    <xf numFmtId="164" fontId="28" fillId="25" borderId="11" xfId="0" applyNumberFormat="1" applyFont="1" applyFill="1" applyBorder="1" applyAlignment="1">
      <alignment horizontal="right" wrapText="1"/>
    </xf>
    <xf numFmtId="0" fontId="33" fillId="0" borderId="0" xfId="0" applyFont="1" applyAlignment="1"/>
    <xf numFmtId="0" fontId="32" fillId="0" borderId="0" xfId="0" applyFont="1" applyBorder="1" applyAlignment="1"/>
    <xf numFmtId="2" fontId="32" fillId="0" borderId="0" xfId="0" applyNumberFormat="1" applyFont="1" applyBorder="1"/>
    <xf numFmtId="0" fontId="28" fillId="25" borderId="11" xfId="0" applyFont="1" applyFill="1" applyBorder="1" applyAlignment="1">
      <alignment horizontal="right" vertical="center"/>
    </xf>
    <xf numFmtId="164" fontId="36" fillId="25" borderId="11" xfId="0" applyNumberFormat="1" applyFont="1" applyFill="1" applyBorder="1" applyAlignment="1">
      <alignment horizontal="right" vertical="center" wrapText="1"/>
    </xf>
    <xf numFmtId="0" fontId="35" fillId="25" borderId="11" xfId="0" applyFont="1" applyFill="1" applyBorder="1" applyAlignment="1">
      <alignment horizontal="left" vertical="center" wrapText="1"/>
    </xf>
    <xf numFmtId="3" fontId="35" fillId="26" borderId="11" xfId="0" applyNumberFormat="1" applyFont="1" applyFill="1" applyBorder="1" applyAlignment="1">
      <alignment horizontal="right" vertical="center"/>
    </xf>
    <xf numFmtId="3" fontId="35" fillId="25" borderId="11" xfId="0" applyNumberFormat="1" applyFont="1" applyFill="1" applyBorder="1" applyAlignment="1">
      <alignment horizontal="right" vertical="center"/>
    </xf>
    <xf numFmtId="164" fontId="35" fillId="25" borderId="11" xfId="0" applyNumberFormat="1" applyFont="1" applyFill="1" applyBorder="1" applyAlignment="1">
      <alignment horizontal="right" vertical="center" wrapText="1"/>
    </xf>
    <xf numFmtId="164" fontId="35" fillId="26" borderId="11" xfId="0" applyNumberFormat="1" applyFont="1" applyFill="1" applyBorder="1" applyAlignment="1">
      <alignment horizontal="right" vertical="center"/>
    </xf>
    <xf numFmtId="3" fontId="38" fillId="27" borderId="11" xfId="0" applyNumberFormat="1" applyFont="1" applyFill="1" applyBorder="1" applyAlignment="1">
      <alignment horizontal="right" vertical="center"/>
    </xf>
    <xf numFmtId="0" fontId="30" fillId="0" borderId="0" xfId="0" applyFont="1" applyBorder="1" applyAlignment="1">
      <alignment vertical="center"/>
    </xf>
    <xf numFmtId="0" fontId="32" fillId="0" borderId="0" xfId="0" applyFont="1" applyBorder="1"/>
    <xf numFmtId="0" fontId="32" fillId="0" borderId="0" xfId="0" applyFont="1" applyBorder="1" applyAlignment="1">
      <alignment horizontal="left"/>
    </xf>
    <xf numFmtId="0" fontId="33" fillId="0" borderId="0" xfId="0" applyFont="1" applyBorder="1" applyAlignment="1"/>
    <xf numFmtId="0" fontId="37" fillId="0" borderId="11" xfId="1" applyFont="1" applyBorder="1" applyAlignment="1">
      <alignment horizontal="right"/>
    </xf>
    <xf numFmtId="0" fontId="28" fillId="0" borderId="11" xfId="0" applyFont="1" applyBorder="1" applyAlignment="1">
      <alignment horizontal="left" wrapText="1"/>
    </xf>
    <xf numFmtId="164" fontId="32" fillId="0" borderId="0" xfId="0" applyNumberFormat="1" applyFont="1"/>
    <xf numFmtId="164" fontId="32" fillId="0" borderId="13" xfId="0" applyNumberFormat="1" applyFont="1" applyBorder="1" applyAlignment="1">
      <alignment vertical="top" wrapText="1"/>
    </xf>
    <xf numFmtId="0" fontId="24" fillId="0" borderId="0" xfId="0" applyFont="1" applyAlignment="1">
      <alignment vertical="center"/>
    </xf>
    <xf numFmtId="0" fontId="44" fillId="25" borderId="11" xfId="0" applyFont="1" applyFill="1" applyBorder="1" applyAlignment="1">
      <alignment horizontal="left" wrapText="1"/>
    </xf>
    <xf numFmtId="1" fontId="28" fillId="24" borderId="11" xfId="0" applyNumberFormat="1" applyFont="1" applyFill="1" applyBorder="1" applyAlignment="1">
      <alignment horizontal="right" wrapText="1"/>
    </xf>
    <xf numFmtId="0" fontId="27" fillId="0" borderId="11" xfId="0" applyFont="1" applyBorder="1" applyAlignment="1">
      <alignment horizontal="left" wrapText="1"/>
    </xf>
    <xf numFmtId="1" fontId="27" fillId="24" borderId="11" xfId="0" applyNumberFormat="1" applyFont="1" applyFill="1" applyBorder="1" applyAlignment="1">
      <alignment horizontal="right" wrapText="1"/>
    </xf>
    <xf numFmtId="164" fontId="27" fillId="0" borderId="11" xfId="0" applyNumberFormat="1" applyFont="1" applyBorder="1" applyAlignment="1">
      <alignment horizontal="right" wrapText="1"/>
    </xf>
    <xf numFmtId="3" fontId="27" fillId="24" borderId="11" xfId="0" applyNumberFormat="1" applyFont="1" applyFill="1" applyBorder="1" applyAlignment="1">
      <alignment horizontal="right" wrapText="1"/>
    </xf>
    <xf numFmtId="164" fontId="27" fillId="24" borderId="11" xfId="0" applyNumberFormat="1" applyFont="1" applyFill="1" applyBorder="1" applyAlignment="1">
      <alignment horizontal="right" wrapText="1"/>
    </xf>
    <xf numFmtId="164" fontId="44" fillId="25" borderId="11" xfId="0" applyNumberFormat="1" applyFont="1" applyFill="1" applyBorder="1" applyAlignment="1">
      <alignment horizontal="left" wrapText="1"/>
    </xf>
    <xf numFmtId="1" fontId="29" fillId="27" borderId="11" xfId="0" applyNumberFormat="1" applyFont="1" applyFill="1" applyBorder="1" applyAlignment="1">
      <alignment horizontal="right" wrapText="1"/>
    </xf>
    <xf numFmtId="0" fontId="28" fillId="25" borderId="11" xfId="0" applyFont="1" applyFill="1" applyBorder="1" applyAlignment="1">
      <alignment horizontal="right" wrapText="1"/>
    </xf>
    <xf numFmtId="0" fontId="39" fillId="0" borderId="0" xfId="0" applyFont="1" applyBorder="1" applyAlignment="1"/>
    <xf numFmtId="0" fontId="28" fillId="0" borderId="11" xfId="0" applyFont="1" applyFill="1" applyBorder="1" applyAlignment="1">
      <alignment horizontal="right" wrapText="1"/>
    </xf>
    <xf numFmtId="3" fontId="27" fillId="0" borderId="11" xfId="0" applyNumberFormat="1" applyFont="1" applyBorder="1" applyAlignment="1">
      <alignment horizontal="right" wrapText="1"/>
    </xf>
    <xf numFmtId="3" fontId="47" fillId="27" borderId="11" xfId="0" applyNumberFormat="1" applyFont="1" applyFill="1" applyBorder="1" applyAlignment="1">
      <alignment horizontal="right" wrapText="1"/>
    </xf>
    <xf numFmtId="0" fontId="48" fillId="0" borderId="0" xfId="0" applyFont="1" applyAlignment="1">
      <alignment horizontal="left" vertical="top"/>
    </xf>
    <xf numFmtId="169" fontId="3" fillId="0" borderId="0" xfId="101" applyNumberFormat="1" applyFont="1"/>
    <xf numFmtId="0" fontId="0" fillId="0" borderId="12" xfId="0" applyFont="1" applyBorder="1"/>
    <xf numFmtId="0" fontId="47" fillId="27" borderId="11" xfId="0" applyFont="1" applyFill="1" applyBorder="1" applyAlignment="1">
      <alignment wrapText="1"/>
    </xf>
    <xf numFmtId="3" fontId="27" fillId="0" borderId="11" xfId="0" applyNumberFormat="1" applyFont="1" applyFill="1" applyBorder="1" applyAlignment="1">
      <alignment horizontal="right" wrapText="1"/>
    </xf>
    <xf numFmtId="0" fontId="27" fillId="25" borderId="11" xfId="0" applyFont="1" applyFill="1" applyBorder="1" applyAlignment="1">
      <alignment wrapText="1"/>
    </xf>
    <xf numFmtId="169" fontId="27" fillId="25" borderId="11" xfId="101" applyNumberFormat="1" applyFont="1" applyFill="1" applyBorder="1" applyAlignment="1">
      <alignment horizontal="right" wrapText="1"/>
    </xf>
    <xf numFmtId="0" fontId="46" fillId="0" borderId="0" xfId="0" applyFont="1"/>
    <xf numFmtId="169" fontId="27" fillId="24" borderId="11" xfId="101" applyNumberFormat="1" applyFont="1" applyFill="1" applyBorder="1" applyAlignment="1">
      <alignment horizontal="right" wrapText="1"/>
    </xf>
    <xf numFmtId="3" fontId="47" fillId="27" borderId="11" xfId="0" applyNumberFormat="1" applyFont="1" applyFill="1" applyBorder="1" applyAlignment="1">
      <alignment wrapText="1"/>
    </xf>
    <xf numFmtId="169" fontId="29" fillId="27" borderId="11" xfId="101" applyNumberFormat="1" applyFont="1" applyFill="1" applyBorder="1" applyAlignment="1">
      <alignment horizontal="right" wrapText="1"/>
    </xf>
    <xf numFmtId="0" fontId="33" fillId="0" borderId="12" xfId="0" applyFont="1" applyBorder="1" applyAlignment="1">
      <alignment horizontal="justify"/>
    </xf>
    <xf numFmtId="0" fontId="27" fillId="0" borderId="10" xfId="0" applyFont="1" applyBorder="1" applyAlignment="1">
      <alignment horizontal="left" vertical="center"/>
    </xf>
    <xf numFmtId="3" fontId="28" fillId="0" borderId="11" xfId="0" applyNumberFormat="1" applyFont="1" applyBorder="1" applyAlignment="1">
      <alignment vertical="top" wrapText="1"/>
    </xf>
    <xf numFmtId="3" fontId="28" fillId="26" borderId="11" xfId="0" applyNumberFormat="1" applyFont="1" applyFill="1" applyBorder="1" applyAlignment="1">
      <alignment vertical="top" wrapText="1"/>
    </xf>
    <xf numFmtId="3" fontId="27" fillId="26" borderId="11" xfId="0" applyNumberFormat="1" applyFont="1" applyFill="1" applyBorder="1" applyAlignment="1">
      <alignment horizontal="right" vertical="top" wrapText="1"/>
    </xf>
    <xf numFmtId="0" fontId="43" fillId="0" borderId="0" xfId="0" applyFont="1" applyAlignment="1">
      <alignment horizontal="left" vertical="top"/>
    </xf>
    <xf numFmtId="0" fontId="41" fillId="0" borderId="0" xfId="0" applyFont="1" applyAlignment="1">
      <alignment horizontal="left"/>
    </xf>
    <xf numFmtId="0" fontId="27" fillId="0" borderId="11" xfId="0" applyFont="1" applyBorder="1" applyAlignment="1">
      <alignment horizontal="left" vertical="center" wrapText="1"/>
    </xf>
    <xf numFmtId="0" fontId="49" fillId="0" borderId="0" xfId="0" applyFont="1" applyAlignment="1">
      <alignment horizontal="left" vertical="top"/>
    </xf>
    <xf numFmtId="0" fontId="28" fillId="25" borderId="11" xfId="0" applyFont="1" applyFill="1" applyBorder="1" applyAlignment="1">
      <alignment horizontal="right" wrapText="1"/>
    </xf>
    <xf numFmtId="0" fontId="28" fillId="0" borderId="11" xfId="0" applyFont="1" applyBorder="1" applyAlignment="1">
      <alignment horizontal="right" wrapText="1"/>
    </xf>
    <xf numFmtId="0" fontId="0" fillId="0" borderId="0" xfId="0" applyAlignment="1">
      <alignment wrapText="1"/>
    </xf>
    <xf numFmtId="0" fontId="30" fillId="0" borderId="0" xfId="0" applyFont="1" applyBorder="1" applyAlignment="1">
      <alignment horizontal="left" wrapText="1"/>
    </xf>
    <xf numFmtId="0" fontId="30" fillId="0" borderId="0" xfId="0" applyFont="1" applyBorder="1" applyAlignment="1">
      <alignment horizontal="justify" vertical="center"/>
    </xf>
    <xf numFmtId="164" fontId="38" fillId="27" borderId="11" xfId="0" applyNumberFormat="1" applyFont="1" applyFill="1" applyBorder="1" applyAlignment="1">
      <alignment vertical="center"/>
    </xf>
    <xf numFmtId="3" fontId="38" fillId="27" borderId="11" xfId="0" applyNumberFormat="1" applyFont="1" applyFill="1" applyBorder="1" applyAlignment="1">
      <alignment vertical="center" wrapText="1"/>
    </xf>
    <xf numFmtId="0" fontId="38" fillId="27" borderId="11" xfId="0" applyFont="1" applyFill="1" applyBorder="1" applyAlignment="1">
      <alignment horizontal="left" vertical="center"/>
    </xf>
    <xf numFmtId="164" fontId="28" fillId="26" borderId="11" xfId="0" applyNumberFormat="1" applyFont="1" applyFill="1" applyBorder="1" applyAlignment="1">
      <alignment horizontal="right" wrapText="1"/>
    </xf>
    <xf numFmtId="1" fontId="28" fillId="26" borderId="11" xfId="0" applyNumberFormat="1" applyFont="1" applyFill="1" applyBorder="1" applyAlignment="1">
      <alignment horizontal="right" wrapText="1"/>
    </xf>
    <xf numFmtId="3" fontId="28" fillId="0" borderId="11" xfId="0" applyNumberFormat="1" applyFont="1" applyBorder="1" applyAlignment="1">
      <alignment horizontal="right" vertical="center" wrapText="1"/>
    </xf>
    <xf numFmtId="1" fontId="28" fillId="0" borderId="11" xfId="0" applyNumberFormat="1" applyFont="1" applyBorder="1" applyAlignment="1">
      <alignment horizontal="right" wrapText="1"/>
    </xf>
    <xf numFmtId="164" fontId="36" fillId="26" borderId="11" xfId="0" applyNumberFormat="1" applyFont="1" applyFill="1" applyBorder="1" applyAlignment="1">
      <alignment vertical="center"/>
    </xf>
    <xf numFmtId="3" fontId="28" fillId="26" borderId="11" xfId="0" applyNumberFormat="1" applyFont="1" applyFill="1" applyBorder="1" applyAlignment="1">
      <alignment horizontal="right" vertical="center" wrapText="1"/>
    </xf>
    <xf numFmtId="3" fontId="28" fillId="26" borderId="11" xfId="0" applyNumberFormat="1" applyFont="1" applyFill="1" applyBorder="1" applyAlignment="1">
      <alignment vertical="center" wrapText="1"/>
    </xf>
    <xf numFmtId="0" fontId="28" fillId="0" borderId="11" xfId="0" applyFont="1" applyBorder="1" applyAlignment="1">
      <alignment horizontal="left" vertical="center"/>
    </xf>
    <xf numFmtId="164" fontId="36" fillId="0" borderId="11" xfId="0" applyNumberFormat="1" applyFont="1" applyBorder="1" applyAlignment="1">
      <alignment horizontal="right" vertical="center"/>
    </xf>
    <xf numFmtId="1" fontId="32" fillId="0" borderId="0" xfId="0" applyNumberFormat="1" applyFont="1"/>
    <xf numFmtId="0" fontId="28" fillId="0" borderId="11" xfId="0" applyFont="1" applyFill="1" applyBorder="1" applyAlignment="1">
      <alignment horizontal="right"/>
    </xf>
    <xf numFmtId="2" fontId="32" fillId="0" borderId="0" xfId="0" applyNumberFormat="1" applyFont="1"/>
    <xf numFmtId="2" fontId="32" fillId="0" borderId="0" xfId="0" applyNumberFormat="1" applyFont="1" applyAlignment="1">
      <alignment horizontal="left"/>
    </xf>
    <xf numFmtId="0" fontId="45" fillId="0" borderId="0" xfId="0" applyFont="1" applyBorder="1" applyAlignment="1">
      <alignment horizontal="left"/>
    </xf>
    <xf numFmtId="0" fontId="30" fillId="0" borderId="0" xfId="0" applyFont="1" applyBorder="1" applyAlignment="1">
      <alignment horizontal="left" vertical="center"/>
    </xf>
    <xf numFmtId="2" fontId="51" fillId="0" borderId="0" xfId="0" applyNumberFormat="1" applyFont="1" applyAlignment="1">
      <alignment horizontal="left"/>
    </xf>
    <xf numFmtId="0" fontId="51" fillId="0" borderId="0" xfId="0" applyFont="1" applyAlignment="1">
      <alignment horizontal="left"/>
    </xf>
    <xf numFmtId="0" fontId="30" fillId="0" borderId="0" xfId="0" applyFont="1" applyBorder="1" applyAlignment="1">
      <alignment horizontal="left"/>
    </xf>
    <xf numFmtId="0" fontId="38" fillId="27" borderId="11" xfId="0" applyFont="1" applyFill="1" applyBorder="1" applyAlignment="1">
      <alignment vertical="center" wrapText="1"/>
    </xf>
    <xf numFmtId="0" fontId="38" fillId="27" borderId="11" xfId="0" applyFont="1" applyFill="1" applyBorder="1" applyAlignment="1">
      <alignment horizontal="right" vertical="center" wrapText="1"/>
    </xf>
    <xf numFmtId="1" fontId="38" fillId="27" borderId="11" xfId="0" applyNumberFormat="1" applyFont="1" applyFill="1" applyBorder="1" applyAlignment="1">
      <alignment horizontal="right" vertical="center" wrapText="1"/>
    </xf>
    <xf numFmtId="0" fontId="28" fillId="26" borderId="11" xfId="0" applyFont="1" applyFill="1" applyBorder="1" applyAlignment="1">
      <alignment vertical="center" wrapText="1"/>
    </xf>
    <xf numFmtId="0" fontId="28" fillId="25" borderId="11" xfId="0" applyFont="1" applyFill="1" applyBorder="1" applyAlignment="1">
      <alignment horizontal="right" vertical="center" wrapText="1"/>
    </xf>
    <xf numFmtId="0" fontId="28" fillId="25" borderId="11" xfId="0" applyFont="1" applyFill="1" applyBorder="1" applyAlignment="1">
      <alignment horizontal="left" vertical="center"/>
    </xf>
    <xf numFmtId="0" fontId="33" fillId="0" borderId="0" xfId="0" applyFont="1" applyBorder="1" applyAlignment="1">
      <alignment horizontal="left" vertical="center"/>
    </xf>
    <xf numFmtId="0" fontId="30" fillId="0" borderId="0" xfId="0" applyFont="1" applyFill="1" applyAlignment="1">
      <alignment horizontal="left"/>
    </xf>
    <xf numFmtId="0" fontId="28" fillId="26" borderId="11" xfId="0" applyFont="1" applyFill="1" applyBorder="1" applyAlignment="1">
      <alignment wrapText="1"/>
    </xf>
    <xf numFmtId="0" fontId="28" fillId="26" borderId="11" xfId="0" applyFont="1" applyFill="1" applyBorder="1" applyAlignment="1">
      <alignment horizontal="right" wrapText="1"/>
    </xf>
    <xf numFmtId="2" fontId="28" fillId="0" borderId="11" xfId="0" applyNumberFormat="1" applyFont="1" applyBorder="1" applyAlignment="1">
      <alignment horizontal="right" wrapText="1"/>
    </xf>
    <xf numFmtId="2" fontId="20" fillId="0" borderId="0" xfId="0" applyNumberFormat="1" applyFont="1"/>
    <xf numFmtId="0" fontId="20" fillId="0" borderId="0" xfId="0" applyFont="1"/>
    <xf numFmtId="0" fontId="45" fillId="0" borderId="0" xfId="0" applyFont="1" applyFill="1" applyAlignment="1">
      <alignment horizontal="left"/>
    </xf>
    <xf numFmtId="1" fontId="27" fillId="25" borderId="11" xfId="0" applyNumberFormat="1" applyFont="1" applyFill="1" applyBorder="1" applyAlignment="1">
      <alignment horizontal="right" wrapText="1"/>
    </xf>
    <xf numFmtId="0" fontId="28" fillId="32" borderId="11" xfId="0" applyFont="1" applyFill="1" applyBorder="1" applyAlignment="1">
      <alignment horizontal="right" vertical="center" wrapText="1"/>
    </xf>
    <xf numFmtId="0" fontId="28" fillId="32" borderId="11" xfId="0" quotePrefix="1" applyFont="1" applyFill="1" applyBorder="1" applyAlignment="1">
      <alignment horizontal="right" vertical="center" wrapText="1"/>
    </xf>
    <xf numFmtId="0" fontId="28" fillId="32" borderId="12" xfId="0" applyFont="1" applyFill="1" applyBorder="1" applyAlignment="1">
      <alignment horizontal="right" vertical="center" wrapText="1"/>
    </xf>
    <xf numFmtId="0" fontId="28" fillId="32" borderId="11" xfId="0" applyFont="1" applyFill="1" applyBorder="1" applyAlignment="1">
      <alignment vertical="center" wrapText="1"/>
    </xf>
    <xf numFmtId="0" fontId="28" fillId="24" borderId="11" xfId="0" applyFont="1" applyFill="1" applyBorder="1" applyAlignment="1">
      <alignment horizontal="right" vertical="center" wrapText="1"/>
    </xf>
    <xf numFmtId="3" fontId="28" fillId="25" borderId="11" xfId="0" applyNumberFormat="1" applyFont="1" applyFill="1" applyBorder="1" applyAlignment="1">
      <alignment horizontal="right" vertical="center"/>
    </xf>
    <xf numFmtId="0" fontId="28" fillId="24" borderId="11" xfId="0" applyFont="1" applyFill="1" applyBorder="1" applyAlignment="1">
      <alignment horizontal="right" vertical="center"/>
    </xf>
    <xf numFmtId="1" fontId="28" fillId="24" borderId="11" xfId="0" applyNumberFormat="1" applyFont="1" applyFill="1" applyBorder="1" applyAlignment="1">
      <alignment horizontal="right" vertical="center" wrapText="1"/>
    </xf>
    <xf numFmtId="1" fontId="28" fillId="25" borderId="11" xfId="0" applyNumberFormat="1" applyFont="1" applyFill="1" applyBorder="1" applyAlignment="1">
      <alignment horizontal="right" vertical="center" wrapText="1"/>
    </xf>
    <xf numFmtId="1" fontId="28" fillId="32" borderId="11" xfId="0" applyNumberFormat="1" applyFont="1" applyFill="1" applyBorder="1" applyAlignment="1">
      <alignment horizontal="right" vertical="center" wrapText="1"/>
    </xf>
    <xf numFmtId="0" fontId="27" fillId="32" borderId="11" xfId="0" applyFont="1" applyFill="1" applyBorder="1" applyAlignment="1">
      <alignment vertical="center" wrapText="1"/>
    </xf>
    <xf numFmtId="0" fontId="27" fillId="24" borderId="11" xfId="0" applyFont="1" applyFill="1" applyBorder="1" applyAlignment="1">
      <alignment horizontal="right" vertical="center" wrapText="1"/>
    </xf>
    <xf numFmtId="164" fontId="27" fillId="26" borderId="11" xfId="0" applyNumberFormat="1" applyFont="1" applyFill="1" applyBorder="1" applyAlignment="1">
      <alignment horizontal="right" vertical="center" wrapText="1"/>
    </xf>
    <xf numFmtId="3" fontId="27" fillId="25" borderId="11" xfId="0" applyNumberFormat="1" applyFont="1" applyFill="1" applyBorder="1" applyAlignment="1">
      <alignment horizontal="right" vertical="center"/>
    </xf>
    <xf numFmtId="164" fontId="27" fillId="25" borderId="11" xfId="0" applyNumberFormat="1" applyFont="1" applyFill="1" applyBorder="1" applyAlignment="1">
      <alignment horizontal="right" vertical="center" wrapText="1"/>
    </xf>
    <xf numFmtId="0" fontId="27" fillId="24" borderId="11" xfId="0" applyFont="1" applyFill="1" applyBorder="1" applyAlignment="1">
      <alignment horizontal="right" vertical="center"/>
    </xf>
    <xf numFmtId="1" fontId="27" fillId="24" borderId="11" xfId="0" applyNumberFormat="1" applyFont="1" applyFill="1" applyBorder="1" applyAlignment="1">
      <alignment horizontal="right" vertical="center" wrapText="1"/>
    </xf>
    <xf numFmtId="1" fontId="27" fillId="32" borderId="11" xfId="0" applyNumberFormat="1" applyFont="1" applyFill="1" applyBorder="1" applyAlignment="1">
      <alignment horizontal="right" vertical="center" wrapText="1"/>
    </xf>
    <xf numFmtId="0" fontId="27" fillId="0" borderId="11" xfId="0" applyFont="1" applyBorder="1" applyAlignment="1">
      <alignment vertical="center" wrapText="1"/>
    </xf>
    <xf numFmtId="3" fontId="27" fillId="25" borderId="11" xfId="0" applyNumberFormat="1" applyFont="1" applyFill="1" applyBorder="1" applyAlignment="1">
      <alignment horizontal="right" vertical="center" wrapText="1"/>
    </xf>
    <xf numFmtId="1" fontId="27" fillId="0" borderId="11" xfId="0" applyNumberFormat="1" applyFont="1" applyBorder="1" applyAlignment="1">
      <alignment horizontal="right" vertical="center" wrapText="1"/>
    </xf>
    <xf numFmtId="0" fontId="29" fillId="27" borderId="11" xfId="0" applyFont="1" applyFill="1" applyBorder="1" applyAlignment="1">
      <alignment horizontal="right" vertical="center" wrapText="1"/>
    </xf>
    <xf numFmtId="1" fontId="29" fillId="27" borderId="11" xfId="0" applyNumberFormat="1" applyFont="1" applyFill="1" applyBorder="1" applyAlignment="1">
      <alignment horizontal="right" vertical="center" wrapText="1"/>
    </xf>
    <xf numFmtId="3" fontId="29" fillId="27" borderId="11" xfId="0" applyNumberFormat="1" applyFont="1" applyFill="1" applyBorder="1" applyAlignment="1">
      <alignment horizontal="right" vertical="center" wrapText="1"/>
    </xf>
    <xf numFmtId="164" fontId="28" fillId="0" borderId="11" xfId="0" applyNumberFormat="1" applyFont="1" applyFill="1" applyBorder="1" applyAlignment="1">
      <alignment horizontal="right" wrapText="1"/>
    </xf>
    <xf numFmtId="0" fontId="0" fillId="0" borderId="0" xfId="0" applyBorder="1" applyAlignment="1"/>
    <xf numFmtId="0" fontId="28" fillId="25" borderId="11" xfId="0" applyFont="1" applyFill="1" applyBorder="1" applyAlignment="1">
      <alignment horizontal="right" wrapText="1"/>
    </xf>
    <xf numFmtId="0" fontId="28" fillId="25" borderId="10" xfId="0" applyFont="1" applyFill="1" applyBorder="1" applyAlignment="1">
      <alignment horizontal="right" wrapText="1"/>
    </xf>
    <xf numFmtId="0" fontId="31" fillId="0" borderId="14" xfId="0" applyFont="1" applyBorder="1"/>
    <xf numFmtId="0" fontId="30" fillId="31" borderId="14" xfId="0" applyFont="1" applyFill="1" applyBorder="1" applyAlignment="1">
      <alignment vertical="top"/>
    </xf>
    <xf numFmtId="0" fontId="30" fillId="31" borderId="15" xfId="0" applyFont="1" applyFill="1" applyBorder="1" applyAlignment="1">
      <alignment vertical="top"/>
    </xf>
    <xf numFmtId="0" fontId="28" fillId="0" borderId="16" xfId="0" applyFont="1" applyBorder="1" applyAlignment="1">
      <alignment horizontal="left" wrapText="1"/>
    </xf>
    <xf numFmtId="0" fontId="0" fillId="0" borderId="0" xfId="0" applyAlignment="1"/>
    <xf numFmtId="0" fontId="28" fillId="25" borderId="11" xfId="0" applyFont="1" applyFill="1" applyBorder="1" applyAlignment="1">
      <alignment horizontal="right" wrapText="1"/>
    </xf>
    <xf numFmtId="167" fontId="35" fillId="25" borderId="11" xfId="0" applyNumberFormat="1" applyFont="1" applyFill="1" applyBorder="1" applyAlignment="1">
      <alignment horizontal="right"/>
    </xf>
    <xf numFmtId="164" fontId="35" fillId="26" borderId="11" xfId="0" applyNumberFormat="1" applyFont="1" applyFill="1" applyBorder="1" applyAlignment="1">
      <alignment horizontal="right"/>
    </xf>
    <xf numFmtId="164" fontId="35" fillId="25" borderId="11" xfId="0" applyNumberFormat="1" applyFont="1" applyFill="1" applyBorder="1" applyAlignment="1">
      <alignment horizontal="right"/>
    </xf>
    <xf numFmtId="3" fontId="35" fillId="26" borderId="11" xfId="0" applyNumberFormat="1" applyFont="1" applyFill="1" applyBorder="1" applyAlignment="1">
      <alignment horizontal="right"/>
    </xf>
    <xf numFmtId="3" fontId="35" fillId="25" borderId="11" xfId="0" applyNumberFormat="1" applyFont="1" applyFill="1" applyBorder="1" applyAlignment="1">
      <alignment horizontal="right"/>
    </xf>
    <xf numFmtId="0" fontId="35" fillId="25" borderId="11" xfId="0" applyFont="1" applyFill="1" applyBorder="1" applyAlignment="1">
      <alignment horizontal="left"/>
    </xf>
    <xf numFmtId="0" fontId="28" fillId="25" borderId="11" xfId="0" applyFont="1" applyFill="1" applyBorder="1" applyAlignment="1">
      <alignment wrapText="1"/>
    </xf>
    <xf numFmtId="3" fontId="38" fillId="27" borderId="11" xfId="0" applyNumberFormat="1" applyFont="1" applyFill="1" applyBorder="1"/>
    <xf numFmtId="3" fontId="35" fillId="25" borderId="11" xfId="0" applyNumberFormat="1" applyFont="1" applyFill="1" applyBorder="1"/>
    <xf numFmtId="3" fontId="35" fillId="26" borderId="11" xfId="0" applyNumberFormat="1" applyFont="1" applyFill="1" applyBorder="1"/>
    <xf numFmtId="0" fontId="35" fillId="25" borderId="11" xfId="0" applyFont="1" applyFill="1" applyBorder="1"/>
    <xf numFmtId="0" fontId="36" fillId="25" borderId="11" xfId="0" applyFont="1" applyFill="1" applyBorder="1"/>
    <xf numFmtId="0" fontId="24" fillId="0" borderId="0" xfId="0" applyFont="1" applyBorder="1" applyAlignment="1">
      <alignment horizontal="left" wrapText="1"/>
    </xf>
    <xf numFmtId="0" fontId="24" fillId="0" borderId="0" xfId="0" applyFont="1" applyBorder="1" applyAlignment="1">
      <alignment wrapText="1"/>
    </xf>
    <xf numFmtId="2" fontId="31" fillId="0" borderId="0" xfId="0" applyNumberFormat="1" applyFont="1"/>
    <xf numFmtId="0" fontId="31" fillId="25" borderId="0" xfId="0" applyFont="1" applyFill="1"/>
    <xf numFmtId="2" fontId="31" fillId="25" borderId="0" xfId="0" applyNumberFormat="1" applyFont="1" applyFill="1"/>
    <xf numFmtId="0" fontId="36" fillId="32" borderId="11" xfId="0" applyFont="1" applyFill="1" applyBorder="1" applyAlignment="1">
      <alignment horizontal="right" wrapText="1"/>
    </xf>
    <xf numFmtId="0" fontId="36" fillId="25" borderId="11" xfId="0" applyFont="1" applyFill="1" applyBorder="1" applyAlignment="1">
      <alignment horizontal="right" wrapText="1"/>
    </xf>
    <xf numFmtId="0" fontId="27" fillId="25" borderId="11" xfId="0" applyFont="1" applyFill="1" applyBorder="1" applyAlignment="1">
      <alignment horizontal="right" wrapText="1"/>
    </xf>
    <xf numFmtId="0" fontId="53" fillId="0" borderId="0" xfId="0" applyFont="1" applyAlignment="1">
      <alignment vertical="center" wrapText="1"/>
    </xf>
    <xf numFmtId="0" fontId="29" fillId="27" borderId="12" xfId="0" applyFont="1" applyFill="1" applyBorder="1" applyAlignment="1">
      <alignment vertical="center" wrapText="1"/>
    </xf>
    <xf numFmtId="3" fontId="29" fillId="27" borderId="12" xfId="0" applyNumberFormat="1" applyFont="1" applyFill="1" applyBorder="1" applyAlignment="1">
      <alignment horizontal="right" vertical="center" wrapText="1"/>
    </xf>
    <xf numFmtId="0" fontId="29" fillId="27" borderId="12" xfId="0" applyFont="1" applyFill="1" applyBorder="1" applyAlignment="1">
      <alignment horizontal="right" vertical="center" wrapText="1"/>
    </xf>
    <xf numFmtId="164" fontId="29" fillId="27" borderId="12" xfId="0" applyNumberFormat="1" applyFont="1" applyFill="1" applyBorder="1" applyAlignment="1">
      <alignment horizontal="right" vertical="center" wrapText="1"/>
    </xf>
    <xf numFmtId="0" fontId="36" fillId="25" borderId="11" xfId="0" applyFont="1" applyFill="1" applyBorder="1" applyAlignment="1">
      <alignment horizontal="right"/>
    </xf>
    <xf numFmtId="0" fontId="38" fillId="27" borderId="10" xfId="0" applyFont="1" applyFill="1" applyBorder="1" applyAlignment="1">
      <alignment horizontal="left" vertical="center" wrapText="1"/>
    </xf>
    <xf numFmtId="3" fontId="38" fillId="27" borderId="10" xfId="0" applyNumberFormat="1" applyFont="1" applyFill="1" applyBorder="1" applyAlignment="1">
      <alignment horizontal="right" vertical="center"/>
    </xf>
    <xf numFmtId="0" fontId="28" fillId="25" borderId="11" xfId="0" applyFont="1" applyFill="1" applyBorder="1" applyAlignment="1">
      <alignment horizontal="right" wrapText="1"/>
    </xf>
    <xf numFmtId="0" fontId="24" fillId="0" borderId="0" xfId="0" applyFont="1" applyAlignment="1">
      <alignment horizontal="justify"/>
    </xf>
    <xf numFmtId="0" fontId="0" fillId="0" borderId="0" xfId="0" applyAlignment="1"/>
    <xf numFmtId="0" fontId="0" fillId="0" borderId="0" xfId="0" applyBorder="1" applyAlignment="1"/>
    <xf numFmtId="0" fontId="28" fillId="25" borderId="11" xfId="0" applyFont="1" applyFill="1" applyBorder="1" applyAlignment="1">
      <alignment horizontal="right" wrapText="1"/>
    </xf>
    <xf numFmtId="0" fontId="40" fillId="0" borderId="0" xfId="0" applyFont="1" applyFill="1" applyAlignment="1">
      <alignment vertical="top" wrapText="1"/>
    </xf>
    <xf numFmtId="0" fontId="0" fillId="0" borderId="12" xfId="0" applyBorder="1" applyAlignment="1"/>
    <xf numFmtId="0" fontId="27" fillId="25" borderId="11" xfId="0" applyFont="1" applyFill="1" applyBorder="1" applyAlignment="1">
      <alignment horizontal="right" wrapText="1"/>
    </xf>
    <xf numFmtId="0" fontId="28" fillId="24" borderId="11" xfId="0" applyFont="1" applyFill="1" applyBorder="1" applyAlignment="1">
      <alignment horizontal="right" wrapText="1"/>
    </xf>
    <xf numFmtId="164" fontId="28" fillId="32" borderId="11" xfId="0" applyNumberFormat="1" applyFont="1" applyFill="1" applyBorder="1" applyAlignment="1">
      <alignment horizontal="right" vertical="center" wrapText="1"/>
    </xf>
    <xf numFmtId="164" fontId="27" fillId="24" borderId="11" xfId="0" applyNumberFormat="1" applyFont="1" applyFill="1" applyBorder="1" applyAlignment="1">
      <alignment horizontal="right" vertical="center" wrapText="1"/>
    </xf>
    <xf numFmtId="164" fontId="27" fillId="32" borderId="11" xfId="0" applyNumberFormat="1" applyFont="1" applyFill="1" applyBorder="1" applyAlignment="1">
      <alignment horizontal="right" vertical="center" wrapText="1"/>
    </xf>
    <xf numFmtId="164" fontId="27" fillId="0" borderId="11" xfId="0" applyNumberFormat="1" applyFont="1" applyBorder="1" applyAlignment="1">
      <alignment horizontal="right" vertical="center" wrapText="1"/>
    </xf>
    <xf numFmtId="0" fontId="26" fillId="0" borderId="12" xfId="0" applyFont="1" applyBorder="1" applyAlignment="1"/>
    <xf numFmtId="0" fontId="33" fillId="0" borderId="12" xfId="0" applyFont="1" applyBorder="1" applyAlignment="1">
      <alignment vertical="top"/>
    </xf>
    <xf numFmtId="0" fontId="39" fillId="0" borderId="12" xfId="0" applyFont="1" applyBorder="1" applyAlignment="1">
      <alignment vertical="top"/>
    </xf>
    <xf numFmtId="0" fontId="40" fillId="0" borderId="0" xfId="0" applyFont="1" applyFill="1" applyAlignment="1">
      <alignment vertical="top"/>
    </xf>
    <xf numFmtId="0" fontId="33" fillId="0" borderId="0" xfId="0" applyFont="1" applyBorder="1" applyAlignment="1">
      <alignment vertical="top"/>
    </xf>
    <xf numFmtId="0" fontId="39" fillId="0" borderId="0" xfId="0" applyFont="1" applyBorder="1" applyAlignment="1">
      <alignment vertical="top"/>
    </xf>
    <xf numFmtId="0" fontId="30" fillId="0" borderId="0" xfId="0" applyFont="1" applyAlignment="1">
      <alignment vertical="top"/>
    </xf>
    <xf numFmtId="0" fontId="50" fillId="0" borderId="0" xfId="0" applyFont="1" applyAlignment="1">
      <alignment vertical="top"/>
    </xf>
    <xf numFmtId="0" fontId="30" fillId="0" borderId="10" xfId="0" applyFont="1" applyBorder="1" applyAlignment="1"/>
    <xf numFmtId="0" fontId="0" fillId="0" borderId="10" xfId="0" applyBorder="1" applyAlignment="1"/>
    <xf numFmtId="0" fontId="45" fillId="0" borderId="10" xfId="0" applyFont="1" applyBorder="1" applyAlignment="1"/>
    <xf numFmtId="0" fontId="45" fillId="0" borderId="0" xfId="0" applyFont="1" applyAlignment="1"/>
    <xf numFmtId="0" fontId="30" fillId="0" borderId="0" xfId="0" applyFont="1" applyBorder="1" applyAlignment="1"/>
    <xf numFmtId="0" fontId="37" fillId="25" borderId="11" xfId="0" applyFont="1" applyFill="1" applyBorder="1" applyAlignment="1">
      <alignment vertical="top" wrapText="1"/>
    </xf>
    <xf numFmtId="0" fontId="33" fillId="0" borderId="12" xfId="0" applyFont="1" applyBorder="1" applyAlignment="1">
      <alignment wrapText="1"/>
    </xf>
    <xf numFmtId="0" fontId="33" fillId="0" borderId="12" xfId="0" applyFont="1" applyBorder="1" applyAlignment="1"/>
    <xf numFmtId="3" fontId="27" fillId="24" borderId="11" xfId="0" applyNumberFormat="1" applyFont="1" applyFill="1" applyBorder="1" applyAlignment="1">
      <alignment wrapText="1"/>
    </xf>
    <xf numFmtId="164" fontId="27" fillId="0" borderId="11" xfId="0" applyNumberFormat="1" applyFont="1" applyBorder="1" applyAlignment="1">
      <alignment wrapText="1"/>
    </xf>
    <xf numFmtId="0" fontId="24" fillId="25" borderId="0" xfId="0" applyFont="1" applyFill="1" applyBorder="1" applyAlignment="1"/>
    <xf numFmtId="3" fontId="36" fillId="25" borderId="11" xfId="0" applyNumberFormat="1" applyFont="1" applyFill="1" applyBorder="1" applyAlignment="1">
      <alignment horizontal="right"/>
    </xf>
    <xf numFmtId="167" fontId="36" fillId="25" borderId="11" xfId="0" applyNumberFormat="1" applyFont="1" applyFill="1" applyBorder="1" applyAlignment="1">
      <alignment horizontal="right"/>
    </xf>
    <xf numFmtId="167" fontId="36" fillId="26" borderId="11" xfId="0" applyNumberFormat="1" applyFont="1" applyFill="1" applyBorder="1" applyAlignment="1">
      <alignment horizontal="right"/>
    </xf>
    <xf numFmtId="0" fontId="28" fillId="0" borderId="11" xfId="0" applyFont="1" applyBorder="1" applyAlignment="1">
      <alignment horizontal="left" vertical="top"/>
    </xf>
    <xf numFmtId="0" fontId="28" fillId="0" borderId="11" xfId="0" applyFont="1" applyFill="1" applyBorder="1" applyAlignment="1">
      <alignment wrapText="1"/>
    </xf>
    <xf numFmtId="49" fontId="52" fillId="33" borderId="11" xfId="0" applyNumberFormat="1" applyFont="1" applyFill="1" applyBorder="1"/>
    <xf numFmtId="164" fontId="38" fillId="33" borderId="11" xfId="0" applyNumberFormat="1" applyFont="1" applyFill="1" applyBorder="1" applyAlignment="1">
      <alignment horizontal="right" wrapText="1"/>
    </xf>
    <xf numFmtId="3" fontId="38" fillId="33" borderId="11" xfId="0" applyNumberFormat="1" applyFont="1" applyFill="1" applyBorder="1" applyAlignment="1">
      <alignment horizontal="right"/>
    </xf>
    <xf numFmtId="0" fontId="36" fillId="25" borderId="11" xfId="0" applyFont="1" applyFill="1" applyBorder="1" applyAlignment="1">
      <alignment horizontal="left"/>
    </xf>
    <xf numFmtId="0" fontId="36" fillId="32" borderId="11" xfId="0" applyFont="1" applyFill="1" applyBorder="1" applyAlignment="1">
      <alignment wrapText="1"/>
    </xf>
    <xf numFmtId="0" fontId="35" fillId="32" borderId="11" xfId="0" applyFont="1" applyFill="1" applyBorder="1" applyAlignment="1">
      <alignment wrapText="1"/>
    </xf>
    <xf numFmtId="164" fontId="27" fillId="26" borderId="11" xfId="0" applyNumberFormat="1" applyFont="1" applyFill="1" applyBorder="1" applyAlignment="1">
      <alignment horizontal="right" wrapText="1"/>
    </xf>
    <xf numFmtId="164" fontId="27" fillId="25" borderId="11" xfId="0" applyNumberFormat="1" applyFont="1" applyFill="1" applyBorder="1" applyAlignment="1">
      <alignment horizontal="right" wrapText="1"/>
    </xf>
    <xf numFmtId="0" fontId="35" fillId="0" borderId="11" xfId="0" applyFont="1" applyBorder="1" applyAlignment="1">
      <alignment wrapText="1"/>
    </xf>
    <xf numFmtId="0" fontId="28" fillId="25" borderId="12" xfId="0" applyFont="1" applyFill="1" applyBorder="1" applyAlignment="1">
      <alignment horizontal="right" vertical="center" wrapText="1"/>
    </xf>
    <xf numFmtId="3" fontId="28" fillId="25" borderId="11" xfId="0" applyNumberFormat="1" applyFont="1" applyFill="1" applyBorder="1" applyAlignment="1">
      <alignment horizontal="right" vertical="center" wrapText="1"/>
    </xf>
    <xf numFmtId="0" fontId="27" fillId="0" borderId="10" xfId="0" applyFont="1" applyBorder="1" applyAlignment="1">
      <alignment horizontal="justify" vertical="center" wrapText="1"/>
    </xf>
    <xf numFmtId="0" fontId="27" fillId="0" borderId="0" xfId="0" applyFont="1" applyBorder="1" applyAlignment="1">
      <alignment horizontal="justify" vertical="center" wrapText="1"/>
    </xf>
    <xf numFmtId="0" fontId="27" fillId="0" borderId="12" xfId="0" applyFont="1" applyBorder="1" applyAlignment="1">
      <alignment horizontal="justify" vertical="center" wrapText="1"/>
    </xf>
    <xf numFmtId="0" fontId="27" fillId="25" borderId="10" xfId="0" applyFont="1" applyFill="1" applyBorder="1" applyAlignment="1">
      <alignment horizontal="center" vertical="center" wrapText="1"/>
    </xf>
    <xf numFmtId="0" fontId="27" fillId="25" borderId="12" xfId="0" applyFont="1" applyFill="1" applyBorder="1" applyAlignment="1">
      <alignment horizontal="center" vertical="center" wrapText="1"/>
    </xf>
    <xf numFmtId="0" fontId="27" fillId="25" borderId="10" xfId="0" applyFont="1" applyFill="1" applyBorder="1" applyAlignment="1">
      <alignment horizontal="center" vertical="top" wrapText="1"/>
    </xf>
    <xf numFmtId="0" fontId="27" fillId="25" borderId="0" xfId="0" applyFont="1" applyFill="1" applyBorder="1" applyAlignment="1">
      <alignment horizontal="center" vertical="top" wrapText="1"/>
    </xf>
    <xf numFmtId="0" fontId="27" fillId="25" borderId="12" xfId="0" applyFont="1" applyFill="1" applyBorder="1" applyAlignment="1">
      <alignment horizontal="center" vertical="top" wrapText="1"/>
    </xf>
    <xf numFmtId="0" fontId="24" fillId="0" borderId="0" xfId="0" applyFont="1" applyAlignment="1">
      <alignment horizontal="justify"/>
    </xf>
    <xf numFmtId="0" fontId="0" fillId="0" borderId="0" xfId="0" applyAlignment="1"/>
    <xf numFmtId="0" fontId="27" fillId="0" borderId="10" xfId="0" applyFont="1" applyBorder="1" applyAlignment="1">
      <alignment horizontal="justify" wrapText="1"/>
    </xf>
    <xf numFmtId="0" fontId="27" fillId="0" borderId="0" xfId="0" applyFont="1" applyBorder="1" applyAlignment="1">
      <alignment horizontal="justify" wrapText="1"/>
    </xf>
    <xf numFmtId="0" fontId="27" fillId="0" borderId="12" xfId="0" applyFont="1" applyBorder="1" applyAlignment="1">
      <alignment horizontal="justify" wrapText="1"/>
    </xf>
    <xf numFmtId="0" fontId="27" fillId="24" borderId="11" xfId="0" applyFont="1" applyFill="1" applyBorder="1" applyAlignment="1">
      <alignment horizontal="center" wrapText="1"/>
    </xf>
    <xf numFmtId="0" fontId="27" fillId="24" borderId="10" xfId="0" applyFont="1" applyFill="1" applyBorder="1" applyAlignment="1">
      <alignment horizontal="center" wrapText="1"/>
    </xf>
    <xf numFmtId="0" fontId="27" fillId="24" borderId="12" xfId="0" applyFont="1" applyFill="1" applyBorder="1" applyAlignment="1">
      <alignment horizontal="center" wrapText="1"/>
    </xf>
    <xf numFmtId="0" fontId="27" fillId="0" borderId="11" xfId="0" applyFont="1" applyBorder="1" applyAlignment="1">
      <alignment horizontal="justify" wrapText="1"/>
    </xf>
    <xf numFmtId="0" fontId="27" fillId="0" borderId="10" xfId="0" applyFont="1" applyBorder="1" applyAlignment="1">
      <alignment horizontal="center" wrapText="1"/>
    </xf>
    <xf numFmtId="0" fontId="27" fillId="0" borderId="12" xfId="0" applyFont="1" applyBorder="1" applyAlignment="1">
      <alignment horizontal="center" wrapText="1"/>
    </xf>
    <xf numFmtId="0" fontId="26" fillId="0" borderId="0" xfId="0" applyFont="1" applyBorder="1" applyAlignment="1">
      <alignment horizontal="justify"/>
    </xf>
    <xf numFmtId="0" fontId="0" fillId="0" borderId="0" xfId="0" applyBorder="1" applyAlignment="1"/>
    <xf numFmtId="0" fontId="27" fillId="0" borderId="10" xfId="0" applyFont="1" applyBorder="1" applyAlignment="1">
      <alignment horizontal="left" vertical="center" wrapText="1"/>
    </xf>
    <xf numFmtId="0" fontId="27" fillId="0" borderId="0" xfId="0" applyFont="1" applyBorder="1" applyAlignment="1">
      <alignment horizontal="left" vertical="center" wrapText="1"/>
    </xf>
    <xf numFmtId="0" fontId="27" fillId="0" borderId="12" xfId="0" applyFont="1" applyBorder="1" applyAlignment="1">
      <alignment horizontal="left" vertical="center" wrapText="1"/>
    </xf>
    <xf numFmtId="0" fontId="27" fillId="0" borderId="11" xfId="0" applyFont="1" applyBorder="1" applyAlignment="1">
      <alignment horizontal="center" wrapText="1"/>
    </xf>
    <xf numFmtId="0" fontId="24" fillId="0" borderId="0" xfId="0" applyFont="1" applyAlignment="1">
      <alignment horizontal="left"/>
    </xf>
    <xf numFmtId="0" fontId="27" fillId="25" borderId="11" xfId="0" applyFont="1" applyFill="1" applyBorder="1" applyAlignment="1">
      <alignment horizontal="left"/>
    </xf>
    <xf numFmtId="0" fontId="27" fillId="25" borderId="11" xfId="0" applyFont="1" applyFill="1" applyBorder="1" applyAlignment="1">
      <alignment horizontal="right" wrapText="1"/>
    </xf>
    <xf numFmtId="0" fontId="46" fillId="25" borderId="11" xfId="0" applyFont="1" applyFill="1" applyBorder="1" applyAlignment="1">
      <alignment horizontal="right" wrapText="1"/>
    </xf>
    <xf numFmtId="0" fontId="27" fillId="25" borderId="11" xfId="0" applyFont="1" applyFill="1" applyBorder="1" applyAlignment="1">
      <alignment horizontal="center" wrapText="1"/>
    </xf>
    <xf numFmtId="0" fontId="46" fillId="25" borderId="11" xfId="0" applyFont="1" applyFill="1" applyBorder="1" applyAlignment="1">
      <alignment horizontal="center" wrapText="1"/>
    </xf>
    <xf numFmtId="0" fontId="2" fillId="0" borderId="10" xfId="0" applyFont="1" applyBorder="1" applyAlignment="1">
      <alignment horizontal="center"/>
    </xf>
    <xf numFmtId="0" fontId="2" fillId="0" borderId="0" xfId="0" applyFont="1" applyBorder="1" applyAlignment="1">
      <alignment horizontal="center"/>
    </xf>
    <xf numFmtId="0" fontId="2" fillId="0" borderId="12" xfId="0" applyFont="1" applyBorder="1" applyAlignment="1">
      <alignment horizontal="center"/>
    </xf>
    <xf numFmtId="0" fontId="27" fillId="0" borderId="11" xfId="0" applyFont="1" applyFill="1" applyBorder="1" applyAlignment="1">
      <alignment horizontal="center" wrapText="1"/>
    </xf>
    <xf numFmtId="0" fontId="34" fillId="25" borderId="11" xfId="0" applyFont="1" applyFill="1" applyBorder="1" applyAlignment="1">
      <alignment horizontal="left" vertical="center" wrapText="1"/>
    </xf>
    <xf numFmtId="0" fontId="35" fillId="26" borderId="11" xfId="0" applyFont="1" applyFill="1" applyBorder="1" applyAlignment="1">
      <alignment horizontal="center"/>
    </xf>
    <xf numFmtId="0" fontId="35" fillId="0" borderId="11" xfId="0" applyFont="1" applyBorder="1" applyAlignment="1">
      <alignment horizontal="center"/>
    </xf>
    <xf numFmtId="0" fontId="36" fillId="0" borderId="11" xfId="0" applyFont="1" applyBorder="1" applyAlignment="1">
      <alignment horizontal="center"/>
    </xf>
    <xf numFmtId="0" fontId="36" fillId="26" borderId="11" xfId="0" applyFont="1" applyFill="1" applyBorder="1" applyAlignment="1">
      <alignment horizontal="center"/>
    </xf>
    <xf numFmtId="0" fontId="28" fillId="25" borderId="11" xfId="0" applyFont="1" applyFill="1" applyBorder="1" applyAlignment="1">
      <alignment horizontal="right" wrapText="1"/>
    </xf>
    <xf numFmtId="0" fontId="27" fillId="25" borderId="10" xfId="0" applyFont="1" applyFill="1" applyBorder="1" applyAlignment="1">
      <alignment horizontal="left" wrapText="1"/>
    </xf>
    <xf numFmtId="0" fontId="27" fillId="25" borderId="12" xfId="0" applyFont="1" applyFill="1" applyBorder="1" applyAlignment="1">
      <alignment horizontal="left" wrapText="1"/>
    </xf>
    <xf numFmtId="0" fontId="27" fillId="25" borderId="10" xfId="0" applyFont="1" applyFill="1" applyBorder="1" applyAlignment="1">
      <alignment horizontal="left" vertical="center"/>
    </xf>
    <xf numFmtId="0" fontId="27" fillId="25" borderId="12" xfId="0" applyFont="1" applyFill="1" applyBorder="1" applyAlignment="1">
      <alignment horizontal="left" vertical="center"/>
    </xf>
    <xf numFmtId="0" fontId="34" fillId="26" borderId="11" xfId="0" applyFont="1" applyFill="1" applyBorder="1" applyAlignment="1">
      <alignment horizontal="center" vertical="center"/>
    </xf>
    <xf numFmtId="0" fontId="34" fillId="0" borderId="11" xfId="0" applyFont="1" applyFill="1" applyBorder="1" applyAlignment="1">
      <alignment horizontal="center" vertical="center"/>
    </xf>
    <xf numFmtId="0" fontId="27" fillId="28" borderId="10" xfId="0" applyFont="1" applyFill="1" applyBorder="1" applyAlignment="1">
      <alignment horizontal="left" vertical="center" wrapText="1"/>
    </xf>
    <xf numFmtId="0" fontId="35" fillId="28" borderId="12" xfId="0" applyFont="1" applyFill="1" applyBorder="1" applyAlignment="1">
      <alignment horizontal="left" vertical="center" wrapText="1"/>
    </xf>
    <xf numFmtId="0" fontId="41" fillId="26" borderId="11" xfId="0" applyFont="1" applyFill="1" applyBorder="1" applyAlignment="1">
      <alignment horizontal="center"/>
    </xf>
    <xf numFmtId="0" fontId="27" fillId="28" borderId="11" xfId="0" applyFont="1" applyFill="1" applyBorder="1" applyAlignment="1">
      <alignment horizontal="center"/>
    </xf>
    <xf numFmtId="0" fontId="27" fillId="25" borderId="10" xfId="0" applyFont="1" applyFill="1" applyBorder="1" applyAlignment="1">
      <alignment horizontal="left" vertical="center" wrapText="1"/>
    </xf>
    <xf numFmtId="0" fontId="27" fillId="25" borderId="12" xfId="0" applyFont="1" applyFill="1" applyBorder="1" applyAlignment="1">
      <alignment horizontal="left" vertical="center" wrapText="1"/>
    </xf>
    <xf numFmtId="0" fontId="27" fillId="26" borderId="11" xfId="0" applyFont="1" applyFill="1" applyBorder="1" applyAlignment="1">
      <alignment horizontal="center"/>
    </xf>
    <xf numFmtId="0" fontId="27" fillId="25" borderId="11" xfId="0" applyFont="1" applyFill="1" applyBorder="1" applyAlignment="1">
      <alignment horizontal="center"/>
    </xf>
    <xf numFmtId="0" fontId="30" fillId="0" borderId="0" xfId="0" applyFont="1" applyBorder="1" applyAlignment="1">
      <alignment horizontal="justify" vertical="center"/>
    </xf>
    <xf numFmtId="0" fontId="50" fillId="0" borderId="0" xfId="0" applyFont="1" applyBorder="1" applyAlignment="1">
      <alignment vertical="center"/>
    </xf>
    <xf numFmtId="0" fontId="30" fillId="0" borderId="0" xfId="0" applyFont="1" applyBorder="1" applyAlignment="1">
      <alignment horizontal="left" wrapText="1"/>
    </xf>
    <xf numFmtId="0" fontId="27" fillId="25" borderId="0" xfId="0" applyFont="1" applyFill="1" applyBorder="1" applyAlignment="1">
      <alignment horizontal="left" vertical="center"/>
    </xf>
    <xf numFmtId="0" fontId="27" fillId="25" borderId="11" xfId="0" applyFont="1" applyFill="1" applyBorder="1" applyAlignment="1">
      <alignment horizontal="center" vertical="top" wrapText="1"/>
    </xf>
    <xf numFmtId="0" fontId="27" fillId="26" borderId="11" xfId="0" applyFont="1" applyFill="1" applyBorder="1" applyAlignment="1">
      <alignment horizontal="center" vertical="top" wrapText="1"/>
    </xf>
    <xf numFmtId="0" fontId="27" fillId="0" borderId="11" xfId="0" applyFont="1" applyBorder="1" applyAlignment="1">
      <alignment horizontal="left" vertical="center"/>
    </xf>
    <xf numFmtId="0" fontId="27" fillId="0" borderId="11" xfId="0" applyFont="1" applyBorder="1" applyAlignment="1">
      <alignment horizontal="center" vertical="top" wrapText="1"/>
    </xf>
    <xf numFmtId="0" fontId="27" fillId="32" borderId="11" xfId="0" applyFont="1" applyFill="1" applyBorder="1" applyAlignment="1">
      <alignment horizontal="left" vertical="center" wrapText="1"/>
    </xf>
    <xf numFmtId="0" fontId="27" fillId="24" borderId="11" xfId="0" applyFont="1" applyFill="1" applyBorder="1" applyAlignment="1">
      <alignment horizontal="center" vertical="center" wrapText="1"/>
    </xf>
    <xf numFmtId="0" fontId="27" fillId="32" borderId="10" xfId="0" applyFont="1" applyFill="1" applyBorder="1" applyAlignment="1">
      <alignment horizontal="center" vertical="center" wrapText="1"/>
    </xf>
    <xf numFmtId="0" fontId="27" fillId="32" borderId="12" xfId="0" applyFont="1" applyFill="1" applyBorder="1" applyAlignment="1">
      <alignment horizontal="center" vertical="center" wrapText="1"/>
    </xf>
    <xf numFmtId="0" fontId="27" fillId="32" borderId="11" xfId="0" applyFont="1" applyFill="1" applyBorder="1" applyAlignment="1">
      <alignment horizontal="justify" wrapText="1"/>
    </xf>
    <xf numFmtId="0" fontId="33" fillId="0" borderId="0" xfId="0" applyFont="1" applyBorder="1" applyAlignment="1">
      <alignment horizontal="justify" wrapText="1"/>
    </xf>
    <xf numFmtId="0" fontId="33" fillId="0" borderId="0" xfId="0" applyFont="1" applyBorder="1" applyAlignment="1">
      <alignment wrapText="1"/>
    </xf>
    <xf numFmtId="0" fontId="27" fillId="25" borderId="11" xfId="0" applyFont="1" applyFill="1" applyBorder="1" applyAlignment="1">
      <alignment horizontal="left" vertical="center" wrapText="1"/>
    </xf>
    <xf numFmtId="0" fontId="27" fillId="0" borderId="11" xfId="0" applyFont="1" applyFill="1" applyBorder="1" applyAlignment="1">
      <alignment horizontal="center" vertical="center"/>
    </xf>
    <xf numFmtId="0" fontId="27" fillId="26" borderId="11" xfId="0" applyFont="1" applyFill="1" applyBorder="1" applyAlignment="1">
      <alignment horizontal="center" vertical="center"/>
    </xf>
    <xf numFmtId="0" fontId="28" fillId="0" borderId="11" xfId="0" applyFont="1" applyFill="1" applyBorder="1" applyAlignment="1">
      <alignment horizontal="right" wrapText="1"/>
    </xf>
    <xf numFmtId="0" fontId="27" fillId="28" borderId="11" xfId="0" applyFont="1" applyFill="1" applyBorder="1" applyAlignment="1">
      <alignment horizontal="left" vertical="center"/>
    </xf>
    <xf numFmtId="0" fontId="27" fillId="29" borderId="11" xfId="0" applyFont="1" applyFill="1" applyBorder="1" applyAlignment="1">
      <alignment horizontal="center"/>
    </xf>
    <xf numFmtId="0" fontId="43" fillId="0" borderId="10" xfId="0" applyFont="1" applyBorder="1" applyAlignment="1">
      <alignment horizontal="left" vertical="top" wrapText="1"/>
    </xf>
    <xf numFmtId="0" fontId="43" fillId="0" borderId="0" xfId="0" applyFont="1" applyAlignment="1">
      <alignment horizontal="left" vertical="top" wrapText="1"/>
    </xf>
    <xf numFmtId="0" fontId="27" fillId="25" borderId="0" xfId="0" applyFont="1" applyFill="1" applyBorder="1" applyAlignment="1">
      <alignment horizontal="left" vertical="center" wrapText="1"/>
    </xf>
    <xf numFmtId="0" fontId="36" fillId="25" borderId="11" xfId="0" applyFont="1" applyFill="1" applyBorder="1" applyAlignment="1">
      <alignment horizontal="center" wrapText="1"/>
    </xf>
    <xf numFmtId="0" fontId="27" fillId="28" borderId="12" xfId="0" applyFont="1" applyFill="1" applyBorder="1" applyAlignment="1">
      <alignment horizontal="left" vertical="center" wrapText="1"/>
    </xf>
    <xf numFmtId="0" fontId="27" fillId="26" borderId="11" xfId="0" applyFont="1" applyFill="1" applyBorder="1" applyAlignment="1">
      <alignment horizontal="center" wrapText="1"/>
    </xf>
    <xf numFmtId="0" fontId="33" fillId="25" borderId="0" xfId="0" applyFont="1" applyFill="1" applyBorder="1" applyAlignment="1">
      <alignment horizontal="justify"/>
    </xf>
    <xf numFmtId="0" fontId="33" fillId="25" borderId="0" xfId="0" applyFont="1" applyFill="1" applyBorder="1" applyAlignment="1"/>
    <xf numFmtId="0" fontId="34" fillId="0" borderId="11" xfId="1" applyFont="1" applyBorder="1" applyAlignment="1"/>
    <xf numFmtId="0" fontId="27" fillId="25" borderId="10" xfId="0" applyFont="1" applyFill="1" applyBorder="1" applyAlignment="1">
      <alignment horizontal="center" wrapText="1"/>
    </xf>
    <xf numFmtId="0" fontId="27" fillId="25" borderId="12" xfId="0" applyFont="1" applyFill="1" applyBorder="1" applyAlignment="1">
      <alignment horizontal="center"/>
    </xf>
    <xf numFmtId="0" fontId="27" fillId="25" borderId="11" xfId="0" applyFont="1" applyFill="1" applyBorder="1" applyAlignment="1">
      <alignment horizontal="left" wrapText="1"/>
    </xf>
  </cellXfs>
  <cellStyles count="102">
    <cellStyle name="20% - Accent1" xfId="2"/>
    <cellStyle name="20% - Accent2" xfId="3"/>
    <cellStyle name="20% - Accent3" xfId="4"/>
    <cellStyle name="20% - Accent4" xfId="5"/>
    <cellStyle name="20% - Accent5" xfId="6"/>
    <cellStyle name="20% - Accent6" xfId="7"/>
    <cellStyle name="20% - Colore 1 2" xfId="8"/>
    <cellStyle name="20% - Colore 2 2" xfId="9"/>
    <cellStyle name="20% - Colore 3 2" xfId="10"/>
    <cellStyle name="20% - Colore 4 2" xfId="11"/>
    <cellStyle name="20% - Colore 5 2" xfId="12"/>
    <cellStyle name="20% - Colore 6 2" xfId="13"/>
    <cellStyle name="40% - Accent1" xfId="14"/>
    <cellStyle name="40% - Accent2" xfId="15"/>
    <cellStyle name="40% - Accent3" xfId="16"/>
    <cellStyle name="40% - Accent4" xfId="17"/>
    <cellStyle name="40% - Accent5" xfId="18"/>
    <cellStyle name="40% - Accent6" xfId="19"/>
    <cellStyle name="40% - Colore 1 2" xfId="20"/>
    <cellStyle name="40% - Colore 2 2" xfId="21"/>
    <cellStyle name="40% - Colore 3 2" xfId="22"/>
    <cellStyle name="40% - Colore 4 2" xfId="23"/>
    <cellStyle name="40% - Colore 5 2" xfId="24"/>
    <cellStyle name="40% - Colore 6 2" xfId="25"/>
    <cellStyle name="60% - Accent1" xfId="26"/>
    <cellStyle name="60% - Accent2" xfId="27"/>
    <cellStyle name="60% - Accent3" xfId="28"/>
    <cellStyle name="60% - Accent4" xfId="29"/>
    <cellStyle name="60% - Accent5" xfId="30"/>
    <cellStyle name="60% - Accent6" xfId="31"/>
    <cellStyle name="60% - Colore 1 2" xfId="32"/>
    <cellStyle name="60% - Colore 2 2" xfId="33"/>
    <cellStyle name="60% - Colore 3 2" xfId="34"/>
    <cellStyle name="60% - Colore 4 2" xfId="35"/>
    <cellStyle name="60% - Colore 5 2" xfId="36"/>
    <cellStyle name="60% - Colore 6 2" xfId="37"/>
    <cellStyle name="Accent1" xfId="38"/>
    <cellStyle name="Accent2" xfId="39"/>
    <cellStyle name="Accent3" xfId="40"/>
    <cellStyle name="Accent4" xfId="41"/>
    <cellStyle name="Accent5" xfId="42"/>
    <cellStyle name="Accent6" xfId="43"/>
    <cellStyle name="Bad" xfId="44"/>
    <cellStyle name="Calcolo 2" xfId="45"/>
    <cellStyle name="Calculation" xfId="46"/>
    <cellStyle name="Cella collegata 2" xfId="47"/>
    <cellStyle name="Cella da controllare 2" xfId="48"/>
    <cellStyle name="Check Cell" xfId="49"/>
    <cellStyle name="Colore 1 2" xfId="50"/>
    <cellStyle name="Colore 2 2" xfId="51"/>
    <cellStyle name="Colore 3 2" xfId="52"/>
    <cellStyle name="Colore 4 2" xfId="53"/>
    <cellStyle name="Colore 5 2" xfId="54"/>
    <cellStyle name="Colore 6 2" xfId="55"/>
    <cellStyle name="Comma 2" xfId="56"/>
    <cellStyle name="Euro" xfId="57"/>
    <cellStyle name="Explanatory Text" xfId="58"/>
    <cellStyle name="Good" xfId="59"/>
    <cellStyle name="Heading 1" xfId="60"/>
    <cellStyle name="Heading 2" xfId="61"/>
    <cellStyle name="Heading 3" xfId="62"/>
    <cellStyle name="Heading 4" xfId="63"/>
    <cellStyle name="Input 2" xfId="64"/>
    <cellStyle name="Linked Cell" xfId="65"/>
    <cellStyle name="Migliaia" xfId="101" builtinId="3"/>
    <cellStyle name="Migliaia (0)_Foglio1" xfId="66"/>
    <cellStyle name="Migliaia [0] 2" xfId="67"/>
    <cellStyle name="Neutral" xfId="68"/>
    <cellStyle name="Neutrale 2" xfId="69"/>
    <cellStyle name="Normal 2" xfId="70"/>
    <cellStyle name="Normal 3" xfId="71"/>
    <cellStyle name="Normal 3 2" xfId="72"/>
    <cellStyle name="Normal_Cas_05Q3(met adjusted)" xfId="73"/>
    <cellStyle name="Normale" xfId="0" builtinId="0"/>
    <cellStyle name="Normale 2" xfId="1"/>
    <cellStyle name="Normale 2 2" xfId="74"/>
    <cellStyle name="Normale 2 3" xfId="75"/>
    <cellStyle name="Normale 2 4" xfId="76"/>
    <cellStyle name="Normale 3" xfId="77"/>
    <cellStyle name="Normale 3 2" xfId="78"/>
    <cellStyle name="Normale 4" xfId="79"/>
    <cellStyle name="Normale 5" xfId="80"/>
    <cellStyle name="Normale 6" xfId="81"/>
    <cellStyle name="Nota 2" xfId="82"/>
    <cellStyle name="Note" xfId="83"/>
    <cellStyle name="Output 2" xfId="84"/>
    <cellStyle name="Percentuale" xfId="100" builtinId="5"/>
    <cellStyle name="Standaard_Verkeersprestaties_v_240513064826" xfId="85"/>
    <cellStyle name="Testo avviso 2" xfId="86"/>
    <cellStyle name="Testo descrittivo 2" xfId="87"/>
    <cellStyle name="Title" xfId="88"/>
    <cellStyle name="Titolo 1 2" xfId="89"/>
    <cellStyle name="Titolo 2 2" xfId="90"/>
    <cellStyle name="Titolo 3 2" xfId="91"/>
    <cellStyle name="Titolo 4 2" xfId="92"/>
    <cellStyle name="Titolo 5" xfId="93"/>
    <cellStyle name="Total" xfId="94"/>
    <cellStyle name="Totale 2" xfId="95"/>
    <cellStyle name="Valore non valido 2" xfId="96"/>
    <cellStyle name="Valore valido 2" xfId="97"/>
    <cellStyle name="Valuta (0)_Foglio1" xfId="98"/>
    <cellStyle name="Warning Text" xfId="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L11"/>
  <sheetViews>
    <sheetView showGridLines="0" tabSelected="1" workbookViewId="0">
      <selection activeCell="B17" sqref="B17"/>
    </sheetView>
  </sheetViews>
  <sheetFormatPr defaultRowHeight="15" x14ac:dyDescent="0.25"/>
  <cols>
    <col min="1" max="1" width="0.85546875" style="1" customWidth="1"/>
    <col min="2" max="2" width="10.140625" style="1" customWidth="1"/>
    <col min="3" max="8" width="9.140625" style="1"/>
    <col min="9" max="9" width="7.85546875" style="1" customWidth="1"/>
    <col min="10" max="10" width="7.42578125" style="1" customWidth="1"/>
    <col min="11" max="11" width="6.85546875" style="1" bestFit="1" customWidth="1"/>
    <col min="12" max="16384" width="9.140625" style="1"/>
  </cols>
  <sheetData>
    <row r="2" spans="2:12" ht="15" customHeight="1" x14ac:dyDescent="0.25">
      <c r="B2" s="20" t="s">
        <v>269</v>
      </c>
      <c r="C2" s="277"/>
      <c r="D2" s="277"/>
      <c r="E2" s="277"/>
      <c r="F2" s="277"/>
      <c r="G2" s="277"/>
      <c r="H2" s="277"/>
      <c r="I2" s="277"/>
      <c r="J2" s="277"/>
      <c r="K2" s="277"/>
    </row>
    <row r="3" spans="2:12" ht="15" customHeight="1" x14ac:dyDescent="0.25">
      <c r="B3" s="288" t="s">
        <v>268</v>
      </c>
      <c r="C3" s="281"/>
      <c r="D3" s="281"/>
      <c r="E3" s="281"/>
      <c r="F3" s="281"/>
      <c r="G3" s="281"/>
      <c r="H3" s="281"/>
      <c r="I3" s="281"/>
      <c r="J3" s="281"/>
      <c r="K3" s="281"/>
    </row>
    <row r="4" spans="2:12" ht="42.75" customHeight="1" x14ac:dyDescent="0.25">
      <c r="B4" s="323" t="s">
        <v>1</v>
      </c>
      <c r="C4" s="326">
        <v>2018</v>
      </c>
      <c r="D4" s="326"/>
      <c r="E4" s="326"/>
      <c r="F4" s="326">
        <v>2017</v>
      </c>
      <c r="G4" s="326"/>
      <c r="H4" s="326"/>
      <c r="I4" s="328" t="s">
        <v>262</v>
      </c>
      <c r="J4" s="328" t="s">
        <v>263</v>
      </c>
      <c r="K4" s="328" t="s">
        <v>264</v>
      </c>
      <c r="L4" s="267"/>
    </row>
    <row r="5" spans="2:12" ht="24" customHeight="1" x14ac:dyDescent="0.25">
      <c r="B5" s="324"/>
      <c r="C5" s="327"/>
      <c r="D5" s="327"/>
      <c r="E5" s="327"/>
      <c r="F5" s="327"/>
      <c r="G5" s="327"/>
      <c r="H5" s="327"/>
      <c r="I5" s="329"/>
      <c r="J5" s="329"/>
      <c r="K5" s="329"/>
      <c r="L5" s="267"/>
    </row>
    <row r="6" spans="2:12" x14ac:dyDescent="0.25">
      <c r="B6" s="325"/>
      <c r="C6" s="321" t="s">
        <v>64</v>
      </c>
      <c r="D6" s="321" t="s">
        <v>65</v>
      </c>
      <c r="E6" s="321" t="s">
        <v>31</v>
      </c>
      <c r="F6" s="321" t="s">
        <v>64</v>
      </c>
      <c r="G6" s="321" t="s">
        <v>65</v>
      </c>
      <c r="H6" s="321" t="s">
        <v>31</v>
      </c>
      <c r="I6" s="330"/>
      <c r="J6" s="330"/>
      <c r="K6" s="330"/>
      <c r="L6" s="267"/>
    </row>
    <row r="7" spans="2:12" x14ac:dyDescent="0.25">
      <c r="B7" s="23" t="s">
        <v>10</v>
      </c>
      <c r="C7" s="322">
        <v>340</v>
      </c>
      <c r="D7" s="322">
        <v>11</v>
      </c>
      <c r="E7" s="322">
        <v>527</v>
      </c>
      <c r="F7" s="322">
        <v>372</v>
      </c>
      <c r="G7" s="322">
        <v>18</v>
      </c>
      <c r="H7" s="322">
        <v>543</v>
      </c>
      <c r="I7" s="202">
        <v>-7</v>
      </c>
      <c r="J7" s="13">
        <v>-52.17</v>
      </c>
      <c r="K7" s="13">
        <v>4.95</v>
      </c>
      <c r="L7" s="267"/>
    </row>
    <row r="8" spans="2:12" x14ac:dyDescent="0.25">
      <c r="B8" s="23" t="s">
        <v>11</v>
      </c>
      <c r="C8" s="322">
        <v>138</v>
      </c>
      <c r="D8" s="322">
        <v>4</v>
      </c>
      <c r="E8" s="322">
        <v>204</v>
      </c>
      <c r="F8" s="322">
        <v>138</v>
      </c>
      <c r="G8" s="322">
        <v>9</v>
      </c>
      <c r="H8" s="322">
        <v>224</v>
      </c>
      <c r="I8" s="202">
        <v>-5</v>
      </c>
      <c r="J8" s="13">
        <v>-20</v>
      </c>
      <c r="K8" s="13">
        <v>4.72</v>
      </c>
      <c r="L8" s="267"/>
    </row>
    <row r="9" spans="2:12" x14ac:dyDescent="0.25">
      <c r="B9" s="14" t="s">
        <v>22</v>
      </c>
      <c r="C9" s="236">
        <v>478</v>
      </c>
      <c r="D9" s="236">
        <v>15</v>
      </c>
      <c r="E9" s="236">
        <v>731</v>
      </c>
      <c r="F9" s="236">
        <v>510</v>
      </c>
      <c r="G9" s="236">
        <v>27</v>
      </c>
      <c r="H9" s="236">
        <v>767</v>
      </c>
      <c r="I9" s="234">
        <v>-12</v>
      </c>
      <c r="J9" s="19">
        <v>-46.43</v>
      </c>
      <c r="K9" s="19">
        <v>4.8899999999999997</v>
      </c>
      <c r="L9" s="267"/>
    </row>
    <row r="10" spans="2:12" x14ac:dyDescent="0.25">
      <c r="B10" s="268" t="s">
        <v>14</v>
      </c>
      <c r="C10" s="269">
        <v>172553</v>
      </c>
      <c r="D10" s="269">
        <v>3334</v>
      </c>
      <c r="E10" s="269">
        <v>242919</v>
      </c>
      <c r="F10" s="269">
        <v>174933</v>
      </c>
      <c r="G10" s="269">
        <v>3378</v>
      </c>
      <c r="H10" s="269">
        <v>246750</v>
      </c>
      <c r="I10" s="270">
        <v>-44</v>
      </c>
      <c r="J10" s="271">
        <v>-18.96</v>
      </c>
      <c r="K10" s="271">
        <v>5.52</v>
      </c>
      <c r="L10" s="267"/>
    </row>
    <row r="11" spans="2:12" x14ac:dyDescent="0.25">
      <c r="B11" s="16" t="s">
        <v>270</v>
      </c>
    </row>
  </sheetData>
  <mergeCells count="6">
    <mergeCell ref="K4:K6"/>
    <mergeCell ref="B4:B6"/>
    <mergeCell ref="C4:E5"/>
    <mergeCell ref="F4:H5"/>
    <mergeCell ref="I4:I6"/>
    <mergeCell ref="J4:J6"/>
  </mergeCell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H184"/>
  <sheetViews>
    <sheetView showGridLines="0" workbookViewId="0">
      <selection activeCell="B24" sqref="B24"/>
    </sheetView>
  </sheetViews>
  <sheetFormatPr defaultRowHeight="11.25" x14ac:dyDescent="0.2"/>
  <cols>
    <col min="1" max="1" width="0.85546875" style="43" customWidth="1"/>
    <col min="2" max="2" width="28.42578125" style="115" customWidth="1"/>
    <col min="3" max="16384" width="9.140625" style="43"/>
  </cols>
  <sheetData>
    <row r="2" spans="2:8" ht="15" customHeight="1" x14ac:dyDescent="0.2">
      <c r="B2" s="20" t="s">
        <v>226</v>
      </c>
    </row>
    <row r="3" spans="2:8" ht="15" customHeight="1" x14ac:dyDescent="0.2">
      <c r="B3" s="118" t="s">
        <v>225</v>
      </c>
    </row>
    <row r="4" spans="2:8" ht="15" customHeight="1" x14ac:dyDescent="0.2">
      <c r="B4" s="364" t="s">
        <v>88</v>
      </c>
      <c r="C4" s="363" t="s">
        <v>64</v>
      </c>
      <c r="D4" s="363" t="s">
        <v>65</v>
      </c>
      <c r="E4" s="363" t="s">
        <v>31</v>
      </c>
      <c r="F4" s="363" t="s">
        <v>224</v>
      </c>
      <c r="G4" s="363" t="s">
        <v>223</v>
      </c>
    </row>
    <row r="5" spans="2:8" ht="15" customHeight="1" x14ac:dyDescent="0.2">
      <c r="B5" s="365"/>
      <c r="C5" s="363"/>
      <c r="D5" s="363"/>
      <c r="E5" s="363"/>
      <c r="F5" s="363"/>
      <c r="G5" s="363"/>
    </row>
    <row r="6" spans="2:8" ht="15" customHeight="1" x14ac:dyDescent="0.25">
      <c r="B6" s="80" t="s">
        <v>92</v>
      </c>
      <c r="C6" s="102">
        <v>263</v>
      </c>
      <c r="D6" s="110">
        <v>1</v>
      </c>
      <c r="E6" s="102">
        <v>369</v>
      </c>
      <c r="F6" s="75">
        <v>0.38</v>
      </c>
      <c r="G6" s="74">
        <v>140.30000000000001</v>
      </c>
    </row>
    <row r="7" spans="2:8" ht="15" customHeight="1" x14ac:dyDescent="0.25">
      <c r="B7" s="80" t="s">
        <v>93</v>
      </c>
      <c r="C7" s="102">
        <v>16</v>
      </c>
      <c r="D7" s="110">
        <v>2</v>
      </c>
      <c r="E7" s="102">
        <v>29</v>
      </c>
      <c r="F7" s="75">
        <v>12.5</v>
      </c>
      <c r="G7" s="74">
        <v>181.25</v>
      </c>
    </row>
    <row r="8" spans="2:8" ht="15" customHeight="1" x14ac:dyDescent="0.25">
      <c r="B8" s="80" t="s">
        <v>94</v>
      </c>
      <c r="C8" s="102">
        <v>199</v>
      </c>
      <c r="D8" s="110">
        <v>12</v>
      </c>
      <c r="E8" s="102">
        <v>333</v>
      </c>
      <c r="F8" s="75">
        <v>6.03</v>
      </c>
      <c r="G8" s="74">
        <v>167.34</v>
      </c>
    </row>
    <row r="9" spans="2:8" ht="15" customHeight="1" x14ac:dyDescent="0.25">
      <c r="B9" s="78" t="s">
        <v>9</v>
      </c>
      <c r="C9" s="66">
        <v>478</v>
      </c>
      <c r="D9" s="66">
        <v>15</v>
      </c>
      <c r="E9" s="66">
        <v>731</v>
      </c>
      <c r="F9" s="100">
        <v>3.14</v>
      </c>
      <c r="G9" s="100">
        <v>152.93</v>
      </c>
    </row>
    <row r="10" spans="2:8" ht="11.25" customHeight="1" x14ac:dyDescent="0.2">
      <c r="B10" s="111" t="s">
        <v>276</v>
      </c>
      <c r="F10" s="191"/>
      <c r="G10" s="191"/>
    </row>
    <row r="11" spans="2:8" ht="11.25" customHeight="1" x14ac:dyDescent="0.2">
      <c r="B11" s="112" t="s">
        <v>277</v>
      </c>
      <c r="C11" s="262"/>
      <c r="D11" s="262"/>
      <c r="E11" s="262"/>
      <c r="F11" s="263"/>
      <c r="G11" s="263"/>
      <c r="H11" s="262"/>
    </row>
    <row r="12" spans="2:8" ht="11.25" customHeight="1" x14ac:dyDescent="0.2">
      <c r="B12" s="111" t="s">
        <v>222</v>
      </c>
      <c r="C12" s="114"/>
      <c r="D12" s="114"/>
      <c r="E12" s="114"/>
      <c r="F12" s="261"/>
      <c r="G12" s="261"/>
      <c r="H12" s="114"/>
    </row>
    <row r="13" spans="2:8" ht="15" customHeight="1" x14ac:dyDescent="0.2"/>
    <row r="14" spans="2:8" ht="15" customHeight="1" x14ac:dyDescent="0.2"/>
    <row r="15" spans="2:8" ht="15" customHeight="1" x14ac:dyDescent="0.2"/>
    <row r="16" spans="2:8"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sheetData>
  <mergeCells count="6">
    <mergeCell ref="F4:F5"/>
    <mergeCell ref="G4:G5"/>
    <mergeCell ref="B4:B5"/>
    <mergeCell ref="C4:C5"/>
    <mergeCell ref="D4:D5"/>
    <mergeCell ref="E4:E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G12"/>
  <sheetViews>
    <sheetView showGridLines="0" zoomScaleNormal="100" workbookViewId="0">
      <selection activeCell="C26" sqref="C26"/>
    </sheetView>
  </sheetViews>
  <sheetFormatPr defaultRowHeight="11.25" x14ac:dyDescent="0.2"/>
  <cols>
    <col min="1" max="1" width="0.85546875" style="43" customWidth="1"/>
    <col min="2" max="2" width="19.28515625" style="115" customWidth="1"/>
    <col min="3" max="16384" width="9.140625" style="43"/>
  </cols>
  <sheetData>
    <row r="2" spans="2:7" ht="15" customHeight="1" x14ac:dyDescent="0.2">
      <c r="B2" s="20" t="s">
        <v>98</v>
      </c>
    </row>
    <row r="3" spans="2:7" ht="15" customHeight="1" x14ac:dyDescent="0.2">
      <c r="B3" s="55" t="s">
        <v>87</v>
      </c>
    </row>
    <row r="4" spans="2:7" ht="15" customHeight="1" x14ac:dyDescent="0.2">
      <c r="B4" s="364" t="s">
        <v>88</v>
      </c>
      <c r="C4" s="363" t="s">
        <v>64</v>
      </c>
      <c r="D4" s="363" t="s">
        <v>65</v>
      </c>
      <c r="E4" s="363" t="s">
        <v>31</v>
      </c>
      <c r="F4" s="363" t="s">
        <v>89</v>
      </c>
      <c r="G4" s="363" t="s">
        <v>90</v>
      </c>
    </row>
    <row r="5" spans="2:7" ht="15" customHeight="1" x14ac:dyDescent="0.2">
      <c r="B5" s="365"/>
      <c r="C5" s="363"/>
      <c r="D5" s="363"/>
      <c r="E5" s="363"/>
      <c r="F5" s="363" t="s">
        <v>91</v>
      </c>
      <c r="G5" s="363" t="s">
        <v>12</v>
      </c>
    </row>
    <row r="6" spans="2:7" ht="15" customHeight="1" x14ac:dyDescent="0.25">
      <c r="B6" s="80" t="s">
        <v>92</v>
      </c>
      <c r="C6" s="102">
        <v>298</v>
      </c>
      <c r="D6" s="110">
        <v>2</v>
      </c>
      <c r="E6" s="102">
        <v>403</v>
      </c>
      <c r="F6" s="75">
        <v>0.67</v>
      </c>
      <c r="G6" s="74">
        <v>135.22999999999999</v>
      </c>
    </row>
    <row r="7" spans="2:7" ht="15" customHeight="1" x14ac:dyDescent="0.25">
      <c r="B7" s="80" t="s">
        <v>93</v>
      </c>
      <c r="C7" s="102">
        <v>13</v>
      </c>
      <c r="D7" s="110" t="s">
        <v>21</v>
      </c>
      <c r="E7" s="102">
        <v>19</v>
      </c>
      <c r="F7" s="75" t="s">
        <v>21</v>
      </c>
      <c r="G7" s="74">
        <v>146.15</v>
      </c>
    </row>
    <row r="8" spans="2:7" ht="15" customHeight="1" x14ac:dyDescent="0.25">
      <c r="B8" s="80" t="s">
        <v>94</v>
      </c>
      <c r="C8" s="102">
        <v>199</v>
      </c>
      <c r="D8" s="110">
        <v>25</v>
      </c>
      <c r="E8" s="102">
        <v>345</v>
      </c>
      <c r="F8" s="75">
        <v>12.56</v>
      </c>
      <c r="G8" s="74">
        <v>173.37</v>
      </c>
    </row>
    <row r="9" spans="2:7" ht="15" customHeight="1" x14ac:dyDescent="0.25">
      <c r="B9" s="78" t="s">
        <v>9</v>
      </c>
      <c r="C9" s="66">
        <v>510</v>
      </c>
      <c r="D9" s="66">
        <v>27</v>
      </c>
      <c r="E9" s="66">
        <v>767</v>
      </c>
      <c r="F9" s="100">
        <v>5.29</v>
      </c>
      <c r="G9" s="100">
        <v>150.38999999999999</v>
      </c>
    </row>
    <row r="10" spans="2:7" ht="11.25" customHeight="1" x14ac:dyDescent="0.2">
      <c r="B10" s="111" t="s">
        <v>95</v>
      </c>
    </row>
    <row r="11" spans="2:7" ht="11.25" customHeight="1" x14ac:dyDescent="0.2">
      <c r="B11" s="112" t="s">
        <v>96</v>
      </c>
    </row>
    <row r="12" spans="2:7" ht="11.25" customHeight="1" x14ac:dyDescent="0.2">
      <c r="B12" s="113" t="s">
        <v>97</v>
      </c>
    </row>
  </sheetData>
  <mergeCells count="6">
    <mergeCell ref="G4:G5"/>
    <mergeCell ref="B4:B5"/>
    <mergeCell ref="C4:C5"/>
    <mergeCell ref="D4:D5"/>
    <mergeCell ref="E4:E5"/>
    <mergeCell ref="F4:F5"/>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F10"/>
  <sheetViews>
    <sheetView showGridLines="0" workbookViewId="0">
      <selection activeCell="B29" sqref="B29"/>
    </sheetView>
  </sheetViews>
  <sheetFormatPr defaultRowHeight="11.25" x14ac:dyDescent="0.2"/>
  <cols>
    <col min="1" max="1" width="0.85546875" style="43" customWidth="1"/>
    <col min="2" max="2" width="34.42578125" style="115" customWidth="1"/>
    <col min="3" max="16384" width="9.140625" style="43"/>
  </cols>
  <sheetData>
    <row r="2" spans="2:6" ht="15" customHeight="1" x14ac:dyDescent="0.2">
      <c r="B2" s="20" t="s">
        <v>287</v>
      </c>
    </row>
    <row r="3" spans="2:6" ht="15" customHeight="1" x14ac:dyDescent="0.2">
      <c r="B3" s="118" t="s">
        <v>104</v>
      </c>
    </row>
    <row r="4" spans="2:6" ht="15" customHeight="1" x14ac:dyDescent="0.2">
      <c r="B4" s="364" t="s">
        <v>103</v>
      </c>
      <c r="C4" s="363" t="s">
        <v>64</v>
      </c>
      <c r="D4" s="363" t="s">
        <v>65</v>
      </c>
      <c r="E4" s="363" t="s">
        <v>31</v>
      </c>
      <c r="F4" s="363" t="s">
        <v>102</v>
      </c>
    </row>
    <row r="5" spans="2:6" ht="15" customHeight="1" x14ac:dyDescent="0.2">
      <c r="B5" s="365"/>
      <c r="C5" s="363"/>
      <c r="D5" s="363"/>
      <c r="E5" s="363"/>
      <c r="F5" s="363" t="s">
        <v>91</v>
      </c>
    </row>
    <row r="6" spans="2:6" ht="15" customHeight="1" x14ac:dyDescent="0.25">
      <c r="B6" s="23" t="s">
        <v>101</v>
      </c>
      <c r="C6" s="38">
        <v>111</v>
      </c>
      <c r="D6" s="69" t="s">
        <v>21</v>
      </c>
      <c r="E6" s="40">
        <v>151</v>
      </c>
      <c r="F6" s="117" t="s">
        <v>21</v>
      </c>
    </row>
    <row r="7" spans="2:6" ht="15" customHeight="1" x14ac:dyDescent="0.25">
      <c r="B7" s="23" t="s">
        <v>100</v>
      </c>
      <c r="C7" s="38">
        <v>339</v>
      </c>
      <c r="D7" s="69">
        <v>13</v>
      </c>
      <c r="E7" s="40">
        <v>528</v>
      </c>
      <c r="F7" s="117">
        <v>3.83</v>
      </c>
    </row>
    <row r="8" spans="2:6" ht="15" customHeight="1" x14ac:dyDescent="0.25">
      <c r="B8" s="23" t="s">
        <v>99</v>
      </c>
      <c r="C8" s="38">
        <v>28</v>
      </c>
      <c r="D8" s="69">
        <v>2</v>
      </c>
      <c r="E8" s="40">
        <v>52</v>
      </c>
      <c r="F8" s="117">
        <v>7.14</v>
      </c>
    </row>
    <row r="9" spans="2:6" ht="15" customHeight="1" x14ac:dyDescent="0.25">
      <c r="B9" s="14" t="s">
        <v>9</v>
      </c>
      <c r="C9" s="107">
        <v>478</v>
      </c>
      <c r="D9" s="107">
        <v>15</v>
      </c>
      <c r="E9" s="107">
        <v>731</v>
      </c>
      <c r="F9" s="116">
        <v>3.14</v>
      </c>
    </row>
    <row r="10" spans="2:6" ht="15" customHeight="1" x14ac:dyDescent="0.2">
      <c r="B10" s="111" t="s">
        <v>95</v>
      </c>
    </row>
  </sheetData>
  <mergeCells count="5">
    <mergeCell ref="F4:F5"/>
    <mergeCell ref="D4:D5"/>
    <mergeCell ref="E4:E5"/>
    <mergeCell ref="B4:B5"/>
    <mergeCell ref="C4:C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P8"/>
  <sheetViews>
    <sheetView showGridLines="0" workbookViewId="0">
      <selection activeCell="D23" sqref="D23"/>
    </sheetView>
  </sheetViews>
  <sheetFormatPr defaultRowHeight="15" x14ac:dyDescent="0.25"/>
  <cols>
    <col min="1" max="1" width="0.85546875" style="1" customWidth="1"/>
    <col min="2" max="16384" width="9.140625" style="1"/>
  </cols>
  <sheetData>
    <row r="2" spans="2:16" x14ac:dyDescent="0.25">
      <c r="B2" s="54" t="s">
        <v>55</v>
      </c>
      <c r="C2" s="54"/>
      <c r="D2" s="54"/>
      <c r="E2" s="54"/>
      <c r="F2" s="54"/>
      <c r="G2" s="54"/>
      <c r="H2" s="54"/>
      <c r="I2" s="54"/>
      <c r="J2" s="54"/>
      <c r="K2" s="54"/>
      <c r="L2" s="54"/>
      <c r="M2" s="54"/>
      <c r="N2" s="54"/>
      <c r="O2" s="54"/>
      <c r="P2" s="54"/>
    </row>
    <row r="3" spans="2:16" x14ac:dyDescent="0.25">
      <c r="B3" s="55" t="s">
        <v>45</v>
      </c>
      <c r="C3" s="55"/>
      <c r="D3" s="55"/>
      <c r="E3" s="55"/>
      <c r="F3" s="55"/>
      <c r="G3" s="55"/>
      <c r="H3" s="55"/>
      <c r="I3" s="54"/>
      <c r="J3" s="54"/>
      <c r="K3" s="54"/>
      <c r="L3" s="54"/>
      <c r="M3" s="54"/>
      <c r="N3" s="54"/>
      <c r="O3" s="54"/>
      <c r="P3" s="54"/>
    </row>
    <row r="4" spans="2:16" x14ac:dyDescent="0.25">
      <c r="B4" s="366" t="s">
        <v>54</v>
      </c>
      <c r="C4" s="368" t="s">
        <v>46</v>
      </c>
      <c r="D4" s="368"/>
      <c r="E4" s="368"/>
      <c r="F4" s="368"/>
      <c r="G4" s="368"/>
      <c r="H4" s="368"/>
      <c r="I4" s="368"/>
      <c r="J4" s="369" t="s">
        <v>47</v>
      </c>
      <c r="K4" s="369"/>
      <c r="L4" s="369"/>
      <c r="M4" s="369"/>
      <c r="N4" s="369"/>
      <c r="O4" s="369"/>
      <c r="P4" s="369"/>
    </row>
    <row r="5" spans="2:16" ht="70.5" customHeight="1" x14ac:dyDescent="0.25">
      <c r="B5" s="367"/>
      <c r="C5" s="56" t="s">
        <v>48</v>
      </c>
      <c r="D5" s="56" t="s">
        <v>49</v>
      </c>
      <c r="E5" s="56" t="s">
        <v>50</v>
      </c>
      <c r="F5" s="56" t="s">
        <v>51</v>
      </c>
      <c r="G5" s="56" t="s">
        <v>52</v>
      </c>
      <c r="H5" s="8" t="s">
        <v>53</v>
      </c>
      <c r="I5" s="57" t="s">
        <v>9</v>
      </c>
      <c r="J5" s="56" t="s">
        <v>48</v>
      </c>
      <c r="K5" s="56" t="s">
        <v>49</v>
      </c>
      <c r="L5" s="56" t="s">
        <v>50</v>
      </c>
      <c r="M5" s="56" t="s">
        <v>51</v>
      </c>
      <c r="N5" s="56" t="s">
        <v>52</v>
      </c>
      <c r="O5" s="8" t="s">
        <v>53</v>
      </c>
      <c r="P5" s="57" t="s">
        <v>9</v>
      </c>
    </row>
    <row r="6" spans="2:16" x14ac:dyDescent="0.25">
      <c r="B6" s="58" t="s">
        <v>10</v>
      </c>
      <c r="C6" s="59">
        <v>53</v>
      </c>
      <c r="D6" s="60">
        <v>16</v>
      </c>
      <c r="E6" s="59">
        <v>20</v>
      </c>
      <c r="F6" s="60">
        <v>102</v>
      </c>
      <c r="G6" s="59">
        <v>13</v>
      </c>
      <c r="H6" s="60">
        <v>1</v>
      </c>
      <c r="I6" s="61">
        <v>205</v>
      </c>
      <c r="J6" s="62">
        <v>9</v>
      </c>
      <c r="K6" s="63" t="s">
        <v>21</v>
      </c>
      <c r="L6" s="62">
        <v>10</v>
      </c>
      <c r="M6" s="63">
        <v>63</v>
      </c>
      <c r="N6" s="62">
        <v>44</v>
      </c>
      <c r="O6" s="63">
        <v>9</v>
      </c>
      <c r="P6" s="64">
        <v>135</v>
      </c>
    </row>
    <row r="7" spans="2:16" x14ac:dyDescent="0.25">
      <c r="B7" s="58" t="s">
        <v>11</v>
      </c>
      <c r="C7" s="59">
        <v>13</v>
      </c>
      <c r="D7" s="60">
        <v>3</v>
      </c>
      <c r="E7" s="59">
        <v>3</v>
      </c>
      <c r="F7" s="60">
        <v>26</v>
      </c>
      <c r="G7" s="59">
        <v>8</v>
      </c>
      <c r="H7" s="60">
        <v>5</v>
      </c>
      <c r="I7" s="61">
        <v>58</v>
      </c>
      <c r="J7" s="62">
        <v>7</v>
      </c>
      <c r="K7" s="63">
        <v>5</v>
      </c>
      <c r="L7" s="62">
        <v>12</v>
      </c>
      <c r="M7" s="63">
        <v>37</v>
      </c>
      <c r="N7" s="62">
        <v>14</v>
      </c>
      <c r="O7" s="63">
        <v>5</v>
      </c>
      <c r="P7" s="64">
        <v>80</v>
      </c>
    </row>
    <row r="8" spans="2:16" x14ac:dyDescent="0.25">
      <c r="B8" s="65" t="s">
        <v>9</v>
      </c>
      <c r="C8" s="66">
        <v>66</v>
      </c>
      <c r="D8" s="66">
        <v>19</v>
      </c>
      <c r="E8" s="66">
        <v>23</v>
      </c>
      <c r="F8" s="66">
        <v>128</v>
      </c>
      <c r="G8" s="66">
        <v>21</v>
      </c>
      <c r="H8" s="66">
        <v>6</v>
      </c>
      <c r="I8" s="66">
        <v>263</v>
      </c>
      <c r="J8" s="67">
        <v>16</v>
      </c>
      <c r="K8" s="67">
        <v>5</v>
      </c>
      <c r="L8" s="67">
        <v>22</v>
      </c>
      <c r="M8" s="67">
        <v>100</v>
      </c>
      <c r="N8" s="67">
        <v>58</v>
      </c>
      <c r="O8" s="67">
        <v>14</v>
      </c>
      <c r="P8" s="67">
        <v>215</v>
      </c>
    </row>
  </sheetData>
  <mergeCells count="3">
    <mergeCell ref="B4:B5"/>
    <mergeCell ref="C4:I4"/>
    <mergeCell ref="J4:P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L8"/>
  <sheetViews>
    <sheetView showGridLines="0" workbookViewId="0">
      <selection activeCell="C23" sqref="C23"/>
    </sheetView>
  </sheetViews>
  <sheetFormatPr defaultRowHeight="15" x14ac:dyDescent="0.25"/>
  <cols>
    <col min="1" max="1" width="0.85546875" style="1" customWidth="1"/>
    <col min="2" max="2" width="15.42578125" style="1" customWidth="1"/>
    <col min="3" max="7" width="11" style="1" customWidth="1"/>
    <col min="8" max="8" width="9.42578125" style="1" customWidth="1"/>
    <col min="9" max="9" width="11" style="1" customWidth="1"/>
    <col min="10" max="11" width="9.140625" style="1"/>
    <col min="12" max="12" width="31.85546875" style="1" customWidth="1"/>
    <col min="13" max="16384" width="9.140625" style="1"/>
  </cols>
  <sheetData>
    <row r="2" spans="2:12" ht="15" customHeight="1" x14ac:dyDescent="0.25">
      <c r="B2" s="291" t="s">
        <v>59</v>
      </c>
      <c r="C2" s="280"/>
      <c r="D2" s="280"/>
      <c r="E2" s="280"/>
      <c r="F2" s="280"/>
      <c r="G2" s="280"/>
      <c r="H2" s="280"/>
      <c r="I2" s="280"/>
      <c r="J2" s="280"/>
      <c r="K2" s="280"/>
      <c r="L2" s="280"/>
    </row>
    <row r="3" spans="2:12" x14ac:dyDescent="0.25">
      <c r="B3" s="289" t="s">
        <v>56</v>
      </c>
      <c r="C3" s="290"/>
      <c r="D3" s="290"/>
      <c r="E3" s="290"/>
      <c r="F3" s="290"/>
      <c r="G3" s="290"/>
      <c r="H3" s="290"/>
      <c r="I3" s="73"/>
    </row>
    <row r="4" spans="2:12" x14ac:dyDescent="0.25">
      <c r="B4" s="366" t="s">
        <v>1</v>
      </c>
      <c r="C4" s="369" t="s">
        <v>57</v>
      </c>
      <c r="D4" s="369"/>
      <c r="E4" s="369"/>
      <c r="F4" s="369"/>
      <c r="G4" s="369"/>
      <c r="H4" s="369"/>
      <c r="I4" s="369"/>
    </row>
    <row r="5" spans="2:12" ht="67.5" customHeight="1" x14ac:dyDescent="0.25">
      <c r="B5" s="367"/>
      <c r="C5" s="56" t="s">
        <v>48</v>
      </c>
      <c r="D5" s="56" t="s">
        <v>49</v>
      </c>
      <c r="E5" s="56" t="s">
        <v>50</v>
      </c>
      <c r="F5" s="56" t="s">
        <v>51</v>
      </c>
      <c r="G5" s="56" t="s">
        <v>52</v>
      </c>
      <c r="H5" s="8" t="s">
        <v>58</v>
      </c>
      <c r="I5" s="57" t="s">
        <v>9</v>
      </c>
    </row>
    <row r="6" spans="2:12" x14ac:dyDescent="0.25">
      <c r="B6" s="58" t="s">
        <v>10</v>
      </c>
      <c r="C6" s="74">
        <v>25.85</v>
      </c>
      <c r="D6" s="75">
        <v>7.8</v>
      </c>
      <c r="E6" s="74">
        <v>9.76</v>
      </c>
      <c r="F6" s="75">
        <v>49.76</v>
      </c>
      <c r="G6" s="74">
        <v>6.34</v>
      </c>
      <c r="H6" s="75">
        <v>0.49</v>
      </c>
      <c r="I6" s="74">
        <v>100</v>
      </c>
    </row>
    <row r="7" spans="2:12" x14ac:dyDescent="0.25">
      <c r="B7" s="58" t="s">
        <v>11</v>
      </c>
      <c r="C7" s="74">
        <v>22.41</v>
      </c>
      <c r="D7" s="75">
        <v>5.17</v>
      </c>
      <c r="E7" s="74">
        <v>5.17</v>
      </c>
      <c r="F7" s="75">
        <v>44.83</v>
      </c>
      <c r="G7" s="74">
        <v>13.79</v>
      </c>
      <c r="H7" s="75">
        <v>8.6199999999999992</v>
      </c>
      <c r="I7" s="74">
        <v>100</v>
      </c>
    </row>
    <row r="8" spans="2:12" x14ac:dyDescent="0.25">
      <c r="B8" s="65" t="s">
        <v>9</v>
      </c>
      <c r="C8" s="76">
        <v>25.1</v>
      </c>
      <c r="D8" s="76">
        <v>7.22</v>
      </c>
      <c r="E8" s="76">
        <v>8.75</v>
      </c>
      <c r="F8" s="76">
        <v>48.67</v>
      </c>
      <c r="G8" s="76">
        <v>7.98</v>
      </c>
      <c r="H8" s="76">
        <v>2.2799999999999998</v>
      </c>
      <c r="I8" s="76">
        <v>100</v>
      </c>
    </row>
  </sheetData>
  <mergeCells count="2">
    <mergeCell ref="B4:B5"/>
    <mergeCell ref="C4:I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I8"/>
  <sheetViews>
    <sheetView showGridLines="0" workbookViewId="0">
      <selection activeCell="D20" sqref="D20"/>
    </sheetView>
  </sheetViews>
  <sheetFormatPr defaultRowHeight="15" x14ac:dyDescent="0.25"/>
  <cols>
    <col min="1" max="1" width="0.85546875" style="1" customWidth="1"/>
    <col min="2" max="16384" width="9.140625" style="1"/>
  </cols>
  <sheetData>
    <row r="2" spans="2:9" x14ac:dyDescent="0.25">
      <c r="B2" s="20" t="s">
        <v>61</v>
      </c>
      <c r="C2" s="4"/>
    </row>
    <row r="3" spans="2:9" x14ac:dyDescent="0.25">
      <c r="B3" s="292" t="s">
        <v>56</v>
      </c>
      <c r="C3" s="293"/>
      <c r="D3" s="293"/>
      <c r="E3" s="293"/>
      <c r="F3" s="293"/>
      <c r="G3" s="293"/>
      <c r="H3" s="293"/>
    </row>
    <row r="4" spans="2:9" x14ac:dyDescent="0.25">
      <c r="B4" s="366" t="s">
        <v>1</v>
      </c>
      <c r="C4" s="369" t="s">
        <v>60</v>
      </c>
      <c r="D4" s="369"/>
      <c r="E4" s="369"/>
      <c r="F4" s="369"/>
      <c r="G4" s="369"/>
      <c r="H4" s="369"/>
      <c r="I4" s="369"/>
    </row>
    <row r="5" spans="2:9" ht="67.5" customHeight="1" x14ac:dyDescent="0.25">
      <c r="B5" s="367"/>
      <c r="C5" s="56" t="s">
        <v>48</v>
      </c>
      <c r="D5" s="56" t="s">
        <v>49</v>
      </c>
      <c r="E5" s="56" t="s">
        <v>50</v>
      </c>
      <c r="F5" s="56" t="s">
        <v>51</v>
      </c>
      <c r="G5" s="56" t="s">
        <v>52</v>
      </c>
      <c r="H5" s="8" t="s">
        <v>53</v>
      </c>
      <c r="I5" s="57" t="s">
        <v>9</v>
      </c>
    </row>
    <row r="6" spans="2:9" x14ac:dyDescent="0.25">
      <c r="B6" s="80" t="s">
        <v>10</v>
      </c>
      <c r="C6" s="81">
        <v>6.67</v>
      </c>
      <c r="D6" s="82" t="s">
        <v>21</v>
      </c>
      <c r="E6" s="81">
        <v>7.41</v>
      </c>
      <c r="F6" s="82">
        <v>46.67</v>
      </c>
      <c r="G6" s="81">
        <v>32.590000000000003</v>
      </c>
      <c r="H6" s="82">
        <v>6.67</v>
      </c>
      <c r="I6" s="81">
        <v>100</v>
      </c>
    </row>
    <row r="7" spans="2:9" x14ac:dyDescent="0.25">
      <c r="B7" s="80" t="s">
        <v>11</v>
      </c>
      <c r="C7" s="81">
        <v>8.75</v>
      </c>
      <c r="D7" s="82">
        <v>6.25</v>
      </c>
      <c r="E7" s="81">
        <v>15</v>
      </c>
      <c r="F7" s="82">
        <v>46.25</v>
      </c>
      <c r="G7" s="81">
        <v>17.5</v>
      </c>
      <c r="H7" s="82">
        <v>6.25</v>
      </c>
      <c r="I7" s="81">
        <v>100</v>
      </c>
    </row>
    <row r="8" spans="2:9" x14ac:dyDescent="0.25">
      <c r="B8" s="78" t="s">
        <v>9</v>
      </c>
      <c r="C8" s="79">
        <v>7.44</v>
      </c>
      <c r="D8" s="79">
        <v>2.33</v>
      </c>
      <c r="E8" s="79">
        <v>10.23</v>
      </c>
      <c r="F8" s="79">
        <v>46.51</v>
      </c>
      <c r="G8" s="79">
        <v>26.98</v>
      </c>
      <c r="H8" s="79">
        <v>6.51</v>
      </c>
      <c r="I8" s="79">
        <v>100</v>
      </c>
    </row>
  </sheetData>
  <mergeCells count="2">
    <mergeCell ref="B4:B5"/>
    <mergeCell ref="C4:I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H18"/>
  <sheetViews>
    <sheetView showGridLines="0" workbookViewId="0">
      <selection activeCell="D29" sqref="D29"/>
    </sheetView>
  </sheetViews>
  <sheetFormatPr defaultRowHeight="15" x14ac:dyDescent="0.25"/>
  <cols>
    <col min="1" max="1" width="0.85546875" style="1" customWidth="1"/>
    <col min="2" max="16384" width="9.140625" style="1"/>
  </cols>
  <sheetData>
    <row r="2" spans="2:8" x14ac:dyDescent="0.25">
      <c r="B2" s="20" t="s">
        <v>78</v>
      </c>
      <c r="C2" s="97"/>
      <c r="D2" s="97"/>
      <c r="E2" s="97"/>
      <c r="F2" s="98"/>
      <c r="G2" s="98"/>
      <c r="H2" s="98"/>
    </row>
    <row r="3" spans="2:8" x14ac:dyDescent="0.25">
      <c r="B3" s="55" t="s">
        <v>62</v>
      </c>
      <c r="C3" s="55"/>
      <c r="D3" s="55"/>
      <c r="E3" s="55"/>
      <c r="F3" s="55"/>
      <c r="G3" s="55"/>
      <c r="H3" s="55"/>
    </row>
    <row r="4" spans="2:8" x14ac:dyDescent="0.25">
      <c r="B4" s="370" t="s">
        <v>63</v>
      </c>
      <c r="C4" s="372" t="s">
        <v>15</v>
      </c>
      <c r="D4" s="372"/>
      <c r="E4" s="372"/>
      <c r="F4" s="373" t="s">
        <v>16</v>
      </c>
      <c r="G4" s="373"/>
      <c r="H4" s="373"/>
    </row>
    <row r="5" spans="2:8" x14ac:dyDescent="0.25">
      <c r="B5" s="371"/>
      <c r="C5" s="84" t="s">
        <v>64</v>
      </c>
      <c r="D5" s="84" t="s">
        <v>65</v>
      </c>
      <c r="E5" s="84" t="s">
        <v>31</v>
      </c>
      <c r="F5" s="84" t="s">
        <v>64</v>
      </c>
      <c r="G5" s="84" t="s">
        <v>65</v>
      </c>
      <c r="H5" s="84" t="s">
        <v>31</v>
      </c>
    </row>
    <row r="6" spans="2:8" x14ac:dyDescent="0.25">
      <c r="B6" s="85" t="s">
        <v>66</v>
      </c>
      <c r="C6" s="86">
        <v>33</v>
      </c>
      <c r="D6" s="87">
        <v>4</v>
      </c>
      <c r="E6" s="86">
        <v>45</v>
      </c>
      <c r="F6" s="88">
        <v>6.9038000000000004</v>
      </c>
      <c r="G6" s="89">
        <v>26.666699999999999</v>
      </c>
      <c r="H6" s="88">
        <v>6.1559999999999997</v>
      </c>
    </row>
    <row r="7" spans="2:8" x14ac:dyDescent="0.25">
      <c r="B7" s="85" t="s">
        <v>67</v>
      </c>
      <c r="C7" s="86">
        <v>33</v>
      </c>
      <c r="D7" s="87" t="s">
        <v>21</v>
      </c>
      <c r="E7" s="86">
        <v>47</v>
      </c>
      <c r="F7" s="88">
        <v>6.9038000000000004</v>
      </c>
      <c r="G7" s="89" t="s">
        <v>21</v>
      </c>
      <c r="H7" s="88">
        <v>6.4295</v>
      </c>
    </row>
    <row r="8" spans="2:8" x14ac:dyDescent="0.25">
      <c r="B8" s="85" t="s">
        <v>68</v>
      </c>
      <c r="C8" s="86">
        <v>36</v>
      </c>
      <c r="D8" s="87" t="s">
        <v>21</v>
      </c>
      <c r="E8" s="86">
        <v>53</v>
      </c>
      <c r="F8" s="88">
        <v>7.5313999999999997</v>
      </c>
      <c r="G8" s="89" t="s">
        <v>21</v>
      </c>
      <c r="H8" s="88">
        <v>7.2503000000000002</v>
      </c>
    </row>
    <row r="9" spans="2:8" x14ac:dyDescent="0.25">
      <c r="B9" s="85" t="s">
        <v>69</v>
      </c>
      <c r="C9" s="86">
        <v>36</v>
      </c>
      <c r="D9" s="87">
        <v>1</v>
      </c>
      <c r="E9" s="86">
        <v>57</v>
      </c>
      <c r="F9" s="88">
        <v>7.5313999999999997</v>
      </c>
      <c r="G9" s="89">
        <v>6.6666999999999996</v>
      </c>
      <c r="H9" s="88">
        <v>7.7975000000000003</v>
      </c>
    </row>
    <row r="10" spans="2:8" x14ac:dyDescent="0.25">
      <c r="B10" s="85" t="s">
        <v>70</v>
      </c>
      <c r="C10" s="86">
        <v>45</v>
      </c>
      <c r="D10" s="87" t="s">
        <v>21</v>
      </c>
      <c r="E10" s="86">
        <v>60</v>
      </c>
      <c r="F10" s="88">
        <v>9.4141999999999992</v>
      </c>
      <c r="G10" s="89" t="s">
        <v>21</v>
      </c>
      <c r="H10" s="88">
        <v>8.2079000000000004</v>
      </c>
    </row>
    <row r="11" spans="2:8" x14ac:dyDescent="0.25">
      <c r="B11" s="85" t="s">
        <v>71</v>
      </c>
      <c r="C11" s="86">
        <v>42</v>
      </c>
      <c r="D11" s="87">
        <v>1</v>
      </c>
      <c r="E11" s="86">
        <v>68</v>
      </c>
      <c r="F11" s="88">
        <v>8.7866</v>
      </c>
      <c r="G11" s="89">
        <v>6.6666999999999996</v>
      </c>
      <c r="H11" s="88">
        <v>9.3023000000000007</v>
      </c>
    </row>
    <row r="12" spans="2:8" x14ac:dyDescent="0.25">
      <c r="B12" s="85" t="s">
        <v>72</v>
      </c>
      <c r="C12" s="86">
        <v>47</v>
      </c>
      <c r="D12" s="87">
        <v>3</v>
      </c>
      <c r="E12" s="86">
        <v>70</v>
      </c>
      <c r="F12" s="88">
        <v>9.8325999999999993</v>
      </c>
      <c r="G12" s="89">
        <v>20</v>
      </c>
      <c r="H12" s="88">
        <v>9.5759000000000007</v>
      </c>
    </row>
    <row r="13" spans="2:8" x14ac:dyDescent="0.25">
      <c r="B13" s="85" t="s">
        <v>73</v>
      </c>
      <c r="C13" s="86">
        <v>44</v>
      </c>
      <c r="D13" s="87">
        <v>1</v>
      </c>
      <c r="E13" s="86">
        <v>72</v>
      </c>
      <c r="F13" s="88">
        <v>9.2050000000000001</v>
      </c>
      <c r="G13" s="89">
        <v>6.6666999999999996</v>
      </c>
      <c r="H13" s="88">
        <v>9.8495000000000008</v>
      </c>
    </row>
    <row r="14" spans="2:8" x14ac:dyDescent="0.25">
      <c r="B14" s="85" t="s">
        <v>74</v>
      </c>
      <c r="C14" s="86">
        <v>41</v>
      </c>
      <c r="D14" s="87">
        <v>3</v>
      </c>
      <c r="E14" s="86">
        <v>64</v>
      </c>
      <c r="F14" s="88">
        <v>8.5774000000000008</v>
      </c>
      <c r="G14" s="89">
        <v>20</v>
      </c>
      <c r="H14" s="88">
        <v>8.7551000000000005</v>
      </c>
    </row>
    <row r="15" spans="2:8" x14ac:dyDescent="0.25">
      <c r="B15" s="85" t="s">
        <v>75</v>
      </c>
      <c r="C15" s="86">
        <v>34</v>
      </c>
      <c r="D15" s="87">
        <v>1</v>
      </c>
      <c r="E15" s="86">
        <v>50</v>
      </c>
      <c r="F15" s="88">
        <v>7.1130000000000004</v>
      </c>
      <c r="G15" s="89">
        <v>6.6666999999999996</v>
      </c>
      <c r="H15" s="88">
        <v>6.8399000000000001</v>
      </c>
    </row>
    <row r="16" spans="2:8" x14ac:dyDescent="0.25">
      <c r="B16" s="85" t="s">
        <v>76</v>
      </c>
      <c r="C16" s="86">
        <v>50</v>
      </c>
      <c r="D16" s="87" t="s">
        <v>21</v>
      </c>
      <c r="E16" s="86">
        <v>83</v>
      </c>
      <c r="F16" s="88">
        <v>10.4603</v>
      </c>
      <c r="G16" s="89" t="s">
        <v>21</v>
      </c>
      <c r="H16" s="88">
        <v>11.3543</v>
      </c>
    </row>
    <row r="17" spans="2:8" x14ac:dyDescent="0.25">
      <c r="B17" s="85" t="s">
        <v>77</v>
      </c>
      <c r="C17" s="86">
        <v>37</v>
      </c>
      <c r="D17" s="90">
        <v>1</v>
      </c>
      <c r="E17" s="91">
        <v>62</v>
      </c>
      <c r="F17" s="92">
        <v>7.7405999999999997</v>
      </c>
      <c r="G17" s="93">
        <v>6.6666999999999996</v>
      </c>
      <c r="H17" s="92">
        <v>8.4815000000000005</v>
      </c>
    </row>
    <row r="18" spans="2:8" x14ac:dyDescent="0.25">
      <c r="B18" s="94" t="s">
        <v>9</v>
      </c>
      <c r="C18" s="95">
        <v>478</v>
      </c>
      <c r="D18" s="95">
        <v>15</v>
      </c>
      <c r="E18" s="95">
        <v>731</v>
      </c>
      <c r="F18" s="96">
        <v>100</v>
      </c>
      <c r="G18" s="96">
        <v>100</v>
      </c>
      <c r="H18" s="96">
        <v>100</v>
      </c>
    </row>
  </sheetData>
  <mergeCells count="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H13"/>
  <sheetViews>
    <sheetView showGridLines="0" workbookViewId="0">
      <selection activeCell="D31" sqref="D31"/>
    </sheetView>
  </sheetViews>
  <sheetFormatPr defaultRowHeight="15" x14ac:dyDescent="0.25"/>
  <cols>
    <col min="1" max="1" width="0.85546875" style="1" customWidth="1"/>
    <col min="2" max="2" width="10.85546875" style="1" customWidth="1"/>
    <col min="3" max="16384" width="9.140625" style="1"/>
  </cols>
  <sheetData>
    <row r="2" spans="2:8" x14ac:dyDescent="0.25">
      <c r="B2" s="20" t="s">
        <v>278</v>
      </c>
      <c r="C2" s="97"/>
      <c r="D2" s="97"/>
      <c r="E2" s="97"/>
      <c r="F2" s="98"/>
      <c r="G2" s="98"/>
      <c r="H2" s="98"/>
    </row>
    <row r="3" spans="2:8" x14ac:dyDescent="0.25">
      <c r="B3" s="55" t="s">
        <v>62</v>
      </c>
      <c r="C3" s="55"/>
      <c r="D3" s="55"/>
      <c r="E3" s="55"/>
      <c r="F3" s="55"/>
      <c r="G3" s="55"/>
      <c r="H3" s="55"/>
    </row>
    <row r="4" spans="2:8" x14ac:dyDescent="0.25">
      <c r="B4" s="374" t="s">
        <v>79</v>
      </c>
      <c r="C4" s="376" t="s">
        <v>15</v>
      </c>
      <c r="D4" s="376"/>
      <c r="E4" s="376"/>
      <c r="F4" s="377" t="s">
        <v>16</v>
      </c>
      <c r="G4" s="377"/>
      <c r="H4" s="377"/>
    </row>
    <row r="5" spans="2:8" x14ac:dyDescent="0.25">
      <c r="B5" s="375"/>
      <c r="C5" s="56" t="s">
        <v>64</v>
      </c>
      <c r="D5" s="56" t="s">
        <v>65</v>
      </c>
      <c r="E5" s="56" t="s">
        <v>31</v>
      </c>
      <c r="F5" s="56" t="s">
        <v>64</v>
      </c>
      <c r="G5" s="56" t="s">
        <v>65</v>
      </c>
      <c r="H5" s="56" t="s">
        <v>31</v>
      </c>
    </row>
    <row r="6" spans="2:8" x14ac:dyDescent="0.25">
      <c r="B6" s="58" t="s">
        <v>80</v>
      </c>
      <c r="C6" s="101">
        <v>78</v>
      </c>
      <c r="D6" s="102">
        <v>6</v>
      </c>
      <c r="E6" s="101">
        <v>133</v>
      </c>
      <c r="F6" s="103">
        <v>16.318000000000001</v>
      </c>
      <c r="G6" s="104">
        <v>40</v>
      </c>
      <c r="H6" s="103">
        <v>18.194299999999998</v>
      </c>
    </row>
    <row r="7" spans="2:8" x14ac:dyDescent="0.25">
      <c r="B7" s="58" t="s">
        <v>81</v>
      </c>
      <c r="C7" s="101">
        <v>73</v>
      </c>
      <c r="D7" s="102">
        <v>1</v>
      </c>
      <c r="E7" s="101">
        <v>103</v>
      </c>
      <c r="F7" s="103">
        <v>15.272</v>
      </c>
      <c r="G7" s="104">
        <v>6.6666999999999996</v>
      </c>
      <c r="H7" s="103">
        <v>14.090299999999999</v>
      </c>
    </row>
    <row r="8" spans="2:8" x14ac:dyDescent="0.25">
      <c r="B8" s="58" t="s">
        <v>82</v>
      </c>
      <c r="C8" s="101">
        <v>64</v>
      </c>
      <c r="D8" s="102">
        <v>2</v>
      </c>
      <c r="E8" s="101">
        <v>99</v>
      </c>
      <c r="F8" s="103">
        <v>13.389099999999999</v>
      </c>
      <c r="G8" s="104">
        <v>13.333299999999999</v>
      </c>
      <c r="H8" s="103">
        <v>13.543100000000001</v>
      </c>
    </row>
    <row r="9" spans="2:8" x14ac:dyDescent="0.25">
      <c r="B9" s="58" t="s">
        <v>83</v>
      </c>
      <c r="C9" s="101">
        <v>69</v>
      </c>
      <c r="D9" s="102" t="s">
        <v>21</v>
      </c>
      <c r="E9" s="101">
        <v>102</v>
      </c>
      <c r="F9" s="103">
        <v>14.4351</v>
      </c>
      <c r="G9" s="104" t="s">
        <v>21</v>
      </c>
      <c r="H9" s="103">
        <v>13.9535</v>
      </c>
    </row>
    <row r="10" spans="2:8" x14ac:dyDescent="0.25">
      <c r="B10" s="58" t="s">
        <v>84</v>
      </c>
      <c r="C10" s="101">
        <v>74</v>
      </c>
      <c r="D10" s="102">
        <v>2</v>
      </c>
      <c r="E10" s="101">
        <v>108</v>
      </c>
      <c r="F10" s="103">
        <v>15.481199999999999</v>
      </c>
      <c r="G10" s="104">
        <v>13.333299999999999</v>
      </c>
      <c r="H10" s="103">
        <v>14.7743</v>
      </c>
    </row>
    <row r="11" spans="2:8" x14ac:dyDescent="0.25">
      <c r="B11" s="58" t="s">
        <v>85</v>
      </c>
      <c r="C11" s="101">
        <v>73</v>
      </c>
      <c r="D11" s="102">
        <v>4</v>
      </c>
      <c r="E11" s="101">
        <v>108</v>
      </c>
      <c r="F11" s="103">
        <v>15.272</v>
      </c>
      <c r="G11" s="104">
        <v>26.666699999999999</v>
      </c>
      <c r="H11" s="103">
        <v>14.7743</v>
      </c>
    </row>
    <row r="12" spans="2:8" x14ac:dyDescent="0.25">
      <c r="B12" s="58" t="s">
        <v>86</v>
      </c>
      <c r="C12" s="101">
        <v>47</v>
      </c>
      <c r="D12" s="102" t="s">
        <v>21</v>
      </c>
      <c r="E12" s="101">
        <v>78</v>
      </c>
      <c r="F12" s="103">
        <v>9.8325999999999993</v>
      </c>
      <c r="G12" s="104" t="s">
        <v>21</v>
      </c>
      <c r="H12" s="103">
        <v>10.670299999999999</v>
      </c>
    </row>
    <row r="13" spans="2:8" x14ac:dyDescent="0.25">
      <c r="B13" s="65" t="s">
        <v>9</v>
      </c>
      <c r="C13" s="66">
        <v>478</v>
      </c>
      <c r="D13" s="66">
        <v>15</v>
      </c>
      <c r="E13" s="66">
        <v>731</v>
      </c>
      <c r="F13" s="100">
        <v>100</v>
      </c>
      <c r="G13" s="100">
        <v>100</v>
      </c>
      <c r="H13" s="100">
        <v>100</v>
      </c>
    </row>
  </sheetData>
  <mergeCells count="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J66"/>
  <sheetViews>
    <sheetView showGridLines="0" workbookViewId="0">
      <selection activeCell="D35" sqref="D35"/>
    </sheetView>
  </sheetViews>
  <sheetFormatPr defaultRowHeight="15" x14ac:dyDescent="0.25"/>
  <cols>
    <col min="1" max="1" width="0.85546875" style="1" customWidth="1"/>
    <col min="2" max="2" width="14.85546875" style="1" customWidth="1"/>
    <col min="3" max="7" width="10.85546875" style="1" customWidth="1"/>
    <col min="8" max="16384" width="9.140625" style="1"/>
  </cols>
  <sheetData>
    <row r="2" spans="2:10" x14ac:dyDescent="0.25">
      <c r="B2" s="20" t="s">
        <v>295</v>
      </c>
      <c r="C2" s="97"/>
      <c r="D2" s="97"/>
      <c r="E2" s="97"/>
      <c r="F2" s="98"/>
      <c r="G2" s="98"/>
      <c r="H2" s="98"/>
      <c r="I2" s="174"/>
      <c r="J2" s="174"/>
    </row>
    <row r="3" spans="2:10" ht="15" customHeight="1" x14ac:dyDescent="0.25">
      <c r="B3" s="55" t="s">
        <v>172</v>
      </c>
      <c r="C3" s="55"/>
      <c r="D3" s="55"/>
      <c r="E3" s="55"/>
      <c r="F3" s="55"/>
      <c r="G3" s="55"/>
      <c r="H3" s="55"/>
      <c r="I3" s="174"/>
      <c r="J3" s="174"/>
    </row>
    <row r="4" spans="2:10" ht="27" customHeight="1" x14ac:dyDescent="0.25">
      <c r="B4" s="157" t="s">
        <v>171</v>
      </c>
      <c r="C4" s="190" t="s">
        <v>64</v>
      </c>
      <c r="D4" s="190" t="s">
        <v>65</v>
      </c>
      <c r="E4" s="190" t="s">
        <v>31</v>
      </c>
      <c r="F4" s="149" t="s">
        <v>89</v>
      </c>
      <c r="G4" s="149" t="s">
        <v>90</v>
      </c>
      <c r="H4" s="43"/>
      <c r="I4" s="43"/>
      <c r="J4" s="43"/>
    </row>
    <row r="5" spans="2:10" ht="13.5" customHeight="1" x14ac:dyDescent="0.25">
      <c r="B5" s="187">
        <v>1</v>
      </c>
      <c r="C5" s="186">
        <v>12</v>
      </c>
      <c r="D5" s="182" t="s">
        <v>21</v>
      </c>
      <c r="E5" s="186">
        <v>22</v>
      </c>
      <c r="F5" s="188" t="s">
        <v>21</v>
      </c>
      <c r="G5" s="184">
        <v>183.33</v>
      </c>
      <c r="H5" s="43"/>
      <c r="I5" s="43"/>
      <c r="J5" s="43"/>
    </row>
    <row r="6" spans="2:10" ht="13.5" customHeight="1" x14ac:dyDescent="0.25">
      <c r="B6" s="187">
        <v>2</v>
      </c>
      <c r="C6" s="186">
        <v>6</v>
      </c>
      <c r="D6" s="182" t="s">
        <v>21</v>
      </c>
      <c r="E6" s="185">
        <v>7</v>
      </c>
      <c r="F6" s="11" t="s">
        <v>21</v>
      </c>
      <c r="G6" s="184">
        <v>116.67</v>
      </c>
      <c r="H6" s="43"/>
      <c r="I6" s="43"/>
      <c r="J6" s="43"/>
    </row>
    <row r="7" spans="2:10" ht="13.5" customHeight="1" x14ac:dyDescent="0.25">
      <c r="B7" s="187">
        <v>3</v>
      </c>
      <c r="C7" s="186">
        <v>7</v>
      </c>
      <c r="D7" s="182" t="s">
        <v>21</v>
      </c>
      <c r="E7" s="185">
        <v>10</v>
      </c>
      <c r="F7" s="11" t="s">
        <v>21</v>
      </c>
      <c r="G7" s="184">
        <v>142.86000000000001</v>
      </c>
      <c r="H7" s="43"/>
      <c r="I7" s="43"/>
      <c r="J7" s="43"/>
    </row>
    <row r="8" spans="2:10" ht="13.5" customHeight="1" x14ac:dyDescent="0.25">
      <c r="B8" s="187">
        <v>4</v>
      </c>
      <c r="C8" s="186">
        <v>6</v>
      </c>
      <c r="D8" s="182" t="s">
        <v>21</v>
      </c>
      <c r="E8" s="185">
        <v>7</v>
      </c>
      <c r="F8" s="11" t="s">
        <v>21</v>
      </c>
      <c r="G8" s="184">
        <v>116.67</v>
      </c>
      <c r="H8" s="43"/>
      <c r="I8" s="43"/>
      <c r="J8" s="43"/>
    </row>
    <row r="9" spans="2:10" ht="13.5" customHeight="1" x14ac:dyDescent="0.25">
      <c r="B9" s="187">
        <v>5</v>
      </c>
      <c r="C9" s="186">
        <v>4</v>
      </c>
      <c r="D9" s="182" t="s">
        <v>21</v>
      </c>
      <c r="E9" s="185">
        <v>5</v>
      </c>
      <c r="F9" s="11" t="s">
        <v>21</v>
      </c>
      <c r="G9" s="184">
        <v>125</v>
      </c>
      <c r="H9" s="43"/>
      <c r="I9" s="43"/>
      <c r="J9" s="43"/>
    </row>
    <row r="10" spans="2:10" ht="13.5" customHeight="1" x14ac:dyDescent="0.25">
      <c r="B10" s="187">
        <v>6</v>
      </c>
      <c r="C10" s="186">
        <v>6</v>
      </c>
      <c r="D10" s="182" t="s">
        <v>21</v>
      </c>
      <c r="E10" s="185">
        <v>9</v>
      </c>
      <c r="F10" s="188" t="s">
        <v>21</v>
      </c>
      <c r="G10" s="184">
        <v>150</v>
      </c>
      <c r="H10" s="43"/>
      <c r="I10" s="43"/>
      <c r="J10" s="43"/>
    </row>
    <row r="11" spans="2:10" ht="13.5" customHeight="1" x14ac:dyDescent="0.25">
      <c r="B11" s="187">
        <v>7</v>
      </c>
      <c r="C11" s="186">
        <v>9</v>
      </c>
      <c r="D11" s="182" t="s">
        <v>21</v>
      </c>
      <c r="E11" s="185">
        <v>19</v>
      </c>
      <c r="F11" s="188" t="s">
        <v>21</v>
      </c>
      <c r="G11" s="184">
        <v>211.11</v>
      </c>
      <c r="H11" s="43"/>
      <c r="I11" s="43"/>
      <c r="J11" s="189"/>
    </row>
    <row r="12" spans="2:10" ht="13.5" customHeight="1" x14ac:dyDescent="0.25">
      <c r="B12" s="187">
        <v>8</v>
      </c>
      <c r="C12" s="186">
        <v>20</v>
      </c>
      <c r="D12" s="182" t="s">
        <v>21</v>
      </c>
      <c r="E12" s="185">
        <v>39</v>
      </c>
      <c r="F12" s="188" t="s">
        <v>21</v>
      </c>
      <c r="G12" s="184">
        <v>195</v>
      </c>
      <c r="H12" s="43"/>
      <c r="I12" s="43"/>
      <c r="J12" s="43"/>
    </row>
    <row r="13" spans="2:10" ht="13.5" customHeight="1" x14ac:dyDescent="0.25">
      <c r="B13" s="187">
        <v>9</v>
      </c>
      <c r="C13" s="186">
        <v>25</v>
      </c>
      <c r="D13" s="182">
        <v>1</v>
      </c>
      <c r="E13" s="185">
        <v>34</v>
      </c>
      <c r="F13" s="11">
        <v>4</v>
      </c>
      <c r="G13" s="184">
        <v>136</v>
      </c>
      <c r="H13" s="43"/>
      <c r="I13" s="43"/>
      <c r="J13" s="43"/>
    </row>
    <row r="14" spans="2:10" ht="13.5" customHeight="1" x14ac:dyDescent="0.25">
      <c r="B14" s="187">
        <v>10</v>
      </c>
      <c r="C14" s="186">
        <v>32</v>
      </c>
      <c r="D14" s="182" t="s">
        <v>21</v>
      </c>
      <c r="E14" s="185">
        <v>40</v>
      </c>
      <c r="F14" s="188" t="s">
        <v>21</v>
      </c>
      <c r="G14" s="184">
        <v>125</v>
      </c>
      <c r="H14" s="43"/>
      <c r="I14" s="43"/>
      <c r="J14" s="43"/>
    </row>
    <row r="15" spans="2:10" ht="13.5" customHeight="1" x14ac:dyDescent="0.25">
      <c r="B15" s="187">
        <v>11</v>
      </c>
      <c r="C15" s="186">
        <v>28</v>
      </c>
      <c r="D15" s="182" t="s">
        <v>21</v>
      </c>
      <c r="E15" s="185">
        <v>39</v>
      </c>
      <c r="F15" s="188" t="s">
        <v>21</v>
      </c>
      <c r="G15" s="184">
        <v>139.29</v>
      </c>
      <c r="H15" s="43"/>
      <c r="I15" s="43"/>
      <c r="J15" s="43"/>
    </row>
    <row r="16" spans="2:10" ht="13.5" customHeight="1" x14ac:dyDescent="0.25">
      <c r="B16" s="187">
        <v>12</v>
      </c>
      <c r="C16" s="186">
        <v>40</v>
      </c>
      <c r="D16" s="182">
        <v>2</v>
      </c>
      <c r="E16" s="185">
        <v>54</v>
      </c>
      <c r="F16" s="188">
        <v>5</v>
      </c>
      <c r="G16" s="184">
        <v>135</v>
      </c>
      <c r="H16" s="43"/>
      <c r="I16" s="43"/>
      <c r="J16" s="43"/>
    </row>
    <row r="17" spans="2:10" ht="13.5" customHeight="1" x14ac:dyDescent="0.25">
      <c r="B17" s="187">
        <v>13</v>
      </c>
      <c r="C17" s="186">
        <v>44</v>
      </c>
      <c r="D17" s="182">
        <v>1</v>
      </c>
      <c r="E17" s="185">
        <v>63</v>
      </c>
      <c r="F17" s="188">
        <v>2.27</v>
      </c>
      <c r="G17" s="184">
        <v>143.18</v>
      </c>
      <c r="H17" s="43"/>
      <c r="I17" s="43"/>
      <c r="J17" s="43"/>
    </row>
    <row r="18" spans="2:10" ht="13.5" customHeight="1" x14ac:dyDescent="0.25">
      <c r="B18" s="187">
        <v>14</v>
      </c>
      <c r="C18" s="186">
        <v>31</v>
      </c>
      <c r="D18" s="182">
        <v>3</v>
      </c>
      <c r="E18" s="185">
        <v>44</v>
      </c>
      <c r="F18" s="188">
        <v>9.68</v>
      </c>
      <c r="G18" s="184">
        <v>141.94</v>
      </c>
      <c r="H18" s="43"/>
      <c r="I18" s="43"/>
      <c r="J18" s="43"/>
    </row>
    <row r="19" spans="2:10" ht="13.5" customHeight="1" x14ac:dyDescent="0.25">
      <c r="B19" s="187">
        <v>15</v>
      </c>
      <c r="C19" s="186">
        <v>15</v>
      </c>
      <c r="D19" s="182">
        <v>1</v>
      </c>
      <c r="E19" s="185">
        <v>21</v>
      </c>
      <c r="F19" s="188">
        <v>6.67</v>
      </c>
      <c r="G19" s="184">
        <v>140</v>
      </c>
      <c r="H19" s="43"/>
      <c r="I19" s="43"/>
      <c r="J19" s="43"/>
    </row>
    <row r="20" spans="2:10" ht="13.5" customHeight="1" x14ac:dyDescent="0.25">
      <c r="B20" s="187">
        <v>16</v>
      </c>
      <c r="C20" s="186">
        <v>17</v>
      </c>
      <c r="D20" s="182" t="s">
        <v>21</v>
      </c>
      <c r="E20" s="185">
        <v>33</v>
      </c>
      <c r="F20" s="188" t="s">
        <v>21</v>
      </c>
      <c r="G20" s="184">
        <v>194.12</v>
      </c>
      <c r="H20" s="43"/>
      <c r="I20" s="43"/>
      <c r="J20" s="43"/>
    </row>
    <row r="21" spans="2:10" ht="13.5" customHeight="1" x14ac:dyDescent="0.25">
      <c r="B21" s="187">
        <v>17</v>
      </c>
      <c r="C21" s="186">
        <v>31</v>
      </c>
      <c r="D21" s="182" t="s">
        <v>21</v>
      </c>
      <c r="E21" s="185">
        <v>54</v>
      </c>
      <c r="F21" s="188" t="s">
        <v>21</v>
      </c>
      <c r="G21" s="184">
        <v>174.19</v>
      </c>
      <c r="H21" s="43"/>
      <c r="I21" s="43"/>
      <c r="J21" s="43"/>
    </row>
    <row r="22" spans="2:10" ht="13.5" customHeight="1" x14ac:dyDescent="0.25">
      <c r="B22" s="187">
        <v>18</v>
      </c>
      <c r="C22" s="186">
        <v>33</v>
      </c>
      <c r="D22" s="182">
        <v>3</v>
      </c>
      <c r="E22" s="185">
        <v>50</v>
      </c>
      <c r="F22" s="188">
        <v>9.09</v>
      </c>
      <c r="G22" s="184">
        <v>151.52000000000001</v>
      </c>
      <c r="H22" s="43"/>
      <c r="I22" s="43"/>
      <c r="J22" s="43"/>
    </row>
    <row r="23" spans="2:10" ht="13.5" customHeight="1" x14ac:dyDescent="0.25">
      <c r="B23" s="187">
        <v>19</v>
      </c>
      <c r="C23" s="186">
        <v>35</v>
      </c>
      <c r="D23" s="182">
        <v>2</v>
      </c>
      <c r="E23" s="185">
        <v>55</v>
      </c>
      <c r="F23" s="188">
        <v>5.71</v>
      </c>
      <c r="G23" s="184">
        <v>157.13999999999999</v>
      </c>
      <c r="H23" s="43"/>
      <c r="I23" s="43"/>
      <c r="J23" s="43"/>
    </row>
    <row r="24" spans="2:10" ht="13.5" customHeight="1" x14ac:dyDescent="0.25">
      <c r="B24" s="187">
        <v>20</v>
      </c>
      <c r="C24" s="186">
        <v>28</v>
      </c>
      <c r="D24" s="182">
        <v>2</v>
      </c>
      <c r="E24" s="185">
        <v>33</v>
      </c>
      <c r="F24" s="188">
        <v>7.14</v>
      </c>
      <c r="G24" s="184">
        <v>117.86</v>
      </c>
      <c r="H24" s="43"/>
      <c r="I24" s="43"/>
      <c r="J24" s="43"/>
    </row>
    <row r="25" spans="2:10" ht="13.5" customHeight="1" x14ac:dyDescent="0.25">
      <c r="B25" s="187">
        <v>21</v>
      </c>
      <c r="C25" s="186">
        <v>20</v>
      </c>
      <c r="D25" s="182" t="s">
        <v>21</v>
      </c>
      <c r="E25" s="185">
        <v>36</v>
      </c>
      <c r="F25" s="11" t="s">
        <v>21</v>
      </c>
      <c r="G25" s="184">
        <v>180</v>
      </c>
      <c r="H25" s="43"/>
      <c r="I25" s="43"/>
      <c r="J25" s="43"/>
    </row>
    <row r="26" spans="2:10" ht="13.5" customHeight="1" x14ac:dyDescent="0.25">
      <c r="B26" s="187">
        <v>22</v>
      </c>
      <c r="C26" s="186">
        <v>11</v>
      </c>
      <c r="D26" s="182" t="s">
        <v>21</v>
      </c>
      <c r="E26" s="185">
        <v>19</v>
      </c>
      <c r="F26" s="11" t="s">
        <v>21</v>
      </c>
      <c r="G26" s="184">
        <v>172.73</v>
      </c>
      <c r="H26" s="43"/>
      <c r="I26" s="43"/>
      <c r="J26" s="43"/>
    </row>
    <row r="27" spans="2:10" ht="13.5" customHeight="1" x14ac:dyDescent="0.25">
      <c r="B27" s="134">
        <v>23</v>
      </c>
      <c r="C27" s="139">
        <v>10</v>
      </c>
      <c r="D27" s="183" t="s">
        <v>21</v>
      </c>
      <c r="E27" s="181">
        <v>17</v>
      </c>
      <c r="F27" s="106" t="s">
        <v>21</v>
      </c>
      <c r="G27" s="180">
        <v>170</v>
      </c>
      <c r="H27" s="43"/>
      <c r="I27" s="43"/>
      <c r="J27" s="43"/>
    </row>
    <row r="28" spans="2:10" ht="13.5" customHeight="1" x14ac:dyDescent="0.25">
      <c r="B28" s="134">
        <v>24</v>
      </c>
      <c r="C28" s="139">
        <v>4</v>
      </c>
      <c r="D28" s="182" t="s">
        <v>21</v>
      </c>
      <c r="E28" s="181">
        <v>13</v>
      </c>
      <c r="F28" s="11" t="s">
        <v>21</v>
      </c>
      <c r="G28" s="180">
        <v>325</v>
      </c>
      <c r="H28" s="43"/>
      <c r="I28" s="43"/>
      <c r="J28" s="43"/>
    </row>
    <row r="29" spans="2:10" ht="13.5" customHeight="1" x14ac:dyDescent="0.25">
      <c r="B29" s="134" t="s">
        <v>170</v>
      </c>
      <c r="C29" s="139">
        <v>4</v>
      </c>
      <c r="D29" s="182" t="s">
        <v>21</v>
      </c>
      <c r="E29" s="181">
        <v>8</v>
      </c>
      <c r="F29" s="11" t="s">
        <v>21</v>
      </c>
      <c r="G29" s="180">
        <v>200</v>
      </c>
      <c r="H29" s="43"/>
      <c r="I29" s="43"/>
      <c r="J29" s="43"/>
    </row>
    <row r="30" spans="2:10" ht="13.5" customHeight="1" x14ac:dyDescent="0.25">
      <c r="B30" s="179" t="s">
        <v>9</v>
      </c>
      <c r="C30" s="178">
        <v>478</v>
      </c>
      <c r="D30" s="178">
        <v>15</v>
      </c>
      <c r="E30" s="178">
        <v>731</v>
      </c>
      <c r="F30" s="177">
        <v>3.14</v>
      </c>
      <c r="G30" s="177">
        <v>152.93</v>
      </c>
      <c r="H30" s="43"/>
      <c r="I30" s="43"/>
      <c r="J30" s="43"/>
    </row>
    <row r="31" spans="2:10" ht="11.25" customHeight="1" x14ac:dyDescent="0.25">
      <c r="B31" s="378" t="s">
        <v>7</v>
      </c>
      <c r="C31" s="379"/>
      <c r="D31" s="379"/>
      <c r="E31" s="379"/>
      <c r="F31" s="379"/>
      <c r="G31" s="379"/>
      <c r="H31" s="176"/>
      <c r="I31" s="114"/>
    </row>
    <row r="32" spans="2:10" x14ac:dyDescent="0.25">
      <c r="B32" s="380" t="s">
        <v>169</v>
      </c>
      <c r="C32" s="380"/>
      <c r="D32" s="380"/>
      <c r="E32" s="380"/>
      <c r="F32" s="380"/>
      <c r="G32" s="380"/>
      <c r="H32" s="175"/>
      <c r="I32" s="114"/>
    </row>
    <row r="35" spans="9:10" x14ac:dyDescent="0.25">
      <c r="I35" s="174"/>
      <c r="J35" s="174"/>
    </row>
    <row r="36" spans="9:10" ht="15" customHeight="1" x14ac:dyDescent="0.25">
      <c r="I36" s="174"/>
      <c r="J36" s="174"/>
    </row>
    <row r="37" spans="9:10" ht="15" customHeight="1" x14ac:dyDescent="0.25">
      <c r="I37" s="43"/>
      <c r="J37" s="43"/>
    </row>
    <row r="38" spans="9:10" x14ac:dyDescent="0.25">
      <c r="I38" s="43"/>
      <c r="J38" s="43"/>
    </row>
    <row r="39" spans="9:10" x14ac:dyDescent="0.25">
      <c r="I39" s="43"/>
      <c r="J39" s="43"/>
    </row>
    <row r="40" spans="9:10" x14ac:dyDescent="0.25">
      <c r="I40" s="43"/>
      <c r="J40" s="43"/>
    </row>
    <row r="41" spans="9:10" x14ac:dyDescent="0.25">
      <c r="I41" s="43"/>
      <c r="J41" s="43"/>
    </row>
    <row r="42" spans="9:10" x14ac:dyDescent="0.25">
      <c r="I42" s="43"/>
      <c r="J42" s="43"/>
    </row>
    <row r="43" spans="9:10" x14ac:dyDescent="0.25">
      <c r="I43" s="43"/>
      <c r="J43" s="43"/>
    </row>
    <row r="44" spans="9:10" x14ac:dyDescent="0.25">
      <c r="I44" s="43"/>
      <c r="J44" s="43"/>
    </row>
    <row r="45" spans="9:10" x14ac:dyDescent="0.25">
      <c r="I45" s="43"/>
      <c r="J45" s="43"/>
    </row>
    <row r="46" spans="9:10" x14ac:dyDescent="0.25">
      <c r="I46" s="43"/>
      <c r="J46" s="43"/>
    </row>
    <row r="47" spans="9:10" x14ac:dyDescent="0.25">
      <c r="I47" s="43"/>
      <c r="J47" s="43"/>
    </row>
    <row r="48" spans="9:10" x14ac:dyDescent="0.25">
      <c r="I48" s="43"/>
      <c r="J48" s="43"/>
    </row>
    <row r="49" spans="9:10" x14ac:dyDescent="0.25">
      <c r="I49" s="43"/>
      <c r="J49" s="43"/>
    </row>
    <row r="50" spans="9:10" x14ac:dyDescent="0.25">
      <c r="I50" s="43"/>
      <c r="J50" s="43"/>
    </row>
    <row r="51" spans="9:10" x14ac:dyDescent="0.25">
      <c r="I51" s="43"/>
      <c r="J51" s="43"/>
    </row>
    <row r="52" spans="9:10" x14ac:dyDescent="0.25">
      <c r="I52" s="43"/>
      <c r="J52" s="43"/>
    </row>
    <row r="53" spans="9:10" x14ac:dyDescent="0.25">
      <c r="I53" s="43"/>
      <c r="J53" s="43"/>
    </row>
    <row r="54" spans="9:10" x14ac:dyDescent="0.25">
      <c r="I54" s="43"/>
      <c r="J54" s="43"/>
    </row>
    <row r="55" spans="9:10" x14ac:dyDescent="0.25">
      <c r="I55" s="43"/>
      <c r="J55" s="43"/>
    </row>
    <row r="56" spans="9:10" x14ac:dyDescent="0.25">
      <c r="I56" s="43"/>
      <c r="J56" s="43"/>
    </row>
    <row r="57" spans="9:10" x14ac:dyDescent="0.25">
      <c r="I57" s="43"/>
      <c r="J57" s="43"/>
    </row>
    <row r="58" spans="9:10" x14ac:dyDescent="0.25">
      <c r="I58" s="43"/>
      <c r="J58" s="43"/>
    </row>
    <row r="59" spans="9:10" x14ac:dyDescent="0.25">
      <c r="I59" s="43"/>
      <c r="J59" s="43"/>
    </row>
    <row r="60" spans="9:10" x14ac:dyDescent="0.25">
      <c r="I60" s="43"/>
      <c r="J60" s="43"/>
    </row>
    <row r="61" spans="9:10" x14ac:dyDescent="0.25">
      <c r="I61" s="43"/>
      <c r="J61" s="43"/>
    </row>
    <row r="62" spans="9:10" x14ac:dyDescent="0.25">
      <c r="I62" s="43"/>
      <c r="J62" s="43"/>
    </row>
    <row r="63" spans="9:10" x14ac:dyDescent="0.25">
      <c r="I63" s="43"/>
      <c r="J63" s="43"/>
    </row>
    <row r="64" spans="9:10" x14ac:dyDescent="0.25">
      <c r="I64" s="43"/>
      <c r="J64" s="43"/>
    </row>
    <row r="65" spans="9:9" x14ac:dyDescent="0.25">
      <c r="I65" s="114"/>
    </row>
    <row r="66" spans="9:9" x14ac:dyDescent="0.25">
      <c r="I66" s="114"/>
    </row>
  </sheetData>
  <mergeCells count="2">
    <mergeCell ref="B31:G31"/>
    <mergeCell ref="B32:G3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S24"/>
  <sheetViews>
    <sheetView showGridLines="0" workbookViewId="0">
      <selection activeCell="F28" sqref="F28"/>
    </sheetView>
  </sheetViews>
  <sheetFormatPr defaultRowHeight="15" x14ac:dyDescent="0.25"/>
  <cols>
    <col min="1" max="1" width="0.85546875" style="1" customWidth="1"/>
    <col min="2" max="16384" width="9.140625" style="1"/>
  </cols>
  <sheetData>
    <row r="1" spans="2:19" x14ac:dyDescent="0.25">
      <c r="B1" s="115"/>
      <c r="C1" s="43"/>
      <c r="D1" s="43"/>
      <c r="E1" s="43"/>
      <c r="F1" s="191"/>
      <c r="G1" s="43"/>
      <c r="H1" s="43"/>
      <c r="I1" s="43"/>
      <c r="J1" s="191"/>
      <c r="K1" s="43"/>
      <c r="L1" s="43"/>
      <c r="M1" s="43"/>
      <c r="N1" s="191"/>
      <c r="O1" s="43"/>
      <c r="P1" s="43"/>
      <c r="Q1" s="43"/>
      <c r="R1" s="191"/>
      <c r="S1" s="43"/>
    </row>
    <row r="2" spans="2:19" x14ac:dyDescent="0.25">
      <c r="B2" s="54" t="s">
        <v>180</v>
      </c>
      <c r="C2" s="54"/>
      <c r="D2" s="54"/>
      <c r="E2" s="54"/>
      <c r="F2" s="54"/>
      <c r="G2" s="54"/>
      <c r="H2" s="54"/>
      <c r="I2" s="54"/>
      <c r="J2" s="54"/>
      <c r="K2" s="54"/>
      <c r="L2" s="54"/>
      <c r="M2" s="54"/>
      <c r="N2" s="54"/>
      <c r="O2" s="54"/>
      <c r="P2" s="54"/>
      <c r="Q2" s="54"/>
      <c r="R2" s="191"/>
      <c r="S2" s="43"/>
    </row>
    <row r="3" spans="2:19" ht="15" customHeight="1" x14ac:dyDescent="0.25">
      <c r="B3" s="204" t="s">
        <v>179</v>
      </c>
      <c r="C3" s="204"/>
      <c r="D3" s="204"/>
      <c r="E3" s="204"/>
      <c r="F3" s="204"/>
      <c r="G3" s="204"/>
      <c r="H3" s="204"/>
      <c r="I3" s="43"/>
      <c r="J3" s="191"/>
      <c r="K3" s="43"/>
      <c r="L3" s="43"/>
      <c r="M3" s="43"/>
      <c r="N3" s="191"/>
      <c r="O3" s="43"/>
      <c r="P3" s="43"/>
      <c r="Q3" s="43"/>
      <c r="R3" s="191"/>
      <c r="S3" s="43"/>
    </row>
    <row r="4" spans="2:19" ht="15" customHeight="1" x14ac:dyDescent="0.25">
      <c r="B4" s="366" t="s">
        <v>54</v>
      </c>
      <c r="C4" s="382" t="s">
        <v>79</v>
      </c>
      <c r="D4" s="382"/>
      <c r="E4" s="382"/>
      <c r="F4" s="382"/>
      <c r="G4" s="382"/>
      <c r="H4" s="382"/>
      <c r="I4" s="382"/>
      <c r="J4" s="382"/>
      <c r="K4" s="382"/>
      <c r="L4" s="382"/>
      <c r="M4" s="382"/>
      <c r="N4" s="382"/>
      <c r="O4" s="382"/>
      <c r="P4" s="382"/>
      <c r="Q4" s="382"/>
      <c r="R4" s="382"/>
      <c r="S4" s="43"/>
    </row>
    <row r="5" spans="2:19" ht="15" customHeight="1" x14ac:dyDescent="0.25">
      <c r="B5" s="381"/>
      <c r="C5" s="383" t="s">
        <v>178</v>
      </c>
      <c r="D5" s="383"/>
      <c r="E5" s="383"/>
      <c r="F5" s="383"/>
      <c r="G5" s="382" t="s">
        <v>177</v>
      </c>
      <c r="H5" s="382"/>
      <c r="I5" s="382"/>
      <c r="J5" s="382"/>
      <c r="K5" s="383" t="s">
        <v>176</v>
      </c>
      <c r="L5" s="383"/>
      <c r="M5" s="383"/>
      <c r="N5" s="383"/>
      <c r="O5" s="382" t="s">
        <v>9</v>
      </c>
      <c r="P5" s="382"/>
      <c r="Q5" s="382"/>
      <c r="R5" s="382"/>
      <c r="S5" s="43"/>
    </row>
    <row r="6" spans="2:19" ht="27" x14ac:dyDescent="0.25">
      <c r="B6" s="367"/>
      <c r="C6" s="147" t="s">
        <v>64</v>
      </c>
      <c r="D6" s="147" t="s">
        <v>65</v>
      </c>
      <c r="E6" s="147" t="s">
        <v>31</v>
      </c>
      <c r="F6" s="83" t="s">
        <v>175</v>
      </c>
      <c r="G6" s="147" t="s">
        <v>64</v>
      </c>
      <c r="H6" s="147" t="s">
        <v>65</v>
      </c>
      <c r="I6" s="147" t="s">
        <v>31</v>
      </c>
      <c r="J6" s="83" t="s">
        <v>175</v>
      </c>
      <c r="K6" s="147" t="s">
        <v>64</v>
      </c>
      <c r="L6" s="147" t="s">
        <v>65</v>
      </c>
      <c r="M6" s="147" t="s">
        <v>31</v>
      </c>
      <c r="N6" s="83" t="s">
        <v>175</v>
      </c>
      <c r="O6" s="147" t="s">
        <v>64</v>
      </c>
      <c r="P6" s="147" t="s">
        <v>65</v>
      </c>
      <c r="Q6" s="147" t="s">
        <v>31</v>
      </c>
      <c r="R6" s="83" t="s">
        <v>175</v>
      </c>
      <c r="S6" s="43"/>
    </row>
    <row r="7" spans="2:19" x14ac:dyDescent="0.25">
      <c r="B7" s="203" t="s">
        <v>10</v>
      </c>
      <c r="C7" s="201">
        <v>9</v>
      </c>
      <c r="D7" s="202" t="s">
        <v>21</v>
      </c>
      <c r="E7" s="201">
        <v>9</v>
      </c>
      <c r="F7" s="13" t="s">
        <v>21</v>
      </c>
      <c r="G7" s="201">
        <v>8</v>
      </c>
      <c r="H7" s="202" t="s">
        <v>21</v>
      </c>
      <c r="I7" s="201">
        <v>18</v>
      </c>
      <c r="J7" s="13" t="s">
        <v>21</v>
      </c>
      <c r="K7" s="201">
        <v>32</v>
      </c>
      <c r="L7" s="202" t="s">
        <v>21</v>
      </c>
      <c r="M7" s="201">
        <v>59</v>
      </c>
      <c r="N7" s="13" t="s">
        <v>21</v>
      </c>
      <c r="O7" s="201">
        <v>49</v>
      </c>
      <c r="P7" s="202" t="s">
        <v>21</v>
      </c>
      <c r="Q7" s="201">
        <v>86</v>
      </c>
      <c r="R7" s="13" t="s">
        <v>21</v>
      </c>
      <c r="S7" s="43"/>
    </row>
    <row r="8" spans="2:19" x14ac:dyDescent="0.25">
      <c r="B8" s="203" t="s">
        <v>11</v>
      </c>
      <c r="C8" s="201">
        <v>2</v>
      </c>
      <c r="D8" s="202" t="s">
        <v>21</v>
      </c>
      <c r="E8" s="201">
        <v>2</v>
      </c>
      <c r="F8" s="202" t="s">
        <v>21</v>
      </c>
      <c r="G8" s="201">
        <v>6</v>
      </c>
      <c r="H8" s="202" t="s">
        <v>21</v>
      </c>
      <c r="I8" s="201">
        <v>9</v>
      </c>
      <c r="J8" s="13" t="s">
        <v>21</v>
      </c>
      <c r="K8" s="201">
        <v>9</v>
      </c>
      <c r="L8" s="202" t="s">
        <v>21</v>
      </c>
      <c r="M8" s="201">
        <v>12</v>
      </c>
      <c r="N8" s="13" t="s">
        <v>21</v>
      </c>
      <c r="O8" s="201">
        <v>17</v>
      </c>
      <c r="P8" s="202" t="s">
        <v>21</v>
      </c>
      <c r="Q8" s="201">
        <v>23</v>
      </c>
      <c r="R8" s="13" t="s">
        <v>21</v>
      </c>
      <c r="S8" s="43"/>
    </row>
    <row r="9" spans="2:19" x14ac:dyDescent="0.25">
      <c r="B9" s="179" t="s">
        <v>9</v>
      </c>
      <c r="C9" s="198">
        <v>11</v>
      </c>
      <c r="D9" s="200" t="s">
        <v>21</v>
      </c>
      <c r="E9" s="198">
        <v>11</v>
      </c>
      <c r="F9" s="100" t="s">
        <v>21</v>
      </c>
      <c r="G9" s="198">
        <v>14</v>
      </c>
      <c r="H9" s="199" t="s">
        <v>21</v>
      </c>
      <c r="I9" s="198">
        <v>27</v>
      </c>
      <c r="J9" s="100" t="s">
        <v>21</v>
      </c>
      <c r="K9" s="198">
        <v>41</v>
      </c>
      <c r="L9" s="199" t="s">
        <v>21</v>
      </c>
      <c r="M9" s="198">
        <v>71</v>
      </c>
      <c r="N9" s="100" t="s">
        <v>21</v>
      </c>
      <c r="O9" s="198">
        <v>66</v>
      </c>
      <c r="P9" s="199" t="s">
        <v>21</v>
      </c>
      <c r="Q9" s="198">
        <v>109</v>
      </c>
      <c r="R9" s="100" t="s">
        <v>21</v>
      </c>
      <c r="S9" s="43"/>
    </row>
    <row r="10" spans="2:19" x14ac:dyDescent="0.25">
      <c r="B10" s="194" t="s">
        <v>174</v>
      </c>
      <c r="C10" s="194"/>
      <c r="D10" s="197"/>
      <c r="E10" s="197"/>
      <c r="F10" s="197"/>
      <c r="G10" s="197"/>
      <c r="H10" s="196"/>
      <c r="I10" s="195"/>
      <c r="J10" s="191"/>
      <c r="K10" s="43"/>
      <c r="L10" s="43"/>
      <c r="M10" s="43"/>
      <c r="N10" s="191"/>
      <c r="O10" s="43"/>
      <c r="P10" s="43"/>
      <c r="Q10" s="43"/>
      <c r="R10" s="191"/>
      <c r="S10" s="43"/>
    </row>
    <row r="11" spans="2:19" x14ac:dyDescent="0.25">
      <c r="B11" s="194" t="s">
        <v>173</v>
      </c>
      <c r="C11" s="193"/>
      <c r="D11" s="193"/>
      <c r="E11" s="193"/>
      <c r="F11" s="193"/>
      <c r="G11" s="193"/>
      <c r="H11" s="131"/>
      <c r="I11" s="192"/>
      <c r="J11" s="191"/>
      <c r="K11" s="43"/>
      <c r="L11" s="43"/>
      <c r="M11" s="43"/>
      <c r="N11" s="191"/>
      <c r="O11" s="43"/>
      <c r="P11" s="43"/>
      <c r="Q11" s="43"/>
      <c r="R11" s="191"/>
      <c r="S11" s="43"/>
    </row>
    <row r="12" spans="2:19" x14ac:dyDescent="0.25">
      <c r="B12" s="115"/>
      <c r="C12" s="43"/>
      <c r="D12" s="43"/>
      <c r="E12" s="43"/>
      <c r="F12" s="191"/>
      <c r="G12" s="43"/>
      <c r="H12" s="43"/>
      <c r="I12" s="43"/>
      <c r="J12" s="191"/>
      <c r="K12" s="43"/>
      <c r="L12" s="43"/>
      <c r="M12" s="43"/>
      <c r="N12" s="191"/>
      <c r="O12" s="43"/>
      <c r="P12" s="43"/>
      <c r="Q12" s="43"/>
      <c r="R12" s="191"/>
      <c r="S12" s="43"/>
    </row>
    <row r="13" spans="2:19" x14ac:dyDescent="0.25">
      <c r="B13" s="115"/>
      <c r="C13" s="43"/>
      <c r="D13" s="43"/>
      <c r="E13" s="43"/>
      <c r="F13" s="191"/>
      <c r="G13" s="43"/>
      <c r="H13" s="43"/>
      <c r="I13" s="43"/>
      <c r="J13" s="191"/>
      <c r="K13" s="43"/>
      <c r="L13" s="43"/>
      <c r="M13" s="43"/>
      <c r="N13" s="191"/>
      <c r="O13" s="43"/>
      <c r="P13" s="43"/>
      <c r="Q13" s="43"/>
      <c r="R13" s="191"/>
      <c r="S13" s="43"/>
    </row>
    <row r="14" spans="2:19" x14ac:dyDescent="0.25">
      <c r="S14" s="43"/>
    </row>
    <row r="15" spans="2:19" x14ac:dyDescent="0.25">
      <c r="S15" s="43"/>
    </row>
    <row r="16" spans="2:19" x14ac:dyDescent="0.25">
      <c r="S16" s="43"/>
    </row>
    <row r="17" spans="19:19" x14ac:dyDescent="0.25">
      <c r="S17" s="43"/>
    </row>
    <row r="18" spans="19:19" x14ac:dyDescent="0.25">
      <c r="S18" s="43"/>
    </row>
    <row r="19" spans="19:19" x14ac:dyDescent="0.25">
      <c r="S19" s="43"/>
    </row>
    <row r="20" spans="19:19" x14ac:dyDescent="0.25">
      <c r="S20" s="43"/>
    </row>
    <row r="21" spans="19:19" x14ac:dyDescent="0.25">
      <c r="S21" s="43"/>
    </row>
    <row r="22" spans="19:19" x14ac:dyDescent="0.25">
      <c r="S22" s="43"/>
    </row>
    <row r="23" spans="19:19" x14ac:dyDescent="0.25">
      <c r="S23" s="43"/>
    </row>
    <row r="24" spans="19:19" x14ac:dyDescent="0.25">
      <c r="S24" s="43"/>
    </row>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K10"/>
  <sheetViews>
    <sheetView showGridLines="0" workbookViewId="0">
      <selection activeCell="C25" sqref="C25"/>
    </sheetView>
  </sheetViews>
  <sheetFormatPr defaultRowHeight="15" x14ac:dyDescent="0.25"/>
  <cols>
    <col min="1" max="1" width="0.85546875" style="1" customWidth="1"/>
    <col min="2" max="2" width="10.140625" style="1" customWidth="1"/>
    <col min="3" max="16384" width="9.140625" style="1"/>
  </cols>
  <sheetData>
    <row r="2" spans="2:11" ht="15" customHeight="1" x14ac:dyDescent="0.25">
      <c r="B2" s="331" t="s">
        <v>279</v>
      </c>
      <c r="C2" s="332"/>
      <c r="D2" s="332"/>
      <c r="E2" s="332"/>
      <c r="F2" s="332"/>
      <c r="G2" s="332"/>
      <c r="H2" s="332"/>
      <c r="I2" s="332"/>
      <c r="J2" s="332"/>
      <c r="K2" s="332"/>
    </row>
    <row r="3" spans="2:11" ht="15" customHeight="1" x14ac:dyDescent="0.25">
      <c r="B3" s="288" t="s">
        <v>168</v>
      </c>
      <c r="C3" s="281"/>
      <c r="D3" s="281"/>
      <c r="E3" s="281"/>
      <c r="F3" s="281"/>
      <c r="G3" s="281"/>
      <c r="H3" s="281"/>
      <c r="I3" s="281"/>
      <c r="J3" s="281"/>
      <c r="K3" s="281"/>
    </row>
    <row r="4" spans="2:11" ht="15" customHeight="1" x14ac:dyDescent="0.25">
      <c r="B4" s="333" t="s">
        <v>1</v>
      </c>
      <c r="C4" s="336">
        <v>2018</v>
      </c>
      <c r="D4" s="336"/>
      <c r="E4" s="336"/>
      <c r="F4" s="336">
        <v>2017</v>
      </c>
      <c r="G4" s="336"/>
      <c r="H4" s="336"/>
      <c r="I4" s="337" t="s">
        <v>265</v>
      </c>
      <c r="J4" s="337"/>
      <c r="K4" s="337"/>
    </row>
    <row r="5" spans="2:11" x14ac:dyDescent="0.25">
      <c r="B5" s="334"/>
      <c r="C5" s="336"/>
      <c r="D5" s="336"/>
      <c r="E5" s="336"/>
      <c r="F5" s="336"/>
      <c r="G5" s="336"/>
      <c r="H5" s="336"/>
      <c r="I5" s="338"/>
      <c r="J5" s="338"/>
      <c r="K5" s="338"/>
    </row>
    <row r="6" spans="2:11" x14ac:dyDescent="0.25">
      <c r="B6" s="335"/>
      <c r="C6" s="38" t="s">
        <v>64</v>
      </c>
      <c r="D6" s="38" t="s">
        <v>65</v>
      </c>
      <c r="E6" s="38" t="s">
        <v>31</v>
      </c>
      <c r="F6" s="275" t="s">
        <v>64</v>
      </c>
      <c r="G6" s="275" t="s">
        <v>65</v>
      </c>
      <c r="H6" s="275" t="s">
        <v>31</v>
      </c>
      <c r="I6" s="275" t="s">
        <v>64</v>
      </c>
      <c r="J6" s="275" t="s">
        <v>65</v>
      </c>
      <c r="K6" s="275" t="s">
        <v>31</v>
      </c>
    </row>
    <row r="7" spans="2:11" x14ac:dyDescent="0.25">
      <c r="B7" s="23" t="s">
        <v>10</v>
      </c>
      <c r="C7" s="38">
        <v>340</v>
      </c>
      <c r="D7" s="173">
        <v>11</v>
      </c>
      <c r="E7" s="38">
        <v>527</v>
      </c>
      <c r="F7" s="69">
        <v>372</v>
      </c>
      <c r="G7" s="283">
        <v>18</v>
      </c>
      <c r="H7" s="69">
        <v>543</v>
      </c>
      <c r="I7" s="105">
        <v>-8.6</v>
      </c>
      <c r="J7" s="106">
        <v>-38.89</v>
      </c>
      <c r="K7" s="105">
        <v>-2.95</v>
      </c>
    </row>
    <row r="8" spans="2:11" x14ac:dyDescent="0.25">
      <c r="B8" s="23" t="s">
        <v>11</v>
      </c>
      <c r="C8" s="283">
        <v>138</v>
      </c>
      <c r="D8" s="173">
        <v>4</v>
      </c>
      <c r="E8" s="283">
        <v>204</v>
      </c>
      <c r="F8" s="173">
        <v>138</v>
      </c>
      <c r="G8" s="283">
        <v>9</v>
      </c>
      <c r="H8" s="173">
        <v>224</v>
      </c>
      <c r="I8" s="105" t="s">
        <v>21</v>
      </c>
      <c r="J8" s="106">
        <v>-55.56</v>
      </c>
      <c r="K8" s="105">
        <v>-8.93</v>
      </c>
    </row>
    <row r="9" spans="2:11" x14ac:dyDescent="0.25">
      <c r="B9" s="14" t="s">
        <v>22</v>
      </c>
      <c r="C9" s="107">
        <v>478</v>
      </c>
      <c r="D9" s="108">
        <v>15</v>
      </c>
      <c r="E9" s="107">
        <v>731</v>
      </c>
      <c r="F9" s="107">
        <v>510</v>
      </c>
      <c r="G9" s="108">
        <v>27</v>
      </c>
      <c r="H9" s="107">
        <v>767</v>
      </c>
      <c r="I9" s="116">
        <v>-6.27</v>
      </c>
      <c r="J9" s="116">
        <v>-44.44</v>
      </c>
      <c r="K9" s="116">
        <v>-4.6900000000000004</v>
      </c>
    </row>
    <row r="10" spans="2:11" x14ac:dyDescent="0.25">
      <c r="B10" s="14" t="s">
        <v>14</v>
      </c>
      <c r="C10" s="107">
        <v>172553</v>
      </c>
      <c r="D10" s="107">
        <v>3334</v>
      </c>
      <c r="E10" s="107">
        <v>242919</v>
      </c>
      <c r="F10" s="107">
        <v>174933</v>
      </c>
      <c r="G10" s="107">
        <v>3378</v>
      </c>
      <c r="H10" s="107">
        <v>246750</v>
      </c>
      <c r="I10" s="116">
        <v>-1.36</v>
      </c>
      <c r="J10" s="116">
        <v>-1.3</v>
      </c>
      <c r="K10" s="116">
        <v>-1.55</v>
      </c>
    </row>
  </sheetData>
  <mergeCells count="5">
    <mergeCell ref="B2:K2"/>
    <mergeCell ref="B4:B6"/>
    <mergeCell ref="C4:E5"/>
    <mergeCell ref="F4:H5"/>
    <mergeCell ref="I4:K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S17"/>
  <sheetViews>
    <sheetView showGridLines="0" workbookViewId="0">
      <selection activeCell="F30" sqref="F30"/>
    </sheetView>
  </sheetViews>
  <sheetFormatPr defaultRowHeight="15" x14ac:dyDescent="0.25"/>
  <cols>
    <col min="1" max="1" width="0.85546875" style="1" customWidth="1"/>
    <col min="2" max="2" width="12.85546875" style="1" customWidth="1"/>
    <col min="3" max="16384" width="9.140625" style="1"/>
  </cols>
  <sheetData>
    <row r="1" spans="2:19" x14ac:dyDescent="0.25">
      <c r="B1" s="115"/>
      <c r="C1" s="43"/>
      <c r="D1" s="43"/>
      <c r="E1" s="43"/>
      <c r="F1" s="191"/>
      <c r="G1" s="43"/>
      <c r="H1" s="43"/>
      <c r="I1" s="43"/>
      <c r="J1" s="191"/>
      <c r="K1" s="43"/>
      <c r="L1" s="43"/>
      <c r="M1" s="43"/>
      <c r="N1" s="191"/>
      <c r="O1" s="43"/>
      <c r="P1" s="43"/>
      <c r="Q1" s="43"/>
      <c r="R1" s="191"/>
      <c r="S1" s="43"/>
    </row>
    <row r="2" spans="2:19" x14ac:dyDescent="0.25">
      <c r="B2" s="99" t="s">
        <v>182</v>
      </c>
      <c r="C2" s="43"/>
      <c r="D2" s="43"/>
      <c r="E2" s="43"/>
      <c r="F2" s="191"/>
      <c r="G2" s="43"/>
      <c r="H2" s="43"/>
      <c r="I2" s="43"/>
      <c r="J2" s="191"/>
      <c r="K2" s="43"/>
      <c r="L2" s="43"/>
      <c r="M2" s="43"/>
      <c r="N2" s="191"/>
      <c r="O2" s="43"/>
      <c r="P2" s="43"/>
      <c r="Q2" s="43"/>
      <c r="R2" s="191"/>
      <c r="S2" s="43"/>
    </row>
    <row r="3" spans="2:19" x14ac:dyDescent="0.25">
      <c r="B3" s="118" t="s">
        <v>179</v>
      </c>
      <c r="C3" s="210"/>
      <c r="D3" s="210"/>
      <c r="E3" s="210"/>
      <c r="F3" s="209"/>
      <c r="G3" s="210"/>
      <c r="H3" s="210"/>
      <c r="I3" s="210"/>
      <c r="J3" s="209"/>
      <c r="K3" s="210"/>
      <c r="L3" s="210"/>
      <c r="M3" s="210"/>
      <c r="N3" s="209"/>
      <c r="O3" s="210"/>
      <c r="P3" s="210"/>
      <c r="Q3" s="210"/>
      <c r="R3" s="209"/>
      <c r="S3" s="43"/>
    </row>
    <row r="4" spans="2:19" ht="15" customHeight="1" x14ac:dyDescent="0.25">
      <c r="B4" s="384" t="s">
        <v>54</v>
      </c>
      <c r="C4" s="385" t="s">
        <v>79</v>
      </c>
      <c r="D4" s="385"/>
      <c r="E4" s="385"/>
      <c r="F4" s="385"/>
      <c r="G4" s="385"/>
      <c r="H4" s="385"/>
      <c r="I4" s="385"/>
      <c r="J4" s="385"/>
      <c r="K4" s="385"/>
      <c r="L4" s="385"/>
      <c r="M4" s="385"/>
      <c r="N4" s="385"/>
      <c r="O4" s="385"/>
      <c r="P4" s="385"/>
      <c r="Q4" s="385"/>
      <c r="R4" s="385"/>
      <c r="S4" s="43"/>
    </row>
    <row r="5" spans="2:19" ht="15" customHeight="1" x14ac:dyDescent="0.25">
      <c r="B5" s="384"/>
      <c r="C5" s="383" t="s">
        <v>178</v>
      </c>
      <c r="D5" s="383"/>
      <c r="E5" s="383"/>
      <c r="F5" s="383"/>
      <c r="G5" s="385" t="s">
        <v>177</v>
      </c>
      <c r="H5" s="385"/>
      <c r="I5" s="385"/>
      <c r="J5" s="385"/>
      <c r="K5" s="383" t="s">
        <v>176</v>
      </c>
      <c r="L5" s="383"/>
      <c r="M5" s="383"/>
      <c r="N5" s="383"/>
      <c r="O5" s="385" t="s">
        <v>9</v>
      </c>
      <c r="P5" s="385"/>
      <c r="Q5" s="385"/>
      <c r="R5" s="385"/>
      <c r="S5" s="43"/>
    </row>
    <row r="6" spans="2:19" ht="27" x14ac:dyDescent="0.25">
      <c r="B6" s="384"/>
      <c r="C6" s="173" t="s">
        <v>64</v>
      </c>
      <c r="D6" s="173" t="s">
        <v>65</v>
      </c>
      <c r="E6" s="173" t="s">
        <v>31</v>
      </c>
      <c r="F6" s="208" t="s">
        <v>175</v>
      </c>
      <c r="G6" s="173" t="s">
        <v>64</v>
      </c>
      <c r="H6" s="173" t="s">
        <v>65</v>
      </c>
      <c r="I6" s="173" t="s">
        <v>31</v>
      </c>
      <c r="J6" s="208" t="s">
        <v>175</v>
      </c>
      <c r="K6" s="173" t="s">
        <v>64</v>
      </c>
      <c r="L6" s="173" t="s">
        <v>65</v>
      </c>
      <c r="M6" s="173" t="s">
        <v>31</v>
      </c>
      <c r="N6" s="208" t="s">
        <v>175</v>
      </c>
      <c r="O6" s="173" t="s">
        <v>64</v>
      </c>
      <c r="P6" s="173" t="s">
        <v>65</v>
      </c>
      <c r="Q6" s="173" t="s">
        <v>31</v>
      </c>
      <c r="R6" s="208" t="s">
        <v>175</v>
      </c>
      <c r="S6" s="43"/>
    </row>
    <row r="7" spans="2:19" x14ac:dyDescent="0.25">
      <c r="B7" s="203" t="s">
        <v>10</v>
      </c>
      <c r="C7" s="206">
        <v>5</v>
      </c>
      <c r="D7" s="183" t="s">
        <v>21</v>
      </c>
      <c r="E7" s="206">
        <v>5</v>
      </c>
      <c r="F7" s="106" t="s">
        <v>21</v>
      </c>
      <c r="G7" s="206">
        <v>4</v>
      </c>
      <c r="H7" s="173" t="s">
        <v>21</v>
      </c>
      <c r="I7" s="206">
        <v>10</v>
      </c>
      <c r="J7" s="106" t="s">
        <v>21</v>
      </c>
      <c r="K7" s="206">
        <v>13</v>
      </c>
      <c r="L7" s="173" t="s">
        <v>21</v>
      </c>
      <c r="M7" s="206">
        <v>26</v>
      </c>
      <c r="N7" s="106" t="s">
        <v>21</v>
      </c>
      <c r="O7" s="206">
        <v>22</v>
      </c>
      <c r="P7" s="173" t="s">
        <v>21</v>
      </c>
      <c r="Q7" s="206">
        <v>41</v>
      </c>
      <c r="R7" s="106" t="s">
        <v>21</v>
      </c>
      <c r="S7" s="43"/>
    </row>
    <row r="8" spans="2:19" x14ac:dyDescent="0.25">
      <c r="B8" s="203" t="s">
        <v>11</v>
      </c>
      <c r="C8" s="207" t="s">
        <v>21</v>
      </c>
      <c r="D8" s="183" t="s">
        <v>21</v>
      </c>
      <c r="E8" s="207" t="s">
        <v>21</v>
      </c>
      <c r="F8" s="106" t="s">
        <v>21</v>
      </c>
      <c r="G8" s="206">
        <v>1</v>
      </c>
      <c r="H8" s="173" t="s">
        <v>21</v>
      </c>
      <c r="I8" s="206">
        <v>1</v>
      </c>
      <c r="J8" s="106" t="s">
        <v>21</v>
      </c>
      <c r="K8" s="206">
        <v>5</v>
      </c>
      <c r="L8" s="183" t="s">
        <v>21</v>
      </c>
      <c r="M8" s="206">
        <v>5</v>
      </c>
      <c r="N8" s="106" t="s">
        <v>21</v>
      </c>
      <c r="O8" s="206">
        <v>6</v>
      </c>
      <c r="P8" s="173" t="s">
        <v>21</v>
      </c>
      <c r="Q8" s="206">
        <v>6</v>
      </c>
      <c r="R8" s="106" t="s">
        <v>21</v>
      </c>
      <c r="S8" s="43"/>
    </row>
    <row r="9" spans="2:19" x14ac:dyDescent="0.25">
      <c r="B9" s="14" t="s">
        <v>9</v>
      </c>
      <c r="C9" s="14">
        <v>5</v>
      </c>
      <c r="D9" s="146" t="s">
        <v>21</v>
      </c>
      <c r="E9" s="14">
        <v>5</v>
      </c>
      <c r="F9" s="116" t="s">
        <v>21</v>
      </c>
      <c r="G9" s="14">
        <v>5</v>
      </c>
      <c r="H9" s="108" t="s">
        <v>21</v>
      </c>
      <c r="I9" s="14">
        <v>11</v>
      </c>
      <c r="J9" s="116" t="s">
        <v>21</v>
      </c>
      <c r="K9" s="14">
        <v>18</v>
      </c>
      <c r="L9" s="108" t="s">
        <v>21</v>
      </c>
      <c r="M9" s="14">
        <v>31</v>
      </c>
      <c r="N9" s="116" t="s">
        <v>21</v>
      </c>
      <c r="O9" s="14">
        <v>28</v>
      </c>
      <c r="P9" s="108" t="s">
        <v>21</v>
      </c>
      <c r="Q9" s="14">
        <v>47</v>
      </c>
      <c r="R9" s="116" t="s">
        <v>21</v>
      </c>
      <c r="S9" s="43"/>
    </row>
    <row r="10" spans="2:19" x14ac:dyDescent="0.25">
      <c r="B10" s="205" t="s">
        <v>181</v>
      </c>
      <c r="C10" s="43"/>
      <c r="D10" s="43"/>
      <c r="E10" s="43"/>
      <c r="F10" s="191"/>
      <c r="G10" s="43"/>
      <c r="H10" s="43"/>
      <c r="I10" s="205"/>
      <c r="J10" s="191"/>
      <c r="K10" s="43"/>
      <c r="L10" s="43"/>
      <c r="M10" s="43"/>
      <c r="N10" s="191"/>
      <c r="O10" s="43"/>
      <c r="P10" s="43"/>
      <c r="Q10" s="43"/>
      <c r="R10" s="191"/>
      <c r="S10" s="43"/>
    </row>
    <row r="11" spans="2:19" x14ac:dyDescent="0.25">
      <c r="B11" s="205" t="s">
        <v>173</v>
      </c>
      <c r="C11" s="43"/>
      <c r="D11" s="43"/>
      <c r="E11" s="43"/>
      <c r="F11" s="191"/>
      <c r="G11" s="43"/>
      <c r="H11" s="43"/>
      <c r="I11" s="205"/>
      <c r="J11" s="191"/>
      <c r="K11" s="43"/>
      <c r="L11" s="43"/>
      <c r="M11" s="43"/>
      <c r="N11" s="191"/>
      <c r="O11" s="43"/>
      <c r="P11" s="43"/>
      <c r="Q11" s="43"/>
      <c r="R11" s="191"/>
      <c r="S11" s="43"/>
    </row>
    <row r="12" spans="2:19" x14ac:dyDescent="0.25">
      <c r="B12" s="115"/>
      <c r="C12" s="43"/>
      <c r="D12" s="43"/>
      <c r="E12" s="43"/>
      <c r="F12" s="191"/>
      <c r="G12" s="43"/>
      <c r="H12" s="43"/>
      <c r="I12" s="43"/>
      <c r="J12" s="191"/>
      <c r="K12" s="43"/>
      <c r="L12" s="43"/>
      <c r="M12" s="43"/>
      <c r="N12" s="191"/>
      <c r="O12" s="43"/>
      <c r="P12" s="43"/>
      <c r="Q12" s="43"/>
      <c r="R12" s="191"/>
      <c r="S12" s="43"/>
    </row>
    <row r="16" spans="2:19" ht="15" customHeight="1" x14ac:dyDescent="0.25"/>
    <row r="17" ht="15" customHeight="1" x14ac:dyDescent="0.25"/>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T17"/>
  <sheetViews>
    <sheetView showGridLines="0" workbookViewId="0">
      <selection activeCell="F28" sqref="F28"/>
    </sheetView>
  </sheetViews>
  <sheetFormatPr defaultRowHeight="15" x14ac:dyDescent="0.25"/>
  <cols>
    <col min="1" max="1" width="0.85546875" style="1" customWidth="1"/>
    <col min="2" max="2" width="12.85546875" style="1" customWidth="1"/>
    <col min="3" max="16384" width="9.140625" style="1"/>
  </cols>
  <sheetData>
    <row r="1" spans="2:20" x14ac:dyDescent="0.25">
      <c r="B1" s="115"/>
      <c r="C1" s="43"/>
      <c r="D1" s="43"/>
      <c r="E1" s="43"/>
      <c r="F1" s="191"/>
      <c r="G1" s="43"/>
      <c r="H1" s="43"/>
      <c r="I1" s="43"/>
      <c r="J1" s="191"/>
      <c r="K1" s="43"/>
      <c r="L1" s="43"/>
      <c r="M1" s="43"/>
      <c r="N1" s="191"/>
      <c r="O1" s="43"/>
      <c r="P1" s="43"/>
      <c r="Q1" s="43"/>
      <c r="R1" s="191"/>
      <c r="S1" s="43"/>
      <c r="T1" s="43"/>
    </row>
    <row r="2" spans="2:20" x14ac:dyDescent="0.25">
      <c r="B2" s="54" t="s">
        <v>183</v>
      </c>
      <c r="C2" s="43"/>
      <c r="D2" s="43"/>
      <c r="E2" s="43"/>
      <c r="F2" s="191"/>
      <c r="G2" s="43"/>
      <c r="H2" s="43"/>
      <c r="I2" s="43"/>
      <c r="J2" s="191"/>
      <c r="K2" s="43"/>
      <c r="L2" s="43"/>
      <c r="M2" s="43"/>
      <c r="N2" s="191"/>
      <c r="O2" s="43"/>
      <c r="P2" s="43"/>
      <c r="Q2" s="43"/>
      <c r="R2" s="191"/>
      <c r="S2" s="43"/>
      <c r="T2" s="43"/>
    </row>
    <row r="3" spans="2:20" x14ac:dyDescent="0.25">
      <c r="B3" s="204" t="s">
        <v>179</v>
      </c>
      <c r="C3" s="210"/>
      <c r="D3" s="210"/>
      <c r="E3" s="210"/>
      <c r="F3" s="209"/>
      <c r="G3" s="210"/>
      <c r="H3" s="210"/>
      <c r="I3" s="210"/>
      <c r="J3" s="209"/>
      <c r="K3" s="210"/>
      <c r="L3" s="210"/>
      <c r="M3" s="210"/>
      <c r="N3" s="209"/>
      <c r="O3" s="210"/>
      <c r="P3" s="210"/>
      <c r="Q3" s="210"/>
      <c r="R3" s="209"/>
      <c r="S3" s="43"/>
      <c r="T3" s="43"/>
    </row>
    <row r="4" spans="2:20" ht="15" customHeight="1" x14ac:dyDescent="0.25">
      <c r="B4" s="384" t="s">
        <v>54</v>
      </c>
      <c r="C4" s="385" t="s">
        <v>79</v>
      </c>
      <c r="D4" s="385"/>
      <c r="E4" s="385"/>
      <c r="F4" s="385"/>
      <c r="G4" s="385"/>
      <c r="H4" s="385"/>
      <c r="I4" s="385"/>
      <c r="J4" s="385"/>
      <c r="K4" s="385"/>
      <c r="L4" s="385"/>
      <c r="M4" s="385"/>
      <c r="N4" s="385"/>
      <c r="O4" s="385"/>
      <c r="P4" s="385"/>
      <c r="Q4" s="385"/>
      <c r="R4" s="385"/>
      <c r="S4" s="43"/>
      <c r="T4" s="43"/>
    </row>
    <row r="5" spans="2:20" ht="15" customHeight="1" x14ac:dyDescent="0.25">
      <c r="B5" s="384"/>
      <c r="C5" s="383" t="s">
        <v>178</v>
      </c>
      <c r="D5" s="383"/>
      <c r="E5" s="383"/>
      <c r="F5" s="383"/>
      <c r="G5" s="385" t="s">
        <v>177</v>
      </c>
      <c r="H5" s="385"/>
      <c r="I5" s="385"/>
      <c r="J5" s="385"/>
      <c r="K5" s="383" t="s">
        <v>176</v>
      </c>
      <c r="L5" s="383"/>
      <c r="M5" s="383"/>
      <c r="N5" s="383"/>
      <c r="O5" s="385" t="s">
        <v>9</v>
      </c>
      <c r="P5" s="385"/>
      <c r="Q5" s="385"/>
      <c r="R5" s="385"/>
      <c r="S5" s="43"/>
      <c r="T5" s="43"/>
    </row>
    <row r="6" spans="2:20" ht="27" x14ac:dyDescent="0.25">
      <c r="B6" s="384"/>
      <c r="C6" s="173" t="s">
        <v>64</v>
      </c>
      <c r="D6" s="173" t="s">
        <v>65</v>
      </c>
      <c r="E6" s="173" t="s">
        <v>31</v>
      </c>
      <c r="F6" s="208" t="s">
        <v>175</v>
      </c>
      <c r="G6" s="173" t="s">
        <v>64</v>
      </c>
      <c r="H6" s="173" t="s">
        <v>65</v>
      </c>
      <c r="I6" s="173" t="s">
        <v>31</v>
      </c>
      <c r="J6" s="208" t="s">
        <v>175</v>
      </c>
      <c r="K6" s="173" t="s">
        <v>64</v>
      </c>
      <c r="L6" s="173" t="s">
        <v>65</v>
      </c>
      <c r="M6" s="173" t="s">
        <v>31</v>
      </c>
      <c r="N6" s="208" t="s">
        <v>175</v>
      </c>
      <c r="O6" s="173" t="s">
        <v>64</v>
      </c>
      <c r="P6" s="173" t="s">
        <v>65</v>
      </c>
      <c r="Q6" s="173" t="s">
        <v>31</v>
      </c>
      <c r="R6" s="208" t="s">
        <v>175</v>
      </c>
      <c r="S6" s="43"/>
      <c r="T6" s="43"/>
    </row>
    <row r="7" spans="2:20" x14ac:dyDescent="0.25">
      <c r="B7" s="203" t="s">
        <v>10</v>
      </c>
      <c r="C7" s="206">
        <v>4</v>
      </c>
      <c r="D7" s="173" t="s">
        <v>21</v>
      </c>
      <c r="E7" s="206">
        <v>4</v>
      </c>
      <c r="F7" s="106" t="s">
        <v>21</v>
      </c>
      <c r="G7" s="206">
        <v>4</v>
      </c>
      <c r="H7" s="173" t="s">
        <v>21</v>
      </c>
      <c r="I7" s="206">
        <v>8</v>
      </c>
      <c r="J7" s="106" t="s">
        <v>21</v>
      </c>
      <c r="K7" s="206">
        <v>19</v>
      </c>
      <c r="L7" s="173" t="s">
        <v>21</v>
      </c>
      <c r="M7" s="206">
        <v>33</v>
      </c>
      <c r="N7" s="106" t="s">
        <v>21</v>
      </c>
      <c r="O7" s="206">
        <v>27</v>
      </c>
      <c r="P7" s="173" t="s">
        <v>21</v>
      </c>
      <c r="Q7" s="206">
        <v>45</v>
      </c>
      <c r="R7" s="106" t="s">
        <v>21</v>
      </c>
      <c r="S7" s="43"/>
      <c r="T7" s="43"/>
    </row>
    <row r="8" spans="2:20" x14ac:dyDescent="0.25">
      <c r="B8" s="203" t="s">
        <v>11</v>
      </c>
      <c r="C8" s="206">
        <v>2</v>
      </c>
      <c r="D8" s="173" t="s">
        <v>21</v>
      </c>
      <c r="E8" s="206">
        <v>2</v>
      </c>
      <c r="F8" s="173" t="s">
        <v>21</v>
      </c>
      <c r="G8" s="206">
        <v>5</v>
      </c>
      <c r="H8" s="173" t="s">
        <v>21</v>
      </c>
      <c r="I8" s="206">
        <v>8</v>
      </c>
      <c r="J8" s="106" t="s">
        <v>21</v>
      </c>
      <c r="K8" s="206">
        <v>4</v>
      </c>
      <c r="L8" s="173" t="s">
        <v>21</v>
      </c>
      <c r="M8" s="206">
        <v>7</v>
      </c>
      <c r="N8" s="106" t="s">
        <v>21</v>
      </c>
      <c r="O8" s="206">
        <v>11</v>
      </c>
      <c r="P8" s="173" t="s">
        <v>21</v>
      </c>
      <c r="Q8" s="206">
        <v>17</v>
      </c>
      <c r="R8" s="106" t="s">
        <v>21</v>
      </c>
      <c r="S8" s="43"/>
      <c r="T8" s="43"/>
    </row>
    <row r="9" spans="2:20" x14ac:dyDescent="0.25">
      <c r="B9" s="14" t="s">
        <v>9</v>
      </c>
      <c r="C9" s="14">
        <v>6</v>
      </c>
      <c r="D9" s="108" t="s">
        <v>21</v>
      </c>
      <c r="E9" s="14">
        <v>6</v>
      </c>
      <c r="F9" s="116" t="s">
        <v>21</v>
      </c>
      <c r="G9" s="14">
        <v>9</v>
      </c>
      <c r="H9" s="108" t="s">
        <v>21</v>
      </c>
      <c r="I9" s="14">
        <v>16</v>
      </c>
      <c r="J9" s="116" t="s">
        <v>21</v>
      </c>
      <c r="K9" s="14">
        <v>23</v>
      </c>
      <c r="L9" s="108" t="s">
        <v>21</v>
      </c>
      <c r="M9" s="14">
        <v>40</v>
      </c>
      <c r="N9" s="116" t="s">
        <v>21</v>
      </c>
      <c r="O9" s="14">
        <v>38</v>
      </c>
      <c r="P9" s="108" t="s">
        <v>21</v>
      </c>
      <c r="Q9" s="14">
        <v>62</v>
      </c>
      <c r="R9" s="116" t="s">
        <v>21</v>
      </c>
      <c r="S9" s="43"/>
      <c r="T9" s="43"/>
    </row>
    <row r="10" spans="2:20" x14ac:dyDescent="0.25">
      <c r="B10" s="211" t="s">
        <v>181</v>
      </c>
      <c r="C10" s="43"/>
      <c r="D10" s="43"/>
      <c r="E10" s="43"/>
      <c r="F10" s="191"/>
      <c r="G10" s="43"/>
      <c r="H10" s="43"/>
      <c r="I10" s="211"/>
      <c r="J10" s="191"/>
      <c r="K10" s="43"/>
      <c r="L10" s="43"/>
      <c r="M10" s="43"/>
      <c r="N10" s="191"/>
      <c r="O10" s="43"/>
      <c r="P10" s="43"/>
      <c r="Q10" s="43"/>
      <c r="R10" s="191"/>
      <c r="S10" s="43"/>
      <c r="T10" s="43"/>
    </row>
    <row r="11" spans="2:20" x14ac:dyDescent="0.25">
      <c r="B11" s="205" t="s">
        <v>173</v>
      </c>
      <c r="C11" s="193"/>
      <c r="D11" s="193"/>
      <c r="E11" s="193"/>
      <c r="F11" s="193"/>
      <c r="G11" s="193"/>
      <c r="H11" s="131"/>
      <c r="I11" s="205"/>
      <c r="J11" s="191"/>
      <c r="K11" s="43"/>
      <c r="L11" s="43"/>
      <c r="M11" s="43"/>
      <c r="N11" s="191"/>
      <c r="O11" s="43"/>
      <c r="P11" s="43"/>
      <c r="Q11" s="43"/>
      <c r="R11" s="191"/>
      <c r="S11" s="43"/>
      <c r="T11" s="43"/>
    </row>
    <row r="12" spans="2:20" x14ac:dyDescent="0.25">
      <c r="B12" s="115"/>
      <c r="C12" s="43"/>
      <c r="D12" s="43"/>
      <c r="E12" s="43"/>
      <c r="F12" s="191"/>
      <c r="G12" s="43"/>
      <c r="H12" s="43"/>
      <c r="I12" s="43"/>
      <c r="J12" s="191"/>
      <c r="K12" s="43"/>
      <c r="L12" s="43"/>
      <c r="M12" s="43"/>
      <c r="N12" s="191"/>
      <c r="O12" s="43"/>
      <c r="P12" s="43"/>
      <c r="Q12" s="43"/>
      <c r="R12" s="191"/>
      <c r="S12" s="43"/>
      <c r="T12" s="43"/>
    </row>
    <row r="13" spans="2:20" x14ac:dyDescent="0.25">
      <c r="B13" s="115"/>
      <c r="C13" s="43"/>
      <c r="D13" s="43"/>
      <c r="E13" s="43"/>
      <c r="F13" s="191"/>
      <c r="G13" s="43"/>
      <c r="H13" s="43"/>
      <c r="I13" s="43"/>
      <c r="J13" s="191"/>
      <c r="K13" s="43"/>
      <c r="L13" s="43"/>
      <c r="M13" s="43"/>
      <c r="N13" s="191"/>
      <c r="O13" s="43"/>
      <c r="P13" s="43"/>
      <c r="Q13" s="43"/>
      <c r="R13" s="191"/>
      <c r="S13" s="43"/>
      <c r="T13" s="43"/>
    </row>
    <row r="14" spans="2:20" x14ac:dyDescent="0.25">
      <c r="B14" s="115"/>
      <c r="C14" s="43"/>
      <c r="D14" s="43"/>
      <c r="E14" s="43"/>
      <c r="F14" s="191"/>
      <c r="G14" s="43"/>
      <c r="H14" s="43"/>
      <c r="I14" s="43"/>
      <c r="J14" s="191"/>
      <c r="K14" s="43"/>
      <c r="L14" s="43"/>
      <c r="M14" s="43"/>
      <c r="N14" s="191"/>
      <c r="O14" s="43"/>
      <c r="P14" s="43"/>
      <c r="Q14" s="43"/>
      <c r="R14" s="191"/>
      <c r="S14" s="43"/>
      <c r="T14" s="43"/>
    </row>
    <row r="15" spans="2:20" x14ac:dyDescent="0.25">
      <c r="B15" s="115"/>
      <c r="C15" s="43"/>
      <c r="D15" s="43"/>
      <c r="E15" s="43"/>
      <c r="F15" s="191"/>
      <c r="G15" s="43"/>
      <c r="H15" s="43"/>
      <c r="I15" s="43"/>
      <c r="J15" s="191"/>
      <c r="K15" s="43"/>
      <c r="L15" s="43"/>
      <c r="M15" s="43"/>
      <c r="N15" s="191"/>
      <c r="O15" s="43"/>
      <c r="P15" s="43"/>
      <c r="Q15" s="43"/>
      <c r="R15" s="191"/>
      <c r="S15" s="43"/>
      <c r="T15" s="43"/>
    </row>
    <row r="16" spans="2:20" ht="15" customHeight="1" x14ac:dyDescent="0.25">
      <c r="B16" s="115"/>
      <c r="C16" s="43"/>
      <c r="D16" s="43"/>
      <c r="E16" s="43"/>
      <c r="F16" s="191"/>
      <c r="G16" s="43"/>
      <c r="H16" s="43"/>
      <c r="I16" s="43"/>
      <c r="J16" s="191"/>
      <c r="K16" s="43"/>
      <c r="L16" s="43"/>
      <c r="M16" s="43"/>
      <c r="N16" s="191"/>
      <c r="O16" s="43"/>
      <c r="P16" s="43"/>
      <c r="Q16" s="43"/>
      <c r="R16" s="191"/>
      <c r="S16" s="43"/>
      <c r="T16" s="43"/>
    </row>
    <row r="17" ht="15" customHeight="1" x14ac:dyDescent="0.25"/>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M16"/>
  <sheetViews>
    <sheetView showGridLines="0" workbookViewId="0">
      <selection activeCell="K32" sqref="K32"/>
    </sheetView>
  </sheetViews>
  <sheetFormatPr defaultRowHeight="15" x14ac:dyDescent="0.25"/>
  <cols>
    <col min="1" max="1" width="0.85546875" style="1" customWidth="1"/>
    <col min="2" max="2" width="20" style="1" customWidth="1"/>
    <col min="3" max="3" width="6.7109375" style="1" customWidth="1"/>
    <col min="4" max="4" width="5" style="1" customWidth="1"/>
    <col min="5" max="5" width="6.28515625" style="1" customWidth="1"/>
    <col min="6" max="6" width="4.42578125" style="1" customWidth="1"/>
    <col min="7" max="7" width="5.28515625" style="1" customWidth="1"/>
    <col min="8" max="8" width="4.85546875" style="1" customWidth="1"/>
    <col min="9" max="9" width="5.5703125" style="1" customWidth="1"/>
    <col min="10" max="10" width="4.140625" style="1" customWidth="1"/>
    <col min="11" max="12" width="6.5703125" style="1" customWidth="1"/>
    <col min="13" max="13" width="6.7109375" style="1" customWidth="1"/>
    <col min="14" max="16384" width="9.140625" style="1"/>
  </cols>
  <sheetData>
    <row r="2" spans="2:13" x14ac:dyDescent="0.25">
      <c r="B2" s="99" t="s">
        <v>296</v>
      </c>
    </row>
    <row r="3" spans="2:13" x14ac:dyDescent="0.25">
      <c r="B3" s="118" t="s">
        <v>288</v>
      </c>
    </row>
    <row r="4" spans="2:13" ht="15" customHeight="1" x14ac:dyDescent="0.25">
      <c r="B4" s="386" t="s">
        <v>190</v>
      </c>
      <c r="C4" s="387">
        <v>2018</v>
      </c>
      <c r="D4" s="387"/>
      <c r="E4" s="387"/>
      <c r="F4" s="387"/>
      <c r="G4" s="387"/>
      <c r="H4" s="387"/>
      <c r="I4" s="387"/>
      <c r="J4" s="387"/>
      <c r="K4" s="388" t="s">
        <v>191</v>
      </c>
      <c r="L4" s="388"/>
      <c r="M4" s="388"/>
    </row>
    <row r="5" spans="2:13" ht="15.75" customHeight="1" x14ac:dyDescent="0.25">
      <c r="B5" s="386"/>
      <c r="C5" s="387"/>
      <c r="D5" s="387"/>
      <c r="E5" s="387"/>
      <c r="F5" s="387"/>
      <c r="G5" s="387"/>
      <c r="H5" s="387"/>
      <c r="I5" s="387"/>
      <c r="J5" s="387"/>
      <c r="K5" s="389" t="s">
        <v>192</v>
      </c>
      <c r="L5" s="389"/>
      <c r="M5" s="389"/>
    </row>
    <row r="6" spans="2:13" ht="27" x14ac:dyDescent="0.25">
      <c r="B6" s="386"/>
      <c r="C6" s="213" t="s">
        <v>193</v>
      </c>
      <c r="D6" s="214" t="s">
        <v>124</v>
      </c>
      <c r="E6" s="213" t="s">
        <v>64</v>
      </c>
      <c r="F6" s="214" t="s">
        <v>124</v>
      </c>
      <c r="G6" s="213" t="s">
        <v>65</v>
      </c>
      <c r="H6" s="214" t="s">
        <v>124</v>
      </c>
      <c r="I6" s="213" t="s">
        <v>31</v>
      </c>
      <c r="J6" s="214" t="s">
        <v>124</v>
      </c>
      <c r="K6" s="215" t="s">
        <v>64</v>
      </c>
      <c r="L6" s="215" t="s">
        <v>65</v>
      </c>
      <c r="M6" s="215" t="s">
        <v>31</v>
      </c>
    </row>
    <row r="7" spans="2:13" x14ac:dyDescent="0.25">
      <c r="B7" s="216" t="s">
        <v>194</v>
      </c>
      <c r="C7" s="217">
        <v>3</v>
      </c>
      <c r="D7" s="12">
        <v>2.2058823529411766</v>
      </c>
      <c r="E7" s="218">
        <v>176</v>
      </c>
      <c r="F7" s="13">
        <v>36.82</v>
      </c>
      <c r="G7" s="219">
        <v>1</v>
      </c>
      <c r="H7" s="12">
        <v>6.67</v>
      </c>
      <c r="I7" s="218">
        <v>248</v>
      </c>
      <c r="J7" s="13">
        <v>33.93</v>
      </c>
      <c r="K7" s="220">
        <v>-6</v>
      </c>
      <c r="L7" s="221">
        <v>-6</v>
      </c>
      <c r="M7" s="220">
        <v>0</v>
      </c>
    </row>
    <row r="8" spans="2:13" x14ac:dyDescent="0.25">
      <c r="B8" s="216" t="s">
        <v>195</v>
      </c>
      <c r="C8" s="217">
        <v>24</v>
      </c>
      <c r="D8" s="12">
        <v>17.647058823529413</v>
      </c>
      <c r="E8" s="218">
        <v>53</v>
      </c>
      <c r="F8" s="13">
        <v>11.09</v>
      </c>
      <c r="G8" s="219">
        <v>1</v>
      </c>
      <c r="H8" s="12">
        <v>6.67</v>
      </c>
      <c r="I8" s="218">
        <v>89</v>
      </c>
      <c r="J8" s="13">
        <v>12.18</v>
      </c>
      <c r="K8" s="220">
        <v>2</v>
      </c>
      <c r="L8" s="222">
        <v>-4</v>
      </c>
      <c r="M8" s="220">
        <v>-1</v>
      </c>
    </row>
    <row r="9" spans="2:13" x14ac:dyDescent="0.25">
      <c r="B9" s="223" t="s">
        <v>196</v>
      </c>
      <c r="C9" s="224">
        <v>27</v>
      </c>
      <c r="D9" s="225">
        <v>19.852941176470587</v>
      </c>
      <c r="E9" s="226">
        <v>229</v>
      </c>
      <c r="F9" s="227">
        <v>47.91</v>
      </c>
      <c r="G9" s="228">
        <v>2</v>
      </c>
      <c r="H9" s="225">
        <v>13.33</v>
      </c>
      <c r="I9" s="226">
        <v>337</v>
      </c>
      <c r="J9" s="227">
        <v>46.1</v>
      </c>
      <c r="K9" s="229">
        <v>-4</v>
      </c>
      <c r="L9" s="230">
        <v>-10</v>
      </c>
      <c r="M9" s="229">
        <v>-1</v>
      </c>
    </row>
    <row r="10" spans="2:13" x14ac:dyDescent="0.25">
      <c r="B10" s="216" t="s">
        <v>197</v>
      </c>
      <c r="C10" s="217">
        <v>39</v>
      </c>
      <c r="D10" s="12">
        <v>28.676470588235293</v>
      </c>
      <c r="E10" s="121">
        <v>187</v>
      </c>
      <c r="F10" s="13">
        <v>39.119999999999997</v>
      </c>
      <c r="G10" s="219">
        <v>7</v>
      </c>
      <c r="H10" s="12">
        <v>46.67</v>
      </c>
      <c r="I10" s="218">
        <v>282</v>
      </c>
      <c r="J10" s="13">
        <v>38.58</v>
      </c>
      <c r="K10" s="220">
        <v>-1</v>
      </c>
      <c r="L10" s="222">
        <v>2</v>
      </c>
      <c r="M10" s="220">
        <v>-18</v>
      </c>
    </row>
    <row r="11" spans="2:13" x14ac:dyDescent="0.25">
      <c r="B11" s="216" t="s">
        <v>198</v>
      </c>
      <c r="C11" s="217">
        <v>61</v>
      </c>
      <c r="D11" s="12">
        <v>44.852941176470587</v>
      </c>
      <c r="E11" s="121">
        <v>61</v>
      </c>
      <c r="F11" s="13">
        <v>12.76</v>
      </c>
      <c r="G11" s="219">
        <v>6</v>
      </c>
      <c r="H11" s="12">
        <v>40</v>
      </c>
      <c r="I11" s="121">
        <v>110</v>
      </c>
      <c r="J11" s="13">
        <v>15.05</v>
      </c>
      <c r="K11" s="220">
        <v>-26</v>
      </c>
      <c r="L11" s="222">
        <v>-4</v>
      </c>
      <c r="M11" s="220">
        <v>-16</v>
      </c>
    </row>
    <row r="12" spans="2:13" x14ac:dyDescent="0.25">
      <c r="B12" s="216" t="s">
        <v>199</v>
      </c>
      <c r="C12" s="217">
        <v>9</v>
      </c>
      <c r="D12" s="12">
        <v>6.6176470588235299</v>
      </c>
      <c r="E12" s="202">
        <v>1</v>
      </c>
      <c r="F12" s="13">
        <v>0.21</v>
      </c>
      <c r="G12" s="217">
        <v>0</v>
      </c>
      <c r="H12" s="12">
        <v>0</v>
      </c>
      <c r="I12" s="202">
        <v>2</v>
      </c>
      <c r="J12" s="13">
        <v>0.27</v>
      </c>
      <c r="K12" s="220">
        <v>-1</v>
      </c>
      <c r="L12" s="222">
        <v>0</v>
      </c>
      <c r="M12" s="220">
        <v>-1</v>
      </c>
    </row>
    <row r="13" spans="2:13" x14ac:dyDescent="0.25">
      <c r="B13" s="231" t="s">
        <v>200</v>
      </c>
      <c r="C13" s="224">
        <v>109</v>
      </c>
      <c r="D13" s="225">
        <v>80.14705882352942</v>
      </c>
      <c r="E13" s="232">
        <v>249</v>
      </c>
      <c r="F13" s="227">
        <v>52.09</v>
      </c>
      <c r="G13" s="224">
        <v>13</v>
      </c>
      <c r="H13" s="225">
        <v>86.67</v>
      </c>
      <c r="I13" s="232">
        <v>394</v>
      </c>
      <c r="J13" s="227">
        <v>53.9</v>
      </c>
      <c r="K13" s="229">
        <v>-28</v>
      </c>
      <c r="L13" s="233">
        <v>-2</v>
      </c>
      <c r="M13" s="229">
        <v>-35</v>
      </c>
    </row>
    <row r="14" spans="2:13" x14ac:dyDescent="0.25">
      <c r="B14" s="14" t="s">
        <v>9</v>
      </c>
      <c r="C14" s="234">
        <v>136</v>
      </c>
      <c r="D14" s="19">
        <v>100</v>
      </c>
      <c r="E14" s="236">
        <v>478</v>
      </c>
      <c r="F14" s="19">
        <v>100</v>
      </c>
      <c r="G14" s="236">
        <v>15</v>
      </c>
      <c r="H14" s="19">
        <v>100</v>
      </c>
      <c r="I14" s="236">
        <v>731</v>
      </c>
      <c r="J14" s="19">
        <v>100</v>
      </c>
      <c r="K14" s="235">
        <v>-32</v>
      </c>
      <c r="L14" s="235">
        <v>-12</v>
      </c>
      <c r="M14" s="235">
        <v>-36</v>
      </c>
    </row>
    <row r="15" spans="2:13" ht="16.5" customHeight="1" x14ac:dyDescent="0.25"/>
    <row r="16" spans="2:13" ht="16.5" customHeight="1" x14ac:dyDescent="0.25"/>
  </sheetData>
  <mergeCells count="4">
    <mergeCell ref="B4:B6"/>
    <mergeCell ref="C4:J5"/>
    <mergeCell ref="K4:M4"/>
    <mergeCell ref="K5:M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M16"/>
  <sheetViews>
    <sheetView showGridLines="0" workbookViewId="0">
      <selection activeCell="L33" sqref="L33"/>
    </sheetView>
  </sheetViews>
  <sheetFormatPr defaultRowHeight="15" x14ac:dyDescent="0.25"/>
  <cols>
    <col min="1" max="1" width="0.85546875" style="1" customWidth="1"/>
    <col min="2" max="2" width="20" style="1" customWidth="1"/>
    <col min="3" max="3" width="6.7109375" style="1" customWidth="1"/>
    <col min="4" max="4" width="5" style="1" customWidth="1"/>
    <col min="5" max="5" width="6.28515625" style="1" customWidth="1"/>
    <col min="6" max="6" width="4.42578125" style="1" customWidth="1"/>
    <col min="7" max="7" width="5.28515625" style="1" customWidth="1"/>
    <col min="8" max="8" width="4.85546875" style="1" customWidth="1"/>
    <col min="9" max="9" width="5.5703125" style="1" customWidth="1"/>
    <col min="10" max="10" width="4.140625" style="1" customWidth="1"/>
    <col min="11" max="12" width="6.5703125" style="1" customWidth="1"/>
    <col min="13" max="13" width="6.7109375" style="1" customWidth="1"/>
    <col min="14" max="16384" width="9.140625" style="1"/>
  </cols>
  <sheetData>
    <row r="2" spans="2:13" x14ac:dyDescent="0.25">
      <c r="B2" s="99" t="s">
        <v>297</v>
      </c>
    </row>
    <row r="3" spans="2:13" x14ac:dyDescent="0.25">
      <c r="B3" s="118" t="s">
        <v>289</v>
      </c>
    </row>
    <row r="4" spans="2:13" x14ac:dyDescent="0.25">
      <c r="B4" s="386" t="s">
        <v>190</v>
      </c>
      <c r="C4" s="387">
        <v>2018</v>
      </c>
      <c r="D4" s="387"/>
      <c r="E4" s="387"/>
      <c r="F4" s="387"/>
      <c r="G4" s="387"/>
      <c r="H4" s="387"/>
      <c r="I4" s="387"/>
      <c r="J4" s="387"/>
      <c r="K4" s="388" t="s">
        <v>266</v>
      </c>
      <c r="L4" s="388"/>
      <c r="M4" s="388"/>
    </row>
    <row r="5" spans="2:13" x14ac:dyDescent="0.25">
      <c r="B5" s="386"/>
      <c r="C5" s="387"/>
      <c r="D5" s="387"/>
      <c r="E5" s="387"/>
      <c r="F5" s="387"/>
      <c r="G5" s="387"/>
      <c r="H5" s="387"/>
      <c r="I5" s="387"/>
      <c r="J5" s="387"/>
      <c r="K5" s="389" t="s">
        <v>192</v>
      </c>
      <c r="L5" s="389"/>
      <c r="M5" s="389"/>
    </row>
    <row r="6" spans="2:13" ht="27" x14ac:dyDescent="0.25">
      <c r="B6" s="386"/>
      <c r="C6" s="213" t="s">
        <v>193</v>
      </c>
      <c r="D6" s="214" t="s">
        <v>124</v>
      </c>
      <c r="E6" s="213" t="s">
        <v>64</v>
      </c>
      <c r="F6" s="214" t="s">
        <v>124</v>
      </c>
      <c r="G6" s="213" t="s">
        <v>65</v>
      </c>
      <c r="H6" s="214" t="s">
        <v>124</v>
      </c>
      <c r="I6" s="213" t="s">
        <v>31</v>
      </c>
      <c r="J6" s="214" t="s">
        <v>124</v>
      </c>
      <c r="K6" s="215" t="s">
        <v>64</v>
      </c>
      <c r="L6" s="215" t="s">
        <v>65</v>
      </c>
      <c r="M6" s="215" t="s">
        <v>31</v>
      </c>
    </row>
    <row r="7" spans="2:13" x14ac:dyDescent="0.25">
      <c r="B7" s="216" t="s">
        <v>194</v>
      </c>
      <c r="C7" s="217">
        <v>3</v>
      </c>
      <c r="D7" s="12">
        <v>2.2058823529411766</v>
      </c>
      <c r="E7" s="218">
        <v>176</v>
      </c>
      <c r="F7" s="13">
        <v>36.82</v>
      </c>
      <c r="G7" s="219">
        <v>1</v>
      </c>
      <c r="H7" s="12">
        <v>6.67</v>
      </c>
      <c r="I7" s="218">
        <v>248</v>
      </c>
      <c r="J7" s="13">
        <v>33.93</v>
      </c>
      <c r="K7" s="10">
        <v>-3.296703296703297</v>
      </c>
      <c r="L7" s="13">
        <v>-85.714285714285708</v>
      </c>
      <c r="M7" s="10">
        <v>0</v>
      </c>
    </row>
    <row r="8" spans="2:13" x14ac:dyDescent="0.25">
      <c r="B8" s="216" t="s">
        <v>195</v>
      </c>
      <c r="C8" s="217">
        <v>24</v>
      </c>
      <c r="D8" s="12">
        <v>17.647058823529413</v>
      </c>
      <c r="E8" s="218">
        <v>53</v>
      </c>
      <c r="F8" s="13">
        <v>11.09</v>
      </c>
      <c r="G8" s="219">
        <v>1</v>
      </c>
      <c r="H8" s="12">
        <v>6.67</v>
      </c>
      <c r="I8" s="218">
        <v>89</v>
      </c>
      <c r="J8" s="13">
        <v>12.18</v>
      </c>
      <c r="K8" s="10">
        <v>3.9215686274509802</v>
      </c>
      <c r="L8" s="284">
        <v>-80</v>
      </c>
      <c r="M8" s="10">
        <v>-1.1111111111111112</v>
      </c>
    </row>
    <row r="9" spans="2:13" x14ac:dyDescent="0.25">
      <c r="B9" s="223" t="s">
        <v>196</v>
      </c>
      <c r="C9" s="224">
        <v>27</v>
      </c>
      <c r="D9" s="225">
        <v>19.852941176470587</v>
      </c>
      <c r="E9" s="226">
        <v>229</v>
      </c>
      <c r="F9" s="227">
        <v>47.91</v>
      </c>
      <c r="G9" s="228">
        <v>2</v>
      </c>
      <c r="H9" s="225">
        <v>13.33</v>
      </c>
      <c r="I9" s="226">
        <v>337</v>
      </c>
      <c r="J9" s="227">
        <v>46.1</v>
      </c>
      <c r="K9" s="285">
        <v>-1.7167381974248928</v>
      </c>
      <c r="L9" s="286">
        <v>-83.333333333333343</v>
      </c>
      <c r="M9" s="285">
        <v>-0.29585798816568049</v>
      </c>
    </row>
    <row r="10" spans="2:13" x14ac:dyDescent="0.25">
      <c r="B10" s="216" t="s">
        <v>197</v>
      </c>
      <c r="C10" s="217">
        <v>39</v>
      </c>
      <c r="D10" s="12">
        <v>28.676470588235293</v>
      </c>
      <c r="E10" s="121">
        <v>187</v>
      </c>
      <c r="F10" s="13">
        <v>39.119999999999997</v>
      </c>
      <c r="G10" s="219">
        <v>7</v>
      </c>
      <c r="H10" s="12">
        <v>46.67</v>
      </c>
      <c r="I10" s="218">
        <v>282</v>
      </c>
      <c r="J10" s="13">
        <v>38.58</v>
      </c>
      <c r="K10" s="10">
        <v>-0.53191489361702127</v>
      </c>
      <c r="L10" s="284">
        <v>40</v>
      </c>
      <c r="M10" s="10">
        <v>-6</v>
      </c>
    </row>
    <row r="11" spans="2:13" x14ac:dyDescent="0.25">
      <c r="B11" s="216" t="s">
        <v>198</v>
      </c>
      <c r="C11" s="217">
        <v>61</v>
      </c>
      <c r="D11" s="12">
        <v>44.852941176470587</v>
      </c>
      <c r="E11" s="121">
        <v>61</v>
      </c>
      <c r="F11" s="13">
        <v>12.76</v>
      </c>
      <c r="G11" s="219">
        <v>6</v>
      </c>
      <c r="H11" s="12">
        <v>40</v>
      </c>
      <c r="I11" s="121">
        <v>110</v>
      </c>
      <c r="J11" s="13">
        <v>15.05</v>
      </c>
      <c r="K11" s="10">
        <v>-29.885057471264371</v>
      </c>
      <c r="L11" s="284">
        <v>-40</v>
      </c>
      <c r="M11" s="10">
        <v>-12.698412698412698</v>
      </c>
    </row>
    <row r="12" spans="2:13" x14ac:dyDescent="0.25">
      <c r="B12" s="216" t="s">
        <v>199</v>
      </c>
      <c r="C12" s="217">
        <v>9</v>
      </c>
      <c r="D12" s="12">
        <v>6.6176470588235299</v>
      </c>
      <c r="E12" s="202">
        <v>1</v>
      </c>
      <c r="F12" s="13">
        <v>0.21</v>
      </c>
      <c r="G12" s="217">
        <v>0</v>
      </c>
      <c r="H12" s="12">
        <v>0</v>
      </c>
      <c r="I12" s="202">
        <v>2</v>
      </c>
      <c r="J12" s="13">
        <v>0.27</v>
      </c>
      <c r="K12" s="10">
        <v>-50</v>
      </c>
      <c r="L12" s="284" t="s">
        <v>267</v>
      </c>
      <c r="M12" s="10">
        <v>-33.333333333333329</v>
      </c>
    </row>
    <row r="13" spans="2:13" x14ac:dyDescent="0.25">
      <c r="B13" s="231" t="s">
        <v>200</v>
      </c>
      <c r="C13" s="224">
        <v>109</v>
      </c>
      <c r="D13" s="225">
        <v>80.14705882352942</v>
      </c>
      <c r="E13" s="232">
        <v>249</v>
      </c>
      <c r="F13" s="227">
        <v>52.09</v>
      </c>
      <c r="G13" s="224">
        <v>13</v>
      </c>
      <c r="H13" s="225">
        <v>86.67</v>
      </c>
      <c r="I13" s="232">
        <v>394</v>
      </c>
      <c r="J13" s="227">
        <v>53.9</v>
      </c>
      <c r="K13" s="285">
        <v>-10.108303249097473</v>
      </c>
      <c r="L13" s="287">
        <v>-13.333333333333334</v>
      </c>
      <c r="M13" s="285">
        <v>-8.1585081585081589</v>
      </c>
    </row>
    <row r="14" spans="2:13" x14ac:dyDescent="0.25">
      <c r="B14" s="14" t="s">
        <v>9</v>
      </c>
      <c r="C14" s="234">
        <v>136</v>
      </c>
      <c r="D14" s="235">
        <v>100</v>
      </c>
      <c r="E14" s="236">
        <v>478</v>
      </c>
      <c r="F14" s="235">
        <v>100</v>
      </c>
      <c r="G14" s="236">
        <v>15</v>
      </c>
      <c r="H14" s="235">
        <v>100</v>
      </c>
      <c r="I14" s="236">
        <v>731</v>
      </c>
      <c r="J14" s="235">
        <v>100</v>
      </c>
      <c r="K14" s="19">
        <v>-6.2745098039215685</v>
      </c>
      <c r="L14" s="19">
        <v>-44.444444444444443</v>
      </c>
      <c r="M14" s="19">
        <v>-4.6936114732724903</v>
      </c>
    </row>
    <row r="15" spans="2:13" ht="16.5" customHeight="1" x14ac:dyDescent="0.25"/>
    <row r="16" spans="2:13" ht="16.5" customHeight="1" x14ac:dyDescent="0.25"/>
  </sheetData>
  <mergeCells count="4">
    <mergeCell ref="B4:B6"/>
    <mergeCell ref="C4:J5"/>
    <mergeCell ref="K4:M4"/>
    <mergeCell ref="K5:M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I16"/>
  <sheetViews>
    <sheetView showGridLines="0" workbookViewId="0">
      <selection activeCell="I33" sqref="I33"/>
    </sheetView>
  </sheetViews>
  <sheetFormatPr defaultRowHeight="15" x14ac:dyDescent="0.25"/>
  <cols>
    <col min="1" max="1" width="0.85546875" style="1" customWidth="1"/>
    <col min="2" max="2" width="24.85546875" style="1" customWidth="1"/>
    <col min="3" max="16384" width="9.140625" style="1"/>
  </cols>
  <sheetData>
    <row r="2" spans="2:9" x14ac:dyDescent="0.25">
      <c r="B2" s="20" t="s">
        <v>298</v>
      </c>
      <c r="C2" s="20"/>
      <c r="D2" s="20"/>
      <c r="E2" s="20"/>
      <c r="F2" s="20"/>
    </row>
    <row r="3" spans="2:9" x14ac:dyDescent="0.25">
      <c r="B3" s="342" t="s">
        <v>189</v>
      </c>
      <c r="C3" s="342"/>
      <c r="D3" s="342"/>
      <c r="E3" s="342"/>
      <c r="F3" s="342"/>
    </row>
    <row r="4" spans="2:9" ht="15" customHeight="1" x14ac:dyDescent="0.25">
      <c r="B4" s="390" t="s">
        <v>190</v>
      </c>
      <c r="C4" s="336">
        <v>2018</v>
      </c>
      <c r="D4" s="336"/>
      <c r="E4" s="347">
        <v>2017</v>
      </c>
      <c r="F4" s="347"/>
    </row>
    <row r="5" spans="2:9" ht="15.75" customHeight="1" x14ac:dyDescent="0.25">
      <c r="B5" s="390"/>
      <c r="C5" s="336"/>
      <c r="D5" s="336"/>
      <c r="E5" s="347"/>
      <c r="F5" s="347"/>
    </row>
    <row r="6" spans="2:9" ht="27" x14ac:dyDescent="0.25">
      <c r="B6" s="390"/>
      <c r="C6" s="279" t="s">
        <v>4</v>
      </c>
      <c r="D6" s="279" t="s">
        <v>5</v>
      </c>
      <c r="E6" s="279" t="s">
        <v>4</v>
      </c>
      <c r="F6" s="279" t="s">
        <v>5</v>
      </c>
    </row>
    <row r="7" spans="2:9" x14ac:dyDescent="0.25">
      <c r="B7" s="316" t="s">
        <v>194</v>
      </c>
      <c r="C7" s="105">
        <v>0.56818181818181823</v>
      </c>
      <c r="D7" s="106">
        <v>0.40160642570281119</v>
      </c>
      <c r="E7" s="180">
        <v>3.8461538461538463</v>
      </c>
      <c r="F7" s="117">
        <v>2.7450980392156863</v>
      </c>
    </row>
    <row r="8" spans="2:9" x14ac:dyDescent="0.25">
      <c r="B8" s="316" t="s">
        <v>195</v>
      </c>
      <c r="C8" s="105">
        <v>1.8867924528301887</v>
      </c>
      <c r="D8" s="106">
        <v>1.1111111111111112</v>
      </c>
      <c r="E8" s="180">
        <v>9.8039215686274517</v>
      </c>
      <c r="F8" s="117">
        <v>5.2631578947368416</v>
      </c>
    </row>
    <row r="9" spans="2:9" x14ac:dyDescent="0.25">
      <c r="B9" s="317" t="s">
        <v>196</v>
      </c>
      <c r="C9" s="144">
        <v>0.87336244541484709</v>
      </c>
      <c r="D9" s="142">
        <v>0.58997050147492625</v>
      </c>
      <c r="E9" s="318">
        <v>5.1502145922746783</v>
      </c>
      <c r="F9" s="319">
        <v>3.4285714285714288</v>
      </c>
    </row>
    <row r="10" spans="2:9" x14ac:dyDescent="0.25">
      <c r="B10" s="316" t="s">
        <v>197</v>
      </c>
      <c r="C10" s="105">
        <v>3.7433155080213902</v>
      </c>
      <c r="D10" s="106">
        <v>2.422145328719723</v>
      </c>
      <c r="E10" s="180">
        <v>2.6595744680851063</v>
      </c>
      <c r="F10" s="117">
        <v>1.639344262295082</v>
      </c>
    </row>
    <row r="11" spans="2:9" x14ac:dyDescent="0.25">
      <c r="B11" s="316" t="s">
        <v>198</v>
      </c>
      <c r="C11" s="105">
        <v>9.8360655737704921</v>
      </c>
      <c r="D11" s="106">
        <v>5.1724137931034484</v>
      </c>
      <c r="E11" s="180">
        <v>11.494252873563218</v>
      </c>
      <c r="F11" s="117">
        <v>7.3529411764705888</v>
      </c>
    </row>
    <row r="12" spans="2:9" x14ac:dyDescent="0.25">
      <c r="B12" s="316" t="s">
        <v>199</v>
      </c>
      <c r="C12" s="105" t="s">
        <v>21</v>
      </c>
      <c r="D12" s="106" t="s">
        <v>21</v>
      </c>
      <c r="E12" s="180" t="s">
        <v>21</v>
      </c>
      <c r="F12" s="117" t="s">
        <v>21</v>
      </c>
    </row>
    <row r="13" spans="2:9" x14ac:dyDescent="0.25">
      <c r="B13" s="320" t="s">
        <v>200</v>
      </c>
      <c r="C13" s="144">
        <v>5.2208835341365463</v>
      </c>
      <c r="D13" s="142">
        <v>3.1941031941031941</v>
      </c>
      <c r="E13" s="318">
        <v>5.4151624548736459</v>
      </c>
      <c r="F13" s="319">
        <v>3.3783783783783785</v>
      </c>
    </row>
    <row r="14" spans="2:9" x14ac:dyDescent="0.25">
      <c r="B14" s="14" t="s">
        <v>9</v>
      </c>
      <c r="C14" s="116">
        <v>3.1380753138075312</v>
      </c>
      <c r="D14" s="116">
        <v>2.0107238605898123</v>
      </c>
      <c r="E14" s="116">
        <v>5.2941176470588234</v>
      </c>
      <c r="F14" s="116">
        <v>3.4005037783375318</v>
      </c>
    </row>
    <row r="15" spans="2:9" ht="16.5" x14ac:dyDescent="0.25">
      <c r="B15" s="294" t="s">
        <v>201</v>
      </c>
      <c r="C15" s="295"/>
      <c r="D15" s="295"/>
      <c r="E15" s="295"/>
      <c r="F15" s="295"/>
      <c r="G15" s="295"/>
      <c r="H15" s="295"/>
      <c r="I15" s="295"/>
    </row>
    <row r="16" spans="2:9" ht="16.5" x14ac:dyDescent="0.25">
      <c r="B16" s="294" t="s">
        <v>202</v>
      </c>
      <c r="C16" s="295"/>
      <c r="D16" s="295"/>
      <c r="E16" s="295"/>
      <c r="F16" s="295"/>
      <c r="G16" s="295"/>
      <c r="H16" s="295"/>
      <c r="I16" s="295"/>
    </row>
  </sheetData>
  <mergeCells count="4">
    <mergeCell ref="B3:F3"/>
    <mergeCell ref="B4:B6"/>
    <mergeCell ref="C4:D5"/>
    <mergeCell ref="E4:F5"/>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1:I45"/>
  <sheetViews>
    <sheetView showGridLines="0" topLeftCell="A25" workbookViewId="0">
      <selection activeCell="H64" sqref="H64"/>
    </sheetView>
  </sheetViews>
  <sheetFormatPr defaultRowHeight="11.25" x14ac:dyDescent="0.2"/>
  <cols>
    <col min="1" max="1" width="0.85546875" style="43" customWidth="1"/>
    <col min="2" max="2" width="40.42578125" style="115" customWidth="1"/>
    <col min="3" max="16384" width="9.140625" style="43"/>
  </cols>
  <sheetData>
    <row r="1" spans="2:9" ht="12.75" x14ac:dyDescent="0.2">
      <c r="B1" s="54" t="s">
        <v>122</v>
      </c>
      <c r="C1" s="54"/>
      <c r="D1" s="54"/>
      <c r="E1" s="54"/>
      <c r="F1" s="54"/>
      <c r="G1" s="54"/>
      <c r="H1" s="54"/>
      <c r="I1" s="54"/>
    </row>
    <row r="2" spans="2:9" ht="12.75" x14ac:dyDescent="0.2">
      <c r="B2" s="391"/>
      <c r="C2" s="392"/>
      <c r="D2" s="392"/>
      <c r="E2" s="392"/>
      <c r="F2" s="119"/>
      <c r="G2" s="119"/>
      <c r="H2" s="119"/>
      <c r="I2" s="120"/>
    </row>
    <row r="3" spans="2:9" ht="30" customHeight="1" x14ac:dyDescent="0.2">
      <c r="B3" s="393" t="s">
        <v>105</v>
      </c>
      <c r="C3" s="394" t="s">
        <v>15</v>
      </c>
      <c r="D3" s="394" t="s">
        <v>65</v>
      </c>
      <c r="E3" s="394" t="s">
        <v>31</v>
      </c>
      <c r="F3" s="395" t="s">
        <v>106</v>
      </c>
      <c r="G3" s="395"/>
      <c r="H3" s="395"/>
      <c r="I3" s="396" t="s">
        <v>89</v>
      </c>
    </row>
    <row r="4" spans="2:9" ht="13.5" x14ac:dyDescent="0.2">
      <c r="B4" s="393"/>
      <c r="C4" s="121" t="s">
        <v>64</v>
      </c>
      <c r="D4" s="121" t="s">
        <v>65</v>
      </c>
      <c r="E4" s="121" t="s">
        <v>31</v>
      </c>
      <c r="F4" s="121" t="s">
        <v>64</v>
      </c>
      <c r="G4" s="121" t="s">
        <v>65</v>
      </c>
      <c r="H4" s="121" t="s">
        <v>31</v>
      </c>
      <c r="I4" s="396"/>
    </row>
    <row r="5" spans="2:9" ht="13.5" x14ac:dyDescent="0.2">
      <c r="B5" s="58" t="s">
        <v>107</v>
      </c>
      <c r="C5" s="102">
        <v>36</v>
      </c>
      <c r="D5" s="110">
        <v>4</v>
      </c>
      <c r="E5" s="102">
        <v>68</v>
      </c>
      <c r="F5" s="122">
        <v>7.53</v>
      </c>
      <c r="G5" s="74">
        <v>26.67</v>
      </c>
      <c r="H5" s="122">
        <v>9.3000000000000007</v>
      </c>
      <c r="I5" s="74">
        <v>11.111111111111111</v>
      </c>
    </row>
    <row r="6" spans="2:9" ht="13.5" x14ac:dyDescent="0.2">
      <c r="B6" s="58" t="s">
        <v>108</v>
      </c>
      <c r="C6" s="102">
        <v>132</v>
      </c>
      <c r="D6" s="110">
        <v>1</v>
      </c>
      <c r="E6" s="102">
        <v>229</v>
      </c>
      <c r="F6" s="122">
        <v>27.62</v>
      </c>
      <c r="G6" s="74">
        <v>6.67</v>
      </c>
      <c r="H6" s="122">
        <v>31.33</v>
      </c>
      <c r="I6" s="74">
        <v>0.75757575757575757</v>
      </c>
    </row>
    <row r="7" spans="2:9" ht="13.5" x14ac:dyDescent="0.2">
      <c r="B7" s="58" t="s">
        <v>109</v>
      </c>
      <c r="C7" s="102">
        <v>32</v>
      </c>
      <c r="D7" s="110">
        <v>2</v>
      </c>
      <c r="E7" s="102">
        <v>39</v>
      </c>
      <c r="F7" s="122">
        <v>6.69</v>
      </c>
      <c r="G7" s="74">
        <v>13.33</v>
      </c>
      <c r="H7" s="122">
        <v>5.34</v>
      </c>
      <c r="I7" s="74">
        <v>6.25</v>
      </c>
    </row>
    <row r="8" spans="2:9" ht="13.5" x14ac:dyDescent="0.2">
      <c r="B8" s="58" t="s">
        <v>110</v>
      </c>
      <c r="C8" s="102">
        <v>92</v>
      </c>
      <c r="D8" s="110">
        <v>1</v>
      </c>
      <c r="E8" s="102">
        <v>162</v>
      </c>
      <c r="F8" s="122">
        <v>19.25</v>
      </c>
      <c r="G8" s="74">
        <v>6.67</v>
      </c>
      <c r="H8" s="122">
        <v>22.16</v>
      </c>
      <c r="I8" s="74">
        <v>1.0869565217391304</v>
      </c>
    </row>
    <row r="9" spans="2:9" ht="13.5" x14ac:dyDescent="0.2">
      <c r="B9" s="58" t="s">
        <v>111</v>
      </c>
      <c r="C9" s="102">
        <v>17</v>
      </c>
      <c r="D9" s="110">
        <v>3</v>
      </c>
      <c r="E9" s="102">
        <v>24</v>
      </c>
      <c r="F9" s="122">
        <v>3.56</v>
      </c>
      <c r="G9" s="74">
        <v>20</v>
      </c>
      <c r="H9" s="122">
        <v>3.28</v>
      </c>
      <c r="I9" s="74">
        <v>17.647058823529413</v>
      </c>
    </row>
    <row r="10" spans="2:9" ht="13.5" x14ac:dyDescent="0.2">
      <c r="B10" s="123" t="s">
        <v>112</v>
      </c>
      <c r="C10" s="124">
        <v>309</v>
      </c>
      <c r="D10" s="125">
        <v>11</v>
      </c>
      <c r="E10" s="124">
        <v>522</v>
      </c>
      <c r="F10" s="126">
        <v>64.64</v>
      </c>
      <c r="G10" s="127">
        <v>73.33</v>
      </c>
      <c r="H10" s="126">
        <v>71.41</v>
      </c>
      <c r="I10" s="127">
        <v>3.5598705501618122</v>
      </c>
    </row>
    <row r="11" spans="2:9" ht="13.5" x14ac:dyDescent="0.2">
      <c r="B11" s="58" t="s">
        <v>113</v>
      </c>
      <c r="C11" s="102">
        <v>49</v>
      </c>
      <c r="D11" s="110" t="s">
        <v>21</v>
      </c>
      <c r="E11" s="102">
        <v>53</v>
      </c>
      <c r="F11" s="122">
        <v>10.25</v>
      </c>
      <c r="G11" s="74" t="s">
        <v>21</v>
      </c>
      <c r="H11" s="122">
        <v>7.25</v>
      </c>
      <c r="I11" s="74" t="s">
        <v>21</v>
      </c>
    </row>
    <row r="12" spans="2:9" ht="13.5" x14ac:dyDescent="0.2">
      <c r="B12" s="58" t="s">
        <v>114</v>
      </c>
      <c r="C12" s="102">
        <v>6</v>
      </c>
      <c r="D12" s="110" t="s">
        <v>21</v>
      </c>
      <c r="E12" s="102">
        <v>6</v>
      </c>
      <c r="F12" s="122">
        <v>1.26</v>
      </c>
      <c r="G12" s="74" t="s">
        <v>21</v>
      </c>
      <c r="H12" s="122">
        <v>0.82</v>
      </c>
      <c r="I12" s="74" t="s">
        <v>21</v>
      </c>
    </row>
    <row r="13" spans="2:9" ht="13.5" x14ac:dyDescent="0.2">
      <c r="B13" s="58" t="s">
        <v>115</v>
      </c>
      <c r="C13" s="102">
        <v>50</v>
      </c>
      <c r="D13" s="110">
        <v>1</v>
      </c>
      <c r="E13" s="102">
        <v>76</v>
      </c>
      <c r="F13" s="122">
        <v>10.46</v>
      </c>
      <c r="G13" s="74">
        <v>6.67</v>
      </c>
      <c r="H13" s="122">
        <v>10.4</v>
      </c>
      <c r="I13" s="74">
        <v>2</v>
      </c>
    </row>
    <row r="14" spans="2:9" ht="13.5" x14ac:dyDescent="0.2">
      <c r="B14" s="58" t="s">
        <v>121</v>
      </c>
      <c r="C14" s="102" t="s">
        <v>21</v>
      </c>
      <c r="D14" s="102" t="s">
        <v>21</v>
      </c>
      <c r="E14" s="102" t="s">
        <v>21</v>
      </c>
      <c r="F14" s="74" t="s">
        <v>21</v>
      </c>
      <c r="G14" s="74" t="s">
        <v>21</v>
      </c>
      <c r="H14" s="74" t="s">
        <v>21</v>
      </c>
      <c r="I14" s="74" t="s">
        <v>21</v>
      </c>
    </row>
    <row r="15" spans="2:9" ht="13.5" x14ac:dyDescent="0.2">
      <c r="B15" s="58" t="s">
        <v>116</v>
      </c>
      <c r="C15" s="102">
        <v>58</v>
      </c>
      <c r="D15" s="110">
        <v>2</v>
      </c>
      <c r="E15" s="102">
        <v>69</v>
      </c>
      <c r="F15" s="122">
        <v>12.13</v>
      </c>
      <c r="G15" s="74">
        <v>13.33</v>
      </c>
      <c r="H15" s="122">
        <v>9.44</v>
      </c>
      <c r="I15" s="74">
        <v>3.4482758620689653</v>
      </c>
    </row>
    <row r="16" spans="2:9" ht="13.5" x14ac:dyDescent="0.2">
      <c r="B16" s="58" t="s">
        <v>120</v>
      </c>
      <c r="C16" s="102">
        <v>1</v>
      </c>
      <c r="D16" s="110" t="s">
        <v>21</v>
      </c>
      <c r="E16" s="102">
        <v>1</v>
      </c>
      <c r="F16" s="122">
        <v>0.21</v>
      </c>
      <c r="G16" s="74" t="s">
        <v>21</v>
      </c>
      <c r="H16" s="122">
        <v>0.14000000000000001</v>
      </c>
      <c r="I16" s="74" t="s">
        <v>21</v>
      </c>
    </row>
    <row r="17" spans="2:9" ht="13.5" x14ac:dyDescent="0.2">
      <c r="B17" s="58" t="s">
        <v>117</v>
      </c>
      <c r="C17" s="102">
        <v>5</v>
      </c>
      <c r="D17" s="110">
        <v>1</v>
      </c>
      <c r="E17" s="102">
        <v>4</v>
      </c>
      <c r="F17" s="122">
        <v>1.05</v>
      </c>
      <c r="G17" s="74">
        <v>6.67</v>
      </c>
      <c r="H17" s="122">
        <v>0.55000000000000004</v>
      </c>
      <c r="I17" s="74">
        <v>20</v>
      </c>
    </row>
    <row r="18" spans="2:9" ht="13.5" x14ac:dyDescent="0.2">
      <c r="B18" s="123" t="s">
        <v>118</v>
      </c>
      <c r="C18" s="124">
        <v>169</v>
      </c>
      <c r="D18" s="125">
        <v>4</v>
      </c>
      <c r="E18" s="124">
        <v>209</v>
      </c>
      <c r="F18" s="126">
        <v>35.36</v>
      </c>
      <c r="G18" s="127">
        <v>26.67</v>
      </c>
      <c r="H18" s="126">
        <v>28.59</v>
      </c>
      <c r="I18" s="127">
        <v>2.3668639053254439</v>
      </c>
    </row>
    <row r="19" spans="2:9" ht="13.5" x14ac:dyDescent="0.2">
      <c r="B19" s="65" t="s">
        <v>119</v>
      </c>
      <c r="C19" s="128">
        <v>478</v>
      </c>
      <c r="D19" s="128">
        <v>15</v>
      </c>
      <c r="E19" s="128">
        <v>731</v>
      </c>
      <c r="F19" s="100">
        <v>100</v>
      </c>
      <c r="G19" s="76">
        <v>100</v>
      </c>
      <c r="H19" s="100">
        <v>100</v>
      </c>
      <c r="I19" s="100">
        <v>3.1380753138075312</v>
      </c>
    </row>
    <row r="20" spans="2:9" x14ac:dyDescent="0.2">
      <c r="B20" s="129" t="s">
        <v>6</v>
      </c>
    </row>
    <row r="21" spans="2:9" x14ac:dyDescent="0.2">
      <c r="B21" s="129" t="s">
        <v>7</v>
      </c>
    </row>
    <row r="26" spans="2:9" ht="12.75" x14ac:dyDescent="0.2">
      <c r="B26" s="54" t="s">
        <v>299</v>
      </c>
      <c r="C26" s="54"/>
      <c r="D26" s="54"/>
      <c r="E26" s="54"/>
      <c r="F26" s="54"/>
      <c r="G26" s="54"/>
      <c r="H26" s="54"/>
      <c r="I26" s="54"/>
    </row>
    <row r="27" spans="2:9" ht="12.75" x14ac:dyDescent="0.2">
      <c r="B27" s="303" t="s">
        <v>290</v>
      </c>
      <c r="C27" s="302"/>
      <c r="D27" s="302"/>
      <c r="E27" s="302"/>
      <c r="F27" s="119"/>
      <c r="G27" s="119"/>
      <c r="H27" s="119"/>
      <c r="I27" s="120"/>
    </row>
    <row r="28" spans="2:9" ht="30" customHeight="1" x14ac:dyDescent="0.2">
      <c r="B28" s="393" t="s">
        <v>105</v>
      </c>
      <c r="C28" s="394" t="s">
        <v>15</v>
      </c>
      <c r="D28" s="394" t="s">
        <v>65</v>
      </c>
      <c r="E28" s="394" t="s">
        <v>31</v>
      </c>
      <c r="F28" s="395" t="s">
        <v>106</v>
      </c>
      <c r="G28" s="395"/>
      <c r="H28" s="395"/>
      <c r="I28" s="396" t="s">
        <v>89</v>
      </c>
    </row>
    <row r="29" spans="2:9" ht="13.5" x14ac:dyDescent="0.2">
      <c r="B29" s="393"/>
      <c r="C29" s="121" t="s">
        <v>64</v>
      </c>
      <c r="D29" s="121" t="s">
        <v>65</v>
      </c>
      <c r="E29" s="121" t="s">
        <v>31</v>
      </c>
      <c r="F29" s="121" t="s">
        <v>64</v>
      </c>
      <c r="G29" s="121" t="s">
        <v>65</v>
      </c>
      <c r="H29" s="121" t="s">
        <v>31</v>
      </c>
      <c r="I29" s="396"/>
    </row>
    <row r="30" spans="2:9" ht="13.5" x14ac:dyDescent="0.2">
      <c r="B30" s="58" t="s">
        <v>107</v>
      </c>
      <c r="C30" s="102">
        <v>9715</v>
      </c>
      <c r="D30" s="110">
        <v>522</v>
      </c>
      <c r="E30" s="102">
        <v>17067</v>
      </c>
      <c r="F30" s="122">
        <v>5.63</v>
      </c>
      <c r="G30" s="74">
        <v>15.66</v>
      </c>
      <c r="H30" s="122">
        <v>7.03</v>
      </c>
      <c r="I30" s="74">
        <v>5.3731343283582085</v>
      </c>
    </row>
    <row r="31" spans="2:9" ht="13.5" x14ac:dyDescent="0.2">
      <c r="B31" s="58" t="s">
        <v>108</v>
      </c>
      <c r="C31" s="102">
        <v>56094</v>
      </c>
      <c r="D31" s="110">
        <v>716</v>
      </c>
      <c r="E31" s="102">
        <v>82970</v>
      </c>
      <c r="F31" s="122">
        <v>32.51</v>
      </c>
      <c r="G31" s="74">
        <v>21.48</v>
      </c>
      <c r="H31" s="122">
        <v>34.159999999999997</v>
      </c>
      <c r="I31" s="74">
        <v>1.2764288515705779</v>
      </c>
    </row>
    <row r="32" spans="2:9" ht="13.5" x14ac:dyDescent="0.2">
      <c r="B32" s="58" t="s">
        <v>109</v>
      </c>
      <c r="C32" s="102">
        <v>20444</v>
      </c>
      <c r="D32" s="110">
        <v>144</v>
      </c>
      <c r="E32" s="102">
        <v>26785</v>
      </c>
      <c r="F32" s="122">
        <v>11.85</v>
      </c>
      <c r="G32" s="74">
        <v>4.32</v>
      </c>
      <c r="H32" s="122">
        <v>11.03</v>
      </c>
      <c r="I32" s="74">
        <v>0.70436313832909414</v>
      </c>
    </row>
    <row r="33" spans="2:9" ht="13.5" x14ac:dyDescent="0.2">
      <c r="B33" s="58" t="s">
        <v>110</v>
      </c>
      <c r="C33" s="102">
        <v>32104</v>
      </c>
      <c r="D33" s="110">
        <v>364</v>
      </c>
      <c r="E33" s="102">
        <v>52019</v>
      </c>
      <c r="F33" s="122">
        <v>18.61</v>
      </c>
      <c r="G33" s="74">
        <v>10.92</v>
      </c>
      <c r="H33" s="122">
        <v>21.41</v>
      </c>
      <c r="I33" s="74">
        <v>1.1338151009220037</v>
      </c>
    </row>
    <row r="34" spans="2:9" ht="13.5" x14ac:dyDescent="0.2">
      <c r="B34" s="58" t="s">
        <v>111</v>
      </c>
      <c r="C34" s="102">
        <v>5353</v>
      </c>
      <c r="D34" s="110">
        <v>107</v>
      </c>
      <c r="E34" s="102">
        <v>7292</v>
      </c>
      <c r="F34" s="122">
        <v>3.1</v>
      </c>
      <c r="G34" s="74">
        <v>3.21</v>
      </c>
      <c r="H34" s="122">
        <v>3</v>
      </c>
      <c r="I34" s="74">
        <v>1.9988791331963387</v>
      </c>
    </row>
    <row r="35" spans="2:9" ht="13.5" x14ac:dyDescent="0.2">
      <c r="B35" s="123" t="s">
        <v>112</v>
      </c>
      <c r="C35" s="124">
        <v>123710</v>
      </c>
      <c r="D35" s="125">
        <v>1853</v>
      </c>
      <c r="E35" s="124">
        <v>186133</v>
      </c>
      <c r="F35" s="126">
        <v>71.69</v>
      </c>
      <c r="G35" s="127">
        <v>55.58</v>
      </c>
      <c r="H35" s="126">
        <v>76.62</v>
      </c>
      <c r="I35" s="127">
        <v>1.4978578934605125</v>
      </c>
    </row>
    <row r="36" spans="2:9" ht="13.5" x14ac:dyDescent="0.2">
      <c r="B36" s="58" t="s">
        <v>113</v>
      </c>
      <c r="C36" s="102">
        <v>19185</v>
      </c>
      <c r="D36" s="110">
        <v>572</v>
      </c>
      <c r="E36" s="102">
        <v>21169</v>
      </c>
      <c r="F36" s="122">
        <v>11.12</v>
      </c>
      <c r="G36" s="74">
        <v>17.16</v>
      </c>
      <c r="H36" s="122">
        <v>8.7100000000000009</v>
      </c>
      <c r="I36" s="74">
        <v>2.9814959603857183</v>
      </c>
    </row>
    <row r="37" spans="2:9" ht="13.5" x14ac:dyDescent="0.2">
      <c r="B37" s="58" t="s">
        <v>114</v>
      </c>
      <c r="C37" s="102">
        <v>2418</v>
      </c>
      <c r="D37" s="110">
        <v>28</v>
      </c>
      <c r="E37" s="102">
        <v>2832</v>
      </c>
      <c r="F37" s="122">
        <v>1.4</v>
      </c>
      <c r="G37" s="74">
        <v>0.84</v>
      </c>
      <c r="H37" s="122">
        <v>1.17</v>
      </c>
      <c r="I37" s="74">
        <v>1.1579818031430935</v>
      </c>
    </row>
    <row r="38" spans="2:9" ht="13.5" x14ac:dyDescent="0.2">
      <c r="B38" s="58" t="s">
        <v>115</v>
      </c>
      <c r="C38" s="102">
        <v>8606</v>
      </c>
      <c r="D38" s="110">
        <v>293</v>
      </c>
      <c r="E38" s="102">
        <v>10580</v>
      </c>
      <c r="F38" s="122">
        <v>4.99</v>
      </c>
      <c r="G38" s="74">
        <v>8.7899999999999991</v>
      </c>
      <c r="H38" s="122">
        <v>4.3600000000000003</v>
      </c>
      <c r="I38" s="74">
        <v>3.4046014408552172</v>
      </c>
    </row>
    <row r="39" spans="2:9" ht="13.5" x14ac:dyDescent="0.2">
      <c r="B39" s="58" t="s">
        <v>121</v>
      </c>
      <c r="C39" s="102">
        <v>11</v>
      </c>
      <c r="D39" s="110" t="s">
        <v>21</v>
      </c>
      <c r="E39" s="102">
        <v>12</v>
      </c>
      <c r="F39" s="122">
        <v>0.01</v>
      </c>
      <c r="G39" s="74" t="s">
        <v>21</v>
      </c>
      <c r="H39" s="122" t="s">
        <v>21</v>
      </c>
      <c r="I39" s="74" t="s">
        <v>21</v>
      </c>
    </row>
    <row r="40" spans="2:9" ht="13.5" x14ac:dyDescent="0.2">
      <c r="B40" s="58" t="s">
        <v>116</v>
      </c>
      <c r="C40" s="102">
        <v>15284</v>
      </c>
      <c r="D40" s="110">
        <v>542</v>
      </c>
      <c r="E40" s="102">
        <v>18615</v>
      </c>
      <c r="F40" s="122">
        <v>8.86</v>
      </c>
      <c r="G40" s="74">
        <v>16.260000000000002</v>
      </c>
      <c r="H40" s="122">
        <v>7.66</v>
      </c>
      <c r="I40" s="74">
        <v>3.5461920963098663</v>
      </c>
    </row>
    <row r="41" spans="2:9" ht="13.5" x14ac:dyDescent="0.2">
      <c r="B41" s="58" t="s">
        <v>120</v>
      </c>
      <c r="C41" s="102">
        <v>765</v>
      </c>
      <c r="D41" s="110" t="s">
        <v>21</v>
      </c>
      <c r="E41" s="102">
        <v>890</v>
      </c>
      <c r="F41" s="122">
        <v>0.44</v>
      </c>
      <c r="G41" s="74" t="s">
        <v>21</v>
      </c>
      <c r="H41" s="122">
        <v>0.37</v>
      </c>
      <c r="I41" s="74" t="s">
        <v>21</v>
      </c>
    </row>
    <row r="42" spans="2:9" ht="13.5" x14ac:dyDescent="0.2">
      <c r="B42" s="58" t="s">
        <v>117</v>
      </c>
      <c r="C42" s="102">
        <v>2574</v>
      </c>
      <c r="D42" s="110">
        <v>46</v>
      </c>
      <c r="E42" s="102">
        <v>2688</v>
      </c>
      <c r="F42" s="122">
        <v>1.49</v>
      </c>
      <c r="G42" s="74">
        <v>1.38</v>
      </c>
      <c r="H42" s="122">
        <v>1.1100000000000001</v>
      </c>
      <c r="I42" s="74">
        <v>1.7871017871017871</v>
      </c>
    </row>
    <row r="43" spans="2:9" ht="13.5" x14ac:dyDescent="0.2">
      <c r="B43" s="123" t="s">
        <v>118</v>
      </c>
      <c r="C43" s="124">
        <v>48843</v>
      </c>
      <c r="D43" s="125">
        <v>1481</v>
      </c>
      <c r="E43" s="124">
        <v>56786</v>
      </c>
      <c r="F43" s="126">
        <v>28.31</v>
      </c>
      <c r="G43" s="127">
        <v>44.42</v>
      </c>
      <c r="H43" s="126">
        <v>23.38</v>
      </c>
      <c r="I43" s="127">
        <v>3.0321642814732921</v>
      </c>
    </row>
    <row r="44" spans="2:9" ht="13.5" x14ac:dyDescent="0.2">
      <c r="B44" s="273" t="s">
        <v>9</v>
      </c>
      <c r="C44" s="274">
        <v>172553</v>
      </c>
      <c r="D44" s="274">
        <v>3334</v>
      </c>
      <c r="E44" s="128">
        <v>242919</v>
      </c>
      <c r="F44" s="100">
        <v>100</v>
      </c>
      <c r="G44" s="76">
        <v>100</v>
      </c>
      <c r="H44" s="100">
        <v>100</v>
      </c>
      <c r="I44" s="100">
        <v>1.9321599740369626</v>
      </c>
    </row>
    <row r="45" spans="2:9" x14ac:dyDescent="0.2">
      <c r="B45" s="129" t="s">
        <v>95</v>
      </c>
      <c r="C45" s="130"/>
      <c r="D45" s="130"/>
    </row>
  </sheetData>
  <mergeCells count="9">
    <mergeCell ref="B28:B29"/>
    <mergeCell ref="C28:E28"/>
    <mergeCell ref="F28:H28"/>
    <mergeCell ref="I28:I29"/>
    <mergeCell ref="B2:E2"/>
    <mergeCell ref="B3:B4"/>
    <mergeCell ref="C3:E3"/>
    <mergeCell ref="F3:H3"/>
    <mergeCell ref="I3:I4"/>
  </mergeCells>
  <pageMargins left="0.25" right="0.25"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I30"/>
  <sheetViews>
    <sheetView showGridLines="0" workbookViewId="0">
      <selection activeCell="S14" sqref="S14"/>
    </sheetView>
  </sheetViews>
  <sheetFormatPr defaultRowHeight="11.25" x14ac:dyDescent="0.2"/>
  <cols>
    <col min="1" max="1" width="0.85546875" style="43" customWidth="1"/>
    <col min="2" max="2" width="61" style="115" customWidth="1"/>
    <col min="3" max="3" width="9.140625" style="43"/>
    <col min="4" max="4" width="5.85546875" style="135" customWidth="1"/>
    <col min="5" max="5" width="9.140625" style="43"/>
    <col min="6" max="6" width="5.85546875" style="135" customWidth="1"/>
    <col min="7" max="7" width="9" style="43" customWidth="1"/>
    <col min="8" max="8" width="41.42578125" style="135" hidden="1" customWidth="1"/>
    <col min="9" max="9" width="5.85546875" style="43" customWidth="1"/>
    <col min="10" max="16384" width="9.140625" style="43"/>
  </cols>
  <sheetData>
    <row r="2" spans="2:9" ht="12.75" x14ac:dyDescent="0.2">
      <c r="B2" s="54" t="s">
        <v>300</v>
      </c>
      <c r="C2" s="54"/>
      <c r="D2" s="54"/>
      <c r="E2" s="54"/>
      <c r="F2" s="54"/>
      <c r="G2" s="54"/>
      <c r="H2" s="54"/>
    </row>
    <row r="3" spans="2:9" ht="15" x14ac:dyDescent="0.25">
      <c r="B3" s="132" t="s">
        <v>291</v>
      </c>
      <c r="C3" s="132"/>
      <c r="D3" s="132"/>
      <c r="E3" s="1"/>
      <c r="F3" s="1"/>
      <c r="G3" s="1"/>
      <c r="H3" s="1"/>
    </row>
    <row r="4" spans="2:9" ht="30" customHeight="1" x14ac:dyDescent="0.25">
      <c r="B4" s="397" t="s">
        <v>123</v>
      </c>
      <c r="C4" s="398" t="s">
        <v>57</v>
      </c>
      <c r="D4" s="398"/>
      <c r="E4" s="373" t="s">
        <v>311</v>
      </c>
      <c r="F4" s="373"/>
      <c r="G4" s="398" t="s">
        <v>9</v>
      </c>
      <c r="H4" s="398"/>
      <c r="I4" s="398"/>
    </row>
    <row r="5" spans="2:9" ht="13.5" x14ac:dyDescent="0.25">
      <c r="B5" s="397"/>
      <c r="C5" s="133" t="s">
        <v>15</v>
      </c>
      <c r="D5" s="84" t="s">
        <v>124</v>
      </c>
      <c r="E5" s="133" t="s">
        <v>15</v>
      </c>
      <c r="F5" s="84" t="s">
        <v>124</v>
      </c>
      <c r="G5" s="133" t="s">
        <v>15</v>
      </c>
      <c r="H5" s="84" t="s">
        <v>124</v>
      </c>
      <c r="I5" s="84" t="s">
        <v>124</v>
      </c>
    </row>
    <row r="6" spans="2:9" ht="13.5" x14ac:dyDescent="0.25">
      <c r="B6" s="134" t="s">
        <v>125</v>
      </c>
      <c r="C6" s="24">
        <v>51</v>
      </c>
      <c r="D6" s="77">
        <v>14.6</v>
      </c>
      <c r="E6" s="24">
        <v>57</v>
      </c>
      <c r="F6" s="77">
        <v>19.2</v>
      </c>
      <c r="G6" s="24">
        <v>108</v>
      </c>
      <c r="H6" s="77">
        <v>16.7</v>
      </c>
      <c r="I6" s="77">
        <f>G6/$G$28*100</f>
        <v>16.69242658423493</v>
      </c>
    </row>
    <row r="7" spans="2:9" ht="13.5" x14ac:dyDescent="0.25">
      <c r="B7" s="134" t="s">
        <v>126</v>
      </c>
      <c r="C7" s="24">
        <v>44</v>
      </c>
      <c r="D7" s="77">
        <v>12.6</v>
      </c>
      <c r="E7" s="24">
        <v>13</v>
      </c>
      <c r="F7" s="77">
        <v>4.4000000000000004</v>
      </c>
      <c r="G7" s="24">
        <v>57</v>
      </c>
      <c r="H7" s="77">
        <v>8.8000000000000007</v>
      </c>
      <c r="I7" s="77">
        <f t="shared" ref="I7:I28" si="0">G7/$G$28*100</f>
        <v>8.8098918083462134</v>
      </c>
    </row>
    <row r="8" spans="2:9" ht="13.5" x14ac:dyDescent="0.25">
      <c r="B8" s="134" t="s">
        <v>127</v>
      </c>
      <c r="C8" s="24">
        <v>14</v>
      </c>
      <c r="D8" s="77">
        <v>4</v>
      </c>
      <c r="E8" s="24">
        <v>5</v>
      </c>
      <c r="F8" s="77">
        <v>1.7</v>
      </c>
      <c r="G8" s="24">
        <v>19</v>
      </c>
      <c r="H8" s="77">
        <v>2.9</v>
      </c>
      <c r="I8" s="77">
        <f t="shared" si="0"/>
        <v>2.936630602782071</v>
      </c>
    </row>
    <row r="9" spans="2:9" ht="13.5" x14ac:dyDescent="0.25">
      <c r="B9" s="134" t="s">
        <v>128</v>
      </c>
      <c r="C9" s="24">
        <v>9</v>
      </c>
      <c r="D9" s="77">
        <v>2.6</v>
      </c>
      <c r="E9" s="24">
        <v>1</v>
      </c>
      <c r="F9" s="77">
        <v>0.3</v>
      </c>
      <c r="G9" s="24">
        <v>10</v>
      </c>
      <c r="H9" s="77">
        <v>1.5</v>
      </c>
      <c r="I9" s="77">
        <f t="shared" si="0"/>
        <v>1.545595054095827</v>
      </c>
    </row>
    <row r="10" spans="2:9" ht="13.5" x14ac:dyDescent="0.25">
      <c r="B10" s="134" t="s">
        <v>129</v>
      </c>
      <c r="C10" s="24">
        <v>21</v>
      </c>
      <c r="D10" s="77">
        <v>6</v>
      </c>
      <c r="E10" s="24">
        <v>7</v>
      </c>
      <c r="F10" s="77">
        <v>2.4</v>
      </c>
      <c r="G10" s="24">
        <v>28</v>
      </c>
      <c r="H10" s="77">
        <v>4.3</v>
      </c>
      <c r="I10" s="77">
        <f t="shared" si="0"/>
        <v>4.327666151468315</v>
      </c>
    </row>
    <row r="11" spans="2:9" ht="13.5" x14ac:dyDescent="0.25">
      <c r="B11" s="134" t="s">
        <v>130</v>
      </c>
      <c r="C11" s="24">
        <v>25</v>
      </c>
      <c r="D11" s="77">
        <v>7.1</v>
      </c>
      <c r="E11" s="47">
        <v>36</v>
      </c>
      <c r="F11" s="82">
        <v>12.1</v>
      </c>
      <c r="G11" s="24">
        <v>61</v>
      </c>
      <c r="H11" s="77">
        <v>9.4</v>
      </c>
      <c r="I11" s="82">
        <f t="shared" si="0"/>
        <v>9.4281298299845435</v>
      </c>
    </row>
    <row r="12" spans="2:9" ht="13.5" x14ac:dyDescent="0.25">
      <c r="B12" s="134" t="s">
        <v>131</v>
      </c>
      <c r="C12" s="24">
        <v>25</v>
      </c>
      <c r="D12" s="77">
        <v>7.1</v>
      </c>
      <c r="E12" s="24">
        <v>36</v>
      </c>
      <c r="F12" s="77">
        <v>12.1</v>
      </c>
      <c r="G12" s="24">
        <v>61</v>
      </c>
      <c r="H12" s="77">
        <v>9.4</v>
      </c>
      <c r="I12" s="77">
        <f t="shared" si="0"/>
        <v>9.4281298299845435</v>
      </c>
    </row>
    <row r="13" spans="2:9" ht="13.5" x14ac:dyDescent="0.25">
      <c r="B13" s="134" t="s">
        <v>132</v>
      </c>
      <c r="C13" s="24">
        <v>30</v>
      </c>
      <c r="D13" s="77">
        <v>8.6</v>
      </c>
      <c r="E13" s="24">
        <v>24</v>
      </c>
      <c r="F13" s="77">
        <v>8.1</v>
      </c>
      <c r="G13" s="24">
        <v>54</v>
      </c>
      <c r="H13" s="77">
        <v>8.3000000000000007</v>
      </c>
      <c r="I13" s="77">
        <f t="shared" si="0"/>
        <v>8.346213292117465</v>
      </c>
    </row>
    <row r="14" spans="2:9" ht="13.5" x14ac:dyDescent="0.25">
      <c r="B14" s="134" t="s">
        <v>133</v>
      </c>
      <c r="C14" s="24">
        <v>31</v>
      </c>
      <c r="D14" s="77">
        <v>8.9</v>
      </c>
      <c r="E14" s="24">
        <v>9</v>
      </c>
      <c r="F14" s="77">
        <v>3</v>
      </c>
      <c r="G14" s="24">
        <v>40</v>
      </c>
      <c r="H14" s="77">
        <v>6.2</v>
      </c>
      <c r="I14" s="77">
        <f t="shared" si="0"/>
        <v>6.1823802163833079</v>
      </c>
    </row>
    <row r="15" spans="2:9" ht="13.5" x14ac:dyDescent="0.25">
      <c r="B15" s="134" t="s">
        <v>134</v>
      </c>
      <c r="C15" s="24">
        <v>7</v>
      </c>
      <c r="D15" s="77">
        <v>2</v>
      </c>
      <c r="E15" s="24">
        <v>3</v>
      </c>
      <c r="F15" s="77">
        <v>1</v>
      </c>
      <c r="G15" s="24">
        <v>10</v>
      </c>
      <c r="H15" s="77">
        <v>1.5</v>
      </c>
      <c r="I15" s="77">
        <f t="shared" si="0"/>
        <v>1.545595054095827</v>
      </c>
    </row>
    <row r="16" spans="2:9" ht="13.5" x14ac:dyDescent="0.25">
      <c r="B16" s="134" t="s">
        <v>135</v>
      </c>
      <c r="C16" s="24">
        <v>4</v>
      </c>
      <c r="D16" s="77">
        <v>1.1000000000000001</v>
      </c>
      <c r="E16" s="24">
        <v>9</v>
      </c>
      <c r="F16" s="77">
        <v>3</v>
      </c>
      <c r="G16" s="24">
        <v>13</v>
      </c>
      <c r="H16" s="77">
        <v>2</v>
      </c>
      <c r="I16" s="77">
        <f t="shared" si="0"/>
        <v>2.009273570324575</v>
      </c>
    </row>
    <row r="17" spans="2:9" ht="13.5" x14ac:dyDescent="0.25">
      <c r="B17" s="134" t="s">
        <v>136</v>
      </c>
      <c r="C17" s="24">
        <v>5</v>
      </c>
      <c r="D17" s="77">
        <v>1.4</v>
      </c>
      <c r="E17" s="24">
        <v>1</v>
      </c>
      <c r="F17" s="77">
        <v>0.3</v>
      </c>
      <c r="G17" s="24">
        <v>6</v>
      </c>
      <c r="H17" s="77">
        <v>0.9</v>
      </c>
      <c r="I17" s="77">
        <f t="shared" si="0"/>
        <v>0.92735703245749612</v>
      </c>
    </row>
    <row r="18" spans="2:9" ht="13.5" x14ac:dyDescent="0.25">
      <c r="B18" s="134" t="s">
        <v>137</v>
      </c>
      <c r="C18" s="24">
        <v>12</v>
      </c>
      <c r="D18" s="77">
        <v>3.4</v>
      </c>
      <c r="E18" s="38" t="s">
        <v>21</v>
      </c>
      <c r="F18" s="106" t="s">
        <v>21</v>
      </c>
      <c r="G18" s="24">
        <v>12</v>
      </c>
      <c r="H18" s="77">
        <v>1.9</v>
      </c>
      <c r="I18" s="106">
        <f t="shared" si="0"/>
        <v>1.8547140649149922</v>
      </c>
    </row>
    <row r="19" spans="2:9" ht="13.5" x14ac:dyDescent="0.25">
      <c r="B19" s="134" t="s">
        <v>138</v>
      </c>
      <c r="C19" s="24">
        <v>7</v>
      </c>
      <c r="D19" s="77">
        <v>2</v>
      </c>
      <c r="E19" s="24">
        <v>17</v>
      </c>
      <c r="F19" s="77">
        <v>5.7</v>
      </c>
      <c r="G19" s="24">
        <v>24</v>
      </c>
      <c r="H19" s="77">
        <v>3.7</v>
      </c>
      <c r="I19" s="77">
        <f t="shared" si="0"/>
        <v>3.7094281298299845</v>
      </c>
    </row>
    <row r="20" spans="2:9" ht="13.5" x14ac:dyDescent="0.25">
      <c r="B20" s="134" t="s">
        <v>139</v>
      </c>
      <c r="C20" s="24">
        <v>3</v>
      </c>
      <c r="D20" s="77">
        <v>0.9</v>
      </c>
      <c r="E20" s="24">
        <v>2</v>
      </c>
      <c r="F20" s="77">
        <v>0.7</v>
      </c>
      <c r="G20" s="24">
        <v>5</v>
      </c>
      <c r="H20" s="77">
        <v>0.8</v>
      </c>
      <c r="I20" s="77">
        <f t="shared" si="0"/>
        <v>0.77279752704791349</v>
      </c>
    </row>
    <row r="21" spans="2:9" ht="13.5" x14ac:dyDescent="0.25">
      <c r="B21" s="134" t="s">
        <v>140</v>
      </c>
      <c r="C21" s="38" t="s">
        <v>21</v>
      </c>
      <c r="D21" s="106" t="s">
        <v>21</v>
      </c>
      <c r="E21" s="24">
        <v>8</v>
      </c>
      <c r="F21" s="77">
        <v>2.7</v>
      </c>
      <c r="G21" s="24">
        <v>8</v>
      </c>
      <c r="H21" s="77">
        <v>1.2</v>
      </c>
      <c r="I21" s="77">
        <f t="shared" si="0"/>
        <v>1.2364760432766615</v>
      </c>
    </row>
    <row r="22" spans="2:9" ht="13.5" x14ac:dyDescent="0.25">
      <c r="B22" s="134" t="s">
        <v>141</v>
      </c>
      <c r="C22" s="24">
        <v>5</v>
      </c>
      <c r="D22" s="77">
        <v>1.4</v>
      </c>
      <c r="E22" s="24">
        <v>3</v>
      </c>
      <c r="F22" s="77">
        <v>1</v>
      </c>
      <c r="G22" s="24">
        <v>8</v>
      </c>
      <c r="H22" s="77">
        <v>1.2</v>
      </c>
      <c r="I22" s="77">
        <f t="shared" si="0"/>
        <v>1.2364760432766615</v>
      </c>
    </row>
    <row r="23" spans="2:9" ht="13.5" x14ac:dyDescent="0.25">
      <c r="B23" s="134" t="s">
        <v>142</v>
      </c>
      <c r="C23" s="24">
        <v>74</v>
      </c>
      <c r="D23" s="77">
        <v>21.1</v>
      </c>
      <c r="E23" s="24">
        <v>52</v>
      </c>
      <c r="F23" s="77">
        <v>17.5</v>
      </c>
      <c r="G23" s="24">
        <v>126</v>
      </c>
      <c r="H23" s="77">
        <v>19.5</v>
      </c>
      <c r="I23" s="77">
        <f t="shared" si="0"/>
        <v>19.474497681607421</v>
      </c>
    </row>
    <row r="24" spans="2:9" ht="13.5" x14ac:dyDescent="0.25">
      <c r="B24" s="23" t="s">
        <v>143</v>
      </c>
      <c r="C24" s="24">
        <v>10</v>
      </c>
      <c r="D24" s="77">
        <v>2.9</v>
      </c>
      <c r="E24" s="24">
        <v>12</v>
      </c>
      <c r="F24" s="77">
        <v>4</v>
      </c>
      <c r="G24" s="24">
        <v>22</v>
      </c>
      <c r="H24" s="77">
        <v>3.4</v>
      </c>
      <c r="I24" s="77">
        <f t="shared" si="0"/>
        <v>3.400309119010819</v>
      </c>
    </row>
    <row r="25" spans="2:9" ht="13.5" x14ac:dyDescent="0.25">
      <c r="B25" s="134" t="s">
        <v>144</v>
      </c>
      <c r="C25" s="24">
        <v>15</v>
      </c>
      <c r="D25" s="77">
        <v>4.3</v>
      </c>
      <c r="E25" s="24">
        <v>2</v>
      </c>
      <c r="F25" s="77">
        <v>0.7</v>
      </c>
      <c r="G25" s="24">
        <v>17</v>
      </c>
      <c r="H25" s="77">
        <v>2.6</v>
      </c>
      <c r="I25" s="77">
        <f t="shared" si="0"/>
        <v>2.627511591962906</v>
      </c>
    </row>
    <row r="26" spans="2:9" ht="13.5" x14ac:dyDescent="0.25">
      <c r="B26" s="140" t="s">
        <v>294</v>
      </c>
      <c r="C26" s="304">
        <v>323</v>
      </c>
      <c r="D26" s="305">
        <v>92.3</v>
      </c>
      <c r="E26" s="304">
        <v>248</v>
      </c>
      <c r="F26" s="305">
        <v>83.5</v>
      </c>
      <c r="G26" s="304">
        <v>571</v>
      </c>
      <c r="H26" s="305">
        <v>88.3</v>
      </c>
      <c r="I26" s="305">
        <f t="shared" si="0"/>
        <v>88.253477588871718</v>
      </c>
    </row>
    <row r="27" spans="2:9" ht="13.5" x14ac:dyDescent="0.25">
      <c r="B27" s="140" t="s">
        <v>145</v>
      </c>
      <c r="C27" s="304">
        <v>27</v>
      </c>
      <c r="D27" s="305">
        <v>7.7</v>
      </c>
      <c r="E27" s="304">
        <v>49</v>
      </c>
      <c r="F27" s="305">
        <v>16.5</v>
      </c>
      <c r="G27" s="304">
        <v>76</v>
      </c>
      <c r="H27" s="305">
        <v>11.7</v>
      </c>
      <c r="I27" s="305">
        <f t="shared" si="0"/>
        <v>11.746522411128284</v>
      </c>
    </row>
    <row r="28" spans="2:9" ht="14.25" thickBot="1" x14ac:dyDescent="0.3">
      <c r="B28" s="14" t="s">
        <v>146</v>
      </c>
      <c r="C28" s="14">
        <v>350</v>
      </c>
      <c r="D28" s="15">
        <v>100</v>
      </c>
      <c r="E28" s="14">
        <v>297</v>
      </c>
      <c r="F28" s="15">
        <v>100</v>
      </c>
      <c r="G28" s="14">
        <v>647</v>
      </c>
      <c r="H28" s="136">
        <v>100</v>
      </c>
      <c r="I28" s="15">
        <f t="shared" si="0"/>
        <v>100</v>
      </c>
    </row>
    <row r="29" spans="2:9" ht="27.75" customHeight="1" x14ac:dyDescent="0.2">
      <c r="B29" s="399" t="s">
        <v>292</v>
      </c>
      <c r="C29" s="399"/>
      <c r="D29" s="399"/>
      <c r="E29" s="399"/>
      <c r="F29" s="399"/>
      <c r="G29" s="399"/>
      <c r="H29" s="399"/>
      <c r="I29" s="399"/>
    </row>
    <row r="30" spans="2:9" ht="70.5" customHeight="1" x14ac:dyDescent="0.2">
      <c r="B30" s="400" t="s">
        <v>293</v>
      </c>
      <c r="C30" s="400"/>
      <c r="D30" s="400"/>
      <c r="E30" s="400"/>
      <c r="F30" s="400"/>
      <c r="G30" s="400"/>
      <c r="H30" s="400"/>
      <c r="I30" s="400"/>
    </row>
  </sheetData>
  <mergeCells count="6">
    <mergeCell ref="B4:B5"/>
    <mergeCell ref="C4:D4"/>
    <mergeCell ref="E4:F4"/>
    <mergeCell ref="B29:I29"/>
    <mergeCell ref="B30:I30"/>
    <mergeCell ref="G4:I4"/>
  </mergeCells>
  <pageMargins left="0.7" right="0.7" top="0.75" bottom="0.75"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1"/>
  <sheetViews>
    <sheetView showGridLines="0" workbookViewId="0">
      <selection activeCell="J28" sqref="J28"/>
    </sheetView>
  </sheetViews>
  <sheetFormatPr defaultRowHeight="15" x14ac:dyDescent="0.25"/>
  <cols>
    <col min="1" max="1" width="0.85546875" style="1" customWidth="1"/>
    <col min="2" max="2" width="12.85546875" style="1" customWidth="1"/>
    <col min="3" max="16384" width="9.140625" style="1"/>
  </cols>
  <sheetData>
    <row r="2" spans="2:10" x14ac:dyDescent="0.25">
      <c r="B2" s="137" t="s">
        <v>304</v>
      </c>
    </row>
    <row r="3" spans="2:10" x14ac:dyDescent="0.25">
      <c r="B3" s="118" t="s">
        <v>236</v>
      </c>
    </row>
    <row r="4" spans="2:10" ht="15.75" customHeight="1" x14ac:dyDescent="0.25">
      <c r="B4" s="374" t="s">
        <v>29</v>
      </c>
      <c r="C4" s="377" t="s">
        <v>65</v>
      </c>
      <c r="D4" s="377"/>
      <c r="E4" s="377"/>
      <c r="F4" s="377"/>
      <c r="G4" s="376" t="s">
        <v>31</v>
      </c>
      <c r="H4" s="376"/>
      <c r="I4" s="376"/>
      <c r="J4" s="376"/>
    </row>
    <row r="5" spans="2:10" ht="27" x14ac:dyDescent="0.25">
      <c r="B5" s="401"/>
      <c r="C5" s="265" t="s">
        <v>152</v>
      </c>
      <c r="D5" s="265" t="s">
        <v>153</v>
      </c>
      <c r="E5" s="265" t="s">
        <v>154</v>
      </c>
      <c r="F5" s="246" t="s">
        <v>9</v>
      </c>
      <c r="G5" s="265" t="s">
        <v>152</v>
      </c>
      <c r="H5" s="265" t="s">
        <v>153</v>
      </c>
      <c r="I5" s="265" t="s">
        <v>154</v>
      </c>
      <c r="J5" s="246" t="s">
        <v>9</v>
      </c>
    </row>
    <row r="6" spans="2:10" ht="15.75" customHeight="1" x14ac:dyDescent="0.25">
      <c r="B6" s="375"/>
      <c r="C6" s="402" t="s">
        <v>235</v>
      </c>
      <c r="D6" s="402"/>
      <c r="E6" s="402"/>
      <c r="F6" s="402"/>
      <c r="G6" s="402"/>
      <c r="H6" s="402"/>
      <c r="I6" s="402"/>
      <c r="J6" s="402"/>
    </row>
    <row r="7" spans="2:10" ht="15" customHeight="1" x14ac:dyDescent="0.25">
      <c r="B7" s="134" t="s">
        <v>233</v>
      </c>
      <c r="C7" s="38" t="s">
        <v>21</v>
      </c>
      <c r="D7" s="69" t="s">
        <v>21</v>
      </c>
      <c r="E7" s="38" t="s">
        <v>21</v>
      </c>
      <c r="F7" s="69" t="s">
        <v>21</v>
      </c>
      <c r="G7" s="38">
        <v>2</v>
      </c>
      <c r="H7" s="69">
        <v>29</v>
      </c>
      <c r="I7" s="38">
        <v>4</v>
      </c>
      <c r="J7" s="69">
        <v>35</v>
      </c>
    </row>
    <row r="8" spans="2:10" ht="15" customHeight="1" x14ac:dyDescent="0.25">
      <c r="B8" s="134" t="s">
        <v>232</v>
      </c>
      <c r="C8" s="24">
        <v>1</v>
      </c>
      <c r="D8" s="69" t="s">
        <v>21</v>
      </c>
      <c r="E8" s="38" t="s">
        <v>21</v>
      </c>
      <c r="F8" s="69">
        <v>1</v>
      </c>
      <c r="G8" s="38">
        <v>126</v>
      </c>
      <c r="H8" s="69">
        <v>62</v>
      </c>
      <c r="I8" s="38">
        <v>9</v>
      </c>
      <c r="J8" s="69">
        <v>197</v>
      </c>
    </row>
    <row r="9" spans="2:10" ht="15" customHeight="1" x14ac:dyDescent="0.25">
      <c r="B9" s="134" t="s">
        <v>231</v>
      </c>
      <c r="C9" s="24">
        <v>2</v>
      </c>
      <c r="D9" s="69">
        <v>1</v>
      </c>
      <c r="E9" s="38" t="s">
        <v>21</v>
      </c>
      <c r="F9" s="69">
        <v>3</v>
      </c>
      <c r="G9" s="38">
        <v>133</v>
      </c>
      <c r="H9" s="69">
        <v>38</v>
      </c>
      <c r="I9" s="38">
        <v>8</v>
      </c>
      <c r="J9" s="69">
        <v>179</v>
      </c>
    </row>
    <row r="10" spans="2:10" ht="15" customHeight="1" x14ac:dyDescent="0.25">
      <c r="B10" s="134" t="s">
        <v>230</v>
      </c>
      <c r="C10" s="24">
        <v>5</v>
      </c>
      <c r="D10" s="264">
        <v>2</v>
      </c>
      <c r="E10" s="38" t="s">
        <v>21</v>
      </c>
      <c r="F10" s="69">
        <v>7</v>
      </c>
      <c r="G10" s="38">
        <v>151</v>
      </c>
      <c r="H10" s="69">
        <v>41</v>
      </c>
      <c r="I10" s="38">
        <v>13</v>
      </c>
      <c r="J10" s="69">
        <v>205</v>
      </c>
    </row>
    <row r="11" spans="2:10" ht="15" customHeight="1" x14ac:dyDescent="0.25">
      <c r="B11" s="134" t="s">
        <v>229</v>
      </c>
      <c r="C11" s="24">
        <v>4</v>
      </c>
      <c r="D11" s="69" t="s">
        <v>21</v>
      </c>
      <c r="E11" s="38" t="s">
        <v>21</v>
      </c>
      <c r="F11" s="69">
        <v>4</v>
      </c>
      <c r="G11" s="38">
        <v>54</v>
      </c>
      <c r="H11" s="69">
        <v>33</v>
      </c>
      <c r="I11" s="38">
        <v>21</v>
      </c>
      <c r="J11" s="69">
        <v>108</v>
      </c>
    </row>
    <row r="12" spans="2:10" x14ac:dyDescent="0.25">
      <c r="B12" s="134" t="s">
        <v>228</v>
      </c>
      <c r="C12" s="38" t="s">
        <v>21</v>
      </c>
      <c r="D12" s="69" t="s">
        <v>21</v>
      </c>
      <c r="E12" s="38" t="s">
        <v>21</v>
      </c>
      <c r="F12" s="69" t="s">
        <v>21</v>
      </c>
      <c r="G12" s="38">
        <v>4</v>
      </c>
      <c r="H12" s="69">
        <v>3</v>
      </c>
      <c r="I12" s="38" t="s">
        <v>21</v>
      </c>
      <c r="J12" s="69">
        <v>7</v>
      </c>
    </row>
    <row r="13" spans="2:10" x14ac:dyDescent="0.25">
      <c r="B13" s="14" t="s">
        <v>227</v>
      </c>
      <c r="C13" s="107">
        <v>12</v>
      </c>
      <c r="D13" s="30">
        <v>3</v>
      </c>
      <c r="E13" s="107" t="s">
        <v>21</v>
      </c>
      <c r="F13" s="107">
        <v>15</v>
      </c>
      <c r="G13" s="107">
        <v>470</v>
      </c>
      <c r="H13" s="107">
        <v>206</v>
      </c>
      <c r="I13" s="30">
        <v>55</v>
      </c>
      <c r="J13" s="107">
        <v>731</v>
      </c>
    </row>
    <row r="14" spans="2:10" ht="15.75" customHeight="1" x14ac:dyDescent="0.25">
      <c r="B14" s="138"/>
      <c r="C14" s="402" t="s">
        <v>234</v>
      </c>
      <c r="D14" s="402"/>
      <c r="E14" s="402"/>
      <c r="F14" s="402"/>
      <c r="G14" s="402"/>
      <c r="H14" s="402"/>
      <c r="I14" s="402"/>
      <c r="J14" s="402"/>
    </row>
    <row r="15" spans="2:10" x14ac:dyDescent="0.25">
      <c r="B15" s="134" t="s">
        <v>233</v>
      </c>
      <c r="C15" s="105" t="s">
        <v>21</v>
      </c>
      <c r="D15" s="106" t="s">
        <v>21</v>
      </c>
      <c r="E15" s="105" t="s">
        <v>21</v>
      </c>
      <c r="F15" s="117" t="s">
        <v>21</v>
      </c>
      <c r="G15" s="105">
        <v>0.42553191489361702</v>
      </c>
      <c r="H15" s="106">
        <v>14.077669902912621</v>
      </c>
      <c r="I15" s="105">
        <v>7.2727272727272725</v>
      </c>
      <c r="J15" s="106">
        <v>4.7879616963064295</v>
      </c>
    </row>
    <row r="16" spans="2:10" x14ac:dyDescent="0.25">
      <c r="B16" s="134" t="s">
        <v>232</v>
      </c>
      <c r="C16" s="105">
        <v>8.3333333333333321</v>
      </c>
      <c r="D16" s="106" t="s">
        <v>21</v>
      </c>
      <c r="E16" s="105" t="s">
        <v>21</v>
      </c>
      <c r="F16" s="117">
        <v>6.666666666666667</v>
      </c>
      <c r="G16" s="105">
        <v>26.808510638297872</v>
      </c>
      <c r="H16" s="106">
        <v>30.097087378640776</v>
      </c>
      <c r="I16" s="105">
        <v>16.363636363636363</v>
      </c>
      <c r="J16" s="106">
        <v>26.949384404924757</v>
      </c>
    </row>
    <row r="17" spans="2:10" x14ac:dyDescent="0.25">
      <c r="B17" s="134" t="s">
        <v>231</v>
      </c>
      <c r="C17" s="105">
        <v>16.666666666666664</v>
      </c>
      <c r="D17" s="106">
        <v>33.333333333333329</v>
      </c>
      <c r="E17" s="105" t="s">
        <v>21</v>
      </c>
      <c r="F17" s="117">
        <v>20</v>
      </c>
      <c r="G17" s="105">
        <v>28.297872340425535</v>
      </c>
      <c r="H17" s="106">
        <v>18.446601941747574</v>
      </c>
      <c r="I17" s="105">
        <v>14.545454545454545</v>
      </c>
      <c r="J17" s="106">
        <v>24.48700410396717</v>
      </c>
    </row>
    <row r="18" spans="2:10" x14ac:dyDescent="0.25">
      <c r="B18" s="134" t="s">
        <v>230</v>
      </c>
      <c r="C18" s="105">
        <v>41.666666666666671</v>
      </c>
      <c r="D18" s="106">
        <v>66.666666666666657</v>
      </c>
      <c r="E18" s="105" t="s">
        <v>21</v>
      </c>
      <c r="F18" s="117">
        <v>46.666666666666664</v>
      </c>
      <c r="G18" s="105">
        <v>32.12765957446809</v>
      </c>
      <c r="H18" s="106">
        <v>19.902912621359224</v>
      </c>
      <c r="I18" s="105">
        <v>23.636363636363637</v>
      </c>
      <c r="J18" s="106">
        <v>28.043775649794799</v>
      </c>
    </row>
    <row r="19" spans="2:10" x14ac:dyDescent="0.25">
      <c r="B19" s="134" t="s">
        <v>229</v>
      </c>
      <c r="C19" s="105">
        <v>33.333333333333329</v>
      </c>
      <c r="D19" s="106" t="s">
        <v>21</v>
      </c>
      <c r="E19" s="105" t="s">
        <v>21</v>
      </c>
      <c r="F19" s="117">
        <v>26.666666666666668</v>
      </c>
      <c r="G19" s="105">
        <v>11.48936170212766</v>
      </c>
      <c r="H19" s="106">
        <v>16.019417475728158</v>
      </c>
      <c r="I19" s="105">
        <v>38.181818181818187</v>
      </c>
      <c r="J19" s="106">
        <v>14.774281805745554</v>
      </c>
    </row>
    <row r="20" spans="2:10" x14ac:dyDescent="0.25">
      <c r="B20" s="134" t="s">
        <v>228</v>
      </c>
      <c r="C20" s="105" t="s">
        <v>21</v>
      </c>
      <c r="D20" s="105" t="s">
        <v>21</v>
      </c>
      <c r="E20" s="105" t="s">
        <v>21</v>
      </c>
      <c r="F20" s="117" t="s">
        <v>21</v>
      </c>
      <c r="G20" s="105">
        <v>0.85106382978723405</v>
      </c>
      <c r="H20" s="106">
        <v>1.4563106796116505</v>
      </c>
      <c r="I20" s="105" t="s">
        <v>21</v>
      </c>
      <c r="J20" s="106">
        <v>0.95759233926128595</v>
      </c>
    </row>
    <row r="21" spans="2:10" x14ac:dyDescent="0.25">
      <c r="B21" s="14" t="s">
        <v>227</v>
      </c>
      <c r="C21" s="116">
        <v>100</v>
      </c>
      <c r="D21" s="15">
        <v>100</v>
      </c>
      <c r="E21" s="116">
        <v>100</v>
      </c>
      <c r="F21" s="116">
        <v>100</v>
      </c>
      <c r="G21" s="116">
        <v>100</v>
      </c>
      <c r="H21" s="116">
        <v>100</v>
      </c>
      <c r="I21" s="15">
        <v>100</v>
      </c>
      <c r="J21" s="116">
        <v>100</v>
      </c>
    </row>
  </sheetData>
  <mergeCells count="5">
    <mergeCell ref="B4:B6"/>
    <mergeCell ref="C4:F4"/>
    <mergeCell ref="G4:J4"/>
    <mergeCell ref="C6:J6"/>
    <mergeCell ref="C14:J14"/>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G21"/>
  <sheetViews>
    <sheetView showGridLines="0" workbookViewId="0">
      <selection activeCell="J25" sqref="J25"/>
    </sheetView>
  </sheetViews>
  <sheetFormatPr defaultRowHeight="15" x14ac:dyDescent="0.25"/>
  <cols>
    <col min="1" max="1" width="0.85546875" style="1" customWidth="1"/>
    <col min="2" max="2" width="21.140625" style="1" customWidth="1"/>
    <col min="3" max="3" width="9.140625" style="1"/>
    <col min="4" max="4" width="12.7109375" style="1" customWidth="1"/>
    <col min="5" max="5" width="9.140625" style="1"/>
    <col min="6" max="6" width="10.85546875" style="1" customWidth="1"/>
    <col min="7" max="16384" width="9.140625" style="1"/>
  </cols>
  <sheetData>
    <row r="2" spans="2:7" x14ac:dyDescent="0.25">
      <c r="B2" s="137" t="s">
        <v>305</v>
      </c>
      <c r="C2" s="7"/>
      <c r="D2" s="7"/>
      <c r="E2" s="5"/>
      <c r="F2" s="5"/>
      <c r="G2" s="5"/>
    </row>
    <row r="3" spans="2:7" x14ac:dyDescent="0.25">
      <c r="B3" s="118" t="s">
        <v>147</v>
      </c>
      <c r="C3" s="7"/>
      <c r="D3" s="7"/>
      <c r="E3" s="5"/>
      <c r="F3" s="5"/>
      <c r="G3" s="5"/>
    </row>
    <row r="4" spans="2:7" x14ac:dyDescent="0.25">
      <c r="B4" s="370" t="s">
        <v>148</v>
      </c>
      <c r="C4" s="336" t="s">
        <v>65</v>
      </c>
      <c r="D4" s="336"/>
      <c r="E4" s="347" t="s">
        <v>31</v>
      </c>
      <c r="F4" s="347"/>
      <c r="G4" s="363" t="s">
        <v>149</v>
      </c>
    </row>
    <row r="5" spans="2:7" ht="30.75" customHeight="1" x14ac:dyDescent="0.25">
      <c r="B5" s="403"/>
      <c r="C5" s="8" t="s">
        <v>15</v>
      </c>
      <c r="D5" s="8" t="s">
        <v>159</v>
      </c>
      <c r="E5" s="8" t="s">
        <v>150</v>
      </c>
      <c r="F5" s="8" t="s">
        <v>160</v>
      </c>
      <c r="G5" s="363"/>
    </row>
    <row r="6" spans="2:7" x14ac:dyDescent="0.25">
      <c r="B6" s="138"/>
      <c r="C6" s="402" t="s">
        <v>151</v>
      </c>
      <c r="D6" s="402"/>
      <c r="E6" s="402"/>
      <c r="F6" s="402"/>
      <c r="G6" s="138"/>
    </row>
    <row r="7" spans="2:7" x14ac:dyDescent="0.25">
      <c r="B7" s="134" t="s">
        <v>152</v>
      </c>
      <c r="C7" s="139">
        <v>12</v>
      </c>
      <c r="D7" s="106">
        <v>85.714285714285708</v>
      </c>
      <c r="E7" s="38">
        <v>332</v>
      </c>
      <c r="F7" s="106">
        <v>78.117647058823522</v>
      </c>
      <c r="G7" s="105">
        <v>3.4883720930232558</v>
      </c>
    </row>
    <row r="8" spans="2:7" x14ac:dyDescent="0.25">
      <c r="B8" s="134" t="s">
        <v>153</v>
      </c>
      <c r="C8" s="139">
        <v>2</v>
      </c>
      <c r="D8" s="106">
        <v>14.285714285714285</v>
      </c>
      <c r="E8" s="38">
        <v>71</v>
      </c>
      <c r="F8" s="106">
        <v>16.705882352941178</v>
      </c>
      <c r="G8" s="105">
        <v>2.7397260273972601</v>
      </c>
    </row>
    <row r="9" spans="2:7" x14ac:dyDescent="0.25">
      <c r="B9" s="134" t="s">
        <v>154</v>
      </c>
      <c r="C9" s="139" t="s">
        <v>21</v>
      </c>
      <c r="D9" s="106" t="s">
        <v>21</v>
      </c>
      <c r="E9" s="38">
        <v>22</v>
      </c>
      <c r="F9" s="106">
        <v>5.1764705882352944</v>
      </c>
      <c r="G9" s="105" t="s">
        <v>21</v>
      </c>
    </row>
    <row r="10" spans="2:7" x14ac:dyDescent="0.25">
      <c r="B10" s="140" t="s">
        <v>155</v>
      </c>
      <c r="C10" s="141">
        <v>14</v>
      </c>
      <c r="D10" s="142">
        <v>100</v>
      </c>
      <c r="E10" s="143">
        <v>425</v>
      </c>
      <c r="F10" s="142">
        <v>100</v>
      </c>
      <c r="G10" s="144">
        <v>3.1890660592255129</v>
      </c>
    </row>
    <row r="11" spans="2:7" x14ac:dyDescent="0.25">
      <c r="B11" s="138"/>
      <c r="C11" s="402" t="s">
        <v>156</v>
      </c>
      <c r="D11" s="402"/>
      <c r="E11" s="402"/>
      <c r="F11" s="402"/>
      <c r="G11" s="145"/>
    </row>
    <row r="12" spans="2:7" x14ac:dyDescent="0.25">
      <c r="B12" s="134" t="s">
        <v>152</v>
      </c>
      <c r="C12" s="139" t="s">
        <v>21</v>
      </c>
      <c r="D12" s="106" t="s">
        <v>21</v>
      </c>
      <c r="E12" s="38">
        <v>138</v>
      </c>
      <c r="F12" s="106">
        <v>45.098039215686278</v>
      </c>
      <c r="G12" s="105" t="s">
        <v>21</v>
      </c>
    </row>
    <row r="13" spans="2:7" x14ac:dyDescent="0.25">
      <c r="B13" s="134" t="s">
        <v>153</v>
      </c>
      <c r="C13" s="139">
        <v>1</v>
      </c>
      <c r="D13" s="106">
        <v>100</v>
      </c>
      <c r="E13" s="38">
        <v>135</v>
      </c>
      <c r="F13" s="106">
        <v>44.117647058823529</v>
      </c>
      <c r="G13" s="105">
        <v>0.73529411764705876</v>
      </c>
    </row>
    <row r="14" spans="2:7" x14ac:dyDescent="0.25">
      <c r="B14" s="134" t="s">
        <v>154</v>
      </c>
      <c r="C14" s="139" t="s">
        <v>21</v>
      </c>
      <c r="D14" s="106" t="s">
        <v>21</v>
      </c>
      <c r="E14" s="38">
        <v>33</v>
      </c>
      <c r="F14" s="106">
        <v>10.784313725490197</v>
      </c>
      <c r="G14" s="105" t="s">
        <v>21</v>
      </c>
    </row>
    <row r="15" spans="2:7" x14ac:dyDescent="0.25">
      <c r="B15" s="140" t="s">
        <v>157</v>
      </c>
      <c r="C15" s="141">
        <v>1</v>
      </c>
      <c r="D15" s="142">
        <v>100</v>
      </c>
      <c r="E15" s="143">
        <v>306</v>
      </c>
      <c r="F15" s="142">
        <v>100</v>
      </c>
      <c r="G15" s="144">
        <v>0.32573289902280134</v>
      </c>
    </row>
    <row r="16" spans="2:7" x14ac:dyDescent="0.25">
      <c r="B16" s="138"/>
      <c r="C16" s="402" t="s">
        <v>158</v>
      </c>
      <c r="D16" s="402"/>
      <c r="E16" s="402"/>
      <c r="F16" s="402"/>
      <c r="G16" s="145"/>
    </row>
    <row r="17" spans="2:7" x14ac:dyDescent="0.25">
      <c r="B17" s="134" t="s">
        <v>152</v>
      </c>
      <c r="C17" s="139">
        <v>12</v>
      </c>
      <c r="D17" s="106">
        <v>80</v>
      </c>
      <c r="E17" s="139">
        <v>470</v>
      </c>
      <c r="F17" s="106">
        <v>64.295485636114918</v>
      </c>
      <c r="G17" s="105">
        <v>2.4896265560165975</v>
      </c>
    </row>
    <row r="18" spans="2:7" x14ac:dyDescent="0.25">
      <c r="B18" s="134" t="s">
        <v>153</v>
      </c>
      <c r="C18" s="139">
        <v>3</v>
      </c>
      <c r="D18" s="106">
        <v>20</v>
      </c>
      <c r="E18" s="139">
        <v>206</v>
      </c>
      <c r="F18" s="106">
        <v>28.18057455540356</v>
      </c>
      <c r="G18" s="105">
        <v>1.4354066985645932</v>
      </c>
    </row>
    <row r="19" spans="2:7" x14ac:dyDescent="0.25">
      <c r="B19" s="134" t="s">
        <v>154</v>
      </c>
      <c r="C19" s="139" t="s">
        <v>21</v>
      </c>
      <c r="D19" s="106" t="s">
        <v>21</v>
      </c>
      <c r="E19" s="139">
        <v>55</v>
      </c>
      <c r="F19" s="106">
        <v>7.5239398084815319</v>
      </c>
      <c r="G19" s="105" t="s">
        <v>21</v>
      </c>
    </row>
    <row r="20" spans="2:7" x14ac:dyDescent="0.25">
      <c r="B20" s="14" t="s">
        <v>9</v>
      </c>
      <c r="C20" s="146">
        <v>15</v>
      </c>
      <c r="D20" s="15">
        <v>100</v>
      </c>
      <c r="E20" s="107">
        <v>731</v>
      </c>
      <c r="F20" s="116">
        <v>100</v>
      </c>
      <c r="G20" s="116">
        <v>2.0107238605898123</v>
      </c>
    </row>
    <row r="21" spans="2:7" ht="24" customHeight="1" x14ac:dyDescent="0.25">
      <c r="B21" s="296" t="s">
        <v>301</v>
      </c>
      <c r="C21" s="297"/>
      <c r="D21" s="297"/>
      <c r="E21" s="297"/>
      <c r="F21" s="297"/>
      <c r="G21" s="297"/>
    </row>
  </sheetData>
  <mergeCells count="7">
    <mergeCell ref="G4:G5"/>
    <mergeCell ref="C6:F6"/>
    <mergeCell ref="C11:F11"/>
    <mergeCell ref="C16:F16"/>
    <mergeCell ref="B4:B5"/>
    <mergeCell ref="C4:D4"/>
    <mergeCell ref="E4:F4"/>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3"/>
  <sheetViews>
    <sheetView showGridLines="0" workbookViewId="0">
      <selection activeCell="K29" sqref="K29"/>
    </sheetView>
  </sheetViews>
  <sheetFormatPr defaultRowHeight="15" x14ac:dyDescent="0.25"/>
  <cols>
    <col min="1" max="1" width="0.85546875" style="1" customWidth="1"/>
    <col min="2" max="2" width="24.7109375" style="1" customWidth="1"/>
    <col min="3" max="7" width="9.140625" style="1"/>
    <col min="8" max="8" width="9.85546875" style="1" customWidth="1"/>
    <col min="9" max="11" width="9.140625" style="1"/>
    <col min="12" max="12" width="9.5703125" style="1" bestFit="1" customWidth="1"/>
    <col min="13" max="16384" width="9.140625" style="1"/>
  </cols>
  <sheetData>
    <row r="2" spans="2:10" x14ac:dyDescent="0.25">
      <c r="B2" s="306" t="s">
        <v>306</v>
      </c>
      <c r="C2" s="238"/>
    </row>
    <row r="3" spans="2:10" x14ac:dyDescent="0.25">
      <c r="B3" s="303" t="s">
        <v>172</v>
      </c>
      <c r="C3" s="238"/>
      <c r="D3" s="238"/>
      <c r="E3" s="238"/>
      <c r="F3" s="238"/>
      <c r="G3" s="238"/>
      <c r="H3" s="238"/>
      <c r="I3" s="238"/>
      <c r="J3" s="238"/>
    </row>
    <row r="4" spans="2:10" x14ac:dyDescent="0.25">
      <c r="B4" s="157" t="s">
        <v>218</v>
      </c>
      <c r="C4" s="363" t="s">
        <v>64</v>
      </c>
      <c r="D4" s="363" t="s">
        <v>65</v>
      </c>
      <c r="E4" s="363" t="s">
        <v>31</v>
      </c>
      <c r="F4" s="363" t="s">
        <v>217</v>
      </c>
      <c r="G4" s="363" t="s">
        <v>216</v>
      </c>
      <c r="H4" s="363" t="s">
        <v>215</v>
      </c>
      <c r="I4" s="363" t="s">
        <v>89</v>
      </c>
      <c r="J4" s="363" t="s">
        <v>90</v>
      </c>
    </row>
    <row r="5" spans="2:10" x14ac:dyDescent="0.25">
      <c r="B5" s="253" t="s">
        <v>214</v>
      </c>
      <c r="C5" s="363"/>
      <c r="D5" s="363"/>
      <c r="E5" s="363"/>
      <c r="F5" s="363"/>
      <c r="G5" s="363"/>
      <c r="H5" s="363"/>
      <c r="I5" s="363"/>
      <c r="J5" s="363"/>
    </row>
    <row r="6" spans="2:10" x14ac:dyDescent="0.25">
      <c r="B6" s="252" t="s">
        <v>10</v>
      </c>
      <c r="C6" s="250">
        <v>98</v>
      </c>
      <c r="D6" s="251" t="s">
        <v>21</v>
      </c>
      <c r="E6" s="250">
        <v>139</v>
      </c>
      <c r="F6" s="249">
        <v>1.9936731393231699</v>
      </c>
      <c r="G6" s="248" t="s">
        <v>21</v>
      </c>
      <c r="H6" s="249">
        <v>282.77608812849002</v>
      </c>
      <c r="I6" s="248" t="s">
        <v>21</v>
      </c>
      <c r="J6" s="249">
        <v>141.83673469387799</v>
      </c>
    </row>
    <row r="7" spans="2:10" x14ac:dyDescent="0.25">
      <c r="B7" s="252" t="s">
        <v>11</v>
      </c>
      <c r="C7" s="250">
        <v>63</v>
      </c>
      <c r="D7" s="251" t="s">
        <v>21</v>
      </c>
      <c r="E7" s="250">
        <v>84</v>
      </c>
      <c r="F7" s="249">
        <v>2.9022227340780802</v>
      </c>
      <c r="G7" s="248" t="s">
        <v>21</v>
      </c>
      <c r="H7" s="249">
        <v>386.96303121041097</v>
      </c>
      <c r="I7" s="248" t="s">
        <v>21</v>
      </c>
      <c r="J7" s="249">
        <v>133.333333333333</v>
      </c>
    </row>
    <row r="8" spans="2:10" x14ac:dyDescent="0.25">
      <c r="B8" s="315" t="s">
        <v>213</v>
      </c>
      <c r="C8" s="47">
        <v>116</v>
      </c>
      <c r="D8" s="307">
        <v>2</v>
      </c>
      <c r="E8" s="47">
        <v>170</v>
      </c>
      <c r="F8" s="82">
        <v>3.4523809523809499</v>
      </c>
      <c r="G8" s="81">
        <v>5.9523809523809499</v>
      </c>
      <c r="H8" s="82">
        <v>505.95238095238102</v>
      </c>
      <c r="I8" s="81">
        <v>1.72413793103448</v>
      </c>
      <c r="J8" s="249">
        <v>146.55172413793099</v>
      </c>
    </row>
    <row r="9" spans="2:10" x14ac:dyDescent="0.25">
      <c r="B9" s="252" t="s">
        <v>212</v>
      </c>
      <c r="C9" s="47">
        <v>277</v>
      </c>
      <c r="D9" s="307">
        <v>2</v>
      </c>
      <c r="E9" s="47">
        <v>393</v>
      </c>
      <c r="F9" s="308">
        <v>2.6516565673970685</v>
      </c>
      <c r="G9" s="309">
        <v>1.9145534782650317</v>
      </c>
      <c r="H9" s="82">
        <v>376.20975847907874</v>
      </c>
      <c r="I9" s="81">
        <v>0.72202166064981954</v>
      </c>
      <c r="J9" s="247">
        <v>141.87725631768953</v>
      </c>
    </row>
    <row r="10" spans="2:10" x14ac:dyDescent="0.25">
      <c r="B10" s="252" t="s">
        <v>211</v>
      </c>
      <c r="C10" s="47">
        <v>201</v>
      </c>
      <c r="D10" s="307">
        <v>13</v>
      </c>
      <c r="E10" s="47">
        <v>338</v>
      </c>
      <c r="F10" s="308">
        <v>0.99214184173116415</v>
      </c>
      <c r="G10" s="309">
        <v>6.4168377823408624</v>
      </c>
      <c r="H10" s="82">
        <v>166.83778234086242</v>
      </c>
      <c r="I10" s="81">
        <v>6.467661691542288</v>
      </c>
      <c r="J10" s="247">
        <v>168.15920398009951</v>
      </c>
    </row>
    <row r="11" spans="2:10" x14ac:dyDescent="0.25">
      <c r="B11" s="273" t="s">
        <v>9</v>
      </c>
      <c r="C11" s="107">
        <v>478</v>
      </c>
      <c r="D11" s="30">
        <v>15</v>
      </c>
      <c r="E11" s="107">
        <v>731</v>
      </c>
      <c r="F11" s="31">
        <v>1.5567243653417142</v>
      </c>
      <c r="G11" s="31">
        <v>4.8851183012815298</v>
      </c>
      <c r="H11" s="31">
        <v>238.06809854911987</v>
      </c>
      <c r="I11" s="15">
        <v>3.1380753138075312</v>
      </c>
      <c r="J11" s="31">
        <v>152.92887029288701</v>
      </c>
    </row>
    <row r="12" spans="2:10" x14ac:dyDescent="0.25">
      <c r="B12" s="298" t="s">
        <v>210</v>
      </c>
      <c r="C12" s="297"/>
      <c r="D12" s="297"/>
      <c r="E12" s="297"/>
      <c r="F12" s="297"/>
      <c r="G12" s="297"/>
      <c r="H12" s="297"/>
      <c r="I12" s="297"/>
      <c r="J12" s="297"/>
    </row>
    <row r="13" spans="2:10" x14ac:dyDescent="0.25">
      <c r="B13" s="299" t="s">
        <v>209</v>
      </c>
      <c r="C13" s="277"/>
      <c r="D13" s="277"/>
      <c r="E13" s="277"/>
      <c r="F13" s="277"/>
      <c r="G13" s="277"/>
      <c r="H13" s="277"/>
      <c r="I13" s="277"/>
      <c r="J13" s="277"/>
    </row>
  </sheetData>
  <mergeCells count="8">
    <mergeCell ref="I4:I5"/>
    <mergeCell ref="J4:J5"/>
    <mergeCell ref="C4:C5"/>
    <mergeCell ref="D4:D5"/>
    <mergeCell ref="E4:E5"/>
    <mergeCell ref="F4:F5"/>
    <mergeCell ref="G4:G5"/>
    <mergeCell ref="H4:H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K10"/>
  <sheetViews>
    <sheetView showGridLines="0" workbookViewId="0">
      <selection activeCell="D26" sqref="D26"/>
    </sheetView>
  </sheetViews>
  <sheetFormatPr defaultRowHeight="15" x14ac:dyDescent="0.25"/>
  <cols>
    <col min="1" max="1" width="0.85546875" style="1" customWidth="1"/>
    <col min="2" max="7" width="9.140625" style="1"/>
    <col min="8" max="8" width="11.7109375" style="1" customWidth="1"/>
    <col min="9" max="16384" width="9.140625" style="1"/>
  </cols>
  <sheetData>
    <row r="2" spans="2:11" ht="14.45" customHeight="1" x14ac:dyDescent="0.25">
      <c r="B2" s="20" t="s">
        <v>280</v>
      </c>
      <c r="C2" s="277"/>
      <c r="D2" s="277"/>
      <c r="E2" s="277"/>
      <c r="F2" s="277"/>
      <c r="G2" s="277"/>
      <c r="H2" s="277"/>
    </row>
    <row r="3" spans="2:11" ht="14.45" customHeight="1" x14ac:dyDescent="0.25">
      <c r="B3" s="288" t="s">
        <v>271</v>
      </c>
      <c r="C3" s="281"/>
      <c r="D3" s="281"/>
      <c r="E3" s="281"/>
      <c r="F3" s="281"/>
    </row>
    <row r="4" spans="2:11" ht="14.45" customHeight="1" x14ac:dyDescent="0.25">
      <c r="B4" s="339" t="s">
        <v>1</v>
      </c>
      <c r="C4" s="337">
        <v>2018</v>
      </c>
      <c r="D4" s="337"/>
      <c r="E4" s="337"/>
      <c r="F4" s="340">
        <v>2010</v>
      </c>
      <c r="G4" s="340"/>
      <c r="H4" s="340"/>
      <c r="I4" s="337" t="s">
        <v>205</v>
      </c>
      <c r="J4" s="337"/>
      <c r="K4" s="337"/>
    </row>
    <row r="5" spans="2:11" x14ac:dyDescent="0.25">
      <c r="B5" s="339"/>
      <c r="C5" s="338"/>
      <c r="D5" s="338"/>
      <c r="E5" s="338"/>
      <c r="F5" s="341"/>
      <c r="G5" s="341"/>
      <c r="H5" s="341"/>
      <c r="I5" s="338"/>
      <c r="J5" s="338"/>
      <c r="K5" s="338"/>
    </row>
    <row r="6" spans="2:11" x14ac:dyDescent="0.25">
      <c r="B6" s="339"/>
      <c r="C6" s="240" t="s">
        <v>64</v>
      </c>
      <c r="D6" s="240" t="s">
        <v>65</v>
      </c>
      <c r="E6" s="240" t="s">
        <v>31</v>
      </c>
      <c r="F6" s="240" t="s">
        <v>64</v>
      </c>
      <c r="G6" s="240" t="s">
        <v>65</v>
      </c>
      <c r="H6" s="240" t="s">
        <v>31</v>
      </c>
      <c r="I6" s="240" t="s">
        <v>64</v>
      </c>
      <c r="J6" s="240" t="s">
        <v>65</v>
      </c>
      <c r="K6" s="240" t="s">
        <v>31</v>
      </c>
    </row>
    <row r="7" spans="2:11" x14ac:dyDescent="0.25">
      <c r="B7" s="23" t="s">
        <v>10</v>
      </c>
      <c r="C7" s="38">
        <v>340</v>
      </c>
      <c r="D7" s="39">
        <v>11</v>
      </c>
      <c r="E7" s="38">
        <v>527</v>
      </c>
      <c r="F7" s="70">
        <v>464</v>
      </c>
      <c r="G7" s="38">
        <v>23</v>
      </c>
      <c r="H7" s="70">
        <v>757</v>
      </c>
      <c r="I7" s="105">
        <v>-26.72</v>
      </c>
      <c r="J7" s="117">
        <v>-52.17</v>
      </c>
      <c r="K7" s="105">
        <v>-30.38</v>
      </c>
    </row>
    <row r="8" spans="2:11" x14ac:dyDescent="0.25">
      <c r="B8" s="23" t="s">
        <v>11</v>
      </c>
      <c r="C8" s="38">
        <v>138</v>
      </c>
      <c r="D8" s="39">
        <v>4</v>
      </c>
      <c r="E8" s="38">
        <v>204</v>
      </c>
      <c r="F8" s="70">
        <v>193</v>
      </c>
      <c r="G8" s="38">
        <v>5</v>
      </c>
      <c r="H8" s="70">
        <v>299</v>
      </c>
      <c r="I8" s="105">
        <v>-28.5</v>
      </c>
      <c r="J8" s="117">
        <v>-20</v>
      </c>
      <c r="K8" s="105">
        <v>-31.77</v>
      </c>
    </row>
    <row r="9" spans="2:11" x14ac:dyDescent="0.25">
      <c r="B9" s="14" t="s">
        <v>22</v>
      </c>
      <c r="C9" s="107">
        <v>478</v>
      </c>
      <c r="D9" s="107">
        <v>15</v>
      </c>
      <c r="E9" s="107">
        <v>731</v>
      </c>
      <c r="F9" s="107">
        <v>657</v>
      </c>
      <c r="G9" s="107">
        <v>28</v>
      </c>
      <c r="H9" s="107">
        <v>1056</v>
      </c>
      <c r="I9" s="116">
        <v>-27.25</v>
      </c>
      <c r="J9" s="116">
        <v>-46.43</v>
      </c>
      <c r="K9" s="116">
        <v>-30.78</v>
      </c>
    </row>
    <row r="10" spans="2:11" x14ac:dyDescent="0.25">
      <c r="B10" s="14" t="s">
        <v>14</v>
      </c>
      <c r="C10" s="107">
        <v>172553</v>
      </c>
      <c r="D10" s="107">
        <v>3334</v>
      </c>
      <c r="E10" s="107">
        <v>242919</v>
      </c>
      <c r="F10" s="107">
        <v>212997</v>
      </c>
      <c r="G10" s="107">
        <v>4114</v>
      </c>
      <c r="H10" s="107">
        <v>304720</v>
      </c>
      <c r="I10" s="116">
        <v>-18.989999999999998</v>
      </c>
      <c r="J10" s="116">
        <v>-18.96</v>
      </c>
      <c r="K10" s="116">
        <v>-20.28</v>
      </c>
    </row>
  </sheetData>
  <mergeCells count="4">
    <mergeCell ref="I4:K5"/>
    <mergeCell ref="B4:B6"/>
    <mergeCell ref="C4:E5"/>
    <mergeCell ref="F4:H5"/>
  </mergeCells>
  <pageMargins left="0.23622047244094491" right="0.23622047244094491" top="0.74803149606299213" bottom="0.74803149606299213" header="0.31496062992125984" footer="0.31496062992125984"/>
  <pageSetup paperSize="9" orientation="portrait" r:id="rId1"/>
  <headerFooter>
    <oddHeader>&amp;L&amp;F</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H15"/>
  <sheetViews>
    <sheetView showGridLines="0" workbookViewId="0">
      <selection activeCell="L29" sqref="L29"/>
    </sheetView>
  </sheetViews>
  <sheetFormatPr defaultRowHeight="15" x14ac:dyDescent="0.25"/>
  <cols>
    <col min="1" max="1" width="0.85546875" style="1" customWidth="1"/>
    <col min="2" max="2" width="24.140625" style="1" customWidth="1"/>
    <col min="3" max="16384" width="9.140625" style="1"/>
  </cols>
  <sheetData>
    <row r="2" spans="2:8" x14ac:dyDescent="0.25">
      <c r="B2" s="54" t="s">
        <v>307</v>
      </c>
      <c r="H2" s="260"/>
    </row>
    <row r="3" spans="2:8" x14ac:dyDescent="0.25">
      <c r="B3" s="405" t="s">
        <v>187</v>
      </c>
      <c r="C3" s="406"/>
      <c r="D3" s="406"/>
      <c r="E3" s="406"/>
      <c r="F3" s="406"/>
      <c r="G3" s="406"/>
      <c r="H3" s="259"/>
    </row>
    <row r="4" spans="2:8" ht="15" customHeight="1" x14ac:dyDescent="0.25">
      <c r="B4" s="374" t="s">
        <v>221</v>
      </c>
      <c r="C4" s="404" t="s">
        <v>92</v>
      </c>
      <c r="D4" s="404"/>
      <c r="E4" s="404"/>
      <c r="F4" s="352" t="s">
        <v>220</v>
      </c>
      <c r="G4" s="352"/>
      <c r="H4" s="352"/>
    </row>
    <row r="5" spans="2:8" x14ac:dyDescent="0.25">
      <c r="B5" s="375" t="s">
        <v>214</v>
      </c>
      <c r="C5" s="239" t="s">
        <v>64</v>
      </c>
      <c r="D5" s="239" t="s">
        <v>65</v>
      </c>
      <c r="E5" s="239" t="s">
        <v>31</v>
      </c>
      <c r="F5" s="239" t="s">
        <v>64</v>
      </c>
      <c r="G5" s="239" t="s">
        <v>65</v>
      </c>
      <c r="H5" s="239" t="s">
        <v>31</v>
      </c>
    </row>
    <row r="6" spans="2:8" x14ac:dyDescent="0.25">
      <c r="B6" s="252" t="s">
        <v>10</v>
      </c>
      <c r="C6" s="256">
        <v>81</v>
      </c>
      <c r="D6" s="251" t="s">
        <v>21</v>
      </c>
      <c r="E6" s="256">
        <v>106</v>
      </c>
      <c r="F6" s="255">
        <v>17</v>
      </c>
      <c r="G6" s="47" t="s">
        <v>21</v>
      </c>
      <c r="H6" s="255">
        <v>33</v>
      </c>
    </row>
    <row r="7" spans="2:8" x14ac:dyDescent="0.25">
      <c r="B7" s="258" t="s">
        <v>213</v>
      </c>
      <c r="C7" s="49">
        <v>96</v>
      </c>
      <c r="D7" s="251" t="s">
        <v>21</v>
      </c>
      <c r="E7" s="49">
        <v>139</v>
      </c>
      <c r="F7" s="48">
        <v>20</v>
      </c>
      <c r="G7" s="47">
        <v>2</v>
      </c>
      <c r="H7" s="48">
        <v>31</v>
      </c>
    </row>
    <row r="8" spans="2:8" x14ac:dyDescent="0.25">
      <c r="B8" s="252" t="s">
        <v>11</v>
      </c>
      <c r="C8" s="256">
        <v>41</v>
      </c>
      <c r="D8" s="251" t="s">
        <v>21</v>
      </c>
      <c r="E8" s="256">
        <v>49</v>
      </c>
      <c r="F8" s="255">
        <v>22</v>
      </c>
      <c r="G8" s="47" t="s">
        <v>21</v>
      </c>
      <c r="H8" s="255">
        <v>35</v>
      </c>
    </row>
    <row r="9" spans="2:8" x14ac:dyDescent="0.25">
      <c r="B9" s="252" t="s">
        <v>219</v>
      </c>
      <c r="C9" s="256">
        <v>218</v>
      </c>
      <c r="D9" s="251" t="s">
        <v>21</v>
      </c>
      <c r="E9" s="256">
        <v>294</v>
      </c>
      <c r="F9" s="255">
        <v>59</v>
      </c>
      <c r="G9" s="47">
        <v>2</v>
      </c>
      <c r="H9" s="255">
        <v>99</v>
      </c>
    </row>
    <row r="10" spans="2:8" x14ac:dyDescent="0.25">
      <c r="B10" s="257" t="s">
        <v>211</v>
      </c>
      <c r="C10" s="256">
        <v>45</v>
      </c>
      <c r="D10" s="255">
        <v>1</v>
      </c>
      <c r="E10" s="256">
        <v>75</v>
      </c>
      <c r="F10" s="255">
        <v>156</v>
      </c>
      <c r="G10" s="256">
        <v>12</v>
      </c>
      <c r="H10" s="255">
        <v>263</v>
      </c>
    </row>
    <row r="11" spans="2:8" x14ac:dyDescent="0.25">
      <c r="B11" s="273" t="s">
        <v>9</v>
      </c>
      <c r="C11" s="254">
        <v>263</v>
      </c>
      <c r="D11" s="254">
        <v>1</v>
      </c>
      <c r="E11" s="254">
        <v>369</v>
      </c>
      <c r="F11" s="254">
        <v>215</v>
      </c>
      <c r="G11" s="254">
        <v>14</v>
      </c>
      <c r="H11" s="254">
        <v>362</v>
      </c>
    </row>
    <row r="15" spans="2:8" x14ac:dyDescent="0.25">
      <c r="C15" s="32"/>
      <c r="D15" s="32"/>
      <c r="E15" s="32"/>
      <c r="F15" s="32"/>
      <c r="G15" s="32"/>
      <c r="H15" s="32"/>
    </row>
  </sheetData>
  <mergeCells count="4">
    <mergeCell ref="B4:B5"/>
    <mergeCell ref="C4:E4"/>
    <mergeCell ref="F4:H4"/>
    <mergeCell ref="B3:G3"/>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7"/>
  <sheetViews>
    <sheetView showGridLines="0" zoomScaleNormal="100" workbookViewId="0">
      <selection activeCell="G30" sqref="G30"/>
    </sheetView>
  </sheetViews>
  <sheetFormatPr defaultRowHeight="15" x14ac:dyDescent="0.25"/>
  <cols>
    <col min="1" max="1" width="0.85546875" style="1" customWidth="1"/>
    <col min="2" max="2" width="20.28515625" style="1" customWidth="1"/>
    <col min="3" max="3" width="31" style="1" customWidth="1"/>
    <col min="4" max="4" width="21" style="1" customWidth="1"/>
    <col min="5" max="5" width="16.42578125" style="1" customWidth="1"/>
    <col min="6" max="6" width="16.85546875" style="1" customWidth="1"/>
    <col min="7" max="8" width="19.85546875" style="1" customWidth="1"/>
    <col min="9" max="16384" width="9.140625" style="1"/>
  </cols>
  <sheetData>
    <row r="2" spans="2:4" x14ac:dyDescent="0.25">
      <c r="B2" s="20" t="s">
        <v>237</v>
      </c>
      <c r="C2" s="245"/>
      <c r="D2" s="245"/>
    </row>
    <row r="4" spans="2:4" x14ac:dyDescent="0.25">
      <c r="B4" s="407" t="s">
        <v>238</v>
      </c>
      <c r="C4" s="336" t="s">
        <v>239</v>
      </c>
      <c r="D4" s="336"/>
    </row>
    <row r="5" spans="2:4" x14ac:dyDescent="0.25">
      <c r="B5" s="407"/>
      <c r="C5" s="282" t="s">
        <v>240</v>
      </c>
      <c r="D5" s="282" t="s">
        <v>241</v>
      </c>
    </row>
    <row r="6" spans="2:4" x14ac:dyDescent="0.25">
      <c r="B6" s="134" t="s">
        <v>242</v>
      </c>
      <c r="C6" s="105">
        <v>177.04627981646431</v>
      </c>
      <c r="D6" s="307">
        <v>1034829663</v>
      </c>
    </row>
    <row r="7" spans="2:4" x14ac:dyDescent="0.25">
      <c r="B7" s="134" t="s">
        <v>22</v>
      </c>
      <c r="C7" s="105">
        <v>188.51569217126445</v>
      </c>
      <c r="D7" s="307">
        <v>58673247</v>
      </c>
    </row>
    <row r="8" spans="2:4" x14ac:dyDescent="0.25">
      <c r="B8" s="134" t="s">
        <v>243</v>
      </c>
      <c r="C8" s="105">
        <v>217.72952923393322</v>
      </c>
      <c r="D8" s="307">
        <v>428453502</v>
      </c>
    </row>
    <row r="9" spans="2:4" x14ac:dyDescent="0.25">
      <c r="B9" s="134" t="s">
        <v>244</v>
      </c>
      <c r="C9" s="105">
        <v>223.0885613146786</v>
      </c>
      <c r="D9" s="307">
        <v>1130044176</v>
      </c>
    </row>
    <row r="10" spans="2:4" x14ac:dyDescent="0.25">
      <c r="B10" s="134" t="s">
        <v>245</v>
      </c>
      <c r="C10" s="105">
        <v>247.02195802037465</v>
      </c>
      <c r="D10" s="307">
        <v>408978570</v>
      </c>
    </row>
    <row r="11" spans="2:4" x14ac:dyDescent="0.25">
      <c r="B11" s="134" t="s">
        <v>246</v>
      </c>
      <c r="C11" s="105">
        <v>255.87004691191626</v>
      </c>
      <c r="D11" s="307">
        <v>146365215</v>
      </c>
    </row>
    <row r="12" spans="2:4" x14ac:dyDescent="0.25">
      <c r="B12" s="134" t="s">
        <v>247</v>
      </c>
      <c r="C12" s="105">
        <v>261.68153173560461</v>
      </c>
      <c r="D12" s="307">
        <v>346565787</v>
      </c>
    </row>
    <row r="13" spans="2:4" x14ac:dyDescent="0.25">
      <c r="B13" s="134" t="s">
        <v>248</v>
      </c>
      <c r="C13" s="105">
        <v>264.00542790014339</v>
      </c>
      <c r="D13" s="307">
        <v>1161197778</v>
      </c>
    </row>
    <row r="14" spans="2:4" x14ac:dyDescent="0.25">
      <c r="B14" s="134" t="s">
        <v>13</v>
      </c>
      <c r="C14" s="105">
        <v>267.92204522903302</v>
      </c>
      <c r="D14" s="307">
        <v>1090583919</v>
      </c>
    </row>
    <row r="15" spans="2:4" x14ac:dyDescent="0.25">
      <c r="B15" s="134" t="s">
        <v>249</v>
      </c>
      <c r="C15" s="105">
        <v>271.82655473967873</v>
      </c>
      <c r="D15" s="307">
        <v>241937730</v>
      </c>
    </row>
    <row r="16" spans="2:4" x14ac:dyDescent="0.25">
      <c r="B16" s="134" t="s">
        <v>250</v>
      </c>
      <c r="C16" s="105">
        <v>282.21092210619537</v>
      </c>
      <c r="D16" s="307">
        <v>344168919</v>
      </c>
    </row>
    <row r="17" spans="2:5" x14ac:dyDescent="0.25">
      <c r="B17" s="134" t="s">
        <v>251</v>
      </c>
      <c r="C17" s="105">
        <v>285.77510657529263</v>
      </c>
      <c r="D17" s="307">
        <v>303203673</v>
      </c>
    </row>
    <row r="18" spans="2:5" x14ac:dyDescent="0.25">
      <c r="B18" s="134" t="s">
        <v>252</v>
      </c>
      <c r="C18" s="105">
        <v>292.81851214926479</v>
      </c>
      <c r="D18" s="307">
        <v>1438127172</v>
      </c>
    </row>
    <row r="19" spans="2:5" x14ac:dyDescent="0.25">
      <c r="B19" s="134" t="s">
        <v>253</v>
      </c>
      <c r="C19" s="105">
        <v>294.94100199833213</v>
      </c>
      <c r="D19" s="307">
        <v>37488771</v>
      </c>
    </row>
    <row r="20" spans="2:5" x14ac:dyDescent="0.25">
      <c r="B20" s="134" t="s">
        <v>254</v>
      </c>
      <c r="C20" s="105">
        <v>296.39995805770212</v>
      </c>
      <c r="D20" s="307">
        <v>2968077303</v>
      </c>
    </row>
    <row r="21" spans="2:5" x14ac:dyDescent="0.25">
      <c r="B21" s="134" t="s">
        <v>255</v>
      </c>
      <c r="C21" s="105">
        <v>303.82194010891692</v>
      </c>
      <c r="D21" s="307">
        <v>1790513232</v>
      </c>
    </row>
    <row r="22" spans="2:5" x14ac:dyDescent="0.25">
      <c r="B22" s="134" t="s">
        <v>256</v>
      </c>
      <c r="C22" s="105">
        <v>322.06064039701386</v>
      </c>
      <c r="D22" s="307">
        <v>496264368</v>
      </c>
    </row>
    <row r="23" spans="2:5" x14ac:dyDescent="0.25">
      <c r="B23" s="134" t="s">
        <v>257</v>
      </c>
      <c r="C23" s="105">
        <v>360.4333736803257</v>
      </c>
      <c r="D23" s="307">
        <v>1603385520</v>
      </c>
    </row>
    <row r="24" spans="2:5" x14ac:dyDescent="0.25">
      <c r="B24" s="134" t="s">
        <v>258</v>
      </c>
      <c r="C24" s="105">
        <v>379.13238451228057</v>
      </c>
      <c r="D24" s="307">
        <v>1419250803</v>
      </c>
    </row>
    <row r="25" spans="2:5" x14ac:dyDescent="0.25">
      <c r="B25" s="134" t="s">
        <v>259</v>
      </c>
      <c r="C25" s="105">
        <v>457.63740833322703</v>
      </c>
      <c r="D25" s="307">
        <v>717657831</v>
      </c>
    </row>
    <row r="26" spans="2:5" x14ac:dyDescent="0.25">
      <c r="B26" s="312" t="s">
        <v>260</v>
      </c>
      <c r="C26" s="313">
        <v>283.13500878759669</v>
      </c>
      <c r="D26" s="314">
        <f>SUM(D6:D25)</f>
        <v>17165767179</v>
      </c>
    </row>
    <row r="27" spans="2:5" x14ac:dyDescent="0.25">
      <c r="B27" s="300" t="s">
        <v>261</v>
      </c>
      <c r="C27" s="278"/>
      <c r="D27" s="278"/>
      <c r="E27" s="278"/>
    </row>
  </sheetData>
  <mergeCells count="2">
    <mergeCell ref="B4:B5"/>
    <mergeCell ref="C4:D4"/>
  </mergeCells>
  <conditionalFormatting sqref="D6:D25">
    <cfRule type="dataBar" priority="2">
      <dataBar>
        <cfvo type="min"/>
        <cfvo type="max"/>
        <color rgb="FFFF555A"/>
      </dataBar>
      <extLst>
        <ext xmlns:x14="http://schemas.microsoft.com/office/spreadsheetml/2009/9/main" uri="{B025F937-C7B1-47D3-B67F-A62EFF666E3E}">
          <x14:id>{C4DA8FBF-3406-495D-82B6-93FF63E8B111}</x14:id>
        </ext>
      </extLst>
    </cfRule>
  </conditionalFormatting>
  <conditionalFormatting sqref="C6:C25">
    <cfRule type="dataBar" priority="1">
      <dataBar>
        <cfvo type="min"/>
        <cfvo type="max"/>
        <color rgb="FF638EC6"/>
      </dataBar>
      <extLst>
        <ext xmlns:x14="http://schemas.microsoft.com/office/spreadsheetml/2009/9/main" uri="{B025F937-C7B1-47D3-B67F-A62EFF666E3E}">
          <x14:id>{E3F8C19D-2B62-4B42-A1D6-31B3548D92AB}</x14:id>
        </ext>
      </extLst>
    </cfRule>
  </conditionalFormatting>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dataBar" id="{C4DA8FBF-3406-495D-82B6-93FF63E8B111}">
            <x14:dataBar minLength="0" maxLength="100" gradient="0">
              <x14:cfvo type="autoMin"/>
              <x14:cfvo type="autoMax"/>
              <x14:negativeFillColor rgb="FFFF0000"/>
              <x14:axisColor rgb="FF000000"/>
            </x14:dataBar>
          </x14:cfRule>
          <xm:sqref>D6:D25</xm:sqref>
        </x14:conditionalFormatting>
        <x14:conditionalFormatting xmlns:xm="http://schemas.microsoft.com/office/excel/2006/main">
          <x14:cfRule type="dataBar" id="{E3F8C19D-2B62-4B42-A1D6-31B3548D92AB}">
            <x14:dataBar minLength="0" maxLength="100" gradient="0">
              <x14:cfvo type="autoMin"/>
              <x14:cfvo type="autoMax"/>
              <x14:negativeFillColor rgb="FFFF0000"/>
              <x14:axisColor rgb="FF000000"/>
            </x14:dataBar>
          </x14:cfRule>
          <xm:sqref>C6:C25</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L10"/>
  <sheetViews>
    <sheetView showGridLines="0" zoomScaleNormal="100" workbookViewId="0">
      <selection activeCell="M31" sqref="M31"/>
    </sheetView>
  </sheetViews>
  <sheetFormatPr defaultRowHeight="11.25" x14ac:dyDescent="0.2"/>
  <cols>
    <col min="1" max="1" width="0.85546875" style="43" customWidth="1"/>
    <col min="2" max="2" width="15.85546875" style="115" customWidth="1"/>
    <col min="3" max="16384" width="9.140625" style="43"/>
  </cols>
  <sheetData>
    <row r="2" spans="2:12" ht="15" x14ac:dyDescent="0.25">
      <c r="B2" s="99" t="s">
        <v>308</v>
      </c>
      <c r="C2" s="159"/>
      <c r="D2" s="159"/>
      <c r="E2" s="159"/>
      <c r="F2" s="159"/>
      <c r="G2" s="159"/>
      <c r="H2" s="159"/>
      <c r="I2" s="159"/>
      <c r="J2" s="1"/>
      <c r="K2" s="1"/>
      <c r="L2" s="1"/>
    </row>
    <row r="3" spans="2:12" ht="15" x14ac:dyDescent="0.25">
      <c r="B3" s="303" t="s">
        <v>302</v>
      </c>
      <c r="C3" s="2"/>
      <c r="D3" s="2"/>
      <c r="E3" s="2"/>
      <c r="F3" s="153"/>
      <c r="G3" s="2"/>
      <c r="H3" s="2"/>
      <c r="I3" s="2"/>
      <c r="J3" s="2"/>
      <c r="K3" s="2"/>
      <c r="L3" s="154"/>
    </row>
    <row r="4" spans="2:12" ht="15" customHeight="1" x14ac:dyDescent="0.25">
      <c r="B4" s="344" t="s">
        <v>54</v>
      </c>
      <c r="C4" s="408" t="s">
        <v>161</v>
      </c>
      <c r="D4" s="408"/>
      <c r="E4" s="408"/>
      <c r="F4" s="408"/>
      <c r="G4" s="408"/>
      <c r="H4" s="408"/>
      <c r="I4" s="408"/>
      <c r="J4" s="408"/>
      <c r="K4" s="408"/>
      <c r="L4" s="2"/>
    </row>
    <row r="5" spans="2:12" ht="30" customHeight="1" x14ac:dyDescent="0.25">
      <c r="B5" s="345"/>
      <c r="C5" s="338" t="s">
        <v>92</v>
      </c>
      <c r="D5" s="338"/>
      <c r="E5" s="338"/>
      <c r="F5" s="338"/>
      <c r="G5" s="409" t="s">
        <v>93</v>
      </c>
      <c r="H5" s="409"/>
      <c r="I5" s="338" t="s">
        <v>162</v>
      </c>
      <c r="J5" s="338"/>
      <c r="K5" s="338"/>
      <c r="L5" s="338"/>
    </row>
    <row r="6" spans="2:12" ht="40.5" x14ac:dyDescent="0.25">
      <c r="B6" s="346"/>
      <c r="C6" s="266" t="s">
        <v>163</v>
      </c>
      <c r="D6" s="266" t="s">
        <v>164</v>
      </c>
      <c r="E6" s="266" t="s">
        <v>165</v>
      </c>
      <c r="F6" s="158" t="s">
        <v>9</v>
      </c>
      <c r="G6" s="266" t="s">
        <v>163</v>
      </c>
      <c r="H6" s="266" t="s">
        <v>9</v>
      </c>
      <c r="I6" s="266" t="s">
        <v>163</v>
      </c>
      <c r="J6" s="266" t="s">
        <v>164</v>
      </c>
      <c r="K6" s="266" t="s">
        <v>165</v>
      </c>
      <c r="L6" s="68" t="s">
        <v>9</v>
      </c>
    </row>
    <row r="7" spans="2:12" ht="13.5" x14ac:dyDescent="0.25">
      <c r="B7" s="311" t="s">
        <v>10</v>
      </c>
      <c r="C7" s="38">
        <v>58</v>
      </c>
      <c r="D7" s="39">
        <v>39</v>
      </c>
      <c r="E7" s="39">
        <v>108</v>
      </c>
      <c r="F7" s="160">
        <v>205</v>
      </c>
      <c r="G7" s="39">
        <v>16</v>
      </c>
      <c r="H7" s="143">
        <v>16</v>
      </c>
      <c r="I7" s="70">
        <v>44</v>
      </c>
      <c r="J7" s="38">
        <v>69</v>
      </c>
      <c r="K7" s="39">
        <v>6</v>
      </c>
      <c r="L7" s="156">
        <v>119</v>
      </c>
    </row>
    <row r="8" spans="2:12" ht="13.5" x14ac:dyDescent="0.25">
      <c r="B8" s="311" t="s">
        <v>11</v>
      </c>
      <c r="C8" s="38">
        <v>26</v>
      </c>
      <c r="D8" s="39">
        <v>26</v>
      </c>
      <c r="E8" s="39">
        <v>6</v>
      </c>
      <c r="F8" s="160">
        <v>58</v>
      </c>
      <c r="G8" s="39" t="s">
        <v>21</v>
      </c>
      <c r="H8" s="143" t="s">
        <v>21</v>
      </c>
      <c r="I8" s="70">
        <v>46</v>
      </c>
      <c r="J8" s="38">
        <v>34</v>
      </c>
      <c r="K8" s="39" t="s">
        <v>21</v>
      </c>
      <c r="L8" s="156">
        <v>80</v>
      </c>
    </row>
    <row r="9" spans="2:12" ht="13.5" x14ac:dyDescent="0.25">
      <c r="B9" s="155" t="s">
        <v>9</v>
      </c>
      <c r="C9" s="161">
        <v>84</v>
      </c>
      <c r="D9" s="161">
        <v>65</v>
      </c>
      <c r="E9" s="151">
        <v>114</v>
      </c>
      <c r="F9" s="162">
        <v>263</v>
      </c>
      <c r="G9" s="151">
        <v>16</v>
      </c>
      <c r="H9" s="107">
        <v>16</v>
      </c>
      <c r="I9" s="151">
        <v>90</v>
      </c>
      <c r="J9" s="151">
        <v>103</v>
      </c>
      <c r="K9" s="151">
        <v>6</v>
      </c>
      <c r="L9" s="107">
        <v>199</v>
      </c>
    </row>
    <row r="10" spans="2:12" x14ac:dyDescent="0.2">
      <c r="B10" s="152" t="s">
        <v>166</v>
      </c>
    </row>
  </sheetData>
  <mergeCells count="5">
    <mergeCell ref="B4:B6"/>
    <mergeCell ref="C4:K4"/>
    <mergeCell ref="C5:F5"/>
    <mergeCell ref="G5:H5"/>
    <mergeCell ref="I5:L5"/>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F18"/>
  <sheetViews>
    <sheetView showGridLines="0" zoomScaleNormal="100" workbookViewId="0">
      <selection activeCell="L25" sqref="L25"/>
    </sheetView>
  </sheetViews>
  <sheetFormatPr defaultRowHeight="11.25" x14ac:dyDescent="0.2"/>
  <cols>
    <col min="1" max="1" width="0.85546875" style="43" customWidth="1"/>
    <col min="2" max="2" width="14.42578125" style="169" customWidth="1"/>
    <col min="3" max="3" width="9.140625" style="43"/>
    <col min="4" max="4" width="11" style="43" customWidth="1"/>
    <col min="5" max="5" width="10.5703125" style="43" customWidth="1"/>
    <col min="6" max="6" width="9.5703125" style="43" customWidth="1"/>
    <col min="7" max="7" width="9.140625" style="43"/>
    <col min="8" max="8" width="10.7109375" style="43" customWidth="1"/>
    <col min="9" max="16384" width="9.140625" style="43"/>
  </cols>
  <sheetData>
    <row r="2" spans="2:6" ht="12.75" x14ac:dyDescent="0.2">
      <c r="B2" s="20" t="s">
        <v>309</v>
      </c>
      <c r="C2" s="97"/>
      <c r="D2" s="97"/>
      <c r="E2" s="97"/>
      <c r="F2" s="98"/>
    </row>
    <row r="3" spans="2:6" ht="12.75" x14ac:dyDescent="0.2">
      <c r="B3" s="303" t="s">
        <v>302</v>
      </c>
      <c r="C3" s="303"/>
      <c r="D3" s="303"/>
      <c r="E3" s="303"/>
      <c r="F3" s="163"/>
    </row>
    <row r="4" spans="2:6" ht="40.5" x14ac:dyDescent="0.25">
      <c r="B4" s="164" t="s">
        <v>63</v>
      </c>
      <c r="C4" s="72" t="s">
        <v>163</v>
      </c>
      <c r="D4" s="72" t="s">
        <v>164</v>
      </c>
      <c r="E4" s="72" t="s">
        <v>165</v>
      </c>
      <c r="F4" s="72" t="s">
        <v>9</v>
      </c>
    </row>
    <row r="5" spans="2:6" ht="13.5" x14ac:dyDescent="0.2">
      <c r="B5" s="310" t="s">
        <v>66</v>
      </c>
      <c r="C5" s="165">
        <v>10</v>
      </c>
      <c r="D5" s="166">
        <v>11</v>
      </c>
      <c r="E5" s="165">
        <v>12</v>
      </c>
      <c r="F5" s="167">
        <v>33</v>
      </c>
    </row>
    <row r="6" spans="2:6" ht="13.5" x14ac:dyDescent="0.2">
      <c r="B6" s="310" t="s">
        <v>67</v>
      </c>
      <c r="C6" s="165">
        <v>12</v>
      </c>
      <c r="D6" s="166">
        <v>14</v>
      </c>
      <c r="E6" s="165">
        <v>7</v>
      </c>
      <c r="F6" s="167">
        <v>33</v>
      </c>
    </row>
    <row r="7" spans="2:6" ht="13.5" x14ac:dyDescent="0.2">
      <c r="B7" s="310" t="s">
        <v>68</v>
      </c>
      <c r="C7" s="165">
        <v>12</v>
      </c>
      <c r="D7" s="166">
        <v>14</v>
      </c>
      <c r="E7" s="165">
        <v>10</v>
      </c>
      <c r="F7" s="167">
        <v>36</v>
      </c>
    </row>
    <row r="8" spans="2:6" ht="13.5" x14ac:dyDescent="0.2">
      <c r="B8" s="310" t="s">
        <v>69</v>
      </c>
      <c r="C8" s="165">
        <v>12</v>
      </c>
      <c r="D8" s="166">
        <v>12</v>
      </c>
      <c r="E8" s="165">
        <v>12</v>
      </c>
      <c r="F8" s="167">
        <v>36</v>
      </c>
    </row>
    <row r="9" spans="2:6" ht="13.5" x14ac:dyDescent="0.2">
      <c r="B9" s="310" t="s">
        <v>70</v>
      </c>
      <c r="C9" s="165">
        <v>18</v>
      </c>
      <c r="D9" s="166">
        <v>11</v>
      </c>
      <c r="E9" s="165">
        <v>16</v>
      </c>
      <c r="F9" s="167">
        <v>45</v>
      </c>
    </row>
    <row r="10" spans="2:6" ht="13.5" x14ac:dyDescent="0.2">
      <c r="B10" s="310" t="s">
        <v>71</v>
      </c>
      <c r="C10" s="165">
        <v>19</v>
      </c>
      <c r="D10" s="166">
        <v>17</v>
      </c>
      <c r="E10" s="165">
        <v>6</v>
      </c>
      <c r="F10" s="167">
        <v>42</v>
      </c>
    </row>
    <row r="11" spans="2:6" ht="13.5" x14ac:dyDescent="0.2">
      <c r="B11" s="310" t="s">
        <v>72</v>
      </c>
      <c r="C11" s="165">
        <v>22</v>
      </c>
      <c r="D11" s="166">
        <v>13</v>
      </c>
      <c r="E11" s="165">
        <v>12</v>
      </c>
      <c r="F11" s="167">
        <v>47</v>
      </c>
    </row>
    <row r="12" spans="2:6" ht="13.5" x14ac:dyDescent="0.2">
      <c r="B12" s="310" t="s">
        <v>73</v>
      </c>
      <c r="C12" s="165">
        <v>17</v>
      </c>
      <c r="D12" s="166">
        <v>20</v>
      </c>
      <c r="E12" s="165">
        <v>7</v>
      </c>
      <c r="F12" s="167">
        <v>44</v>
      </c>
    </row>
    <row r="13" spans="2:6" ht="13.5" x14ac:dyDescent="0.2">
      <c r="B13" s="310" t="s">
        <v>74</v>
      </c>
      <c r="C13" s="165">
        <v>16</v>
      </c>
      <c r="D13" s="166">
        <v>15</v>
      </c>
      <c r="E13" s="165">
        <v>10</v>
      </c>
      <c r="F13" s="167">
        <v>41</v>
      </c>
    </row>
    <row r="14" spans="2:6" ht="13.5" x14ac:dyDescent="0.2">
      <c r="B14" s="310" t="s">
        <v>75</v>
      </c>
      <c r="C14" s="165">
        <v>10</v>
      </c>
      <c r="D14" s="166">
        <v>12</v>
      </c>
      <c r="E14" s="165">
        <v>12</v>
      </c>
      <c r="F14" s="167">
        <v>34</v>
      </c>
    </row>
    <row r="15" spans="2:6" ht="13.5" x14ac:dyDescent="0.2">
      <c r="B15" s="310" t="s">
        <v>76</v>
      </c>
      <c r="C15" s="165">
        <v>26</v>
      </c>
      <c r="D15" s="166">
        <v>16</v>
      </c>
      <c r="E15" s="165">
        <v>8</v>
      </c>
      <c r="F15" s="167">
        <v>50</v>
      </c>
    </row>
    <row r="16" spans="2:6" ht="13.5" x14ac:dyDescent="0.2">
      <c r="B16" s="310" t="s">
        <v>77</v>
      </c>
      <c r="C16" s="165">
        <v>16</v>
      </c>
      <c r="D16" s="166">
        <v>13</v>
      </c>
      <c r="E16" s="165">
        <v>8</v>
      </c>
      <c r="F16" s="167">
        <v>37</v>
      </c>
    </row>
    <row r="17" spans="2:6" ht="13.5" x14ac:dyDescent="0.25">
      <c r="B17" s="273" t="s">
        <v>9</v>
      </c>
      <c r="C17" s="30">
        <v>190</v>
      </c>
      <c r="D17" s="30">
        <v>168</v>
      </c>
      <c r="E17" s="30">
        <v>120</v>
      </c>
      <c r="F17" s="30">
        <v>478</v>
      </c>
    </row>
    <row r="18" spans="2:6" x14ac:dyDescent="0.2">
      <c r="B18" s="168"/>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F13"/>
  <sheetViews>
    <sheetView showGridLines="0" zoomScaleNormal="100" workbookViewId="0">
      <selection activeCell="N36" sqref="N36"/>
    </sheetView>
  </sheetViews>
  <sheetFormatPr defaultRowHeight="11.25" x14ac:dyDescent="0.2"/>
  <cols>
    <col min="1" max="1" width="0.85546875" style="43" customWidth="1"/>
    <col min="2" max="2" width="16" style="169" customWidth="1"/>
    <col min="3" max="4" width="9.140625" style="43"/>
    <col min="5" max="5" width="9.7109375" style="43" customWidth="1"/>
    <col min="6" max="16384" width="9.140625" style="43"/>
  </cols>
  <sheetData>
    <row r="2" spans="2:6" ht="15" x14ac:dyDescent="0.25">
      <c r="B2" s="20" t="s">
        <v>310</v>
      </c>
      <c r="C2" s="109"/>
      <c r="D2" s="109"/>
      <c r="E2" s="109"/>
      <c r="F2" s="109"/>
    </row>
    <row r="3" spans="2:6" ht="12.75" x14ac:dyDescent="0.2">
      <c r="B3" s="118" t="s">
        <v>303</v>
      </c>
      <c r="C3" s="130"/>
      <c r="D3" s="130"/>
      <c r="E3" s="130"/>
      <c r="F3" s="120"/>
    </row>
    <row r="4" spans="2:6" ht="40.5" x14ac:dyDescent="0.25">
      <c r="B4" s="170" t="s">
        <v>79</v>
      </c>
      <c r="C4" s="68" t="s">
        <v>163</v>
      </c>
      <c r="D4" s="68" t="s">
        <v>164</v>
      </c>
      <c r="E4" s="68" t="s">
        <v>165</v>
      </c>
      <c r="F4" s="68" t="s">
        <v>9</v>
      </c>
    </row>
    <row r="5" spans="2:6" ht="13.5" x14ac:dyDescent="0.25">
      <c r="B5" s="253" t="s">
        <v>80</v>
      </c>
      <c r="C5" s="38">
        <v>26</v>
      </c>
      <c r="D5" s="71">
        <v>33</v>
      </c>
      <c r="E5" s="38">
        <v>19</v>
      </c>
      <c r="F5" s="150">
        <v>78</v>
      </c>
    </row>
    <row r="6" spans="2:6" ht="13.5" x14ac:dyDescent="0.25">
      <c r="B6" s="253" t="s">
        <v>81</v>
      </c>
      <c r="C6" s="38">
        <v>24</v>
      </c>
      <c r="D6" s="71">
        <v>27</v>
      </c>
      <c r="E6" s="38">
        <v>22</v>
      </c>
      <c r="F6" s="150">
        <v>73</v>
      </c>
    </row>
    <row r="7" spans="2:6" ht="13.5" x14ac:dyDescent="0.25">
      <c r="B7" s="253" t="s">
        <v>82</v>
      </c>
      <c r="C7" s="38">
        <v>26</v>
      </c>
      <c r="D7" s="71">
        <v>18</v>
      </c>
      <c r="E7" s="38">
        <v>20</v>
      </c>
      <c r="F7" s="150">
        <v>64</v>
      </c>
    </row>
    <row r="8" spans="2:6" ht="13.5" x14ac:dyDescent="0.25">
      <c r="B8" s="253" t="s">
        <v>83</v>
      </c>
      <c r="C8" s="38">
        <v>21</v>
      </c>
      <c r="D8" s="71">
        <v>26</v>
      </c>
      <c r="E8" s="38">
        <v>22</v>
      </c>
      <c r="F8" s="150">
        <v>69</v>
      </c>
    </row>
    <row r="9" spans="2:6" ht="13.5" x14ac:dyDescent="0.25">
      <c r="B9" s="253" t="s">
        <v>84</v>
      </c>
      <c r="C9" s="38">
        <v>38</v>
      </c>
      <c r="D9" s="71">
        <v>20</v>
      </c>
      <c r="E9" s="38">
        <v>16</v>
      </c>
      <c r="F9" s="150">
        <v>74</v>
      </c>
    </row>
    <row r="10" spans="2:6" ht="13.5" x14ac:dyDescent="0.25">
      <c r="B10" s="253" t="s">
        <v>85</v>
      </c>
      <c r="C10" s="38">
        <v>30</v>
      </c>
      <c r="D10" s="71">
        <v>31</v>
      </c>
      <c r="E10" s="38">
        <v>12</v>
      </c>
      <c r="F10" s="150">
        <v>73</v>
      </c>
    </row>
    <row r="11" spans="2:6" ht="13.5" x14ac:dyDescent="0.25">
      <c r="B11" s="253" t="s">
        <v>86</v>
      </c>
      <c r="C11" s="38">
        <v>25</v>
      </c>
      <c r="D11" s="71">
        <v>13</v>
      </c>
      <c r="E11" s="38">
        <v>9</v>
      </c>
      <c r="F11" s="150">
        <v>47</v>
      </c>
    </row>
    <row r="12" spans="2:6" ht="13.5" x14ac:dyDescent="0.25">
      <c r="B12" s="14" t="s">
        <v>9</v>
      </c>
      <c r="C12" s="107">
        <v>190</v>
      </c>
      <c r="D12" s="107">
        <v>168</v>
      </c>
      <c r="E12" s="107">
        <v>120</v>
      </c>
      <c r="F12" s="107">
        <v>478</v>
      </c>
    </row>
    <row r="13" spans="2:6" x14ac:dyDescent="0.2">
      <c r="B13" s="171"/>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F37"/>
  <sheetViews>
    <sheetView showGridLines="0" workbookViewId="0">
      <selection activeCell="B36" sqref="B36"/>
    </sheetView>
  </sheetViews>
  <sheetFormatPr defaultRowHeight="15" x14ac:dyDescent="0.25"/>
  <cols>
    <col min="1" max="1" width="0.85546875" style="1" customWidth="1"/>
    <col min="2" max="16384" width="9.140625" style="1"/>
  </cols>
  <sheetData>
    <row r="2" spans="2:6" x14ac:dyDescent="0.25">
      <c r="B2" s="99" t="s">
        <v>188</v>
      </c>
      <c r="C2" s="97"/>
      <c r="D2" s="97"/>
      <c r="E2" s="97"/>
      <c r="F2" s="98"/>
    </row>
    <row r="3" spans="2:6" ht="15" customHeight="1" x14ac:dyDescent="0.25">
      <c r="B3" s="132" t="s">
        <v>187</v>
      </c>
      <c r="C3" s="148"/>
      <c r="D3" s="148"/>
      <c r="E3" s="148"/>
      <c r="F3" s="148"/>
    </row>
    <row r="4" spans="2:6" ht="15" customHeight="1" x14ac:dyDescent="0.25">
      <c r="B4" s="410" t="s">
        <v>171</v>
      </c>
      <c r="C4" s="363" t="s">
        <v>186</v>
      </c>
      <c r="D4" s="363" t="s">
        <v>185</v>
      </c>
      <c r="E4" s="363" t="s">
        <v>184</v>
      </c>
      <c r="F4" s="350" t="s">
        <v>9</v>
      </c>
    </row>
    <row r="5" spans="2:6" x14ac:dyDescent="0.25">
      <c r="B5" s="410"/>
      <c r="C5" s="363"/>
      <c r="D5" s="363"/>
      <c r="E5" s="363"/>
      <c r="F5" s="350"/>
    </row>
    <row r="6" spans="2:6" x14ac:dyDescent="0.25">
      <c r="B6" s="134">
        <v>1</v>
      </c>
      <c r="C6" s="139">
        <v>7</v>
      </c>
      <c r="D6" s="183">
        <v>5</v>
      </c>
      <c r="E6" s="181" t="s">
        <v>21</v>
      </c>
      <c r="F6" s="212">
        <v>12</v>
      </c>
    </row>
    <row r="7" spans="2:6" x14ac:dyDescent="0.25">
      <c r="B7" s="134">
        <v>2</v>
      </c>
      <c r="C7" s="139">
        <v>2</v>
      </c>
      <c r="D7" s="183">
        <v>4</v>
      </c>
      <c r="E7" s="181" t="s">
        <v>21</v>
      </c>
      <c r="F7" s="212">
        <v>6</v>
      </c>
    </row>
    <row r="8" spans="2:6" x14ac:dyDescent="0.25">
      <c r="B8" s="134">
        <v>3</v>
      </c>
      <c r="C8" s="139">
        <v>4</v>
      </c>
      <c r="D8" s="183">
        <v>3</v>
      </c>
      <c r="E8" s="181" t="s">
        <v>21</v>
      </c>
      <c r="F8" s="212">
        <v>7</v>
      </c>
    </row>
    <row r="9" spans="2:6" x14ac:dyDescent="0.25">
      <c r="B9" s="134">
        <v>4</v>
      </c>
      <c r="C9" s="139">
        <v>4</v>
      </c>
      <c r="D9" s="183">
        <v>2</v>
      </c>
      <c r="E9" s="181" t="s">
        <v>21</v>
      </c>
      <c r="F9" s="212">
        <v>6</v>
      </c>
    </row>
    <row r="10" spans="2:6" x14ac:dyDescent="0.25">
      <c r="B10" s="134">
        <v>5</v>
      </c>
      <c r="C10" s="139">
        <v>2</v>
      </c>
      <c r="D10" s="183">
        <v>2</v>
      </c>
      <c r="E10" s="181" t="s">
        <v>21</v>
      </c>
      <c r="F10" s="212">
        <v>4</v>
      </c>
    </row>
    <row r="11" spans="2:6" x14ac:dyDescent="0.25">
      <c r="B11" s="134">
        <v>6</v>
      </c>
      <c r="C11" s="139">
        <v>4</v>
      </c>
      <c r="D11" s="183">
        <v>2</v>
      </c>
      <c r="E11" s="181" t="s">
        <v>21</v>
      </c>
      <c r="F11" s="212">
        <v>6</v>
      </c>
    </row>
    <row r="12" spans="2:6" x14ac:dyDescent="0.25">
      <c r="B12" s="134">
        <v>7</v>
      </c>
      <c r="C12" s="139">
        <v>4</v>
      </c>
      <c r="D12" s="183">
        <v>5</v>
      </c>
      <c r="E12" s="181" t="s">
        <v>21</v>
      </c>
      <c r="F12" s="212">
        <v>9</v>
      </c>
    </row>
    <row r="13" spans="2:6" x14ac:dyDescent="0.25">
      <c r="B13" s="134">
        <v>8</v>
      </c>
      <c r="C13" s="139">
        <v>9</v>
      </c>
      <c r="D13" s="183">
        <v>7</v>
      </c>
      <c r="E13" s="181">
        <v>4</v>
      </c>
      <c r="F13" s="212">
        <v>20</v>
      </c>
    </row>
    <row r="14" spans="2:6" x14ac:dyDescent="0.25">
      <c r="B14" s="134">
        <v>9</v>
      </c>
      <c r="C14" s="139">
        <v>10</v>
      </c>
      <c r="D14" s="183">
        <v>8</v>
      </c>
      <c r="E14" s="181">
        <v>7</v>
      </c>
      <c r="F14" s="212">
        <v>25</v>
      </c>
    </row>
    <row r="15" spans="2:6" x14ac:dyDescent="0.25">
      <c r="B15" s="134">
        <v>10</v>
      </c>
      <c r="C15" s="139">
        <v>13</v>
      </c>
      <c r="D15" s="183">
        <v>6</v>
      </c>
      <c r="E15" s="181">
        <v>13</v>
      </c>
      <c r="F15" s="212">
        <v>32</v>
      </c>
    </row>
    <row r="16" spans="2:6" x14ac:dyDescent="0.25">
      <c r="B16" s="134">
        <v>11</v>
      </c>
      <c r="C16" s="139">
        <v>8</v>
      </c>
      <c r="D16" s="183">
        <v>5</v>
      </c>
      <c r="E16" s="181">
        <v>15</v>
      </c>
      <c r="F16" s="212">
        <v>28</v>
      </c>
    </row>
    <row r="17" spans="2:6" x14ac:dyDescent="0.25">
      <c r="B17" s="134">
        <v>12</v>
      </c>
      <c r="C17" s="139">
        <v>12</v>
      </c>
      <c r="D17" s="183">
        <v>16</v>
      </c>
      <c r="E17" s="181">
        <v>12</v>
      </c>
      <c r="F17" s="212">
        <v>40</v>
      </c>
    </row>
    <row r="18" spans="2:6" x14ac:dyDescent="0.25">
      <c r="B18" s="134">
        <v>13</v>
      </c>
      <c r="C18" s="139">
        <v>13</v>
      </c>
      <c r="D18" s="183">
        <v>12</v>
      </c>
      <c r="E18" s="181">
        <v>19</v>
      </c>
      <c r="F18" s="212">
        <v>44</v>
      </c>
    </row>
    <row r="19" spans="2:6" x14ac:dyDescent="0.25">
      <c r="B19" s="134">
        <v>14</v>
      </c>
      <c r="C19" s="139">
        <v>11</v>
      </c>
      <c r="D19" s="183">
        <v>11</v>
      </c>
      <c r="E19" s="181">
        <v>9</v>
      </c>
      <c r="F19" s="212">
        <v>31</v>
      </c>
    </row>
    <row r="20" spans="2:6" x14ac:dyDescent="0.25">
      <c r="B20" s="134">
        <v>15</v>
      </c>
      <c r="C20" s="139">
        <v>5</v>
      </c>
      <c r="D20" s="183">
        <v>6</v>
      </c>
      <c r="E20" s="181">
        <v>4</v>
      </c>
      <c r="F20" s="212">
        <v>15</v>
      </c>
    </row>
    <row r="21" spans="2:6" x14ac:dyDescent="0.25">
      <c r="B21" s="134">
        <v>16</v>
      </c>
      <c r="C21" s="139">
        <v>5</v>
      </c>
      <c r="D21" s="183">
        <v>11</v>
      </c>
      <c r="E21" s="181">
        <v>1</v>
      </c>
      <c r="F21" s="212">
        <v>17</v>
      </c>
    </row>
    <row r="22" spans="2:6" x14ac:dyDescent="0.25">
      <c r="B22" s="134">
        <v>17</v>
      </c>
      <c r="C22" s="139">
        <v>12</v>
      </c>
      <c r="D22" s="183">
        <v>10</v>
      </c>
      <c r="E22" s="181">
        <v>9</v>
      </c>
      <c r="F22" s="212">
        <v>31</v>
      </c>
    </row>
    <row r="23" spans="2:6" x14ac:dyDescent="0.25">
      <c r="B23" s="134">
        <v>18</v>
      </c>
      <c r="C23" s="139">
        <v>10</v>
      </c>
      <c r="D23" s="183">
        <v>8</v>
      </c>
      <c r="E23" s="181">
        <v>15</v>
      </c>
      <c r="F23" s="212">
        <v>33</v>
      </c>
    </row>
    <row r="24" spans="2:6" x14ac:dyDescent="0.25">
      <c r="B24" s="134">
        <v>19</v>
      </c>
      <c r="C24" s="139">
        <v>10</v>
      </c>
      <c r="D24" s="183">
        <v>14</v>
      </c>
      <c r="E24" s="181">
        <v>11</v>
      </c>
      <c r="F24" s="212">
        <v>35</v>
      </c>
    </row>
    <row r="25" spans="2:6" x14ac:dyDescent="0.25">
      <c r="B25" s="134">
        <v>20</v>
      </c>
      <c r="C25" s="139">
        <v>17</v>
      </c>
      <c r="D25" s="183">
        <v>10</v>
      </c>
      <c r="E25" s="181">
        <v>1</v>
      </c>
      <c r="F25" s="212">
        <v>28</v>
      </c>
    </row>
    <row r="26" spans="2:6" x14ac:dyDescent="0.25">
      <c r="B26" s="134">
        <v>21</v>
      </c>
      <c r="C26" s="139">
        <v>11</v>
      </c>
      <c r="D26" s="183">
        <v>9</v>
      </c>
      <c r="E26" s="181" t="s">
        <v>21</v>
      </c>
      <c r="F26" s="212">
        <v>20</v>
      </c>
    </row>
    <row r="27" spans="2:6" x14ac:dyDescent="0.25">
      <c r="B27" s="134">
        <v>22</v>
      </c>
      <c r="C27" s="139">
        <v>7</v>
      </c>
      <c r="D27" s="183">
        <v>4</v>
      </c>
      <c r="E27" s="181" t="s">
        <v>21</v>
      </c>
      <c r="F27" s="212">
        <v>11</v>
      </c>
    </row>
    <row r="28" spans="2:6" x14ac:dyDescent="0.25">
      <c r="B28" s="134">
        <v>23</v>
      </c>
      <c r="C28" s="139">
        <v>8</v>
      </c>
      <c r="D28" s="183">
        <v>2</v>
      </c>
      <c r="E28" s="181" t="s">
        <v>21</v>
      </c>
      <c r="F28" s="212">
        <v>10</v>
      </c>
    </row>
    <row r="29" spans="2:6" x14ac:dyDescent="0.25">
      <c r="B29" s="134">
        <v>24</v>
      </c>
      <c r="C29" s="139">
        <v>2</v>
      </c>
      <c r="D29" s="183">
        <v>2</v>
      </c>
      <c r="E29" s="181" t="s">
        <v>21</v>
      </c>
      <c r="F29" s="212">
        <v>4</v>
      </c>
    </row>
    <row r="30" spans="2:6" x14ac:dyDescent="0.25">
      <c r="B30" s="134" t="s">
        <v>170</v>
      </c>
      <c r="C30" s="139" t="s">
        <v>21</v>
      </c>
      <c r="D30" s="183">
        <v>4</v>
      </c>
      <c r="E30" s="181" t="s">
        <v>21</v>
      </c>
      <c r="F30" s="212">
        <v>4</v>
      </c>
    </row>
    <row r="31" spans="2:6" x14ac:dyDescent="0.25">
      <c r="B31" s="14" t="s">
        <v>9</v>
      </c>
      <c r="C31" s="107">
        <v>190</v>
      </c>
      <c r="D31" s="107">
        <v>168</v>
      </c>
      <c r="E31" s="107">
        <v>120</v>
      </c>
      <c r="F31" s="107">
        <v>478</v>
      </c>
    </row>
    <row r="32" spans="2:6" x14ac:dyDescent="0.25">
      <c r="B32" s="152"/>
    </row>
    <row r="37" ht="15" customHeight="1" x14ac:dyDescent="0.25"/>
  </sheetData>
  <mergeCells count="5">
    <mergeCell ref="B4:B5"/>
    <mergeCell ref="C4:C5"/>
    <mergeCell ref="D4:D5"/>
    <mergeCell ref="E4:E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I12"/>
  <sheetViews>
    <sheetView showGridLines="0" workbookViewId="0">
      <selection activeCell="C31" sqref="C31"/>
    </sheetView>
  </sheetViews>
  <sheetFormatPr defaultRowHeight="11.25" x14ac:dyDescent="0.2"/>
  <cols>
    <col min="1" max="1" width="0.85546875" style="6" customWidth="1"/>
    <col min="2" max="2" width="9.140625" style="17"/>
    <col min="3" max="6" width="11.28515625" style="18" customWidth="1"/>
    <col min="7" max="16384" width="9.140625" style="6"/>
  </cols>
  <sheetData>
    <row r="2" spans="2:9" ht="15" x14ac:dyDescent="0.25">
      <c r="B2" s="331" t="s">
        <v>281</v>
      </c>
      <c r="C2" s="332"/>
      <c r="D2" s="332"/>
      <c r="E2" s="332"/>
      <c r="F2" s="332"/>
      <c r="G2" s="332"/>
      <c r="H2" s="332"/>
      <c r="I2" s="332"/>
    </row>
    <row r="3" spans="2:9" ht="15" x14ac:dyDescent="0.25">
      <c r="B3" s="342" t="s">
        <v>0</v>
      </c>
      <c r="C3" s="343"/>
      <c r="D3" s="343"/>
      <c r="E3" s="343"/>
      <c r="F3" s="343"/>
      <c r="G3" s="1"/>
      <c r="H3" s="1"/>
      <c r="I3" s="1"/>
    </row>
    <row r="4" spans="2:9" x14ac:dyDescent="0.2">
      <c r="B4" s="344" t="s">
        <v>1</v>
      </c>
      <c r="C4" s="336">
        <v>2018</v>
      </c>
      <c r="D4" s="336">
        <v>2017</v>
      </c>
      <c r="E4" s="347">
        <v>2017</v>
      </c>
      <c r="F4" s="347">
        <v>2016</v>
      </c>
    </row>
    <row r="5" spans="2:9" x14ac:dyDescent="0.2">
      <c r="B5" s="345"/>
      <c r="C5" s="336" t="s">
        <v>2</v>
      </c>
      <c r="D5" s="336" t="s">
        <v>3</v>
      </c>
      <c r="E5" s="347" t="s">
        <v>2</v>
      </c>
      <c r="F5" s="347" t="s">
        <v>3</v>
      </c>
    </row>
    <row r="6" spans="2:9" ht="30" customHeight="1" x14ac:dyDescent="0.25">
      <c r="B6" s="346"/>
      <c r="C6" s="8" t="s">
        <v>4</v>
      </c>
      <c r="D6" s="8" t="s">
        <v>5</v>
      </c>
      <c r="E6" s="8" t="s">
        <v>4</v>
      </c>
      <c r="F6" s="8" t="s">
        <v>5</v>
      </c>
    </row>
    <row r="7" spans="2:9" ht="13.5" x14ac:dyDescent="0.2">
      <c r="B7" s="9" t="s">
        <v>10</v>
      </c>
      <c r="C7" s="10">
        <v>3.24</v>
      </c>
      <c r="D7" s="11">
        <v>2.04</v>
      </c>
      <c r="E7" s="12">
        <v>4.84</v>
      </c>
      <c r="F7" s="13">
        <v>3.21</v>
      </c>
    </row>
    <row r="8" spans="2:9" ht="13.5" x14ac:dyDescent="0.2">
      <c r="B8" s="9" t="s">
        <v>11</v>
      </c>
      <c r="C8" s="10">
        <v>2.9</v>
      </c>
      <c r="D8" s="11">
        <v>1.92</v>
      </c>
      <c r="E8" s="12">
        <v>6.52</v>
      </c>
      <c r="F8" s="13">
        <v>3.86</v>
      </c>
    </row>
    <row r="9" spans="2:9" ht="13.5" x14ac:dyDescent="0.25">
      <c r="B9" s="14" t="s">
        <v>22</v>
      </c>
      <c r="C9" s="19">
        <v>3.14</v>
      </c>
      <c r="D9" s="19">
        <v>2.0099999999999998</v>
      </c>
      <c r="E9" s="19">
        <v>5.29</v>
      </c>
      <c r="F9" s="19">
        <v>3.4</v>
      </c>
    </row>
    <row r="10" spans="2:9" ht="13.5" x14ac:dyDescent="0.25">
      <c r="B10" s="14" t="s">
        <v>14</v>
      </c>
      <c r="C10" s="116">
        <v>1.9321599739999999</v>
      </c>
      <c r="D10" s="116">
        <v>1.3538921349999999</v>
      </c>
      <c r="E10" s="116">
        <v>1.931025021</v>
      </c>
      <c r="F10" s="116">
        <v>1.3505085400000001</v>
      </c>
    </row>
    <row r="11" spans="2:9" x14ac:dyDescent="0.2">
      <c r="B11" s="16" t="s">
        <v>272</v>
      </c>
    </row>
    <row r="12" spans="2:9" x14ac:dyDescent="0.2">
      <c r="B12" s="16" t="s">
        <v>8</v>
      </c>
    </row>
  </sheetData>
  <mergeCells count="5">
    <mergeCell ref="B2:I2"/>
    <mergeCell ref="B3:F3"/>
    <mergeCell ref="B4:B6"/>
    <mergeCell ref="C4:D5"/>
    <mergeCell ref="E4:F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H12"/>
  <sheetViews>
    <sheetView showGridLines="0" workbookViewId="0">
      <selection activeCell="C26" sqref="C26"/>
    </sheetView>
  </sheetViews>
  <sheetFormatPr defaultRowHeight="15" x14ac:dyDescent="0.25"/>
  <cols>
    <col min="1" max="1" width="0.85546875" style="1" customWidth="1"/>
    <col min="2" max="7" width="9.140625" style="1"/>
    <col min="8" max="8" width="20.7109375" style="1" customWidth="1"/>
    <col min="9" max="16384" width="9.140625" style="1"/>
  </cols>
  <sheetData>
    <row r="2" spans="2:8" ht="14.45" customHeight="1" x14ac:dyDescent="0.25">
      <c r="B2" s="20" t="s">
        <v>282</v>
      </c>
      <c r="C2" s="277"/>
      <c r="D2" s="277"/>
      <c r="E2" s="277"/>
      <c r="F2" s="277"/>
      <c r="G2" s="20"/>
      <c r="H2" s="20"/>
    </row>
    <row r="3" spans="2:8" x14ac:dyDescent="0.25">
      <c r="B3" s="342" t="s">
        <v>204</v>
      </c>
      <c r="C3" s="343"/>
      <c r="D3" s="343"/>
      <c r="E3" s="343"/>
      <c r="F3" s="343"/>
    </row>
    <row r="4" spans="2:8" x14ac:dyDescent="0.25">
      <c r="B4" s="339" t="s">
        <v>1</v>
      </c>
      <c r="C4" s="336">
        <v>2018</v>
      </c>
      <c r="D4" s="336"/>
      <c r="E4" s="347">
        <v>2010</v>
      </c>
      <c r="F4" s="347"/>
    </row>
    <row r="5" spans="2:8" x14ac:dyDescent="0.25">
      <c r="B5" s="339"/>
      <c r="C5" s="336"/>
      <c r="D5" s="336"/>
      <c r="E5" s="347"/>
      <c r="F5" s="347"/>
    </row>
    <row r="6" spans="2:8" ht="27" x14ac:dyDescent="0.25">
      <c r="B6" s="339"/>
      <c r="C6" s="172" t="s">
        <v>203</v>
      </c>
      <c r="D6" s="172" t="s">
        <v>5</v>
      </c>
      <c r="E6" s="172" t="s">
        <v>203</v>
      </c>
      <c r="F6" s="172" t="s">
        <v>5</v>
      </c>
    </row>
    <row r="7" spans="2:8" x14ac:dyDescent="0.25">
      <c r="B7" s="23" t="s">
        <v>10</v>
      </c>
      <c r="C7" s="105">
        <v>3.24</v>
      </c>
      <c r="D7" s="237">
        <v>2.04</v>
      </c>
      <c r="E7" s="105">
        <v>4.96</v>
      </c>
      <c r="F7" s="117">
        <v>2.95</v>
      </c>
    </row>
    <row r="8" spans="2:8" x14ac:dyDescent="0.25">
      <c r="B8" s="23" t="s">
        <v>11</v>
      </c>
      <c r="C8" s="105">
        <v>2.9</v>
      </c>
      <c r="D8" s="237">
        <v>1.92</v>
      </c>
      <c r="E8" s="105">
        <v>2.59</v>
      </c>
      <c r="F8" s="117">
        <v>1.64</v>
      </c>
    </row>
    <row r="9" spans="2:8" x14ac:dyDescent="0.25">
      <c r="B9" s="14" t="s">
        <v>22</v>
      </c>
      <c r="C9" s="116">
        <v>3.14</v>
      </c>
      <c r="D9" s="116">
        <v>2.0099999999999998</v>
      </c>
      <c r="E9" s="116">
        <v>4.26</v>
      </c>
      <c r="F9" s="116">
        <v>2.58</v>
      </c>
    </row>
    <row r="10" spans="2:8" x14ac:dyDescent="0.25">
      <c r="B10" s="14" t="s">
        <v>14</v>
      </c>
      <c r="C10" s="116">
        <v>1.93</v>
      </c>
      <c r="D10" s="116">
        <v>1.35</v>
      </c>
      <c r="E10" s="116">
        <v>1.93</v>
      </c>
      <c r="F10" s="116">
        <v>1.33</v>
      </c>
    </row>
    <row r="11" spans="2:8" ht="14.45" customHeight="1" x14ac:dyDescent="0.25">
      <c r="B11" s="16" t="s">
        <v>95</v>
      </c>
      <c r="C11" s="16"/>
      <c r="D11" s="16"/>
      <c r="E11" s="16"/>
      <c r="F11" s="16"/>
      <c r="G11" s="16"/>
      <c r="H11" s="16"/>
    </row>
    <row r="12" spans="2:8" x14ac:dyDescent="0.25">
      <c r="B12" s="16" t="s">
        <v>8</v>
      </c>
      <c r="C12" s="16"/>
      <c r="D12" s="16"/>
      <c r="E12" s="16"/>
      <c r="F12" s="16"/>
      <c r="G12" s="16"/>
      <c r="H12" s="16"/>
    </row>
  </sheetData>
  <mergeCells count="4">
    <mergeCell ref="B3:F3"/>
    <mergeCell ref="B4:B6"/>
    <mergeCell ref="C4:D5"/>
    <mergeCell ref="E4:F5"/>
  </mergeCells>
  <pageMargins left="0.23622047244094491" right="0.23622047244094491" top="0.74803149606299213" bottom="0.74803149606299213" header="0.31496062992125984" footer="0.31496062992125984"/>
  <pageSetup paperSize="9" orientation="portrait" r:id="rId1"/>
  <headerFooter>
    <oddHeader>&amp;L&amp;F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I29"/>
  <sheetViews>
    <sheetView showGridLines="0" zoomScaleNormal="100" zoomScaleSheetLayoutView="100" workbookViewId="0">
      <selection activeCell="C31" sqref="C31"/>
    </sheetView>
  </sheetViews>
  <sheetFormatPr defaultRowHeight="15" x14ac:dyDescent="0.25"/>
  <cols>
    <col min="1" max="1" width="0.85546875" style="1" customWidth="1"/>
    <col min="2" max="7" width="9.140625" style="1"/>
    <col min="8" max="8" width="10.140625" style="1" customWidth="1"/>
    <col min="9" max="9" width="10.7109375" style="1" customWidth="1"/>
    <col min="10" max="16384" width="9.140625" style="1"/>
  </cols>
  <sheetData>
    <row r="2" spans="2:9" x14ac:dyDescent="0.25">
      <c r="B2" s="348" t="s">
        <v>283</v>
      </c>
      <c r="C2" s="348"/>
      <c r="D2" s="348"/>
      <c r="E2" s="348"/>
      <c r="F2" s="348"/>
      <c r="G2" s="348"/>
      <c r="H2" s="348"/>
      <c r="I2" s="348"/>
    </row>
    <row r="3" spans="2:9" ht="14.45" customHeight="1" x14ac:dyDescent="0.25">
      <c r="B3" s="288" t="s">
        <v>273</v>
      </c>
      <c r="C3" s="281"/>
      <c r="D3" s="281"/>
      <c r="E3" s="281"/>
      <c r="F3" s="281"/>
      <c r="I3" s="276"/>
    </row>
    <row r="4" spans="2:9" ht="15.75" customHeight="1" x14ac:dyDescent="0.25">
      <c r="B4" s="349" t="s">
        <v>167</v>
      </c>
      <c r="C4" s="350" t="s">
        <v>64</v>
      </c>
      <c r="D4" s="350" t="s">
        <v>65</v>
      </c>
      <c r="E4" s="350" t="s">
        <v>31</v>
      </c>
      <c r="F4" s="350" t="s">
        <v>274</v>
      </c>
      <c r="G4" s="350" t="s">
        <v>175</v>
      </c>
      <c r="H4" s="352" t="s">
        <v>208</v>
      </c>
      <c r="I4" s="352" t="s">
        <v>207</v>
      </c>
    </row>
    <row r="5" spans="2:9" x14ac:dyDescent="0.25">
      <c r="B5" s="349"/>
      <c r="C5" s="350"/>
      <c r="D5" s="350"/>
      <c r="E5" s="350"/>
      <c r="F5" s="351"/>
      <c r="G5" s="351"/>
      <c r="H5" s="353"/>
      <c r="I5" s="353"/>
    </row>
    <row r="6" spans="2:9" x14ac:dyDescent="0.25">
      <c r="B6" s="349"/>
      <c r="C6" s="350"/>
      <c r="D6" s="350"/>
      <c r="E6" s="350"/>
      <c r="F6" s="351"/>
      <c r="G6" s="351"/>
      <c r="H6" s="353"/>
      <c r="I6" s="353"/>
    </row>
    <row r="7" spans="2:9" x14ac:dyDescent="0.25">
      <c r="B7" s="349"/>
      <c r="C7" s="350"/>
      <c r="D7" s="350"/>
      <c r="E7" s="350"/>
      <c r="F7" s="351"/>
      <c r="G7" s="351"/>
      <c r="H7" s="353"/>
      <c r="I7" s="353"/>
    </row>
    <row r="8" spans="2:9" ht="18" customHeight="1" x14ac:dyDescent="0.25">
      <c r="B8" s="349"/>
      <c r="C8" s="350"/>
      <c r="D8" s="350"/>
      <c r="E8" s="350"/>
      <c r="F8" s="351"/>
      <c r="G8" s="351"/>
      <c r="H8" s="353"/>
      <c r="I8" s="353"/>
    </row>
    <row r="9" spans="2:9" x14ac:dyDescent="0.25">
      <c r="B9" s="134">
        <v>2001</v>
      </c>
      <c r="C9" s="38">
        <v>1033</v>
      </c>
      <c r="D9" s="69">
        <v>37</v>
      </c>
      <c r="E9" s="38">
        <v>1585</v>
      </c>
      <c r="F9" s="106">
        <v>11.5335</v>
      </c>
      <c r="G9" s="105">
        <v>3.5817999999999999</v>
      </c>
      <c r="H9" s="106" t="s">
        <v>21</v>
      </c>
      <c r="I9" s="105" t="s">
        <v>21</v>
      </c>
    </row>
    <row r="10" spans="2:9" x14ac:dyDescent="0.25">
      <c r="B10" s="134">
        <v>2002</v>
      </c>
      <c r="C10" s="38">
        <v>877</v>
      </c>
      <c r="D10" s="69">
        <v>30</v>
      </c>
      <c r="E10" s="38">
        <v>1402</v>
      </c>
      <c r="F10" s="106">
        <v>9.3696999999999999</v>
      </c>
      <c r="G10" s="105">
        <v>3.42075</v>
      </c>
      <c r="H10" s="106">
        <v>-18.918900000000001</v>
      </c>
      <c r="I10" s="105">
        <v>-18.918900000000001</v>
      </c>
    </row>
    <row r="11" spans="2:9" x14ac:dyDescent="0.25">
      <c r="B11" s="134">
        <v>2003</v>
      </c>
      <c r="C11" s="38">
        <v>743</v>
      </c>
      <c r="D11" s="69">
        <v>42</v>
      </c>
      <c r="E11" s="38">
        <v>1135</v>
      </c>
      <c r="F11" s="106">
        <v>13.1174</v>
      </c>
      <c r="G11" s="105">
        <v>5.6527599999999998</v>
      </c>
      <c r="H11" s="106">
        <v>40</v>
      </c>
      <c r="I11" s="105">
        <v>13.513500000000001</v>
      </c>
    </row>
    <row r="12" spans="2:9" x14ac:dyDescent="0.25">
      <c r="B12" s="134">
        <v>2004</v>
      </c>
      <c r="C12" s="38">
        <v>568</v>
      </c>
      <c r="D12" s="69">
        <v>24</v>
      </c>
      <c r="E12" s="38">
        <v>929</v>
      </c>
      <c r="F12" s="106">
        <v>7.5042</v>
      </c>
      <c r="G12" s="105">
        <v>4.2253499999999997</v>
      </c>
      <c r="H12" s="106">
        <v>-42.857100000000003</v>
      </c>
      <c r="I12" s="105">
        <v>-35.135100000000001</v>
      </c>
    </row>
    <row r="13" spans="2:9" x14ac:dyDescent="0.25">
      <c r="B13" s="134">
        <v>2005</v>
      </c>
      <c r="C13" s="38">
        <v>552</v>
      </c>
      <c r="D13" s="69">
        <v>29</v>
      </c>
      <c r="E13" s="38">
        <v>896</v>
      </c>
      <c r="F13" s="106">
        <v>9.0939999999999994</v>
      </c>
      <c r="G13" s="105">
        <v>5.2536199999999997</v>
      </c>
      <c r="H13" s="106">
        <v>20.833300000000001</v>
      </c>
      <c r="I13" s="105">
        <v>-21.621600000000001</v>
      </c>
    </row>
    <row r="14" spans="2:9" x14ac:dyDescent="0.25">
      <c r="B14" s="134">
        <v>2006</v>
      </c>
      <c r="C14" s="38">
        <v>557</v>
      </c>
      <c r="D14" s="69">
        <v>32</v>
      </c>
      <c r="E14" s="38">
        <v>954</v>
      </c>
      <c r="F14" s="106">
        <v>10.0708</v>
      </c>
      <c r="G14" s="105">
        <v>5.7450599999999996</v>
      </c>
      <c r="H14" s="106">
        <v>10.344799999999999</v>
      </c>
      <c r="I14" s="105">
        <v>-13.513500000000001</v>
      </c>
    </row>
    <row r="15" spans="2:9" x14ac:dyDescent="0.25">
      <c r="B15" s="134">
        <v>2007</v>
      </c>
      <c r="C15" s="38">
        <v>512</v>
      </c>
      <c r="D15" s="69">
        <v>20</v>
      </c>
      <c r="E15" s="38">
        <v>864</v>
      </c>
      <c r="F15" s="106">
        <v>6.3006000000000002</v>
      </c>
      <c r="G15" s="105">
        <v>3.90625</v>
      </c>
      <c r="H15" s="106">
        <v>-37.5</v>
      </c>
      <c r="I15" s="105">
        <v>-45.945900000000002</v>
      </c>
    </row>
    <row r="16" spans="2:9" x14ac:dyDescent="0.25">
      <c r="B16" s="134">
        <v>2008</v>
      </c>
      <c r="C16" s="38">
        <v>577</v>
      </c>
      <c r="D16" s="69">
        <v>27</v>
      </c>
      <c r="E16" s="38">
        <v>925</v>
      </c>
      <c r="F16" s="106">
        <v>8.5091999999999999</v>
      </c>
      <c r="G16" s="105">
        <v>4.6793800000000001</v>
      </c>
      <c r="H16" s="106">
        <v>35</v>
      </c>
      <c r="I16" s="105">
        <v>-27.027000000000001</v>
      </c>
    </row>
    <row r="17" spans="2:9" x14ac:dyDescent="0.25">
      <c r="B17" s="134">
        <v>2009</v>
      </c>
      <c r="C17" s="38">
        <v>530</v>
      </c>
      <c r="D17" s="69">
        <v>21</v>
      </c>
      <c r="E17" s="38">
        <v>838</v>
      </c>
      <c r="F17" s="106">
        <v>6.6403999999999996</v>
      </c>
      <c r="G17" s="105">
        <v>3.9622600000000001</v>
      </c>
      <c r="H17" s="106">
        <v>-22.222200000000001</v>
      </c>
      <c r="I17" s="105">
        <v>-43.243200000000002</v>
      </c>
    </row>
    <row r="18" spans="2:9" x14ac:dyDescent="0.25">
      <c r="B18" s="134">
        <v>2010</v>
      </c>
      <c r="C18" s="38">
        <v>657</v>
      </c>
      <c r="D18" s="69">
        <v>28</v>
      </c>
      <c r="E18" s="38">
        <v>1056</v>
      </c>
      <c r="F18" s="106">
        <v>8.8905999999999992</v>
      </c>
      <c r="G18" s="105">
        <v>4.2618</v>
      </c>
      <c r="H18" s="106">
        <v>33.333300000000001</v>
      </c>
      <c r="I18" s="105">
        <v>-24.324300000000001</v>
      </c>
    </row>
    <row r="19" spans="2:9" x14ac:dyDescent="0.25">
      <c r="B19" s="134">
        <v>2011</v>
      </c>
      <c r="C19" s="38">
        <v>639</v>
      </c>
      <c r="D19" s="69">
        <v>19</v>
      </c>
      <c r="E19" s="38">
        <v>1008</v>
      </c>
      <c r="F19" s="106">
        <v>6.0559000000000003</v>
      </c>
      <c r="G19" s="105">
        <v>2.9733999999999998</v>
      </c>
      <c r="H19" s="106">
        <v>-32.142899999999997</v>
      </c>
      <c r="I19" s="105">
        <v>-48.648600000000002</v>
      </c>
    </row>
    <row r="20" spans="2:9" x14ac:dyDescent="0.25">
      <c r="B20" s="134">
        <v>2012</v>
      </c>
      <c r="C20" s="38">
        <v>581</v>
      </c>
      <c r="D20" s="69">
        <v>19</v>
      </c>
      <c r="E20" s="38">
        <v>956</v>
      </c>
      <c r="F20" s="106">
        <v>6.0655999999999999</v>
      </c>
      <c r="G20" s="105">
        <v>3.2702200000000001</v>
      </c>
      <c r="H20" s="106">
        <v>0</v>
      </c>
      <c r="I20" s="105">
        <v>-48.648600000000002</v>
      </c>
    </row>
    <row r="21" spans="2:9" x14ac:dyDescent="0.25">
      <c r="B21" s="134">
        <v>2013</v>
      </c>
      <c r="C21" s="38">
        <v>507</v>
      </c>
      <c r="D21" s="69">
        <v>26</v>
      </c>
      <c r="E21" s="38">
        <v>800</v>
      </c>
      <c r="F21" s="106">
        <v>8.2794000000000008</v>
      </c>
      <c r="G21" s="105">
        <v>5.1282100000000002</v>
      </c>
      <c r="H21" s="106">
        <v>36.842100000000002</v>
      </c>
      <c r="I21" s="105">
        <v>-29.729700000000001</v>
      </c>
    </row>
    <row r="22" spans="2:9" x14ac:dyDescent="0.25">
      <c r="B22" s="134">
        <v>2014</v>
      </c>
      <c r="C22" s="38">
        <v>511</v>
      </c>
      <c r="D22" s="69">
        <v>27</v>
      </c>
      <c r="E22" s="38">
        <v>782</v>
      </c>
      <c r="F22" s="106">
        <v>8.5976999999999997</v>
      </c>
      <c r="G22" s="105">
        <v>5.28376</v>
      </c>
      <c r="H22" s="106">
        <v>3.8462000000000001</v>
      </c>
      <c r="I22" s="105">
        <v>-27.027000000000001</v>
      </c>
    </row>
    <row r="23" spans="2:9" x14ac:dyDescent="0.25">
      <c r="B23" s="134">
        <v>2015</v>
      </c>
      <c r="C23" s="38">
        <v>461</v>
      </c>
      <c r="D23" s="69">
        <v>22</v>
      </c>
      <c r="E23" s="38">
        <v>722</v>
      </c>
      <c r="F23" s="106">
        <v>7.0358000000000001</v>
      </c>
      <c r="G23" s="105">
        <v>4.7722300000000004</v>
      </c>
      <c r="H23" s="106">
        <v>-18.5185</v>
      </c>
      <c r="I23" s="105">
        <v>-40.540500000000002</v>
      </c>
    </row>
    <row r="24" spans="2:9" x14ac:dyDescent="0.25">
      <c r="B24" s="244">
        <v>2016</v>
      </c>
      <c r="C24" s="38">
        <v>479</v>
      </c>
      <c r="D24" s="69">
        <v>17</v>
      </c>
      <c r="E24" s="38">
        <v>786</v>
      </c>
      <c r="F24" s="106">
        <v>5.4621000000000004</v>
      </c>
      <c r="G24" s="105">
        <v>3.5490599999999999</v>
      </c>
      <c r="H24" s="106">
        <v>-22.7273</v>
      </c>
      <c r="I24" s="105">
        <v>-54.054099999999998</v>
      </c>
    </row>
    <row r="25" spans="2:9" x14ac:dyDescent="0.25">
      <c r="B25" s="244">
        <v>2017</v>
      </c>
      <c r="C25" s="38">
        <v>510</v>
      </c>
      <c r="D25" s="69">
        <v>27</v>
      </c>
      <c r="E25" s="38">
        <v>767</v>
      </c>
      <c r="F25" s="106">
        <v>8.7246000000000006</v>
      </c>
      <c r="G25" s="105">
        <v>5.2941200000000004</v>
      </c>
      <c r="H25" s="106">
        <v>58.823500000000003</v>
      </c>
      <c r="I25" s="105">
        <v>-27.027000000000001</v>
      </c>
    </row>
    <row r="26" spans="2:9" x14ac:dyDescent="0.25">
      <c r="B26" s="244">
        <v>2018</v>
      </c>
      <c r="C26" s="38">
        <v>478</v>
      </c>
      <c r="D26" s="69">
        <v>15</v>
      </c>
      <c r="E26" s="38">
        <v>731</v>
      </c>
      <c r="F26" s="106">
        <v>4.8851000000000004</v>
      </c>
      <c r="G26" s="105">
        <v>3.13808</v>
      </c>
      <c r="H26" s="106">
        <v>-44.444400000000002</v>
      </c>
      <c r="I26" s="105">
        <v>-59.459499999999998</v>
      </c>
    </row>
    <row r="27" spans="2:9" x14ac:dyDescent="0.25">
      <c r="B27" s="243" t="s">
        <v>270</v>
      </c>
      <c r="C27" s="114"/>
      <c r="D27" s="114"/>
      <c r="E27" s="114"/>
      <c r="F27" s="114"/>
      <c r="G27" s="114"/>
      <c r="H27" s="114"/>
      <c r="I27" s="114"/>
    </row>
    <row r="28" spans="2:9" x14ac:dyDescent="0.25">
      <c r="B28" s="242" t="s">
        <v>173</v>
      </c>
      <c r="C28" s="241"/>
      <c r="D28" s="114"/>
      <c r="E28" s="114"/>
      <c r="F28" s="114"/>
      <c r="G28" s="114"/>
      <c r="H28" s="114"/>
      <c r="I28" s="114"/>
    </row>
    <row r="29" spans="2:9" x14ac:dyDescent="0.25">
      <c r="B29" s="242" t="s">
        <v>206</v>
      </c>
      <c r="C29" s="241"/>
      <c r="D29" s="114"/>
      <c r="E29" s="114"/>
      <c r="F29" s="114"/>
      <c r="G29" s="114"/>
      <c r="H29" s="114"/>
      <c r="I29" s="114"/>
    </row>
  </sheetData>
  <mergeCells count="9">
    <mergeCell ref="B2:I2"/>
    <mergeCell ref="B4:B8"/>
    <mergeCell ref="C4:C8"/>
    <mergeCell ref="D4:D8"/>
    <mergeCell ref="E4:E8"/>
    <mergeCell ref="F4:F8"/>
    <mergeCell ref="G4:G8"/>
    <mergeCell ref="H4:H8"/>
    <mergeCell ref="I4:I8"/>
  </mergeCells>
  <pageMargins left="3.937007874015748E-2" right="3.937007874015748E-2" top="0.35433070866141736" bottom="0.35433070866141736" header="0.31496062992125984" footer="0.31496062992125984"/>
  <pageSetup paperSize="9" scale="89" orientation="portrait" r:id="rId1"/>
  <headerFooter>
    <oddHeader>&amp;L&amp;F</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N11"/>
  <sheetViews>
    <sheetView showGridLines="0" zoomScaleNormal="100" workbookViewId="0">
      <selection activeCell="D19" sqref="D19"/>
    </sheetView>
  </sheetViews>
  <sheetFormatPr defaultRowHeight="15" x14ac:dyDescent="0.25"/>
  <cols>
    <col min="1" max="1" width="0.85546875" style="1" customWidth="1"/>
    <col min="2" max="2" width="14" style="1" customWidth="1"/>
    <col min="3" max="7" width="9.140625" style="1"/>
    <col min="8" max="8" width="7.7109375" style="1" customWidth="1"/>
    <col min="9" max="9" width="7" style="1" customWidth="1"/>
    <col min="10" max="12" width="9.140625" style="1"/>
    <col min="13" max="13" width="9.7109375" style="1" bestFit="1" customWidth="1"/>
    <col min="14" max="16384" width="9.140625" style="1"/>
  </cols>
  <sheetData>
    <row r="2" spans="2:14" x14ac:dyDescent="0.25">
      <c r="B2" s="20" t="s">
        <v>284</v>
      </c>
    </row>
    <row r="3" spans="2:14" x14ac:dyDescent="0.25">
      <c r="B3" s="288" t="s">
        <v>275</v>
      </c>
    </row>
    <row r="4" spans="2:14" x14ac:dyDescent="0.25">
      <c r="B4" s="354"/>
      <c r="C4" s="336" t="s">
        <v>22</v>
      </c>
      <c r="D4" s="336" t="s">
        <v>13</v>
      </c>
      <c r="E4" s="347" t="s">
        <v>14</v>
      </c>
      <c r="F4" s="347"/>
      <c r="G4" s="336" t="s">
        <v>22</v>
      </c>
      <c r="H4" s="336" t="s">
        <v>13</v>
      </c>
      <c r="I4" s="347" t="s">
        <v>14</v>
      </c>
      <c r="J4" s="347" t="s">
        <v>14</v>
      </c>
    </row>
    <row r="5" spans="2:14" x14ac:dyDescent="0.25">
      <c r="B5" s="355"/>
      <c r="C5" s="357" t="s">
        <v>15</v>
      </c>
      <c r="D5" s="357"/>
      <c r="E5" s="357"/>
      <c r="F5" s="357"/>
      <c r="G5" s="357" t="s">
        <v>16</v>
      </c>
      <c r="H5" s="357"/>
      <c r="I5" s="357"/>
      <c r="J5" s="357"/>
    </row>
    <row r="6" spans="2:14" x14ac:dyDescent="0.25">
      <c r="B6" s="356"/>
      <c r="C6" s="21">
        <v>2010</v>
      </c>
      <c r="D6" s="21">
        <v>2018</v>
      </c>
      <c r="E6" s="21">
        <v>2010</v>
      </c>
      <c r="F6" s="21">
        <v>2018</v>
      </c>
      <c r="G6" s="22">
        <v>2010</v>
      </c>
      <c r="H6" s="22">
        <v>2018</v>
      </c>
      <c r="I6" s="22">
        <v>2010</v>
      </c>
      <c r="J6" s="22">
        <v>2018</v>
      </c>
    </row>
    <row r="7" spans="2:14" x14ac:dyDescent="0.25">
      <c r="B7" s="23" t="s">
        <v>17</v>
      </c>
      <c r="C7" s="33" t="s">
        <v>21</v>
      </c>
      <c r="D7" s="34" t="s">
        <v>21</v>
      </c>
      <c r="E7" s="26">
        <v>70</v>
      </c>
      <c r="F7" s="25">
        <v>34</v>
      </c>
      <c r="G7" s="33" t="s">
        <v>21</v>
      </c>
      <c r="H7" s="34" t="s">
        <v>21</v>
      </c>
      <c r="I7" s="29">
        <v>1.7</v>
      </c>
      <c r="J7" s="28">
        <v>1</v>
      </c>
    </row>
    <row r="8" spans="2:14" x14ac:dyDescent="0.25">
      <c r="B8" s="23" t="s">
        <v>18</v>
      </c>
      <c r="C8" s="24">
        <v>5</v>
      </c>
      <c r="D8" s="25">
        <v>1</v>
      </c>
      <c r="E8" s="26">
        <v>668</v>
      </c>
      <c r="F8" s="25">
        <v>414</v>
      </c>
      <c r="G8" s="29">
        <v>17.899999999999999</v>
      </c>
      <c r="H8" s="28">
        <v>6.7</v>
      </c>
      <c r="I8" s="29">
        <v>16.2</v>
      </c>
      <c r="J8" s="28">
        <v>12.4</v>
      </c>
    </row>
    <row r="9" spans="2:14" x14ac:dyDescent="0.25">
      <c r="B9" s="23" t="s">
        <v>19</v>
      </c>
      <c r="C9" s="24">
        <v>8</v>
      </c>
      <c r="D9" s="25">
        <v>4</v>
      </c>
      <c r="E9" s="26">
        <v>1064</v>
      </c>
      <c r="F9" s="25">
        <v>1061</v>
      </c>
      <c r="G9" s="29">
        <v>28.6</v>
      </c>
      <c r="H9" s="28">
        <v>26.6</v>
      </c>
      <c r="I9" s="29">
        <v>25.9</v>
      </c>
      <c r="J9" s="28">
        <v>31.9</v>
      </c>
    </row>
    <row r="10" spans="2:14" x14ac:dyDescent="0.25">
      <c r="B10" s="23" t="s">
        <v>20</v>
      </c>
      <c r="C10" s="24">
        <v>15</v>
      </c>
      <c r="D10" s="25">
        <v>10</v>
      </c>
      <c r="E10" s="26">
        <v>2312</v>
      </c>
      <c r="F10" s="25">
        <v>1825</v>
      </c>
      <c r="G10" s="35">
        <v>53.6</v>
      </c>
      <c r="H10" s="28">
        <v>66.7</v>
      </c>
      <c r="I10" s="29">
        <v>56.2</v>
      </c>
      <c r="J10" s="28">
        <v>54.7</v>
      </c>
    </row>
    <row r="11" spans="2:14" x14ac:dyDescent="0.25">
      <c r="B11" s="14" t="s">
        <v>9</v>
      </c>
      <c r="C11" s="30">
        <v>28</v>
      </c>
      <c r="D11" s="30">
        <v>15</v>
      </c>
      <c r="E11" s="30">
        <v>4114</v>
      </c>
      <c r="F11" s="30">
        <v>3334</v>
      </c>
      <c r="G11" s="31">
        <v>100</v>
      </c>
      <c r="H11" s="31">
        <v>100</v>
      </c>
      <c r="I11" s="31">
        <v>100</v>
      </c>
      <c r="J11" s="31">
        <v>100</v>
      </c>
      <c r="M11" s="32"/>
      <c r="N11" s="32"/>
    </row>
  </sheetData>
  <mergeCells count="7">
    <mergeCell ref="B4:B6"/>
    <mergeCell ref="C4:D4"/>
    <mergeCell ref="E4:F4"/>
    <mergeCell ref="G4:H4"/>
    <mergeCell ref="I4:J4"/>
    <mergeCell ref="C5:F5"/>
    <mergeCell ref="G5:J5"/>
  </mergeCells>
  <pageMargins left="0.7" right="0.7" top="0.75" bottom="0.75" header="0.3" footer="0.3"/>
  <pageSetup paperSize="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Q12"/>
  <sheetViews>
    <sheetView showGridLines="0" zoomScaleNormal="100" workbookViewId="0">
      <selection activeCell="C33" sqref="C33"/>
    </sheetView>
  </sheetViews>
  <sheetFormatPr defaultRowHeight="12" x14ac:dyDescent="0.2"/>
  <cols>
    <col min="1" max="1" width="0.85546875" style="3" customWidth="1"/>
    <col min="2" max="2" width="13.5703125" style="3" customWidth="1"/>
    <col min="3" max="4" width="9.7109375" style="3" customWidth="1"/>
    <col min="5" max="5" width="8.85546875" style="3" customWidth="1"/>
    <col min="6" max="6" width="9.140625" style="3" bestFit="1" customWidth="1"/>
    <col min="7" max="10" width="9.140625" style="3" customWidth="1"/>
    <col min="11" max="14" width="5" style="3" bestFit="1" customWidth="1"/>
    <col min="15" max="15" width="4" style="3" bestFit="1" customWidth="1"/>
    <col min="16" max="16" width="16.28515625" style="3" bestFit="1" customWidth="1"/>
    <col min="17" max="16384" width="9.140625" style="3"/>
  </cols>
  <sheetData>
    <row r="2" spans="2:17" ht="15" x14ac:dyDescent="0.25">
      <c r="B2" s="20" t="s">
        <v>285</v>
      </c>
      <c r="C2" s="4"/>
      <c r="D2" s="4"/>
      <c r="E2" s="4"/>
      <c r="F2" s="4"/>
      <c r="G2" s="4"/>
      <c r="H2" s="4"/>
      <c r="I2" s="4"/>
      <c r="J2" s="1"/>
    </row>
    <row r="3" spans="2:17" ht="15" x14ac:dyDescent="0.25">
      <c r="B3" s="288" t="s">
        <v>275</v>
      </c>
      <c r="C3" s="277"/>
      <c r="D3" s="277"/>
      <c r="E3" s="277"/>
      <c r="F3" s="277"/>
      <c r="G3" s="277"/>
      <c r="H3" s="277"/>
      <c r="I3" s="277"/>
      <c r="J3" s="1"/>
    </row>
    <row r="4" spans="2:17" ht="12.75" x14ac:dyDescent="0.25">
      <c r="B4" s="354"/>
      <c r="C4" s="336" t="s">
        <v>22</v>
      </c>
      <c r="D4" s="336" t="s">
        <v>13</v>
      </c>
      <c r="E4" s="347" t="s">
        <v>14</v>
      </c>
      <c r="F4" s="347" t="s">
        <v>14</v>
      </c>
      <c r="G4" s="336" t="s">
        <v>22</v>
      </c>
      <c r="H4" s="336" t="s">
        <v>13</v>
      </c>
      <c r="I4" s="347" t="s">
        <v>14</v>
      </c>
      <c r="J4" s="347" t="s">
        <v>14</v>
      </c>
    </row>
    <row r="5" spans="2:17" ht="13.5" x14ac:dyDescent="0.25">
      <c r="B5" s="355"/>
      <c r="C5" s="357" t="s">
        <v>15</v>
      </c>
      <c r="D5" s="357"/>
      <c r="E5" s="357"/>
      <c r="F5" s="357"/>
      <c r="G5" s="357" t="s">
        <v>16</v>
      </c>
      <c r="H5" s="357"/>
      <c r="I5" s="357"/>
      <c r="J5" s="357"/>
    </row>
    <row r="6" spans="2:17" ht="13.5" x14ac:dyDescent="0.25">
      <c r="B6" s="356"/>
      <c r="C6" s="36">
        <v>2010</v>
      </c>
      <c r="D6" s="22">
        <v>2018</v>
      </c>
      <c r="E6" s="22">
        <v>2010</v>
      </c>
      <c r="F6" s="22">
        <v>2018</v>
      </c>
      <c r="G6" s="21">
        <v>2010</v>
      </c>
      <c r="H6" s="21">
        <v>2018</v>
      </c>
      <c r="I6" s="21">
        <v>2010</v>
      </c>
      <c r="J6" s="21">
        <v>2018</v>
      </c>
      <c r="P6" s="41"/>
    </row>
    <row r="7" spans="2:17" ht="13.5" x14ac:dyDescent="0.25">
      <c r="B7" s="23" t="s">
        <v>23</v>
      </c>
      <c r="C7" s="38">
        <v>3</v>
      </c>
      <c r="D7" s="39">
        <v>1</v>
      </c>
      <c r="E7" s="40">
        <v>206</v>
      </c>
      <c r="F7" s="39">
        <v>108</v>
      </c>
      <c r="G7" s="27">
        <v>10.7</v>
      </c>
      <c r="H7" s="28">
        <v>6.7</v>
      </c>
      <c r="I7" s="29">
        <v>5</v>
      </c>
      <c r="J7" s="28">
        <v>3.2</v>
      </c>
      <c r="P7" s="41"/>
    </row>
    <row r="8" spans="2:17" ht="13.5" x14ac:dyDescent="0.25">
      <c r="B8" s="23" t="s">
        <v>24</v>
      </c>
      <c r="C8" s="38">
        <v>4</v>
      </c>
      <c r="D8" s="39">
        <v>4</v>
      </c>
      <c r="E8" s="40">
        <v>950</v>
      </c>
      <c r="F8" s="39">
        <v>687</v>
      </c>
      <c r="G8" s="27">
        <v>14.3</v>
      </c>
      <c r="H8" s="28">
        <v>26.7</v>
      </c>
      <c r="I8" s="29">
        <v>23.1</v>
      </c>
      <c r="J8" s="28">
        <v>20.6</v>
      </c>
      <c r="P8" s="41"/>
    </row>
    <row r="9" spans="2:17" ht="13.5" x14ac:dyDescent="0.25">
      <c r="B9" s="23" t="s">
        <v>25</v>
      </c>
      <c r="C9" s="33" t="s">
        <v>21</v>
      </c>
      <c r="D9" s="34" t="s">
        <v>21</v>
      </c>
      <c r="E9" s="40">
        <v>265</v>
      </c>
      <c r="F9" s="39">
        <v>219</v>
      </c>
      <c r="G9" s="27">
        <v>0</v>
      </c>
      <c r="H9" s="28">
        <v>0</v>
      </c>
      <c r="I9" s="29">
        <v>6.4</v>
      </c>
      <c r="J9" s="28">
        <v>6.6</v>
      </c>
      <c r="P9" s="41"/>
    </row>
    <row r="10" spans="2:17" ht="13.5" x14ac:dyDescent="0.25">
      <c r="B10" s="23" t="s">
        <v>26</v>
      </c>
      <c r="C10" s="38">
        <v>4</v>
      </c>
      <c r="D10" s="34" t="s">
        <v>21</v>
      </c>
      <c r="E10" s="40">
        <v>621</v>
      </c>
      <c r="F10" s="39">
        <v>612</v>
      </c>
      <c r="G10" s="27">
        <v>14.3</v>
      </c>
      <c r="H10" s="28">
        <v>0</v>
      </c>
      <c r="I10" s="29">
        <v>15.1</v>
      </c>
      <c r="J10" s="28">
        <v>18.399999999999999</v>
      </c>
      <c r="P10" s="41"/>
    </row>
    <row r="11" spans="2:17" ht="13.5" x14ac:dyDescent="0.25">
      <c r="B11" s="23" t="s">
        <v>27</v>
      </c>
      <c r="C11" s="38">
        <v>17</v>
      </c>
      <c r="D11" s="39">
        <v>10</v>
      </c>
      <c r="E11" s="40">
        <v>2072</v>
      </c>
      <c r="F11" s="39">
        <v>1708</v>
      </c>
      <c r="G11" s="27">
        <v>60.7</v>
      </c>
      <c r="H11" s="28">
        <v>66.599999999999994</v>
      </c>
      <c r="I11" s="29">
        <v>50.4</v>
      </c>
      <c r="J11" s="28">
        <v>51.2</v>
      </c>
      <c r="P11" s="41"/>
    </row>
    <row r="12" spans="2:17" ht="13.5" x14ac:dyDescent="0.25">
      <c r="B12" s="14" t="s">
        <v>9</v>
      </c>
      <c r="C12" s="30">
        <v>28</v>
      </c>
      <c r="D12" s="30">
        <v>15</v>
      </c>
      <c r="E12" s="30">
        <v>4114</v>
      </c>
      <c r="F12" s="30">
        <v>3334</v>
      </c>
      <c r="G12" s="116">
        <v>100</v>
      </c>
      <c r="H12" s="116">
        <v>100</v>
      </c>
      <c r="I12" s="116">
        <v>100</v>
      </c>
      <c r="J12" s="116">
        <v>100</v>
      </c>
      <c r="P12" s="37"/>
      <c r="Q12" s="37"/>
    </row>
  </sheetData>
  <mergeCells count="7">
    <mergeCell ref="B4:B6"/>
    <mergeCell ref="C4:D4"/>
    <mergeCell ref="E4:F4"/>
    <mergeCell ref="G4:H4"/>
    <mergeCell ref="I4:J4"/>
    <mergeCell ref="C5:F5"/>
    <mergeCell ref="G5:J5"/>
  </mergeCells>
  <pageMargins left="0.7" right="0.7" top="0.75" bottom="0.75" header="0.3" footer="0.3"/>
  <pageSetup paperSize="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J20"/>
  <sheetViews>
    <sheetView showGridLines="0" zoomScaleNormal="100" workbookViewId="0">
      <selection activeCell="D33" sqref="D33"/>
    </sheetView>
  </sheetViews>
  <sheetFormatPr defaultRowHeight="11.25" x14ac:dyDescent="0.2"/>
  <cols>
    <col min="1" max="1" width="0.85546875" style="43" customWidth="1"/>
    <col min="2" max="2" width="13.5703125" style="53" customWidth="1"/>
    <col min="3" max="3" width="10.28515625" style="42" bestFit="1" customWidth="1"/>
    <col min="4" max="4" width="9.85546875" style="42" bestFit="1" customWidth="1"/>
    <col min="5" max="5" width="10.28515625" style="42" bestFit="1" customWidth="1"/>
    <col min="6" max="6" width="9.85546875" style="42" bestFit="1" customWidth="1"/>
    <col min="7" max="7" width="13.85546875" style="42" bestFit="1" customWidth="1"/>
    <col min="8" max="8" width="13.42578125" style="42" bestFit="1" customWidth="1"/>
    <col min="9" max="9" width="13.85546875" style="42" bestFit="1" customWidth="1"/>
    <col min="10" max="10" width="13.42578125" style="42" bestFit="1" customWidth="1"/>
    <col min="11" max="16384" width="9.140625" style="43"/>
  </cols>
  <sheetData>
    <row r="2" spans="2:10" ht="12.75" x14ac:dyDescent="0.2">
      <c r="B2" s="20" t="s">
        <v>286</v>
      </c>
    </row>
    <row r="3" spans="2:10" ht="12.75" x14ac:dyDescent="0.2">
      <c r="B3" s="44" t="s">
        <v>28</v>
      </c>
    </row>
    <row r="4" spans="2:10" ht="13.5" x14ac:dyDescent="0.25">
      <c r="B4" s="358" t="s">
        <v>29</v>
      </c>
      <c r="C4" s="359" t="s">
        <v>22</v>
      </c>
      <c r="D4" s="359"/>
      <c r="E4" s="359"/>
      <c r="F4" s="359"/>
      <c r="G4" s="360" t="s">
        <v>14</v>
      </c>
      <c r="H4" s="360"/>
      <c r="I4" s="360"/>
      <c r="J4" s="360"/>
    </row>
    <row r="5" spans="2:10" ht="13.5" x14ac:dyDescent="0.25">
      <c r="B5" s="358"/>
      <c r="C5" s="361">
        <v>2010</v>
      </c>
      <c r="D5" s="361"/>
      <c r="E5" s="362">
        <v>2018</v>
      </c>
      <c r="F5" s="362"/>
      <c r="G5" s="361">
        <v>2010</v>
      </c>
      <c r="H5" s="361"/>
      <c r="I5" s="362">
        <v>2018</v>
      </c>
      <c r="J5" s="362"/>
    </row>
    <row r="6" spans="2:10" ht="13.5" x14ac:dyDescent="0.25">
      <c r="B6" s="358"/>
      <c r="C6" s="272" t="s">
        <v>30</v>
      </c>
      <c r="D6" s="272" t="s">
        <v>31</v>
      </c>
      <c r="E6" s="272" t="s">
        <v>30</v>
      </c>
      <c r="F6" s="272" t="s">
        <v>31</v>
      </c>
      <c r="G6" s="272" t="s">
        <v>30</v>
      </c>
      <c r="H6" s="272" t="s">
        <v>31</v>
      </c>
      <c r="I6" s="272" t="s">
        <v>30</v>
      </c>
      <c r="J6" s="272" t="s">
        <v>31</v>
      </c>
    </row>
    <row r="7" spans="2:10" ht="13.5" x14ac:dyDescent="0.25">
      <c r="B7" s="301" t="s">
        <v>32</v>
      </c>
      <c r="C7" s="51" t="s">
        <v>21</v>
      </c>
      <c r="D7" s="46">
        <v>18</v>
      </c>
      <c r="E7" s="50" t="s">
        <v>21</v>
      </c>
      <c r="F7" s="48">
        <v>11</v>
      </c>
      <c r="G7" s="45">
        <v>27</v>
      </c>
      <c r="H7" s="46">
        <v>3381</v>
      </c>
      <c r="I7" s="49">
        <v>15</v>
      </c>
      <c r="J7" s="48">
        <v>3151</v>
      </c>
    </row>
    <row r="8" spans="2:10" ht="13.5" x14ac:dyDescent="0.25">
      <c r="B8" s="301" t="s">
        <v>33</v>
      </c>
      <c r="C8" s="50" t="s">
        <v>21</v>
      </c>
      <c r="D8" s="46">
        <v>15</v>
      </c>
      <c r="E8" s="51" t="s">
        <v>21</v>
      </c>
      <c r="F8" s="48">
        <v>7</v>
      </c>
      <c r="G8" s="45">
        <v>14</v>
      </c>
      <c r="H8" s="46">
        <v>3137</v>
      </c>
      <c r="I8" s="49">
        <v>9</v>
      </c>
      <c r="J8" s="48">
        <v>2830</v>
      </c>
    </row>
    <row r="9" spans="2:10" ht="13.5" x14ac:dyDescent="0.25">
      <c r="B9" s="301" t="s">
        <v>34</v>
      </c>
      <c r="C9" s="50" t="s">
        <v>21</v>
      </c>
      <c r="D9" s="46">
        <v>25</v>
      </c>
      <c r="E9" s="50" t="s">
        <v>21</v>
      </c>
      <c r="F9" s="48">
        <v>17</v>
      </c>
      <c r="G9" s="45">
        <v>29</v>
      </c>
      <c r="H9" s="46">
        <v>6314</v>
      </c>
      <c r="I9" s="49">
        <v>10</v>
      </c>
      <c r="J9" s="48">
        <v>4925</v>
      </c>
    </row>
    <row r="10" spans="2:10" ht="13.5" x14ac:dyDescent="0.25">
      <c r="B10" s="301" t="s">
        <v>35</v>
      </c>
      <c r="C10" s="45">
        <v>3</v>
      </c>
      <c r="D10" s="46">
        <v>45</v>
      </c>
      <c r="E10" s="50" t="s">
        <v>21</v>
      </c>
      <c r="F10" s="48">
        <v>32</v>
      </c>
      <c r="G10" s="45">
        <v>121</v>
      </c>
      <c r="H10" s="46">
        <v>14678</v>
      </c>
      <c r="I10" s="49">
        <v>61</v>
      </c>
      <c r="J10" s="48">
        <v>8814</v>
      </c>
    </row>
    <row r="11" spans="2:10" ht="13.5" x14ac:dyDescent="0.25">
      <c r="B11" s="301" t="s">
        <v>36</v>
      </c>
      <c r="C11" s="51" t="s">
        <v>21</v>
      </c>
      <c r="D11" s="46">
        <v>94</v>
      </c>
      <c r="E11" s="52" t="s">
        <v>21</v>
      </c>
      <c r="F11" s="48">
        <v>51</v>
      </c>
      <c r="G11" s="45">
        <v>253</v>
      </c>
      <c r="H11" s="46">
        <v>23858</v>
      </c>
      <c r="I11" s="49">
        <v>168</v>
      </c>
      <c r="J11" s="48">
        <v>15657</v>
      </c>
    </row>
    <row r="12" spans="2:10" ht="13.5" x14ac:dyDescent="0.25">
      <c r="B12" s="301" t="s">
        <v>37</v>
      </c>
      <c r="C12" s="45">
        <v>2</v>
      </c>
      <c r="D12" s="46">
        <v>109</v>
      </c>
      <c r="E12" s="47">
        <v>1</v>
      </c>
      <c r="F12" s="48">
        <v>50</v>
      </c>
      <c r="G12" s="45">
        <v>294</v>
      </c>
      <c r="H12" s="46">
        <v>28690</v>
      </c>
      <c r="I12" s="49">
        <v>185</v>
      </c>
      <c r="J12" s="48">
        <v>20657</v>
      </c>
    </row>
    <row r="13" spans="2:10" ht="13.5" x14ac:dyDescent="0.25">
      <c r="B13" s="301" t="s">
        <v>38</v>
      </c>
      <c r="C13" s="45">
        <v>2</v>
      </c>
      <c r="D13" s="46">
        <v>124</v>
      </c>
      <c r="E13" s="52" t="s">
        <v>21</v>
      </c>
      <c r="F13" s="48">
        <v>64</v>
      </c>
      <c r="G13" s="45">
        <v>351</v>
      </c>
      <c r="H13" s="46">
        <v>32620</v>
      </c>
      <c r="I13" s="49">
        <v>216</v>
      </c>
      <c r="J13" s="48">
        <v>23488</v>
      </c>
    </row>
    <row r="14" spans="2:10" ht="13.5" x14ac:dyDescent="0.25">
      <c r="B14" s="301" t="s">
        <v>39</v>
      </c>
      <c r="C14" s="45">
        <v>5</v>
      </c>
      <c r="D14" s="46">
        <v>269</v>
      </c>
      <c r="E14" s="49">
        <v>3</v>
      </c>
      <c r="F14" s="48">
        <v>179</v>
      </c>
      <c r="G14" s="45">
        <v>948</v>
      </c>
      <c r="H14" s="46">
        <v>86891</v>
      </c>
      <c r="I14" s="49">
        <v>597</v>
      </c>
      <c r="J14" s="48">
        <v>58532</v>
      </c>
    </row>
    <row r="15" spans="2:10" ht="13.5" x14ac:dyDescent="0.25">
      <c r="B15" s="301" t="s">
        <v>40</v>
      </c>
      <c r="C15" s="45">
        <v>5</v>
      </c>
      <c r="D15" s="46">
        <v>128</v>
      </c>
      <c r="E15" s="49">
        <v>5</v>
      </c>
      <c r="F15" s="48">
        <v>137</v>
      </c>
      <c r="G15" s="45">
        <v>522</v>
      </c>
      <c r="H15" s="46">
        <v>40907</v>
      </c>
      <c r="I15" s="49">
        <v>449</v>
      </c>
      <c r="J15" s="48">
        <v>40280</v>
      </c>
    </row>
    <row r="16" spans="2:10" ht="13.5" x14ac:dyDescent="0.25">
      <c r="B16" s="301" t="s">
        <v>41</v>
      </c>
      <c r="C16" s="45">
        <v>1</v>
      </c>
      <c r="D16" s="46">
        <v>48</v>
      </c>
      <c r="E16" s="49">
        <v>2</v>
      </c>
      <c r="F16" s="48">
        <v>40</v>
      </c>
      <c r="G16" s="45">
        <v>195</v>
      </c>
      <c r="H16" s="46">
        <v>13488</v>
      </c>
      <c r="I16" s="49">
        <v>242</v>
      </c>
      <c r="J16" s="48">
        <v>15826</v>
      </c>
    </row>
    <row r="17" spans="2:10" ht="13.5" x14ac:dyDescent="0.25">
      <c r="B17" s="301" t="s">
        <v>42</v>
      </c>
      <c r="C17" s="51" t="s">
        <v>21</v>
      </c>
      <c r="D17" s="46">
        <v>38</v>
      </c>
      <c r="E17" s="52" t="s">
        <v>21</v>
      </c>
      <c r="F17" s="48">
        <v>28</v>
      </c>
      <c r="G17" s="45">
        <v>202</v>
      </c>
      <c r="H17" s="46">
        <v>11264</v>
      </c>
      <c r="I17" s="49">
        <v>203</v>
      </c>
      <c r="J17" s="48">
        <v>11671</v>
      </c>
    </row>
    <row r="18" spans="2:10" ht="13.5" x14ac:dyDescent="0.25">
      <c r="B18" s="301" t="s">
        <v>43</v>
      </c>
      <c r="C18" s="45">
        <v>8</v>
      </c>
      <c r="D18" s="46">
        <v>118</v>
      </c>
      <c r="E18" s="49">
        <v>4</v>
      </c>
      <c r="F18" s="48">
        <v>108</v>
      </c>
      <c r="G18" s="45">
        <v>1064</v>
      </c>
      <c r="H18" s="46">
        <v>28223</v>
      </c>
      <c r="I18" s="49">
        <v>1061</v>
      </c>
      <c r="J18" s="48">
        <v>30110</v>
      </c>
    </row>
    <row r="19" spans="2:10" ht="13.5" x14ac:dyDescent="0.25">
      <c r="B19" s="301" t="s">
        <v>44</v>
      </c>
      <c r="C19" s="45">
        <v>2</v>
      </c>
      <c r="D19" s="46">
        <v>25</v>
      </c>
      <c r="E19" s="51" t="s">
        <v>21</v>
      </c>
      <c r="F19" s="48">
        <v>7</v>
      </c>
      <c r="G19" s="45">
        <v>94</v>
      </c>
      <c r="H19" s="46">
        <v>11269</v>
      </c>
      <c r="I19" s="49">
        <v>118</v>
      </c>
      <c r="J19" s="48">
        <v>6978</v>
      </c>
    </row>
    <row r="20" spans="2:10" ht="13.5" x14ac:dyDescent="0.25">
      <c r="B20" s="14" t="s">
        <v>9</v>
      </c>
      <c r="C20" s="107">
        <v>28</v>
      </c>
      <c r="D20" s="30">
        <v>1056</v>
      </c>
      <c r="E20" s="107">
        <v>15</v>
      </c>
      <c r="F20" s="30">
        <v>731</v>
      </c>
      <c r="G20" s="107">
        <v>4114</v>
      </c>
      <c r="H20" s="30">
        <v>304720</v>
      </c>
      <c r="I20" s="107">
        <v>3334</v>
      </c>
      <c r="J20" s="30">
        <v>242919</v>
      </c>
    </row>
  </sheetData>
  <mergeCells count="7">
    <mergeCell ref="B4:B6"/>
    <mergeCell ref="C4:F4"/>
    <mergeCell ref="G4:J4"/>
    <mergeCell ref="C5:D5"/>
    <mergeCell ref="E5:F5"/>
    <mergeCell ref="G5:H5"/>
    <mergeCell ref="I5:J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35</vt:i4>
      </vt:variant>
      <vt:variant>
        <vt:lpstr>Intervalli denominati</vt:lpstr>
      </vt:variant>
      <vt:variant>
        <vt:i4>1</vt:i4>
      </vt:variant>
    </vt:vector>
  </HeadingPairs>
  <TitlesOfParts>
    <vt:vector size="36" baseType="lpstr">
      <vt:lpstr>Tav.1</vt:lpstr>
      <vt:lpstr>Tav.1.1</vt:lpstr>
      <vt:lpstr>Tav.1.2</vt:lpstr>
      <vt:lpstr>Tav.2</vt:lpstr>
      <vt:lpstr>Tav.2.1</vt:lpstr>
      <vt:lpstr>Tav.3</vt:lpstr>
      <vt:lpstr>Tav.4.1</vt:lpstr>
      <vt:lpstr>Tav.4.2</vt:lpstr>
      <vt:lpstr>Tav 4.3</vt:lpstr>
      <vt:lpstr>Tavola 5</vt:lpstr>
      <vt:lpstr>Tav.5.1</vt:lpstr>
      <vt:lpstr>Tav. 5bis</vt:lpstr>
      <vt:lpstr>Tav.6</vt:lpstr>
      <vt:lpstr>Tav.6.1</vt:lpstr>
      <vt:lpstr>Tav.6.2</vt:lpstr>
      <vt:lpstr>Tav.7</vt:lpstr>
      <vt:lpstr>Tav.8</vt:lpstr>
      <vt:lpstr>Tav.9</vt:lpstr>
      <vt:lpstr>Tav.10</vt:lpstr>
      <vt:lpstr>Tav.10.1</vt:lpstr>
      <vt:lpstr>Tav.10.2</vt:lpstr>
      <vt:lpstr>Tav.11</vt:lpstr>
      <vt:lpstr>Tav11.1</vt:lpstr>
      <vt:lpstr>Tav.12</vt:lpstr>
      <vt:lpstr>Tav.13</vt:lpstr>
      <vt:lpstr>Tav.14</vt:lpstr>
      <vt:lpstr>Tav.15</vt:lpstr>
      <vt:lpstr>Tav.16</vt:lpstr>
      <vt:lpstr>Tav.17</vt:lpstr>
      <vt:lpstr>Tav.18</vt:lpstr>
      <vt:lpstr>Tav.19</vt:lpstr>
      <vt:lpstr>Tav.20</vt:lpstr>
      <vt:lpstr>Tav.21</vt:lpstr>
      <vt:lpstr>Tav.22</vt:lpstr>
      <vt:lpstr>Tav.23</vt:lpstr>
      <vt:lpstr>Tav.3!Area_stampa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Lorella LS. Sicuro</dc:creator>
  <cp:lastModifiedBy>Roberto Antonello Palumbo</cp:lastModifiedBy>
  <cp:lastPrinted>2018-10-24T09:14:46Z</cp:lastPrinted>
  <dcterms:created xsi:type="dcterms:W3CDTF">2018-09-24T07:48:16Z</dcterms:created>
  <dcterms:modified xsi:type="dcterms:W3CDTF">2019-11-11T08:46:36Z</dcterms:modified>
</cp:coreProperties>
</file>