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1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4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5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8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/>
  <bookViews>
    <workbookView xWindow="-15" yWindow="-15" windowWidth="19440" windowHeight="8355" tabRatio="913"/>
  </bookViews>
  <sheets>
    <sheet name="COPERTINA" sheetId="28" r:id="rId1"/>
    <sheet name="Foglio bianco" sheetId="29" r:id="rId2"/>
    <sheet name="INDICE" sheetId="127" r:id="rId3"/>
    <sheet name="Foglio bianco 2" sheetId="112" r:id="rId4"/>
    <sheet name="1_INTERNAZIONALE" sheetId="60" r:id="rId5"/>
    <sheet name="2_ITALIA MACRO" sheetId="57" r:id="rId6"/>
    <sheet name="3_REDDITI E SPESA" sheetId="99" r:id="rId7"/>
    <sheet name="4_PROFITTI E INVESTIMENTI" sheetId="114" r:id="rId8"/>
    <sheet name="5_COMMERCIO INTERNAZIONALE" sheetId="120" r:id="rId9"/>
    <sheet name="6_C.LAVORO E PRODUTTIVITA" sheetId="102" r:id="rId10"/>
    <sheet name="7 PRODUZIONE INDUSTRIA e DIFF" sheetId="14" r:id="rId11"/>
    <sheet name="8 FATTURATO E ORD INDUSTRIA" sheetId="119" r:id="rId12"/>
    <sheet name="9 VENDITE IMM.  E FATT SERVIZI" sheetId="129" r:id="rId13"/>
    <sheet name="10 PREZZI PRODUZ E IMPORTAZ" sheetId="128" r:id="rId14"/>
    <sheet name="11 PREZZI CONSUMO" sheetId="64" r:id="rId15"/>
    <sheet name="12 LAVORO_OFFERTA" sheetId="125" r:id="rId16"/>
    <sheet name="13 TAVOLA OCCUPAZIONE x SESSO" sheetId="126" r:id="rId17"/>
    <sheet name="14 LAVORO_OCC per tipo" sheetId="122" r:id="rId18"/>
    <sheet name="15 LAVORO_TRANSIZIONI stato" sheetId="123" r:id="rId19"/>
    <sheet name="16 LAVORO_DOMANDA E CIG" sheetId="124" r:id="rId20"/>
    <sheet name="17 FIDUCIA" sheetId="116" r:id="rId21"/>
    <sheet name="18 FINANZA PUBBLICA" sheetId="121" r:id="rId22"/>
  </sheets>
  <externalReferences>
    <externalReference r:id="rId23"/>
    <externalReference r:id="rId24"/>
  </externalReferences>
  <definedNames>
    <definedName name="_Fill" localSheetId="13" hidden="1">#REF!</definedName>
    <definedName name="_Fill" localSheetId="14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_FilterDatabase" localSheetId="10" hidden="1">'7 PRODUZIONE INDUSTRIA e DIFF'!$A$57:$A$159</definedName>
    <definedName name="_MatInverse_In" localSheetId="13" hidden="1">'[1]elaborazioni matrici'!#REF!</definedName>
    <definedName name="_MatInverse_In" localSheetId="14" hidden="1">'[1]elaborazioni matrici'!#REF!</definedName>
    <definedName name="_MatInverse_In" localSheetId="16" hidden="1">'[2]elaborazioni matrici'!#REF!</definedName>
    <definedName name="_MatInverse_In" localSheetId="19" hidden="1">'[1]elaborazioni matrici'!#REF!</definedName>
    <definedName name="_MatInverse_In" localSheetId="20" hidden="1">'[1]elaborazioni matrici'!#REF!</definedName>
    <definedName name="_MatInverse_In" localSheetId="21" hidden="1">'[1]elaborazioni matrici'!#REF!</definedName>
    <definedName name="_MatInverse_In" localSheetId="10" hidden="1">'[1]elaborazioni matrici'!#REF!</definedName>
    <definedName name="_MatInverse_In" localSheetId="11" hidden="1">'[1]elaborazioni matrici'!#REF!</definedName>
    <definedName name="_MatInverse_In" localSheetId="12" hidden="1">'[1]elaborazioni matrici'!#REF!</definedName>
    <definedName name="_MatInverse_In" hidden="1">'[1]elaborazioni matrici'!#REF!</definedName>
    <definedName name="_MatInverse_Out" localSheetId="13" hidden="1">'[1]elaborazioni matrici'!#REF!</definedName>
    <definedName name="_MatInverse_Out" localSheetId="14" hidden="1">'[1]elaborazioni matrici'!#REF!</definedName>
    <definedName name="_MatInverse_Out" localSheetId="16" hidden="1">'[2]elaborazioni matrici'!#REF!</definedName>
    <definedName name="_MatInverse_Out" localSheetId="19" hidden="1">'[1]elaborazioni matrici'!#REF!</definedName>
    <definedName name="_MatInverse_Out" localSheetId="21" hidden="1">'[1]elaborazioni matrici'!#REF!</definedName>
    <definedName name="_MatInverse_Out" localSheetId="10" hidden="1">'[1]elaborazioni matrici'!#REF!</definedName>
    <definedName name="_MatInverse_Out" localSheetId="11" hidden="1">'[1]elaborazioni matrici'!#REF!</definedName>
    <definedName name="_MatInverse_Out" localSheetId="12" hidden="1">'[1]elaborazioni matrici'!#REF!</definedName>
    <definedName name="_MatInverse_Out" hidden="1">'[1]elaborazioni matrici'!#REF!</definedName>
    <definedName name="_MatMult_A" localSheetId="13" hidden="1">'[1]elaborazioni matrici'!#REF!</definedName>
    <definedName name="_MatMult_A" localSheetId="14" hidden="1">'[1]elaborazioni matrici'!#REF!</definedName>
    <definedName name="_MatMult_A" localSheetId="16" hidden="1">'[2]elaborazioni matrici'!#REF!</definedName>
    <definedName name="_MatMult_A" localSheetId="19" hidden="1">'[1]elaborazioni matrici'!#REF!</definedName>
    <definedName name="_MatMult_A" localSheetId="11" hidden="1">'[1]elaborazioni matrici'!#REF!</definedName>
    <definedName name="_MatMult_A" localSheetId="12" hidden="1">'[1]elaborazioni matrici'!#REF!</definedName>
    <definedName name="_MatMult_A" hidden="1">'[1]elaborazioni matrici'!#REF!</definedName>
    <definedName name="_MatMult_AxB" localSheetId="13" hidden="1">'[1]elaborazioni matrici'!#REF!</definedName>
    <definedName name="_MatMult_AxB" localSheetId="14" hidden="1">'[1]elaborazioni matrici'!#REF!</definedName>
    <definedName name="_MatMult_AxB" localSheetId="16" hidden="1">'[2]elaborazioni matrici'!#REF!</definedName>
    <definedName name="_MatMult_AxB" localSheetId="19" hidden="1">'[1]elaborazioni matrici'!#REF!</definedName>
    <definedName name="_MatMult_AxB" localSheetId="11" hidden="1">'[1]elaborazioni matrici'!#REF!</definedName>
    <definedName name="_MatMult_AxB" localSheetId="12" hidden="1">'[1]elaborazioni matrici'!#REF!</definedName>
    <definedName name="_MatMult_AxB" hidden="1">'[1]elaborazioni matrici'!#REF!</definedName>
    <definedName name="_Order1" hidden="1">0</definedName>
    <definedName name="_Sort" localSheetId="13" hidden="1">#REF!</definedName>
    <definedName name="_Sort" localSheetId="14" hidden="1">#REF!</definedName>
    <definedName name="_Sort" localSheetId="19" hidden="1">#REF!</definedName>
    <definedName name="_Sort" localSheetId="20" hidden="1">#REF!</definedName>
    <definedName name="_Sort" localSheetId="21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hidden="1">#REF!</definedName>
    <definedName name="_xlnm.Print_Area" localSheetId="4">'1_INTERNAZIONALE'!$A$1:$G$54</definedName>
    <definedName name="_xlnm.Print_Area" localSheetId="13">'10 PREZZI PRODUZ E IMPORTAZ'!$A$1:$G$44</definedName>
    <definedName name="_xlnm.Print_Area" localSheetId="14">'11 PREZZI CONSUMO'!$A$1:$I$45</definedName>
    <definedName name="_xlnm.Print_Area" localSheetId="15">'12 LAVORO_OFFERTA'!$A$1:$I$43</definedName>
    <definedName name="_xlnm.Print_Area" localSheetId="16">'13 TAVOLA OCCUPAZIONE x SESSO'!$A$1:$N$41</definedName>
    <definedName name="_xlnm.Print_Area" localSheetId="17">'14 LAVORO_OCC per tipo'!$A$1:$G$47</definedName>
    <definedName name="_xlnm.Print_Area" localSheetId="18">'15 LAVORO_TRANSIZIONI stato'!$A$1:$P$24</definedName>
    <definedName name="_xlnm.Print_Area" localSheetId="19">'16 LAVORO_DOMANDA E CIG'!$A$1:$H$53</definedName>
    <definedName name="_xlnm.Print_Area" localSheetId="20">'17 FIDUCIA'!$A$1:$G$58</definedName>
    <definedName name="_xlnm.Print_Area" localSheetId="21">'18 FINANZA PUBBLICA'!$A$1:$H$33</definedName>
    <definedName name="_xlnm.Print_Area" localSheetId="5">'2_ITALIA MACRO'!$A$1:$G$58</definedName>
    <definedName name="_xlnm.Print_Area" localSheetId="6">'3_REDDITI E SPESA'!$A$1:$H$48</definedName>
    <definedName name="_xlnm.Print_Area" localSheetId="7">'4_PROFITTI E INVESTIMENTI'!$A$1:$I$57</definedName>
    <definedName name="_xlnm.Print_Area" localSheetId="8">'5_COMMERCIO INTERNAZIONALE'!$A$1:$G$50</definedName>
    <definedName name="_xlnm.Print_Area" localSheetId="9">'6_C.LAVORO E PRODUTTIVITA'!$A$1:$F$46</definedName>
    <definedName name="_xlnm.Print_Area" localSheetId="10">'7 PRODUZIONE INDUSTRIA e DIFF'!$A$1:$H$46</definedName>
    <definedName name="_xlnm.Print_Area" localSheetId="11">'8 FATTURATO E ORD INDUSTRIA'!$A$1:$H$44</definedName>
    <definedName name="_xlnm.Print_Area" localSheetId="12">'9 VENDITE IMM.  E FATT SERVIZI'!$A$1:$H$50</definedName>
    <definedName name="_xlnm.Print_Area" localSheetId="1">'Foglio bianco'!$A$1:$D$21</definedName>
    <definedName name="_xlnm.Print_Area" localSheetId="3">'Foglio bianco 2'!$A$1:$F$34</definedName>
    <definedName name="_xlnm.Print_Area" localSheetId="2">INDICE!$A$1:$I$55</definedName>
    <definedName name="Print_Area" localSheetId="4">'1_INTERNAZIONALE'!$A$1:$G$54</definedName>
    <definedName name="Print_Area" localSheetId="13">'10 PREZZI PRODUZ E IMPORTAZ'!$A$1:$G$44</definedName>
    <definedName name="Print_Area" localSheetId="14">'11 PREZZI CONSUMO'!$A$1:$H$44</definedName>
    <definedName name="Print_Area" localSheetId="15">'12 LAVORO_OFFERTA'!$A$1:$I$42</definedName>
    <definedName name="Print_Area" localSheetId="16">'13 TAVOLA OCCUPAZIONE x SESSO'!$A$1:$N$41</definedName>
    <definedName name="Print_Area" localSheetId="17">'14 LAVORO_OCC per tipo'!$A$1:$G$47</definedName>
    <definedName name="Print_Area" localSheetId="18">'15 LAVORO_TRANSIZIONI stato'!$A$1:$N$24</definedName>
    <definedName name="Print_Area" localSheetId="19">'16 LAVORO_DOMANDA E CIG'!$A$1:$H$54</definedName>
    <definedName name="Print_Area" localSheetId="20">'17 FIDUCIA'!$A$1:$G$58</definedName>
    <definedName name="Print_Area" localSheetId="21">'18 FINANZA PUBBLICA'!$A$1:$G$34</definedName>
    <definedName name="Print_Area" localSheetId="5">'2_ITALIA MACRO'!$A$1:$G$66</definedName>
    <definedName name="Print_Area" localSheetId="6">'3_REDDITI E SPESA'!$A$1:$H$48</definedName>
    <definedName name="Print_Area" localSheetId="7">'4_PROFITTI E INVESTIMENTI'!$A$1:$I$60</definedName>
    <definedName name="Print_Area" localSheetId="8">'5_COMMERCIO INTERNAZIONALE'!$A$1:$H$50</definedName>
    <definedName name="Print_Area" localSheetId="9">'6_C.LAVORO E PRODUTTIVITA'!$A$1:$F$46</definedName>
    <definedName name="Print_Area" localSheetId="10">'7 PRODUZIONE INDUSTRIA e DIFF'!$A$1:$H$46</definedName>
    <definedName name="Print_Area" localSheetId="11">'8 FATTURATO E ORD INDUSTRIA'!$A$1:$H$48</definedName>
    <definedName name="Print_Area" localSheetId="12">'9 VENDITE IMM.  E FATT SERVIZI'!$A$1:$H$50</definedName>
    <definedName name="Print_Area" localSheetId="0">COPERTINA!$A$1:$J$50</definedName>
    <definedName name="Print_Area" localSheetId="1">'Foglio bianco'!$A$19:$H$50</definedName>
    <definedName name="Print_Area" localSheetId="3">'Foglio bianco 2'!$A$1:$I$44</definedName>
    <definedName name="Print_Area" localSheetId="2">INDICE!$A$1:$C$55</definedName>
  </definedNames>
  <calcPr calcId="145621"/>
</workbook>
</file>

<file path=xl/calcChain.xml><?xml version="1.0" encoding="utf-8"?>
<calcChain xmlns="http://schemas.openxmlformats.org/spreadsheetml/2006/main">
  <c r="D158" i="120" l="1"/>
  <c r="AB18" i="122" l="1"/>
  <c r="AK141" i="121"/>
  <c r="AK140" i="121"/>
  <c r="AJ140" i="121"/>
  <c r="AJ141" i="121" s="1"/>
  <c r="AJ143" i="121" s="1"/>
  <c r="AI140" i="121"/>
  <c r="AI141" i="121" s="1"/>
  <c r="AI143" i="121" s="1"/>
  <c r="AH140" i="121"/>
  <c r="AH141" i="121" s="1"/>
  <c r="AH143" i="121" s="1"/>
  <c r="AG140" i="121"/>
  <c r="AG141" i="121" s="1"/>
  <c r="AG143" i="121" s="1"/>
  <c r="AF140" i="121"/>
  <c r="AF141" i="121" s="1"/>
  <c r="AF143" i="121" s="1"/>
  <c r="AE140" i="121"/>
  <c r="AE141" i="121" s="1"/>
  <c r="AE143" i="121" s="1"/>
  <c r="AD140" i="121"/>
  <c r="AD141" i="121" s="1"/>
  <c r="AD143" i="121" s="1"/>
  <c r="AM133" i="121"/>
  <c r="AM132" i="121"/>
  <c r="AL132" i="121"/>
  <c r="AL133" i="121" s="1"/>
  <c r="AL135" i="121" s="1"/>
  <c r="AK132" i="121"/>
  <c r="AK133" i="121" s="1"/>
  <c r="AK135" i="121" s="1"/>
  <c r="AJ132" i="121"/>
  <c r="AJ133" i="121" s="1"/>
  <c r="AJ135" i="121" s="1"/>
  <c r="AI132" i="121"/>
  <c r="AI133" i="121" s="1"/>
  <c r="AI135" i="121" s="1"/>
  <c r="AH132" i="121"/>
  <c r="AH133" i="121" s="1"/>
  <c r="AH135" i="121" s="1"/>
  <c r="AG132" i="121"/>
  <c r="AG133" i="121" s="1"/>
  <c r="AG135" i="121" s="1"/>
  <c r="AF132" i="121"/>
  <c r="AF133" i="121" s="1"/>
  <c r="AF135" i="121" s="1"/>
  <c r="D157" i="120"/>
  <c r="D156" i="120"/>
  <c r="D155" i="120"/>
  <c r="D154" i="120"/>
  <c r="D153" i="120"/>
  <c r="D152" i="120"/>
  <c r="D151" i="120"/>
  <c r="D150" i="120"/>
  <c r="D149" i="120"/>
  <c r="D148" i="120"/>
  <c r="D147" i="120"/>
  <c r="D146" i="120"/>
  <c r="D145" i="120"/>
  <c r="D144" i="120"/>
  <c r="D143" i="120"/>
  <c r="D142" i="120"/>
  <c r="D141" i="120"/>
  <c r="D140" i="120"/>
  <c r="D139" i="120"/>
  <c r="D138" i="120"/>
  <c r="D137" i="120"/>
  <c r="D136" i="120"/>
  <c r="D135" i="120"/>
  <c r="D134" i="120"/>
  <c r="D133" i="120"/>
  <c r="D132" i="120"/>
  <c r="D131" i="120"/>
  <c r="D130" i="120"/>
  <c r="D129" i="120"/>
  <c r="D128" i="120"/>
  <c r="D127" i="120"/>
  <c r="D126" i="120"/>
  <c r="D125" i="120"/>
  <c r="D124" i="120"/>
  <c r="D123" i="120"/>
  <c r="D122" i="120"/>
  <c r="D121" i="120"/>
  <c r="D120" i="120"/>
  <c r="D119" i="120"/>
  <c r="D118" i="120"/>
  <c r="D117" i="120"/>
  <c r="D116" i="120"/>
  <c r="D115" i="120"/>
  <c r="D114" i="120"/>
  <c r="D113" i="120"/>
  <c r="D112" i="120"/>
  <c r="D111" i="120"/>
  <c r="D110" i="120"/>
  <c r="D109" i="120"/>
  <c r="D108" i="120"/>
  <c r="D107" i="120"/>
  <c r="D106" i="120"/>
  <c r="D105" i="120"/>
  <c r="D104" i="120"/>
  <c r="D103" i="120"/>
  <c r="D102" i="120"/>
  <c r="D101" i="120"/>
  <c r="D100" i="120"/>
  <c r="D99" i="120"/>
  <c r="D98" i="120"/>
  <c r="D97" i="120"/>
  <c r="D96" i="120"/>
  <c r="D95" i="120"/>
  <c r="D94" i="120"/>
  <c r="D93" i="120"/>
  <c r="D92" i="120"/>
  <c r="D91" i="120"/>
  <c r="D90" i="120"/>
  <c r="D89" i="120"/>
  <c r="D88" i="120"/>
  <c r="D87" i="120"/>
  <c r="D86" i="120"/>
  <c r="D85" i="120"/>
  <c r="D84" i="120"/>
  <c r="D83" i="120"/>
  <c r="D82" i="120"/>
  <c r="D81" i="120"/>
  <c r="D80" i="120"/>
  <c r="D79" i="120"/>
  <c r="D78" i="120"/>
  <c r="D77" i="120"/>
  <c r="D76" i="120"/>
  <c r="D75" i="120"/>
  <c r="D74" i="120"/>
  <c r="D73" i="120"/>
  <c r="D72" i="120"/>
  <c r="D71" i="120"/>
  <c r="D70" i="120"/>
  <c r="D69" i="120"/>
  <c r="D68" i="120"/>
  <c r="D67" i="120"/>
  <c r="D66" i="120"/>
  <c r="D65" i="120"/>
  <c r="D64" i="120"/>
  <c r="D63" i="120"/>
  <c r="D62" i="120"/>
  <c r="D61" i="120"/>
  <c r="D60" i="120"/>
  <c r="D59" i="120"/>
  <c r="D58" i="120"/>
  <c r="D57" i="120"/>
  <c r="D56" i="120"/>
  <c r="D55" i="120"/>
  <c r="AM135" i="121" l="1"/>
  <c r="AK143" i="121"/>
</calcChain>
</file>

<file path=xl/comments1.xml><?xml version="1.0" encoding="utf-8"?>
<comments xmlns="http://schemas.openxmlformats.org/spreadsheetml/2006/main">
  <authors>
    <author>IHS GII Data Insight</author>
  </authors>
  <commentList>
    <comment ref="A231" authorId="0">
      <text>
        <r>
          <rPr>
            <sz val="11"/>
            <color indexed="81"/>
            <rFont val="Calibri"/>
            <family val="2"/>
            <scheme val="minor"/>
          </rPr>
          <t>&lt;?xml version="1.0" encoding="utf-16"?&gt;
&lt;DownloadFormula xmlns:xsi="http://www.w3.org/2001/XMLSchema-instance" xmlns:xsd="http://www.w3.org/2001/XMLSchema"&gt;
  &lt;startDate xsi:type="NumberOfPeriodsDate"&gt;
    &lt;numberOfPeriods&gt;103&lt;/numberOfPeriods&gt;
    &lt;padWithNA&gt;true&lt;/padWithNA&gt;
  &lt;/startDate&gt;
  &lt;headings&gt;true&lt;/headings&gt;
  &lt;orientation&gt;Vertical&lt;/orientation&gt;
  &lt;DateFormat&gt;DATEFORMAT_DEFAULT&lt;/DateFormat&gt;
  &lt;storedNoteVersion&gt;403002&lt;/storedNoteVersion&gt;
  &lt;conversionFreq&gt;UNSPECIFIED&lt;/conversionFreq&gt;
  &lt;bReversedOrder&gt;false&lt;/bReversedOrder&gt;
  &lt;bReplaceNA&gt;false&lt;/bReplaceNA&gt;
  &lt;bSIDownload&gt;false&lt;/bSIDownload&gt;
  &lt;bLSDownload&gt;false&lt;/bLSDownload&gt;
  &lt;ReportEndOfPeriodDates&gt;false&lt;/ReportEndOfPeriodDates&gt;
  &lt;SeriesAttributesCodes&gt;ShortLabel&lt;/SeriesAttributesCodes&gt;
  &lt;SeriesAttributesCodes&gt;Values&lt;/SeriesAttributesCodes&gt;
  &lt;SeriesList&gt;
    &lt;Series Mnemonic="HIST/MONT/ITATRC6&amp;amp;0003.M" /&gt;
    &lt;Series Mnemonic="HIST/MONT/ITATRC3&amp;amp;0003.M" /&gt;
  &lt;/SeriesList&gt;
&lt;/DownloadFormula&gt;</t>
        </r>
      </text>
    </comment>
  </commentList>
</comments>
</file>

<file path=xl/sharedStrings.xml><?xml version="1.0" encoding="utf-8"?>
<sst xmlns="http://schemas.openxmlformats.org/spreadsheetml/2006/main" count="2406" uniqueCount="623">
  <si>
    <t/>
  </si>
  <si>
    <t>Italia</t>
  </si>
  <si>
    <t>Area Euro</t>
  </si>
  <si>
    <t>Fonte: Eurostat</t>
  </si>
  <si>
    <t>Germania</t>
  </si>
  <si>
    <t>Francia</t>
  </si>
  <si>
    <t>Spagna</t>
  </si>
  <si>
    <t>Scorte</t>
  </si>
  <si>
    <t>PIL</t>
  </si>
  <si>
    <t>Totale</t>
  </si>
  <si>
    <t>Mondo</t>
  </si>
  <si>
    <t>Economie emergenti</t>
  </si>
  <si>
    <t>Economie avanzate</t>
  </si>
  <si>
    <t>Costruzioni</t>
  </si>
  <si>
    <t>Interno</t>
  </si>
  <si>
    <t>Estero</t>
  </si>
  <si>
    <t>I</t>
  </si>
  <si>
    <t>II</t>
  </si>
  <si>
    <t>III</t>
  </si>
  <si>
    <t>IV</t>
  </si>
  <si>
    <t>Servizi</t>
  </si>
  <si>
    <t>Alimentare</t>
  </si>
  <si>
    <t>Indice generale</t>
  </si>
  <si>
    <t>Fonte: Istat, Indagine sui prezzi all'importazione dei prodotti industriali</t>
  </si>
  <si>
    <t>Fonte: Istat, Indagine sui prezzi alla produzione</t>
  </si>
  <si>
    <t>Pressione fiscale</t>
  </si>
  <si>
    <t>Regno Unito</t>
  </si>
  <si>
    <t>Giappone</t>
  </si>
  <si>
    <t>Stati Uniti</t>
  </si>
  <si>
    <t>Consumi collettivi</t>
  </si>
  <si>
    <t>Maschi</t>
  </si>
  <si>
    <t>Femmine</t>
  </si>
  <si>
    <t>Agricoltura</t>
  </si>
  <si>
    <t>Centro</t>
  </si>
  <si>
    <t>Mezzogiorno</t>
  </si>
  <si>
    <t>Fonte: Istat, Rilevazione sulle forze di lavoro</t>
  </si>
  <si>
    <t>PIL cong. - stima centrale</t>
  </si>
  <si>
    <t>limite inferiore</t>
  </si>
  <si>
    <t>limite superiore</t>
  </si>
  <si>
    <t>limite sup - limite inf</t>
  </si>
  <si>
    <t xml:space="preserve">Saldo commerciale (scala destra) </t>
  </si>
  <si>
    <t>Consumi delle famiglie</t>
  </si>
  <si>
    <t>Investimenti fissi lordi</t>
  </si>
  <si>
    <t>Fonte: Istat, Conti economici nazionali</t>
  </si>
  <si>
    <t>Fonte: Istat, Conti economici trimestrali</t>
  </si>
  <si>
    <t>Fonte: CPB, World trade monitor</t>
  </si>
  <si>
    <t>Fonte: Istat, Statistiche sul commercio estero</t>
  </si>
  <si>
    <t>Fonte: Istat, Indagine mensile sulla produzione industriale; Produzione nelle costruzioni</t>
  </si>
  <si>
    <t>Fonte: Istat, Elaborazione sull'Indagine mensile sulla produzione industriale</t>
  </si>
  <si>
    <t>Fonte: Istat, Rilevazione trimestrale sul fatturato dei servizi</t>
  </si>
  <si>
    <t>Fonte: Istat, Rilevazione mensile sul fatturato e gli ordinativi dell'industria</t>
  </si>
  <si>
    <t>Fonte: Istat, Rilevazione mensile sulle vendite al dettaglio</t>
  </si>
  <si>
    <t>Indice del monte ore lavorate</t>
  </si>
  <si>
    <t>Indice del monte ore lavorate per dipendente</t>
  </si>
  <si>
    <t>Fonte: Istat, Rilevazioni Grandi Imprese, Oros e Vela</t>
  </si>
  <si>
    <t>Totale servizi</t>
  </si>
  <si>
    <t>Beni consumo</t>
  </si>
  <si>
    <t>14:T1</t>
  </si>
  <si>
    <t>14:T2</t>
  </si>
  <si>
    <t>14:T3</t>
  </si>
  <si>
    <t>14:T4</t>
  </si>
  <si>
    <t>15:T1</t>
  </si>
  <si>
    <t>15:T2</t>
  </si>
  <si>
    <t>15:T3</t>
  </si>
  <si>
    <t>domanda estera netta</t>
  </si>
  <si>
    <t>Non Alimentare</t>
  </si>
  <si>
    <t>Figura 22</t>
  </si>
  <si>
    <t xml:space="preserve">Manifattura </t>
  </si>
  <si>
    <t>Figura 27</t>
  </si>
  <si>
    <t>Indipendenti</t>
  </si>
  <si>
    <t>15-34 anni</t>
  </si>
  <si>
    <t>35-54 anni</t>
  </si>
  <si>
    <t>55 e più</t>
  </si>
  <si>
    <t>Fonte: Eurostat; IHS</t>
  </si>
  <si>
    <t>Energia (scala destra)</t>
  </si>
  <si>
    <t>(a) Le possibili differenze nelle diverse modalità di calcolo dello stesso "rapporto caratteristico" sono dovute agli arrotondamenti.</t>
  </si>
  <si>
    <t>(b) Dati provvisori</t>
  </si>
  <si>
    <t>Italiano</t>
  </si>
  <si>
    <t>Straniero</t>
  </si>
  <si>
    <t>Industria in s.s.</t>
  </si>
  <si>
    <t xml:space="preserve">                     (variazioni percentuali tendenziali e differenze in punti percentuali)</t>
  </si>
  <si>
    <t xml:space="preserve">                     (variazioni tendenziali)</t>
  </si>
  <si>
    <t xml:space="preserve">                    (indici destagionalizzati, base 2010=100)</t>
  </si>
  <si>
    <r>
      <t xml:space="preserve">2014 </t>
    </r>
    <r>
      <rPr>
        <sz val="9"/>
        <color theme="1"/>
        <rFont val="Calibri"/>
        <family val="2"/>
        <scheme val="minor"/>
      </rPr>
      <t>(b)</t>
    </r>
  </si>
  <si>
    <r>
      <t xml:space="preserve">2015 </t>
    </r>
    <r>
      <rPr>
        <sz val="9"/>
        <color theme="1"/>
        <rFont val="Calibri"/>
        <family val="2"/>
        <scheme val="minor"/>
      </rPr>
      <t>(b)</t>
    </r>
  </si>
  <si>
    <t xml:space="preserve">                    (variazioni tendenziali)</t>
  </si>
  <si>
    <t xml:space="preserve">                   (valori percentuali) </t>
  </si>
  <si>
    <t>13:T3</t>
  </si>
  <si>
    <t>13:T4</t>
  </si>
  <si>
    <t>15:T4</t>
  </si>
  <si>
    <t>16:T1</t>
  </si>
  <si>
    <t>Pil</t>
  </si>
  <si>
    <t>Fonte: Istat</t>
  </si>
  <si>
    <t>Nord-ovest</t>
  </si>
  <si>
    <t>Nord-est</t>
  </si>
  <si>
    <t>Servizi (g-n)</t>
  </si>
  <si>
    <t>Totale industria e servizi (b-n)</t>
  </si>
  <si>
    <t>(a) Sono classificati in espansione i settori in base alla procedura di Hardin-Pagan (2002).</t>
  </si>
  <si>
    <t>Componente di fondo</t>
  </si>
  <si>
    <t>Fonte: Eurostat, Harmonised Indices of Consumer Prices (HICP)</t>
  </si>
  <si>
    <t>Fonte: Ocse, Quarterly National Accounts</t>
  </si>
  <si>
    <t>Sterlina</t>
  </si>
  <si>
    <t>Renminbi-yuan</t>
  </si>
  <si>
    <t>Yen</t>
  </si>
  <si>
    <t>Dollaro USA</t>
  </si>
  <si>
    <t>Bulgaria</t>
  </si>
  <si>
    <t>Estonia</t>
  </si>
  <si>
    <t>Malta</t>
  </si>
  <si>
    <t>Austria</t>
  </si>
  <si>
    <t>Romania</t>
  </si>
  <si>
    <t>Slovenia</t>
  </si>
  <si>
    <t>Belgio</t>
  </si>
  <si>
    <t>Repubblica Ceca</t>
  </si>
  <si>
    <t>Intra-Ue</t>
  </si>
  <si>
    <t>Extra-Ue</t>
  </si>
  <si>
    <t>Danimarca</t>
  </si>
  <si>
    <t>Irlanda</t>
  </si>
  <si>
    <t>Grecia</t>
  </si>
  <si>
    <t>Croazia</t>
  </si>
  <si>
    <t>Cipro</t>
  </si>
  <si>
    <t>Lettonia</t>
  </si>
  <si>
    <t>Lituania</t>
  </si>
  <si>
    <t>Lussemburgo</t>
  </si>
  <si>
    <t>Ungheria</t>
  </si>
  <si>
    <t>Paesi Bassi</t>
  </si>
  <si>
    <t>Polonia</t>
  </si>
  <si>
    <t>Portogallo</t>
  </si>
  <si>
    <t>Slovacchia</t>
  </si>
  <si>
    <t>Finlandia</t>
  </si>
  <si>
    <t>Svezia</t>
  </si>
  <si>
    <t>Fonte: Eurostat, International Trade</t>
  </si>
  <si>
    <t>Beni energetici (scala destra)</t>
  </si>
  <si>
    <t>Variazioni congiunturali (scala destra)</t>
  </si>
  <si>
    <t>Industria (b-f)</t>
  </si>
  <si>
    <t>Indice del numero di dipendenti</t>
  </si>
  <si>
    <t xml:space="preserve">                  (miliardi di euro, variazioni percentuali sullo stesso periodo dell'anno precedente)</t>
  </si>
  <si>
    <t>Diff. Italia - Area euro</t>
  </si>
  <si>
    <t>Tasso di attività 
(15-64 anni)</t>
  </si>
  <si>
    <t>Tasso di occupazione
(15-64 anni)</t>
  </si>
  <si>
    <t>Tasso di disoccupazione
(15 anni e più)</t>
  </si>
  <si>
    <t>Tasso di disoccupazione giovanile 
(15-24 anni)</t>
  </si>
  <si>
    <t>Propensione al risparmio</t>
  </si>
  <si>
    <t xml:space="preserve">Tasso di investimento </t>
  </si>
  <si>
    <t>Quota di profitto</t>
  </si>
  <si>
    <t>Tasso di investimento (scala destra)</t>
  </si>
  <si>
    <t>(a) Quota del  Risultato lordo di gestione sul Valore aggiunto ai prezzi base delle società non finanziarie.</t>
  </si>
  <si>
    <t>(b) Incidenza degli Investimenti fissi lordi sul Valore aggiunto ai prezzi base delle società non finanziarie.</t>
  </si>
  <si>
    <t>Indicatore anticipatore</t>
  </si>
  <si>
    <t>Disoccupaz.</t>
  </si>
  <si>
    <t>Inattività</t>
  </si>
  <si>
    <t xml:space="preserve">                    (valori percentuali; per 100 individui nella medesima posizione lo stesso trimestre dell'anno precedente)</t>
  </si>
  <si>
    <t>Fonte: Ocse, Productivity and ULC, Total economy, Quarterly early estimates</t>
  </si>
  <si>
    <t>Fonte: Istat, Reddito e risparmio delle famiglie e profitti delle società</t>
  </si>
  <si>
    <t xml:space="preserve">                  (variazioni percentuali tendenziali e valori percentuali)</t>
  </si>
  <si>
    <t xml:space="preserve">(a) Reddito lordo disponibile delle famiglie consumatrici in termini reali, ottenuto utilizzando il deflatore della spesa per consumi </t>
  </si>
  <si>
    <t xml:space="preserve">      finali delle famiglie (valori concatenati con anno di riferimento 2010).</t>
  </si>
  <si>
    <t xml:space="preserve">      dei diritti netti delle famiglie sulle riserve tecniche dei fondi pensione.</t>
  </si>
  <si>
    <t xml:space="preserve">     variazione dei diritti netti delle famiglie sulle riserve tecniche dei fondi pensione.</t>
  </si>
  <si>
    <t xml:space="preserve">                  (valori destagionalizzati, valori percentuali)</t>
  </si>
  <si>
    <t xml:space="preserve">(a) Quota del Risparmio lordo sul Reddito disponibile lordo delle famiglie consumatrici corretto per tener conto della variazione </t>
  </si>
  <si>
    <t xml:space="preserve">(b) Incidenza degli Investimenti fissi lordi sul Reddito disponibile lordo delle famiglie consumatrici corretto per tener conto della </t>
  </si>
  <si>
    <t xml:space="preserve">                     (valori in migliaia)</t>
  </si>
  <si>
    <t xml:space="preserve">                     - T3:2014-T2:2016</t>
  </si>
  <si>
    <t>Fonte: Eurostat, National Accounts; Istat, Conti Nazionali</t>
  </si>
  <si>
    <t xml:space="preserve">                  (numeri indice, base T1:2008=100)</t>
  </si>
  <si>
    <r>
      <t xml:space="preserve">Figura 2 - Andamento del Pil in Italia e nell’Area euro </t>
    </r>
    <r>
      <rPr>
        <sz val="11"/>
        <color rgb="FF003366"/>
        <rFont val="Calibri"/>
        <family val="2"/>
        <scheme val="minor"/>
      </rPr>
      <t>(a)</t>
    </r>
  </si>
  <si>
    <t xml:space="preserve">                   (quotazioni giornaliere, per i tassi di cambio numeri indice base 1 aprile 2016=100) </t>
  </si>
  <si>
    <t xml:space="preserve">                   (valori concatenati, numeri indice base 2010=100)</t>
  </si>
  <si>
    <t xml:space="preserve">                  T1:2008-T2:2016</t>
  </si>
  <si>
    <t>Figura 15 - Indice della produzione industriale e indice della produzione nelle costruzioni -</t>
  </si>
  <si>
    <r>
      <t xml:space="preserve">Figura 16 - Indice di diffusione. Quota dei settori industriali in espansione </t>
    </r>
    <r>
      <rPr>
        <sz val="11"/>
        <color rgb="FF003366"/>
        <rFont val="Calibri"/>
        <family val="2"/>
        <scheme val="minor"/>
      </rPr>
      <t>(a) -</t>
    </r>
  </si>
  <si>
    <t>Beni intermedi</t>
  </si>
  <si>
    <t>Beni strumentali</t>
  </si>
  <si>
    <t xml:space="preserve">                  economie Uem, T1:2008-T2:2016</t>
  </si>
  <si>
    <t xml:space="preserve">                  (numeri indice base 2010=100)</t>
  </si>
  <si>
    <t>Figura 31</t>
  </si>
  <si>
    <t>Andamento del Pil in Italia e nell’Area euro</t>
  </si>
  <si>
    <t xml:space="preserve">Tasso di cambio dell'euro e prezzo del Brent </t>
  </si>
  <si>
    <t xml:space="preserve">Contributi delle componenti di domanda alla crescita del Pil in Italia </t>
  </si>
  <si>
    <t>Andamento del valore aggiunto settoriale in Italia</t>
  </si>
  <si>
    <t>Potere d'acquisto e reddito lordo disponibile delle famiglie consumatrici</t>
  </si>
  <si>
    <t>Propensione al risparmio e tasso di investimento delle famiglie consumatrici</t>
  </si>
  <si>
    <t>Quota di profitto e tasso di investimento delle società non finanziarie</t>
  </si>
  <si>
    <t>Investimenti fissi lordi nell'Area euro</t>
  </si>
  <si>
    <t>Produttività del lavoro</t>
  </si>
  <si>
    <t>Commercio mondiale in volume, mondo, economie avanzate, emergenti e Area euro</t>
  </si>
  <si>
    <t>Esportazioni dei paesi Ue</t>
  </si>
  <si>
    <t>Esportazioni, importazioni e saldi della bilancia commerciale dell'Italia</t>
  </si>
  <si>
    <t>Indice della produzione industriale e indice della produzione nelle costruzioni</t>
  </si>
  <si>
    <t>Indice di diffusione. Quota dei settori industriali in espansione</t>
  </si>
  <si>
    <t>Indici del fatturato dell'industria</t>
  </si>
  <si>
    <t>Indici del fatturato dei servizi</t>
  </si>
  <si>
    <t>Indice degli ordinativi dell’industria</t>
  </si>
  <si>
    <t>Indice del valore delle vendite del commercio fisso al dettaglio</t>
  </si>
  <si>
    <t>Clima di fiducia nell'Area Euro - Economic Sentiment Indicator</t>
  </si>
  <si>
    <t>Indicatore anticipatore dell'economia italiana</t>
  </si>
  <si>
    <t>Rapporti caratteristici del conto economico consolidato delle amministrazioni pubbliche</t>
  </si>
  <si>
    <t>Principali indicatori del mercato del lavoro</t>
  </si>
  <si>
    <t>Permanenze e transizioni della popolazione attiva 15-64 anni</t>
  </si>
  <si>
    <t>Monte ore lavorate nelle imprese con almeno 10 dipendenti nell'industria e nei servizi</t>
  </si>
  <si>
    <t>Retribuzioni di fatto per ULA nelle imprese con dipendenti nell'industria e nei servizi</t>
  </si>
  <si>
    <t>Principali indicatori del mercato del lavoro per sesso</t>
  </si>
  <si>
    <t xml:space="preserve">                     (Occupati, inattivi e disoccupati in migliaia, medie mobili a tre mesi)</t>
  </si>
  <si>
    <t>Uem 19</t>
  </si>
  <si>
    <t>Uem (19)</t>
  </si>
  <si>
    <t xml:space="preserve">                  (valori destagionalizzati, miliardi di euro ai prezzi 2010)</t>
  </si>
  <si>
    <t>Permanenza
 (scala destra)</t>
  </si>
  <si>
    <t>Occupazione</t>
  </si>
  <si>
    <t>Permanenza 
(scala destra)</t>
  </si>
  <si>
    <t>Fonte: Eurostat, National Accounts</t>
  </si>
  <si>
    <t>Commercio internazionale</t>
  </si>
  <si>
    <t>Foglio 1</t>
  </si>
  <si>
    <t>Foglio 2</t>
  </si>
  <si>
    <t>Foglio 3</t>
  </si>
  <si>
    <t>Foglio 4</t>
  </si>
  <si>
    <t>Foglio 6</t>
  </si>
  <si>
    <t>Foglio 5</t>
  </si>
  <si>
    <t>Foglio 7</t>
  </si>
  <si>
    <t>Foglio 8</t>
  </si>
  <si>
    <t>Economia italiana: dinamica della domanda e dell'offerta</t>
  </si>
  <si>
    <t>Produzione, fatturato, ordinativi</t>
  </si>
  <si>
    <t>Prezzi</t>
  </si>
  <si>
    <t>Finanza pubblica</t>
  </si>
  <si>
    <t>Mercato del lavoro</t>
  </si>
  <si>
    <t>Dollari per barile</t>
  </si>
  <si>
    <t xml:space="preserve">Esportazioni </t>
  </si>
  <si>
    <t xml:space="preserve">Importazioni </t>
  </si>
  <si>
    <t>Fonte: Eurostat, labour productivity per hour worked</t>
  </si>
  <si>
    <t>Industria (escl. costruz.)</t>
  </si>
  <si>
    <t>m.mobile 3 mesi industria</t>
  </si>
  <si>
    <t>SESSO</t>
  </si>
  <si>
    <t>RIPARTIZIONE</t>
  </si>
  <si>
    <t>CLASSE DI ETA'</t>
  </si>
  <si>
    <t>CITTADINANZA</t>
  </si>
  <si>
    <t>SETTORE</t>
  </si>
  <si>
    <t>Dip.permanenti</t>
  </si>
  <si>
    <t>dip.a termine</t>
  </si>
  <si>
    <t>Inattività
(scala destra)</t>
  </si>
  <si>
    <t>Permanenza
(scala destra)</t>
  </si>
  <si>
    <t>OCCUPATI TOTALI</t>
  </si>
  <si>
    <t>mensili</t>
  </si>
  <si>
    <t>mm a 3 mesi</t>
  </si>
  <si>
    <t>DISOCCUPATI</t>
  </si>
  <si>
    <t>INATTIVI</t>
  </si>
  <si>
    <t>OCCUPATI</t>
  </si>
  <si>
    <t xml:space="preserve">Potere d'acquisto
</t>
  </si>
  <si>
    <t>Reddito lordo disponibile</t>
  </si>
  <si>
    <t>Foglio 17</t>
  </si>
  <si>
    <t>Foglio 16</t>
  </si>
  <si>
    <t>Foglio 15</t>
  </si>
  <si>
    <t>Foglio 14</t>
  </si>
  <si>
    <t>Foglio 13</t>
  </si>
  <si>
    <t>Foglio 12</t>
  </si>
  <si>
    <t>Foglio 11</t>
  </si>
  <si>
    <t>Foglio 10</t>
  </si>
  <si>
    <t>Foglio 9</t>
  </si>
  <si>
    <t>Servizi di informazione e comunicazione</t>
  </si>
  <si>
    <t>Totale (IESI)</t>
  </si>
  <si>
    <t>Serv. di mercato</t>
  </si>
  <si>
    <t>Personale</t>
  </si>
  <si>
    <t>Fonte: Istat, Indagini sul clima di fiducia delle imprese e dei consumatori</t>
  </si>
  <si>
    <t>(a) Il clima di fiducia personale dei consumatori non è affetto da stagionalità</t>
  </si>
  <si>
    <t>Foglio 18</t>
  </si>
  <si>
    <t xml:space="preserve">                   (valori percentuali del Pil)</t>
  </si>
  <si>
    <t>Entrate totali</t>
  </si>
  <si>
    <t>Saldo corrente</t>
  </si>
  <si>
    <t>Saldo primario</t>
  </si>
  <si>
    <t>Uscite totali</t>
  </si>
  <si>
    <t>Uscite totali al netto interessi</t>
  </si>
  <si>
    <t>Dati annuali, 2011-2015</t>
  </si>
  <si>
    <t>Figura 2 - Commercio mondiale in volume, mondo, economie avanzate, emergenti e Area euro -</t>
  </si>
  <si>
    <t>Figura 5 - Contributi delle componenti di domanda alla crescita del Pil in Italia - T1:2008-T2:2016</t>
  </si>
  <si>
    <t>Figura 6 - Andamento del valore aggiunto settoriale in Italia - T1:2008-T2:2016</t>
  </si>
  <si>
    <r>
      <t xml:space="preserve">Figura 7 - Potere d'acquisto </t>
    </r>
    <r>
      <rPr>
        <sz val="11"/>
        <color rgb="FF003366"/>
        <rFont val="Calibri"/>
        <family val="2"/>
        <scheme val="minor"/>
      </rPr>
      <t xml:space="preserve">(a) </t>
    </r>
    <r>
      <rPr>
        <b/>
        <sz val="11"/>
        <color rgb="FF003366"/>
        <rFont val="Calibri"/>
        <family val="2"/>
        <scheme val="minor"/>
      </rPr>
      <t>e reddito lordo disponibile delle famiglie consumatrici -</t>
    </r>
  </si>
  <si>
    <r>
      <t xml:space="preserve">Figura 8 - Propensione al risparmio </t>
    </r>
    <r>
      <rPr>
        <sz val="11"/>
        <color rgb="FF003366"/>
        <rFont val="Calibri"/>
        <family val="2"/>
        <scheme val="minor"/>
      </rPr>
      <t xml:space="preserve">(a) </t>
    </r>
    <r>
      <rPr>
        <b/>
        <sz val="11"/>
        <color rgb="FF003366"/>
        <rFont val="Calibri"/>
        <family val="2"/>
        <scheme val="minor"/>
      </rPr>
      <t>e tasso di investimento delle famiglie consumatrici (b) -</t>
    </r>
  </si>
  <si>
    <r>
      <t xml:space="preserve">Figura 9 - Quota di profitto </t>
    </r>
    <r>
      <rPr>
        <sz val="11"/>
        <color rgb="FF003366"/>
        <rFont val="Calibri"/>
        <family val="2"/>
        <scheme val="minor"/>
      </rPr>
      <t xml:space="preserve">(a) </t>
    </r>
    <r>
      <rPr>
        <b/>
        <sz val="11"/>
        <color rgb="FF003366"/>
        <rFont val="Calibri"/>
        <family val="2"/>
        <scheme val="minor"/>
      </rPr>
      <t xml:space="preserve">e tasso di investimento </t>
    </r>
    <r>
      <rPr>
        <sz val="11"/>
        <color rgb="FF003366"/>
        <rFont val="Calibri"/>
        <family val="2"/>
        <scheme val="minor"/>
      </rPr>
      <t>(b)</t>
    </r>
    <r>
      <rPr>
        <b/>
        <sz val="11"/>
        <color rgb="FF003366"/>
        <rFont val="Calibri"/>
        <family val="2"/>
        <scheme val="minor"/>
      </rPr>
      <t xml:space="preserve"> delle società non finanziarie -</t>
    </r>
  </si>
  <si>
    <t>Figura 12 - Esportazioni, importazioni e saldi della bilancia commerciale dell'Italia -</t>
  </si>
  <si>
    <t xml:space="preserve">Figura 13 - Costo del lavoro per addetto e per unità di prodotto in Italia e nelle altre maggiori </t>
  </si>
  <si>
    <t>Figura 14 - Produttività del lavoro (Pil per ora lavorata) - Anni 1995-2015</t>
  </si>
  <si>
    <t>Primo semestre, 2011-2016</t>
  </si>
  <si>
    <t xml:space="preserve">Entrate totali </t>
  </si>
  <si>
    <t xml:space="preserve">Entrate correnti </t>
  </si>
  <si>
    <t xml:space="preserve">Indebitamento netto </t>
  </si>
  <si>
    <t xml:space="preserve">Saldo primario </t>
  </si>
  <si>
    <t xml:space="preserve">Uscite totali </t>
  </si>
  <si>
    <t xml:space="preserve">Uscite totali al netto interessi </t>
  </si>
  <si>
    <t xml:space="preserve">Uscite correnti  </t>
  </si>
  <si>
    <t>P.M.: Interessi</t>
  </si>
  <si>
    <t>Indebitamento netto</t>
  </si>
  <si>
    <r>
      <t>2014</t>
    </r>
    <r>
      <rPr>
        <sz val="9"/>
        <rFont val="Calibri"/>
        <family val="2"/>
        <scheme val="minor"/>
      </rPr>
      <t>(b)</t>
    </r>
  </si>
  <si>
    <r>
      <t>2015</t>
    </r>
    <r>
      <rPr>
        <sz val="9"/>
        <rFont val="Calibri"/>
        <family val="2"/>
        <scheme val="minor"/>
      </rPr>
      <t>(b)</t>
    </r>
  </si>
  <si>
    <r>
      <t>2016</t>
    </r>
    <r>
      <rPr>
        <sz val="9"/>
        <rFont val="Calibri"/>
        <family val="2"/>
        <scheme val="minor"/>
      </rPr>
      <t>(b)</t>
    </r>
  </si>
  <si>
    <t>Clima di fiducia delle imprese per settore di attività e dei consumatori</t>
  </si>
  <si>
    <t>Variazioni tendenziali del numero di occupati (15 anni e più) per caratteristiche</t>
  </si>
  <si>
    <t>Figura 15</t>
  </si>
  <si>
    <t>Figura 16</t>
  </si>
  <si>
    <t>Figura 21</t>
  </si>
  <si>
    <t>Figura  3a</t>
  </si>
  <si>
    <t>Figura 3b</t>
  </si>
  <si>
    <t>Tavola 2 - Principali indicatori del mercato del lavoro per sesso - T1:2008-T2:2016</t>
  </si>
  <si>
    <t xml:space="preserve">Tavola 3 - Rapporti caratteristici del conto economico consolidato delle amministrazioni </t>
  </si>
  <si>
    <t>Inflazione al consumo in Italia: componente di fondo ed energia (indice NIC)</t>
  </si>
  <si>
    <t>Indici armonizzati dei prezzi al consumo nell'Uem</t>
  </si>
  <si>
    <t>INDICE FIGURE E TAVOLE</t>
  </si>
  <si>
    <t>www.istat.it</t>
  </si>
  <si>
    <t>Tavola 2</t>
  </si>
  <si>
    <t>Tavola 3</t>
  </si>
  <si>
    <t xml:space="preserve">Figura 2 </t>
  </si>
  <si>
    <t xml:space="preserve">Figura 3 </t>
  </si>
  <si>
    <t xml:space="preserve">Figura 4 </t>
  </si>
  <si>
    <t xml:space="preserve">Figura 5 </t>
  </si>
  <si>
    <t xml:space="preserve">Figura 6 </t>
  </si>
  <si>
    <t xml:space="preserve">Figura 7 </t>
  </si>
  <si>
    <t xml:space="preserve">Figura 8 </t>
  </si>
  <si>
    <t xml:space="preserve">Figura 9 </t>
  </si>
  <si>
    <t xml:space="preserve">Figura 10 </t>
  </si>
  <si>
    <t xml:space="preserve">Figura 11 </t>
  </si>
  <si>
    <t xml:space="preserve">Figura 12 </t>
  </si>
  <si>
    <t xml:space="preserve">Tavola 1 </t>
  </si>
  <si>
    <t xml:space="preserve">Figura 13 </t>
  </si>
  <si>
    <t xml:space="preserve">Figura 14 </t>
  </si>
  <si>
    <t xml:space="preserve">Figura 15 </t>
  </si>
  <si>
    <t xml:space="preserve">Figura 16 </t>
  </si>
  <si>
    <t xml:space="preserve">Figura 17 </t>
  </si>
  <si>
    <t xml:space="preserve">Figura 18 </t>
  </si>
  <si>
    <t xml:space="preserve">Figura 19 </t>
  </si>
  <si>
    <t xml:space="preserve">Figura 20 </t>
  </si>
  <si>
    <t xml:space="preserve">Figura 21 </t>
  </si>
  <si>
    <t xml:space="preserve">Figura 22 </t>
  </si>
  <si>
    <t xml:space="preserve">Figura 23 </t>
  </si>
  <si>
    <t xml:space="preserve">Figura 24 </t>
  </si>
  <si>
    <t xml:space="preserve">Figura 25 </t>
  </si>
  <si>
    <t xml:space="preserve">Figura 26 </t>
  </si>
  <si>
    <t xml:space="preserve">Figura 27 </t>
  </si>
  <si>
    <t xml:space="preserve">Figura 28 </t>
  </si>
  <si>
    <t xml:space="preserve">Figura 29 </t>
  </si>
  <si>
    <t xml:space="preserve">Figura 30 </t>
  </si>
  <si>
    <t xml:space="preserve">Figura 31 </t>
  </si>
  <si>
    <t xml:space="preserve">Figura 32 </t>
  </si>
  <si>
    <t xml:space="preserve">Figura 33 </t>
  </si>
  <si>
    <t xml:space="preserve">Figura 1 </t>
  </si>
  <si>
    <t>Andamento del Pil nell'Area euro, negli Stati Uniti, in Giappone e nel Regno Unito</t>
  </si>
  <si>
    <t xml:space="preserve"> </t>
  </si>
  <si>
    <t>Figura 3 - Tasso di cambio dell'euro e prezzo del Brent - 1 aprile 2016-28 ottobre 2016</t>
  </si>
  <si>
    <t xml:space="preserve">Figura 17 - Indici del fatturato dell'industria - Gennaio 2008‐Agosto 2016 </t>
  </si>
  <si>
    <t xml:space="preserve">Figura 18 - Indice degli ordinativi dell’industria - Gennaio 2008-Agosto 2016 </t>
  </si>
  <si>
    <t xml:space="preserve">                    per raggruppamenti principali di industrie - Gennaio 2011-Settembre 2016 </t>
  </si>
  <si>
    <t xml:space="preserve">                     (indice IPCA - variazioni percentuali tendenziali, dati grezzi)</t>
  </si>
  <si>
    <t xml:space="preserve">Figura 1 - Andamento del Pil nell'Area euro, negli Stati Uniti, in Giappone - </t>
  </si>
  <si>
    <t>Figura 1</t>
  </si>
  <si>
    <t>2008-T2</t>
  </si>
  <si>
    <t>2008-T3</t>
  </si>
  <si>
    <t>2008-T4</t>
  </si>
  <si>
    <t>2009-T2</t>
  </si>
  <si>
    <t>2009-T3</t>
  </si>
  <si>
    <t>2009-T4</t>
  </si>
  <si>
    <t>2010-T2</t>
  </si>
  <si>
    <t>2010-T3</t>
  </si>
  <si>
    <t>2010-T4</t>
  </si>
  <si>
    <t>2011-T2</t>
  </si>
  <si>
    <t>2011-T3</t>
  </si>
  <si>
    <t>2011-T4</t>
  </si>
  <si>
    <t>2012-T2</t>
  </si>
  <si>
    <t>2012-T3</t>
  </si>
  <si>
    <t>2012-T4</t>
  </si>
  <si>
    <t>2013-T2</t>
  </si>
  <si>
    <t>2013-T3</t>
  </si>
  <si>
    <t>2013-T4</t>
  </si>
  <si>
    <t>2014-T2</t>
  </si>
  <si>
    <t>2014-T3</t>
  </si>
  <si>
    <t>2014-T4</t>
  </si>
  <si>
    <t>2015-T2</t>
  </si>
  <si>
    <t>2015-T3</t>
  </si>
  <si>
    <t>2015-T4</t>
  </si>
  <si>
    <t>2016-T2</t>
  </si>
  <si>
    <t>Figura 2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</si>
  <si>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</si>
  <si>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</si>
  <si>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</si>
  <si>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</si>
  <si>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</si>
  <si>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</si>
  <si>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</si>
  <si>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</si>
  <si>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</si>
  <si>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</si>
  <si>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</si>
  <si>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</si>
  <si>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</si>
  <si>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</si>
  <si>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</si>
  <si>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</si>
  <si>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</si>
  <si>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</si>
  <si>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</si>
  <si>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</si>
  <si>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</si>
  <si>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</si>
  <si>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</si>
  <si>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</si>
  <si>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</si>
  <si>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</si>
  <si>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</si>
  <si>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</si>
  <si>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</si>
  <si>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</si>
  <si>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</si>
  <si>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</si>
  <si>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</si>
  <si>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</si>
  <si>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</si>
  <si>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</si>
  <si>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</si>
  <si>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</si>
  <si>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</si>
  <si>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</si>
  <si>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</si>
  <si>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</si>
  <si>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</si>
  <si>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</si>
  <si>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</si>
  <si>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</si>
  <si>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</si>
  <si>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</si>
  <si>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</si>
  <si>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</si>
  <si>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</si>
  <si>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</si>
  <si>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</si>
  <si>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</si>
  <si>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</si>
  <si>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</si>
  <si>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</si>
  <si>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</si>
  <si>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</si>
  <si>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</si>
  <si>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</si>
  <si>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</si>
  <si>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</si>
  <si>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</si>
  <si>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</si>
  <si>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</si>
  <si>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</si>
  <si>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</si>
  <si>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</si>
  <si>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</si>
  <si>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</si>
  <si>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</si>
  <si>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</si>
  <si>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</si>
  <si>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</si>
  <si>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</si>
  <si>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</si>
  <si>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</si>
  <si>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</si>
  <si>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</si>
  <si>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</si>
  <si>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</si>
  <si>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</si>
  <si>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</si>
  <si>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</si>
  <si>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</si>
  <si>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</si>
  <si>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</si>
  <si>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2016-02</t>
  </si>
  <si>
    <t>2016-03</t>
  </si>
  <si>
    <t>2016-04</t>
  </si>
  <si>
    <t>2016-05</t>
  </si>
  <si>
    <t>2016-06</t>
  </si>
  <si>
    <t>2016-07</t>
  </si>
  <si>
    <t>2016-08</t>
  </si>
  <si>
    <t>Figura 4a</t>
  </si>
  <si>
    <t>Figura 4b</t>
  </si>
  <si>
    <t>Figura 5</t>
  </si>
  <si>
    <t>Figura 6</t>
  </si>
  <si>
    <t>Figura 7</t>
  </si>
  <si>
    <t>Figura 8</t>
  </si>
  <si>
    <t>Figura 9</t>
  </si>
  <si>
    <t>Figura 10</t>
  </si>
  <si>
    <t>Figura 11</t>
  </si>
  <si>
    <t>Figura 12</t>
  </si>
  <si>
    <t>Figura 13a</t>
  </si>
  <si>
    <t>Figura 13b</t>
  </si>
  <si>
    <t>Figura 14</t>
  </si>
  <si>
    <t>Quota settori in espansione (indicatore pesato)</t>
  </si>
  <si>
    <t>2008-01</t>
  </si>
  <si>
    <t>2009-01</t>
  </si>
  <si>
    <t>2010-01</t>
  </si>
  <si>
    <t>2011-01</t>
  </si>
  <si>
    <t>2012-01</t>
  </si>
  <si>
    <t>2013-01</t>
  </si>
  <si>
    <t>2014-01</t>
  </si>
  <si>
    <t>2015-01</t>
  </si>
  <si>
    <t>2016-01</t>
  </si>
  <si>
    <t>Figura 17</t>
  </si>
  <si>
    <t>Figura 18</t>
  </si>
  <si>
    <t>Figura 19</t>
  </si>
  <si>
    <t>Figura 20</t>
  </si>
  <si>
    <t>2016-09</t>
  </si>
  <si>
    <t>Figura 23</t>
  </si>
  <si>
    <t>Figura 24</t>
  </si>
  <si>
    <t>2016-10</t>
  </si>
  <si>
    <t>Figura 25</t>
  </si>
  <si>
    <t>Figura 27a</t>
  </si>
  <si>
    <t>Figura 27b</t>
  </si>
  <si>
    <t>Figura 27c</t>
  </si>
  <si>
    <t>Figura 29</t>
  </si>
  <si>
    <t>Figura 30</t>
  </si>
  <si>
    <t>OCCUPATI DIPENDENTI A TERMINE</t>
  </si>
  <si>
    <t>Tavola 1 - Esportazioni dei paesi Ue - Gennaio 2016-Agosto 2016</t>
  </si>
  <si>
    <t>Gennaio-Agosto 2016</t>
  </si>
  <si>
    <t>gen.-ago. 2016/
gen.lug.2015</t>
  </si>
  <si>
    <t>Apr</t>
  </si>
  <si>
    <t>Mag</t>
  </si>
  <si>
    <t>Giu</t>
  </si>
  <si>
    <t>Lug</t>
  </si>
  <si>
    <t>Ago</t>
  </si>
  <si>
    <t>Sett</t>
  </si>
  <si>
    <t>Ott</t>
  </si>
  <si>
    <r>
      <t xml:space="preserve">                   pubbliche</t>
    </r>
    <r>
      <rPr>
        <sz val="11"/>
        <color rgb="FF003366"/>
        <rFont val="Calibri"/>
        <family val="2"/>
        <scheme val="minor"/>
      </rPr>
      <t xml:space="preserve"> (a)</t>
    </r>
    <r>
      <rPr>
        <b/>
        <sz val="11"/>
        <color rgb="FF003366"/>
        <rFont val="Calibri"/>
        <family val="2"/>
        <scheme val="minor"/>
      </rPr>
      <t xml:space="preserve"> - Anni 2011-2015/16</t>
    </r>
  </si>
  <si>
    <r>
      <t xml:space="preserve">                     Gennaio 2008‐Agosto 2016 </t>
    </r>
    <r>
      <rPr>
        <sz val="11"/>
        <color rgb="FF003366"/>
        <rFont val="Calibri"/>
        <family val="2"/>
        <scheme val="minor"/>
      </rPr>
      <t xml:space="preserve">  (indici destagionalizzati, base 2010=100)</t>
    </r>
  </si>
  <si>
    <t>Fonte: Istat, rilevazione sull'attività notarile (sugli archivi notarili distrettuali)</t>
  </si>
  <si>
    <t>Figura 20 - Indici del fatturato dei servizi - T1:2008-T2:2016</t>
  </si>
  <si>
    <t>Figura 21 -  Indice del valore delle vendite del commercio fisso al dettaglio -</t>
  </si>
  <si>
    <t xml:space="preserve"> Compravendite </t>
  </si>
  <si>
    <t>comprav. mm a 4</t>
  </si>
  <si>
    <t>Mutui</t>
  </si>
  <si>
    <t>mutui mm a 4</t>
  </si>
  <si>
    <t>Figura 22 - Indici dei prezzi alla produzione dei prodotti industriali venduti sul mercato interno</t>
  </si>
  <si>
    <t>Figura 24  - Indici armonizzati dei prezzi al consumo nell'Uem - Gennaio 2008-Settembre 2016</t>
  </si>
  <si>
    <t>Figura 25  - Inflazione al consumo in Italia - componente di fondo ed energia  - Gennaio 2008-Ottobre 2016</t>
  </si>
  <si>
    <t>Figura 26 - Principali indicatori del mercato del lavoro - Gennaio 2008-Agosto 2016</t>
  </si>
  <si>
    <t>Figura 27 - Variazioni tendenziali del numero di occupati (15 anni e più) per caratteristiche</t>
  </si>
  <si>
    <t>Figura 27e</t>
  </si>
  <si>
    <t>Figura 27d</t>
  </si>
  <si>
    <t>Figura 26</t>
  </si>
  <si>
    <t>Figura 28 - Permanenze e transizioni della popolazione attiva 15-64 anni - dati di flusso a 12 mesi - T3:2013-T2:2016</t>
  </si>
  <si>
    <t>Figura 28a</t>
  </si>
  <si>
    <t>Figura 28b</t>
  </si>
  <si>
    <t>Figura 28c</t>
  </si>
  <si>
    <t>Figura 29 - Monte ore lavorate nelle imprese con più di 10 dipendenti - T1:2008-T2:2016</t>
  </si>
  <si>
    <t>Figura 30 - Ricorso alla Cassa Integrazione Guadagni nelle imprese con almeno 10 dipendenti</t>
  </si>
  <si>
    <t>Figura 31 - Retribuzioni di fatto per ULA nelle imprese con dipendenti nell'industria e nei servizi</t>
  </si>
  <si>
    <t xml:space="preserve">Figura 33 - Clima di fiducia delle imprese per settore di attività e dei consumatori (a)- </t>
  </si>
  <si>
    <t>Figura 32</t>
  </si>
  <si>
    <t>Figura 33a</t>
  </si>
  <si>
    <t>Figura 33b</t>
  </si>
  <si>
    <t>Figura 34</t>
  </si>
  <si>
    <t xml:space="preserve">Figura 34 </t>
  </si>
  <si>
    <t>Indici delle compravendite immobiliari e dei mutui ipotecari</t>
  </si>
  <si>
    <t xml:space="preserve">                    Gennaio 2008‐Agosto-settembre 2016</t>
  </si>
  <si>
    <r>
      <t xml:space="preserve">                  </t>
    </r>
    <r>
      <rPr>
        <b/>
        <sz val="11"/>
        <color indexed="56"/>
        <rFont val="Calibri"/>
        <family val="2"/>
      </rPr>
      <t xml:space="preserve">T1:2008-T2:2016  </t>
    </r>
    <r>
      <rPr>
        <sz val="11"/>
        <color indexed="56"/>
        <rFont val="Calibri"/>
        <family val="2"/>
      </rPr>
      <t>(numeri indice, base T1:2008=100)</t>
    </r>
  </si>
  <si>
    <r>
      <t xml:space="preserve">                    Gennaio 2008 - Agosto 2016 </t>
    </r>
    <r>
      <rPr>
        <sz val="11"/>
        <color rgb="FF003366"/>
        <rFont val="Calibri"/>
        <family val="2"/>
        <scheme val="minor"/>
      </rPr>
      <t>(indici destagionalizzati, base gennaio 2008=100)</t>
    </r>
  </si>
  <si>
    <r>
      <t xml:space="preserve">Figura 4 - Andamento del Pil in Italia e nell’Area euro </t>
    </r>
    <r>
      <rPr>
        <sz val="11"/>
        <color rgb="FF003366"/>
        <rFont val="Calibri"/>
        <family val="2"/>
        <scheme val="minor"/>
      </rPr>
      <t>(a)  (numeri indice, base T1:2008=100)</t>
    </r>
  </si>
  <si>
    <r>
      <t xml:space="preserve">                    Gennaio 2008 - Agosto 2016 </t>
    </r>
    <r>
      <rPr>
        <sz val="11"/>
        <color rgb="FF003366"/>
        <rFont val="Calibri"/>
        <family val="2"/>
        <scheme val="minor"/>
      </rPr>
      <t>(dati mensili destagionalizzati, miliardi di euro)</t>
    </r>
  </si>
  <si>
    <t xml:space="preserve">                     </t>
  </si>
  <si>
    <r>
      <t xml:space="preserve">                     nell'industria e nei servizi - T1:2008-T2:2016 </t>
    </r>
    <r>
      <rPr>
        <sz val="11"/>
        <color rgb="FF003366"/>
        <rFont val="Calibri"/>
        <family val="2"/>
        <scheme val="minor"/>
      </rPr>
      <t>(ore di CIG per 1000 ore lavorate)</t>
    </r>
  </si>
  <si>
    <r>
      <t xml:space="preserve">                     Gennaio 2011-Settembre 2016 </t>
    </r>
    <r>
      <rPr>
        <sz val="11"/>
        <color rgb="FF003366"/>
        <rFont val="Calibri"/>
        <family val="2"/>
        <scheme val="minor"/>
      </rPr>
      <t>(indici destagionalizzati, base 2010=100)</t>
    </r>
    <r>
      <rPr>
        <b/>
        <sz val="11"/>
        <color rgb="FF003366"/>
        <rFont val="Calibri"/>
        <family val="2"/>
        <scheme val="minor"/>
      </rPr>
      <t xml:space="preserve"> </t>
    </r>
  </si>
  <si>
    <t>Economico (sc.dx)</t>
  </si>
  <si>
    <r>
      <t xml:space="preserve">Figura 34 - Indicatore anticipatore dell'economia italiana - Anni 2008-2016 </t>
    </r>
    <r>
      <rPr>
        <sz val="11"/>
        <color indexed="56"/>
        <rFont val="Calibri"/>
        <family val="2"/>
      </rPr>
      <t>(indice 2005=100)</t>
    </r>
  </si>
  <si>
    <r>
      <t xml:space="preserve">                  T1:2008-T2:2016 </t>
    </r>
    <r>
      <rPr>
        <sz val="11"/>
        <color rgb="FF003366"/>
        <rFont val="Calibri"/>
        <family val="2"/>
        <scheme val="minor"/>
      </rPr>
      <t>(valori percentuali)</t>
    </r>
  </si>
  <si>
    <r>
      <t xml:space="preserve">Figura 10 - Investimenti fissi lordi nell'Area euro  - Anni 1995-2016 </t>
    </r>
    <r>
      <rPr>
        <sz val="11"/>
        <color rgb="FF003366"/>
        <rFont val="Calibri"/>
        <family val="2"/>
        <scheme val="minor"/>
      </rPr>
      <t>(percentuali sul Pil)</t>
    </r>
  </si>
  <si>
    <t>costruzioni</t>
  </si>
  <si>
    <t>mezzi di trasporto</t>
  </si>
  <si>
    <t>T2-2008</t>
  </si>
  <si>
    <t>T3-2008</t>
  </si>
  <si>
    <t>T4-2008</t>
  </si>
  <si>
    <t>T2-2009</t>
  </si>
  <si>
    <t>T3-2009</t>
  </si>
  <si>
    <t>T4-2009</t>
  </si>
  <si>
    <t>T2-2010</t>
  </si>
  <si>
    <t>T3-2010</t>
  </si>
  <si>
    <t>T4-2010</t>
  </si>
  <si>
    <t>T2-2011</t>
  </si>
  <si>
    <t>T3-2011</t>
  </si>
  <si>
    <t>T4-2011</t>
  </si>
  <si>
    <t>T2-2012</t>
  </si>
  <si>
    <t>T3-2012</t>
  </si>
  <si>
    <t>T4-2012</t>
  </si>
  <si>
    <t>T2-2013</t>
  </si>
  <si>
    <t>T3-2013</t>
  </si>
  <si>
    <t>T4-2013</t>
  </si>
  <si>
    <t>T2-2014</t>
  </si>
  <si>
    <t>T3-2014</t>
  </si>
  <si>
    <t>T4-2014</t>
  </si>
  <si>
    <t>T2-2015</t>
  </si>
  <si>
    <t>T3-2015</t>
  </si>
  <si>
    <t>T4-2015</t>
  </si>
  <si>
    <t>T2-2016</t>
  </si>
  <si>
    <t>proprietà intellettuale</t>
  </si>
  <si>
    <t>altri impianti e macch.</t>
  </si>
  <si>
    <t>Figura 11 - Investimenti fissi lordi per tipo di investimento - T1:2008-T2:2016</t>
  </si>
  <si>
    <r>
      <t xml:space="preserve">                     </t>
    </r>
    <r>
      <rPr>
        <sz val="11"/>
        <color rgb="FF003366"/>
        <rFont val="Calibri"/>
        <family val="2"/>
        <scheme val="minor"/>
      </rPr>
      <t>dati destagionalizzati, numeri indice (2010=100)</t>
    </r>
  </si>
  <si>
    <t>Fonte: elaborazione su dati Istat - Conti nazionali trimestrali</t>
  </si>
  <si>
    <t>Disocc.</t>
  </si>
  <si>
    <t>occ. t. ind.</t>
  </si>
  <si>
    <t>occ. indip.</t>
  </si>
  <si>
    <t>Commercio all'ingrosso (escl.m.di trasp.)</t>
  </si>
  <si>
    <t xml:space="preserve"> Investimenti fissi lordi per tipo di investimento</t>
  </si>
  <si>
    <r>
      <t xml:space="preserve">                    - T1:2008-T2:2016  </t>
    </r>
    <r>
      <rPr>
        <sz val="11"/>
        <color rgb="FF003366"/>
        <rFont val="Calibri"/>
        <family val="2"/>
        <scheme val="minor"/>
      </rPr>
      <t>(indici grezzi, variazioni percentuali sul trimestre corrispondente)</t>
    </r>
  </si>
  <si>
    <t>Figura 32 - Clima di fiducia nell'Area Euro - Economic Sentiment Indicator (ESI) -</t>
  </si>
  <si>
    <r>
      <t xml:space="preserve">                     Gennaio 2011-Ottobre 2016 </t>
    </r>
    <r>
      <rPr>
        <sz val="11"/>
        <color rgb="FF003366"/>
        <rFont val="Calibri"/>
        <family val="2"/>
        <scheme val="minor"/>
      </rPr>
      <t>(indici destagionalizzati, base 2010=100)</t>
    </r>
  </si>
  <si>
    <t xml:space="preserve">PER SAPERNE DI PIÙ </t>
  </si>
  <si>
    <t>www.istat.it/it/congiuntura</t>
  </si>
  <si>
    <t>dati.istat.it</t>
  </si>
  <si>
    <t xml:space="preserve">                   </t>
  </si>
  <si>
    <r>
      <t xml:space="preserve">                    Gennaio 2008‐Luglio 2016</t>
    </r>
    <r>
      <rPr>
        <sz val="11"/>
        <color rgb="FF003366"/>
        <rFont val="Calibri"/>
        <family val="2"/>
        <scheme val="minor"/>
      </rPr>
      <t xml:space="preserve">  (valori percentuali) </t>
    </r>
  </si>
  <si>
    <t>Figura 19 - Compravendite di unità immobiliari e mutui stipulati con costituzione di ipoteca</t>
  </si>
  <si>
    <r>
      <t xml:space="preserve">                      immobiliare. T1:2008-T2:2016 </t>
    </r>
    <r>
      <rPr>
        <sz val="11"/>
        <color rgb="FF003366"/>
        <rFont val="Calibri"/>
        <family val="2"/>
        <scheme val="minor"/>
      </rPr>
      <t>(n.indice base 2010=100 e medie mobili a 4 termini)</t>
    </r>
  </si>
  <si>
    <t>Fonte: Istat, Indagine sui prezzi al consumo</t>
  </si>
  <si>
    <t>M</t>
  </si>
  <si>
    <t>F</t>
  </si>
  <si>
    <t>Economia internazionale</t>
  </si>
  <si>
    <t>Redditi e spesa delle famiglie consumatrici</t>
  </si>
  <si>
    <t>Profitti e investimenti delle imprese</t>
  </si>
  <si>
    <t>Competitività e performance</t>
  </si>
  <si>
    <t>Climi di fiducia</t>
  </si>
  <si>
    <t xml:space="preserve">Figura 23 - Indici dei prezzi all'importazione dei prodotti industriali per raggruppamenti </t>
  </si>
  <si>
    <t xml:space="preserve">                     principali di industrie - Gennaio 2011-Agosto 2016 </t>
  </si>
  <si>
    <t>Costo del lavoro per addetto e per unità di prodotto: Italia e altre maggiori economie Uem</t>
  </si>
  <si>
    <t>Indici dei prezzi all'importazione dei prodotti industriali  - raggrupp. principali di industrie</t>
  </si>
  <si>
    <t>Indici dei prezzi alla produzione dei prodotti industriali -  raggrupp. principali di industrie</t>
  </si>
  <si>
    <t>Ricorso alla CIG nelle imprese con almeno 10 dipendenti nell'industria e nei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</si>
</sst>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_-* #,##0.00_$_-;\-* #,##0.00_$_-;_-* &quot;-&quot;??_$_-;_-@_-"/>
    <numFmt numFmtId="170" formatCode="_-* #,##0.00&quot;$&quot;_-;\-* #,##0.00&quot;$&quot;_-;_-* &quot;-&quot;??&quot;$&quot;_-;_-@_-"/>
    <numFmt numFmtId="171" formatCode="_-* #,##0.0_-_-_-;[Blue]_-* \-#,##0.0_-_-_-;_-* &quot;-&quot;_-_-_-;[Red]_-@_-_-_-"/>
    <numFmt numFmtId="172" formatCode="_-* #,##0.00_-_-_-;[Blue]_-* \-#,##0.00_-_-_-;_-* &quot;-&quot;_-_-_-;[Red]_-@_-_-_-"/>
    <numFmt numFmtId="173" formatCode="_-* #,##0.00\ _D_M_-;\-* #,##0.00\ _D_M_-;_-* &quot;-&quot;??\ _D_M_-;_-@_-"/>
    <numFmt numFmtId="174" formatCode="#,##0\ ;&quot; (&quot;#,##0\);&quot; - &quot;;@\ "/>
    <numFmt numFmtId="175" formatCode="_-* #,##0_-;_-* #,##0\-;_-* &quot;-&quot;_-;_-@_-"/>
    <numFmt numFmtId="176" formatCode="_-* #,##0.00_-;_-* #,##0.00\-;_-* &quot;-&quot;??_-;_-@_-"/>
    <numFmt numFmtId="177" formatCode="_-* #,##0_-;\-* #,##0_-;_-* \-_-;_-@_-"/>
    <numFmt numFmtId="178" formatCode="_-* #,##0.00\ _€_-;\-* #,##0.00\ _€_-;_-* &quot;-&quot;??\ _€_-;_-@_-"/>
    <numFmt numFmtId="179" formatCode="_-* #,##0.00\ _z_ł_-;\-* #,##0.00\ _z_ł_-;_-* &quot;-&quot;??\ _z_ł_-;_-@_-"/>
    <numFmt numFmtId="180" formatCode="0_)"/>
    <numFmt numFmtId="181" formatCode="#,##0;\-\ #,##0;_-\ &quot;- &quot;"/>
    <numFmt numFmtId="182" formatCode="#,##0.000000"/>
    <numFmt numFmtId="183" formatCode="#\ ###\ ##0;&quot;-&quot;#\ ###\ ##0"/>
    <numFmt numFmtId="184" formatCode="_-* #,##0_-_-_-;[Blue]_-* \-#,##0_-_-_-;_-* &quot;-&quot;_-_-_-;[Red]_-@_-_-_-"/>
    <numFmt numFmtId="185" formatCode="dd/mm/yy;@"/>
    <numFmt numFmtId="186" formatCode="#,##0.0_-"/>
    <numFmt numFmtId="187" formatCode="#,##0.00_-"/>
    <numFmt numFmtId="188" formatCode="#,##0_-"/>
    <numFmt numFmtId="189" formatCode="_-* #,##0_-;\-* #,##0_-;_-* &quot;-&quot;??_-;_-@_-"/>
    <numFmt numFmtId="190" formatCode="0.0%"/>
    <numFmt numFmtId="191" formatCode="[$-410]mmm\-yy;@"/>
    <numFmt numFmtId="192" formatCode="#,##0.0"/>
    <numFmt numFmtId="193" formatCode="_-* #,##0.0_-;\-* #,##0.0_-;_-* &quot;-&quot;??_-;_-@_-"/>
    <numFmt numFmtId="194" formatCode="0.0000"/>
    <numFmt numFmtId="195" formatCode="#,##0.0000"/>
    <numFmt numFmtId="196" formatCode="m&quot;/&quot;d&quot;/&quot;yy"/>
    <numFmt numFmtId="197" formatCode="&quot;Q1&quot;\ yy"/>
    <numFmt numFmtId="198" formatCode="0.00000000"/>
    <numFmt numFmtId="199" formatCode="0.00000"/>
    <numFmt numFmtId="200" formatCode="0_ ;\-0\ "/>
    <numFmt numFmtId="201" formatCode="#,##0.0_ ;\-#,##0.0\ "/>
  </numFmts>
  <fonts count="2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Helv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00336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56"/>
      <name val="Calibri"/>
      <family val="2"/>
    </font>
    <font>
      <sz val="11"/>
      <color rgb="FF003366"/>
      <name val="Calibri"/>
      <family val="2"/>
      <scheme val="minor"/>
    </font>
    <font>
      <sz val="8"/>
      <name val="Arial"/>
      <family val="2"/>
    </font>
    <font>
      <sz val="10"/>
      <name val="Courier New"/>
      <family val="3"/>
    </font>
    <font>
      <b/>
      <sz val="11"/>
      <color theme="3"/>
      <name val="Calibri"/>
      <family val="2"/>
      <scheme val="minor"/>
    </font>
    <font>
      <b/>
      <sz val="8"/>
      <color rgb="FF003366"/>
      <name val="Calibri"/>
      <family val="2"/>
    </font>
    <font>
      <b/>
      <sz val="8"/>
      <color rgb="FF003366"/>
      <name val="Calibri"/>
      <family val="2"/>
      <scheme val="minor"/>
    </font>
    <font>
      <sz val="10"/>
      <name val="Times New Roman"/>
      <family val="1"/>
    </font>
    <font>
      <sz val="8"/>
      <color indexed="8"/>
      <name val="Times New Roman"/>
      <family val="1"/>
    </font>
    <font>
      <sz val="10"/>
      <color indexed="1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8"/>
      <color indexed="9"/>
      <name val="Times New Roman"/>
      <family val="1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u/>
      <sz val="12.65"/>
      <color theme="10"/>
      <name val="Calibri"/>
      <family val="2"/>
    </font>
    <font>
      <b/>
      <sz val="8"/>
      <color indexed="12"/>
      <name val="Arial"/>
      <family val="2"/>
    </font>
    <font>
      <sz val="12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sz val="10"/>
      <color indexed="62"/>
      <name val="Arial"/>
      <family val="2"/>
    </font>
    <font>
      <sz val="8"/>
      <color indexed="8"/>
      <name val="Arial"/>
      <family val="2"/>
    </font>
    <font>
      <u/>
      <sz val="10"/>
      <color indexed="36"/>
      <name val="Arial"/>
      <family val="2"/>
    </font>
    <font>
      <b/>
      <sz val="8"/>
      <color indexed="8"/>
      <name val="MS Sans Serif"/>
      <family val="2"/>
    </font>
    <font>
      <b/>
      <sz val="8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i/>
      <sz val="8"/>
      <color indexed="8"/>
      <name val="Times New Roman"/>
      <family val="1"/>
    </font>
    <font>
      <sz val="8"/>
      <name val="Arial"/>
      <family val="2"/>
      <charset val="238"/>
    </font>
    <font>
      <b/>
      <sz val="10"/>
      <color indexed="64"/>
      <name val="Arial"/>
      <family val="2"/>
    </font>
    <font>
      <sz val="11"/>
      <name val="Arial"/>
      <family val="2"/>
    </font>
    <font>
      <sz val="10"/>
      <color indexed="60"/>
      <name val="Arial"/>
      <family val="2"/>
    </font>
    <font>
      <sz val="8"/>
      <name val="Tahoma"/>
      <family val="2"/>
    </font>
    <font>
      <sz val="10"/>
      <name val="Verdana"/>
      <family val="2"/>
    </font>
    <font>
      <sz val="10"/>
      <name val="Courier"/>
      <family val="3"/>
    </font>
    <font>
      <sz val="10"/>
      <name val="MS Sans Serif"/>
      <family val="2"/>
    </font>
    <font>
      <b/>
      <sz val="8"/>
      <color indexed="16"/>
      <name val="Tahoma"/>
      <family val="2"/>
    </font>
    <font>
      <sz val="10"/>
      <color indexed="41"/>
      <name val="Arial"/>
      <family val="2"/>
    </font>
    <font>
      <u/>
      <sz val="10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sz val="12"/>
      <name val="Courier"/>
      <family val="3"/>
    </font>
    <font>
      <sz val="6.5"/>
      <name val="Univers"/>
      <family val="2"/>
    </font>
    <font>
      <b/>
      <sz val="10"/>
      <color indexed="41"/>
      <name val="Arial"/>
      <family val="2"/>
    </font>
    <font>
      <sz val="8"/>
      <color indexed="8"/>
      <name val="Tahoma"/>
      <family val="2"/>
    </font>
    <font>
      <b/>
      <sz val="8"/>
      <color indexed="5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b/>
      <sz val="10"/>
      <color indexed="18"/>
      <name val="Tahoma"/>
      <family val="2"/>
    </font>
    <font>
      <sz val="7"/>
      <color indexed="16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sz val="8"/>
      <name val="Arial Narrow"/>
      <family val="2"/>
    </font>
    <font>
      <i/>
      <sz val="10"/>
      <name val="Arial"/>
      <family val="2"/>
    </font>
    <font>
      <i/>
      <sz val="8"/>
      <name val="Tahoma"/>
      <family val="2"/>
    </font>
    <font>
      <b/>
      <sz val="8"/>
      <color indexed="9"/>
      <name val="Tahoma"/>
      <family val="2"/>
    </font>
    <font>
      <b/>
      <sz val="9"/>
      <color indexed="9"/>
      <name val="Arial Narrow"/>
      <family val="2"/>
    </font>
    <font>
      <b/>
      <i/>
      <sz val="8"/>
      <name val="Tahoma"/>
      <family val="2"/>
    </font>
    <font>
      <b/>
      <sz val="8"/>
      <color indexed="16"/>
      <name val="Arial Narrow"/>
      <family val="2"/>
    </font>
    <font>
      <b/>
      <sz val="9"/>
      <color indexed="16"/>
      <name val="Tahoma"/>
      <family val="2"/>
    </font>
    <font>
      <b/>
      <sz val="9"/>
      <color indexed="9"/>
      <name val="Tahoma"/>
      <family val="2"/>
    </font>
    <font>
      <i/>
      <sz val="8"/>
      <name val="Arial"/>
      <family val="2"/>
    </font>
    <font>
      <b/>
      <sz val="9"/>
      <color indexed="62"/>
      <name val="Arial"/>
      <family val="2"/>
    </font>
    <font>
      <b/>
      <i/>
      <sz val="9"/>
      <color indexed="62"/>
      <name val="Arial"/>
      <family val="2"/>
    </font>
    <font>
      <b/>
      <i/>
      <sz val="10"/>
      <name val="Tahoma"/>
      <family val="2"/>
    </font>
    <font>
      <b/>
      <sz val="9"/>
      <color indexed="18"/>
      <name val="Tahoma"/>
      <family val="2"/>
    </font>
    <font>
      <b/>
      <u/>
      <sz val="10"/>
      <color indexed="41"/>
      <name val="Arial"/>
      <family val="2"/>
    </font>
    <font>
      <b/>
      <u/>
      <sz val="10"/>
      <color indexed="18"/>
      <name val="Tahoma"/>
      <family val="2"/>
    </font>
    <font>
      <sz val="8"/>
      <name val="Times New Roman"/>
      <family val="1"/>
    </font>
    <font>
      <i/>
      <sz val="8"/>
      <name val="Tms Rmn"/>
    </font>
    <font>
      <i/>
      <sz val="10"/>
      <color indexed="23"/>
      <name val="Arial"/>
      <family val="2"/>
    </font>
    <font>
      <b/>
      <sz val="8"/>
      <name val="Arial"/>
      <family val="2"/>
    </font>
    <font>
      <b/>
      <sz val="8"/>
      <name val="Tms Rmn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rgb="FF9C0006"/>
      <name val="Calibri"/>
      <family val="2"/>
      <scheme val="minor"/>
    </font>
    <font>
      <b/>
      <sz val="10"/>
      <color indexed="9"/>
      <name val="Arial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56"/>
      <name val="Calibri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Verdana"/>
      <family val="2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8"/>
      <color theme="0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9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0"/>
      <color rgb="FF003366"/>
      <name val="Courier New"/>
      <family val="3"/>
    </font>
    <font>
      <sz val="10"/>
      <color rgb="FF003366"/>
      <name val="Arial"/>
      <family val="2"/>
    </font>
    <font>
      <sz val="11"/>
      <color rgb="FF00336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indexed="81"/>
      <name val="Calibri"/>
      <family val="2"/>
      <scheme val="minor"/>
    </font>
    <font>
      <sz val="8"/>
      <color rgb="FF003366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Arial Narrow"/>
      <family val="2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8"/>
      <name val="Arial Narrow"/>
      <family val="2"/>
    </font>
    <font>
      <sz val="10"/>
      <color theme="1"/>
      <name val="Arial"/>
      <family val="2"/>
    </font>
    <font>
      <sz val="8"/>
      <color indexed="56"/>
      <name val="Calibri"/>
      <family val="2"/>
    </font>
    <font>
      <sz val="8"/>
      <color theme="1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rgb="FF003366"/>
      <name val="Calibri"/>
      <family val="2"/>
      <scheme val="minor"/>
    </font>
    <font>
      <sz val="9"/>
      <color rgb="FF003366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i/>
      <sz val="10"/>
      <color theme="0" tint="-0.499984740745262"/>
      <name val="Arial Narrow"/>
      <family val="2"/>
    </font>
    <font>
      <b/>
      <sz val="10"/>
      <color rgb="FF003366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u/>
      <sz val="10"/>
      <name val="Arial Narrow"/>
      <family val="2"/>
    </font>
    <font>
      <i/>
      <sz val="10"/>
      <color theme="1"/>
      <name val="Arial Narrow"/>
      <family val="2"/>
    </font>
    <font>
      <i/>
      <sz val="10"/>
      <name val="Arial Narrow"/>
      <family val="2"/>
    </font>
    <font>
      <sz val="10"/>
      <color theme="1"/>
      <name val="Calibri"/>
      <family val="2"/>
      <scheme val="minor"/>
    </font>
    <font>
      <b/>
      <sz val="10"/>
      <color indexed="9"/>
      <name val="Arial Narrow"/>
      <family val="2"/>
    </font>
    <font>
      <sz val="10"/>
      <color indexed="9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sz val="10"/>
      <color theme="0" tint="-0.499984740745262"/>
      <name val="Arial Narrow"/>
      <family val="2"/>
    </font>
    <font>
      <sz val="9"/>
      <color theme="1"/>
      <name val="Arial Narrow"/>
      <family val="2"/>
    </font>
    <font>
      <b/>
      <sz val="12"/>
      <color theme="2" tint="-0.749992370372631"/>
      <name val="Calibri"/>
      <family val="2"/>
      <scheme val="minor"/>
    </font>
    <font>
      <sz val="10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7"/>
      <color theme="3"/>
      <name val="Calibri"/>
      <family val="2"/>
    </font>
    <font>
      <b/>
      <i/>
      <sz val="11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2" tint="-0.749992370372631"/>
      <name val="Calibri"/>
      <family val="2"/>
      <scheme val="minor"/>
    </font>
    <font>
      <u/>
      <sz val="10"/>
      <color rgb="FFC0000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3366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0"/>
      <color theme="4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21"/>
      </top>
      <bottom/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/>
      <bottom style="hair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/>
      <top style="medium">
        <color theme="4" tint="0.39994506668294322"/>
      </top>
      <bottom/>
      <diagonal/>
    </border>
    <border>
      <left/>
      <right/>
      <top/>
      <bottom style="medium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rgb="FFC0C0C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14996795556505021"/>
      </left>
      <right/>
      <top style="medium">
        <color theme="4" tint="0.39994506668294322"/>
      </top>
      <bottom/>
      <diagonal/>
    </border>
    <border>
      <left style="thin">
        <color theme="0"/>
      </left>
      <right style="thin">
        <color theme="0"/>
      </right>
      <top style="medium">
        <color theme="4" tint="0.39994506668294322"/>
      </top>
      <bottom/>
      <diagonal/>
    </border>
    <border>
      <left style="thin">
        <color theme="0"/>
      </left>
      <right/>
      <top style="medium">
        <color theme="4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theme="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866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9" fillId="3" borderId="0" applyNumberFormat="0" applyBorder="0" applyAlignment="0" applyProtection="0"/>
    <xf numFmtId="0" fontId="40" fillId="20" borderId="1" applyNumberFormat="0" applyAlignment="0" applyProtection="0"/>
    <xf numFmtId="0" fontId="41" fillId="21" borderId="2" applyNumberFormat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7" borderId="1" applyNumberFormat="0" applyAlignment="0" applyProtection="0"/>
    <xf numFmtId="0" fontId="48" fillId="0" borderId="6" applyNumberFormat="0" applyFill="0" applyAlignment="0" applyProtection="0"/>
    <xf numFmtId="0" fontId="49" fillId="22" borderId="0" applyNumberFormat="0" applyBorder="0" applyAlignment="0" applyProtection="0"/>
    <xf numFmtId="0" fontId="34" fillId="0" borderId="0"/>
    <xf numFmtId="0" fontId="34" fillId="23" borderId="7" applyNumberFormat="0" applyFont="0" applyAlignment="0" applyProtection="0"/>
    <xf numFmtId="0" fontId="33" fillId="0" borderId="8"/>
    <xf numFmtId="0" fontId="50" fillId="20" borderId="9" applyNumberFormat="0" applyAlignment="0" applyProtection="0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0" applyNumberFormat="0" applyFill="0" applyBorder="0" applyAlignment="0" applyProtection="0"/>
    <xf numFmtId="0" fontId="32" fillId="0" borderId="0"/>
    <xf numFmtId="0" fontId="31" fillId="0" borderId="0"/>
    <xf numFmtId="41" fontId="3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60" fillId="0" borderId="0" applyNumberFormat="0" applyFill="0" applyBorder="0" applyAlignment="0" applyProtection="0"/>
    <xf numFmtId="0" fontId="60" fillId="0" borderId="13" applyNumberFormat="0" applyFill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63" fillId="0" borderId="12">
      <alignment horizontal="center" vertical="center"/>
    </xf>
    <xf numFmtId="49" fontId="64" fillId="26" borderId="14">
      <alignment horizontal="center" vertical="center"/>
    </xf>
    <xf numFmtId="49" fontId="64" fillId="26" borderId="15">
      <alignment horizontal="center" vertical="center"/>
    </xf>
    <xf numFmtId="0" fontId="65" fillId="0" borderId="0" applyNumberFormat="0" applyFill="0" applyBorder="0" applyAlignment="0" applyProtection="0"/>
    <xf numFmtId="0" fontId="39" fillId="3" borderId="0" applyNumberFormat="0" applyBorder="0" applyAlignment="0" applyProtection="0"/>
    <xf numFmtId="0" fontId="58" fillId="27" borderId="16"/>
    <xf numFmtId="0" fontId="66" fillId="20" borderId="1" applyNumberFormat="0" applyAlignment="0" applyProtection="0"/>
    <xf numFmtId="0" fontId="40" fillId="20" borderId="1" applyNumberFormat="0" applyAlignment="0" applyProtection="0"/>
    <xf numFmtId="0" fontId="58" fillId="0" borderId="15"/>
    <xf numFmtId="0" fontId="67" fillId="0" borderId="6" applyNumberFormat="0" applyFill="0" applyAlignment="0" applyProtection="0"/>
    <xf numFmtId="0" fontId="41" fillId="21" borderId="2" applyNumberFormat="0" applyAlignment="0" applyProtection="0"/>
    <xf numFmtId="49" fontId="68" fillId="26" borderId="0">
      <alignment horizontal="left" vertical="center"/>
    </xf>
    <xf numFmtId="0" fontId="69" fillId="24" borderId="0">
      <alignment horizontal="center"/>
    </xf>
    <xf numFmtId="0" fontId="70" fillId="24" borderId="0">
      <alignment horizontal="center"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2" fillId="28" borderId="0">
      <alignment horizontal="center" wrapText="1"/>
    </xf>
    <xf numFmtId="0" fontId="72" fillId="24" borderId="0">
      <alignment horizontal="center"/>
    </xf>
    <xf numFmtId="165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73" fillId="0" borderId="0" applyFont="0" applyFill="0" applyBorder="0" applyAlignment="0" applyProtection="0"/>
    <xf numFmtId="0" fontId="35" fillId="23" borderId="7" applyNumberFormat="0" applyFont="0" applyAlignment="0" applyProtection="0"/>
    <xf numFmtId="0" fontId="74" fillId="0" borderId="0" applyNumberFormat="0">
      <alignment horizontal="right"/>
    </xf>
    <xf numFmtId="164" fontId="32" fillId="0" borderId="0" applyFont="0" applyFill="0" applyBorder="0" applyAlignment="0" applyProtection="0"/>
    <xf numFmtId="170" fontId="73" fillId="0" borderId="0" applyFont="0" applyFill="0" applyBorder="0" applyAlignment="0" applyProtection="0"/>
    <xf numFmtId="0" fontId="75" fillId="26" borderId="16" applyBorder="0">
      <protection locked="0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Protection="0">
      <alignment horizontal="left"/>
    </xf>
    <xf numFmtId="0" fontId="32" fillId="0" borderId="0" applyNumberFormat="0" applyFill="0" applyBorder="0" applyAlignment="0" applyProtection="0"/>
    <xf numFmtId="171" fontId="64" fillId="26" borderId="17" applyFont="0" applyFill="0" applyProtection="0">
      <alignment horizontal="right" vertical="center"/>
      <protection locked="0"/>
    </xf>
    <xf numFmtId="172" fontId="64" fillId="26" borderId="17" applyFont="0" applyFill="0" applyProtection="0">
      <alignment horizontal="right" vertical="center"/>
      <protection locked="0"/>
    </xf>
    <xf numFmtId="49" fontId="64" fillId="26" borderId="14">
      <alignment horizontal="left" vertical="center"/>
    </xf>
    <xf numFmtId="165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8" fontId="63" fillId="0" borderId="0" applyBorder="0"/>
    <xf numFmtId="168" fontId="63" fillId="0" borderId="18"/>
    <xf numFmtId="0" fontId="77" fillId="7" borderId="1" applyNumberFormat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74" fontId="32" fillId="0" borderId="0" applyFill="0" applyAlignment="0" applyProtection="0"/>
    <xf numFmtId="0" fontId="42" fillId="0" borderId="0" applyNumberFormat="0" applyFill="0" applyBorder="0" applyAlignment="0" applyProtection="0"/>
    <xf numFmtId="0" fontId="32" fillId="26" borderId="17">
      <alignment horizontal="left" vertical="center" wrapText="1"/>
    </xf>
    <xf numFmtId="0" fontId="78" fillId="24" borderId="15">
      <alignment horizontal="left"/>
    </xf>
    <xf numFmtId="0" fontId="35" fillId="24" borderId="0">
      <alignment horizontal="left"/>
    </xf>
    <xf numFmtId="0" fontId="79" fillId="0" borderId="0" applyNumberFormat="0" applyFill="0" applyBorder="0" applyAlignment="0" applyProtection="0">
      <alignment vertical="top"/>
      <protection locked="0"/>
    </xf>
    <xf numFmtId="0" fontId="43" fillId="4" borderId="0" applyNumberFormat="0" applyBorder="0" applyAlignment="0" applyProtection="0"/>
    <xf numFmtId="0" fontId="80" fillId="29" borderId="0">
      <alignment horizontal="right" vertical="top" textRotation="90" wrapText="1"/>
    </xf>
    <xf numFmtId="49" fontId="81" fillId="30" borderId="19" applyFill="0">
      <alignment horizontal="left" vertical="center"/>
    </xf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3" borderId="0" applyNumberFormat="0" applyBorder="0" applyAlignment="0" applyProtection="0"/>
    <xf numFmtId="0" fontId="32" fillId="26" borderId="17" applyFont="0" applyFill="0" applyProtection="0">
      <alignment horizontal="right" vertical="center"/>
      <protection locked="0"/>
    </xf>
    <xf numFmtId="49" fontId="84" fillId="0" borderId="14" applyAlignment="0">
      <alignment horizontal="left" vertical="center"/>
    </xf>
    <xf numFmtId="0" fontId="76" fillId="28" borderId="0">
      <alignment horizontal="center"/>
    </xf>
    <xf numFmtId="175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0" fontId="58" fillId="24" borderId="12">
      <alignment wrapText="1"/>
    </xf>
    <xf numFmtId="0" fontId="58" fillId="24" borderId="8"/>
    <xf numFmtId="0" fontId="85" fillId="24" borderId="20"/>
    <xf numFmtId="0" fontId="58" fillId="24" borderId="21">
      <alignment horizontal="center" wrapText="1"/>
    </xf>
    <xf numFmtId="0" fontId="48" fillId="0" borderId="6" applyNumberFormat="0" applyFill="0" applyAlignment="0" applyProtection="0"/>
    <xf numFmtId="165" fontId="35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7" fillId="0" borderId="0" applyFont="0" applyFill="0" applyBorder="0" applyAlignment="0" applyProtection="0"/>
    <xf numFmtId="177" fontId="32" fillId="0" borderId="0" applyFill="0" applyAlignment="0" applyProtection="0"/>
    <xf numFmtId="43" fontId="86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8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9" fontId="87" fillId="0" borderId="0" applyFont="0" applyFill="0" applyBorder="0" applyAlignment="0" applyProtection="0"/>
    <xf numFmtId="43" fontId="32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88" fillId="22" borderId="0" applyNumberFormat="0" applyBorder="0" applyAlignment="0" applyProtection="0"/>
    <xf numFmtId="0" fontId="89" fillId="0" borderId="0"/>
    <xf numFmtId="0" fontId="35" fillId="0" borderId="0"/>
    <xf numFmtId="0" fontId="90" fillId="0" borderId="0"/>
    <xf numFmtId="0" fontId="35" fillId="0" borderId="0"/>
    <xf numFmtId="0" fontId="37" fillId="0" borderId="0"/>
    <xf numFmtId="18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87" fillId="0" borderId="0"/>
    <xf numFmtId="0" fontId="87" fillId="0" borderId="0"/>
    <xf numFmtId="0" fontId="32" fillId="0" borderId="0"/>
    <xf numFmtId="0" fontId="32" fillId="0" borderId="0"/>
    <xf numFmtId="0" fontId="32" fillId="0" borderId="0"/>
    <xf numFmtId="0" fontId="92" fillId="0" borderId="0"/>
    <xf numFmtId="0" fontId="87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87" fillId="0" borderId="0"/>
    <xf numFmtId="0" fontId="87" fillId="0" borderId="0"/>
    <xf numFmtId="0" fontId="32" fillId="0" borderId="0"/>
    <xf numFmtId="0" fontId="32" fillId="0" borderId="0"/>
    <xf numFmtId="0" fontId="92" fillId="0" borderId="0"/>
    <xf numFmtId="0" fontId="32" fillId="0" borderId="0"/>
    <xf numFmtId="0" fontId="32" fillId="0" borderId="0"/>
    <xf numFmtId="0" fontId="32" fillId="0" borderId="0" applyFill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90" fillId="0" borderId="0"/>
    <xf numFmtId="0" fontId="32" fillId="0" borderId="0"/>
    <xf numFmtId="0" fontId="87" fillId="0" borderId="0"/>
    <xf numFmtId="0" fontId="87" fillId="0" borderId="0"/>
    <xf numFmtId="0" fontId="3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2" fillId="0" borderId="0"/>
    <xf numFmtId="0" fontId="87" fillId="0" borderId="0"/>
    <xf numFmtId="0" fontId="87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7" fillId="0" borderId="0"/>
    <xf numFmtId="0" fontId="87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1" fillId="0" borderId="0" applyNumberForma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/>
    <xf numFmtId="0" fontId="37" fillId="0" borderId="0"/>
    <xf numFmtId="0" fontId="32" fillId="0" borderId="0"/>
    <xf numFmtId="0" fontId="8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9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7" fillId="0" borderId="0"/>
    <xf numFmtId="0" fontId="37" fillId="0" borderId="0"/>
    <xf numFmtId="0" fontId="32" fillId="0" borderId="0"/>
    <xf numFmtId="0" fontId="31" fillId="31" borderId="22" applyNumberFormat="0" applyFont="0" applyAlignment="0" applyProtection="0"/>
    <xf numFmtId="0" fontId="37" fillId="23" borderId="7" applyNumberFormat="0" applyFont="0" applyAlignment="0" applyProtection="0"/>
    <xf numFmtId="181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NumberFormat="0" applyFont="0" applyFill="0" applyBorder="0" applyAlignment="0" applyProtection="0"/>
    <xf numFmtId="9" fontId="9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NumberFormat="0" applyFont="0" applyFill="0" applyBorder="0" applyAlignment="0" applyProtection="0"/>
    <xf numFmtId="49" fontId="93" fillId="26" borderId="23" applyBorder="0" applyAlignment="0">
      <alignment horizontal="left" vertical="center"/>
    </xf>
    <xf numFmtId="0" fontId="94" fillId="32" borderId="24"/>
    <xf numFmtId="49" fontId="93" fillId="24" borderId="24" applyBorder="0">
      <alignment horizontal="left" vertical="center"/>
    </xf>
    <xf numFmtId="49" fontId="93" fillId="33" borderId="24" applyBorder="0">
      <alignment horizontal="left" vertical="center"/>
    </xf>
    <xf numFmtId="49" fontId="93" fillId="30" borderId="24" applyBorder="0">
      <alignment horizontal="left" vertical="center"/>
    </xf>
    <xf numFmtId="49" fontId="93" fillId="34" borderId="24" applyBorder="0">
      <alignment horizontal="left" vertical="center"/>
    </xf>
    <xf numFmtId="0" fontId="95" fillId="35" borderId="23" applyBorder="0" applyAlignment="0">
      <alignment horizontal="centerContinuous" vertical="center"/>
    </xf>
    <xf numFmtId="49" fontId="93" fillId="36" borderId="24">
      <alignment horizontal="left" vertical="center"/>
    </xf>
    <xf numFmtId="49" fontId="93" fillId="27" borderId="24" applyBorder="0">
      <alignment horizontal="left" vertical="center"/>
    </xf>
    <xf numFmtId="49" fontId="93" fillId="35" borderId="24" applyBorder="0">
      <alignment horizontal="left" vertical="center"/>
    </xf>
    <xf numFmtId="49" fontId="93" fillId="37" borderId="24" applyBorder="0">
      <alignment horizontal="left" vertical="center"/>
    </xf>
    <xf numFmtId="0" fontId="58" fillId="24" borderId="15"/>
    <xf numFmtId="0" fontId="70" fillId="24" borderId="0">
      <alignment horizontal="right"/>
    </xf>
    <xf numFmtId="0" fontId="96" fillId="38" borderId="0">
      <alignment horizontal="center"/>
    </xf>
    <xf numFmtId="0" fontId="97" fillId="28" borderId="0"/>
    <xf numFmtId="0" fontId="98" fillId="29" borderId="25">
      <alignment horizontal="left" vertical="top" wrapText="1"/>
    </xf>
    <xf numFmtId="0" fontId="98" fillId="29" borderId="26">
      <alignment horizontal="left" vertical="top"/>
    </xf>
    <xf numFmtId="0" fontId="99" fillId="4" borderId="0" applyNumberFormat="0" applyBorder="0" applyAlignment="0" applyProtection="0"/>
    <xf numFmtId="0" fontId="63" fillId="0" borderId="20">
      <alignment horizontal="center" vertical="center"/>
    </xf>
    <xf numFmtId="0" fontId="100" fillId="20" borderId="9" applyNumberFormat="0" applyAlignment="0" applyProtection="0"/>
    <xf numFmtId="0" fontId="101" fillId="0" borderId="0"/>
    <xf numFmtId="183" fontId="102" fillId="0" borderId="0"/>
    <xf numFmtId="37" fontId="91" fillId="0" borderId="0"/>
    <xf numFmtId="0" fontId="103" fillId="32" borderId="27"/>
    <xf numFmtId="0" fontId="89" fillId="0" borderId="28">
      <alignment horizontal="right" vertical="center"/>
    </xf>
    <xf numFmtId="184" fontId="104" fillId="0" borderId="28" applyFont="0">
      <alignment horizontal="right" vertical="center"/>
      <protection locked="0"/>
    </xf>
    <xf numFmtId="184" fontId="105" fillId="0" borderId="28">
      <alignment horizontal="right" vertical="center"/>
      <protection locked="0"/>
    </xf>
    <xf numFmtId="184" fontId="105" fillId="0" borderId="28">
      <alignment horizontal="right" vertical="center"/>
      <protection locked="0"/>
    </xf>
    <xf numFmtId="49" fontId="106" fillId="24" borderId="29">
      <alignment horizontal="center" vertical="center" wrapText="1"/>
    </xf>
    <xf numFmtId="49" fontId="107" fillId="33" borderId="29">
      <alignment horizontal="center" vertical="center" wrapText="1"/>
    </xf>
    <xf numFmtId="49" fontId="93" fillId="30" borderId="29">
      <alignment horizontal="center" vertical="center" wrapText="1"/>
    </xf>
    <xf numFmtId="49" fontId="89" fillId="0" borderId="28">
      <alignment vertical="center"/>
    </xf>
    <xf numFmtId="49" fontId="105" fillId="0" borderId="28">
      <alignment vertical="center"/>
    </xf>
    <xf numFmtId="0" fontId="108" fillId="35" borderId="27">
      <alignment vertical="center"/>
    </xf>
    <xf numFmtId="49" fontId="109" fillId="34" borderId="29">
      <alignment horizontal="center" vertical="center" wrapText="1"/>
    </xf>
    <xf numFmtId="49" fontId="109" fillId="36" borderId="29">
      <alignment horizontal="center" vertical="center" wrapText="1"/>
    </xf>
    <xf numFmtId="49" fontId="107" fillId="26" borderId="30">
      <alignment horizontal="center" vertical="center" wrapText="1"/>
    </xf>
    <xf numFmtId="49" fontId="109" fillId="27" borderId="29">
      <alignment horizontal="center" vertical="center" wrapText="1"/>
    </xf>
    <xf numFmtId="49" fontId="105" fillId="0" borderId="28">
      <alignment vertical="center"/>
    </xf>
    <xf numFmtId="49" fontId="110" fillId="0" borderId="28">
      <alignment horizontal="center" vertical="center" wrapText="1"/>
    </xf>
    <xf numFmtId="49" fontId="111" fillId="35" borderId="29">
      <alignment horizontal="center" vertical="center" wrapText="1"/>
    </xf>
    <xf numFmtId="0" fontId="89" fillId="0" borderId="23">
      <alignment horizontal="right" vertical="center"/>
    </xf>
    <xf numFmtId="49" fontId="107" fillId="37" borderId="29">
      <alignment horizontal="center" vertical="center" wrapText="1"/>
    </xf>
    <xf numFmtId="1" fontId="112" fillId="0" borderId="14">
      <alignment horizontal="center" vertical="center"/>
    </xf>
    <xf numFmtId="1" fontId="112" fillId="0" borderId="14">
      <alignment horizontal="center" vertical="center"/>
    </xf>
    <xf numFmtId="1" fontId="112" fillId="0" borderId="14">
      <alignment horizontal="center" vertical="center"/>
    </xf>
    <xf numFmtId="1" fontId="112" fillId="0" borderId="14">
      <alignment horizontal="center" vertical="center"/>
    </xf>
    <xf numFmtId="185" fontId="112" fillId="0" borderId="31">
      <alignment horizontal="center" vertical="center" wrapText="1"/>
    </xf>
    <xf numFmtId="185" fontId="112" fillId="0" borderId="31">
      <alignment horizontal="center" vertical="center" wrapText="1"/>
    </xf>
    <xf numFmtId="185" fontId="112" fillId="0" borderId="31">
      <alignment horizontal="center" vertical="center" wrapText="1"/>
    </xf>
    <xf numFmtId="185" fontId="112" fillId="0" borderId="31">
      <alignment horizontal="center" vertical="center" wrapText="1"/>
    </xf>
    <xf numFmtId="186" fontId="112" fillId="0" borderId="31">
      <alignment horizontal="right" vertical="center"/>
    </xf>
    <xf numFmtId="186" fontId="89" fillId="0" borderId="32">
      <alignment horizontal="right" vertical="center"/>
    </xf>
    <xf numFmtId="186" fontId="89" fillId="0" borderId="33">
      <alignment horizontal="right" vertical="center"/>
    </xf>
    <xf numFmtId="186" fontId="89" fillId="0" borderId="32">
      <alignment horizontal="right" vertical="center"/>
    </xf>
    <xf numFmtId="186" fontId="112" fillId="0" borderId="31">
      <alignment horizontal="right" vertical="center"/>
    </xf>
    <xf numFmtId="186" fontId="89" fillId="0" borderId="33">
      <alignment horizontal="right" vertical="center"/>
    </xf>
    <xf numFmtId="186" fontId="112" fillId="0" borderId="31">
      <alignment horizontal="right" vertical="center"/>
    </xf>
    <xf numFmtId="186" fontId="89" fillId="0" borderId="33">
      <alignment horizontal="right" vertical="center"/>
    </xf>
    <xf numFmtId="186" fontId="89" fillId="0" borderId="32">
      <alignment horizontal="right" vertical="center"/>
    </xf>
    <xf numFmtId="186" fontId="112" fillId="0" borderId="31">
      <alignment horizontal="right" vertical="center"/>
    </xf>
    <xf numFmtId="186" fontId="89" fillId="0" borderId="32">
      <alignment horizontal="right" vertical="center"/>
    </xf>
    <xf numFmtId="186" fontId="112" fillId="0" borderId="31">
      <alignment horizontal="right" vertical="center"/>
    </xf>
    <xf numFmtId="186" fontId="89" fillId="0" borderId="33">
      <alignment horizontal="right" vertical="center"/>
    </xf>
    <xf numFmtId="186" fontId="89" fillId="0" borderId="32">
      <alignment horizontal="right" vertical="center"/>
    </xf>
    <xf numFmtId="186" fontId="112" fillId="0" borderId="31">
      <alignment horizontal="right" vertical="center"/>
    </xf>
    <xf numFmtId="186" fontId="112" fillId="0" borderId="31">
      <alignment horizontal="right" vertical="center"/>
    </xf>
    <xf numFmtId="186" fontId="89" fillId="0" borderId="33">
      <alignment horizontal="right" vertical="center"/>
    </xf>
    <xf numFmtId="187" fontId="112" fillId="0" borderId="31">
      <alignment horizontal="right" vertical="center"/>
    </xf>
    <xf numFmtId="187" fontId="89" fillId="0" borderId="33">
      <alignment horizontal="right" vertical="center"/>
    </xf>
    <xf numFmtId="187" fontId="89" fillId="0" borderId="32">
      <alignment horizontal="right" vertical="center"/>
    </xf>
    <xf numFmtId="187" fontId="112" fillId="0" borderId="31">
      <alignment horizontal="right" vertical="center"/>
    </xf>
    <xf numFmtId="187" fontId="89" fillId="0" borderId="33">
      <alignment horizontal="right" vertical="center"/>
    </xf>
    <xf numFmtId="187" fontId="112" fillId="0" borderId="31">
      <alignment horizontal="right" vertical="center"/>
    </xf>
    <xf numFmtId="187" fontId="89" fillId="0" borderId="33">
      <alignment horizontal="right" vertical="center"/>
    </xf>
    <xf numFmtId="187" fontId="89" fillId="0" borderId="32">
      <alignment horizontal="right" vertical="center"/>
    </xf>
    <xf numFmtId="187" fontId="112" fillId="0" borderId="31">
      <alignment horizontal="right" vertical="center"/>
    </xf>
    <xf numFmtId="187" fontId="112" fillId="0" borderId="31">
      <alignment horizontal="right" vertical="center"/>
    </xf>
    <xf numFmtId="187" fontId="89" fillId="0" borderId="33">
      <alignment horizontal="right" vertical="center"/>
    </xf>
    <xf numFmtId="187" fontId="89" fillId="0" borderId="32">
      <alignment horizontal="right" vertical="center"/>
    </xf>
    <xf numFmtId="187" fontId="112" fillId="0" borderId="31">
      <alignment horizontal="right" vertical="center"/>
    </xf>
    <xf numFmtId="187" fontId="89" fillId="0" borderId="33">
      <alignment horizontal="right" vertical="center"/>
    </xf>
    <xf numFmtId="49" fontId="112" fillId="0" borderId="31">
      <alignment vertical="center" wrapText="1"/>
    </xf>
    <xf numFmtId="49" fontId="89" fillId="0" borderId="32">
      <alignment vertical="center" wrapText="1"/>
    </xf>
    <xf numFmtId="49" fontId="89" fillId="0" borderId="32">
      <alignment vertical="center" wrapText="1"/>
    </xf>
    <xf numFmtId="49" fontId="89" fillId="0" borderId="32">
      <alignment vertical="center" wrapText="1"/>
    </xf>
    <xf numFmtId="49" fontId="89" fillId="0" borderId="32">
      <alignment vertical="center" wrapText="1"/>
    </xf>
    <xf numFmtId="49" fontId="89" fillId="0" borderId="32">
      <alignment vertical="center" wrapText="1"/>
    </xf>
    <xf numFmtId="0" fontId="89" fillId="0" borderId="33">
      <alignment horizontal="justify" vertical="center" wrapText="1"/>
    </xf>
    <xf numFmtId="49" fontId="89" fillId="0" borderId="33">
      <alignment vertical="center" wrapText="1"/>
    </xf>
    <xf numFmtId="49" fontId="89" fillId="0" borderId="32">
      <alignment vertical="center" wrapText="1"/>
    </xf>
    <xf numFmtId="49" fontId="89" fillId="0" borderId="32">
      <alignment vertical="center" wrapText="1"/>
    </xf>
    <xf numFmtId="49" fontId="112" fillId="0" borderId="31">
      <alignment vertical="center" wrapText="1"/>
    </xf>
    <xf numFmtId="49" fontId="89" fillId="0" borderId="33">
      <alignment vertical="center" wrapText="1"/>
    </xf>
    <xf numFmtId="49" fontId="89" fillId="0" borderId="33">
      <alignment vertical="center" wrapText="1"/>
    </xf>
    <xf numFmtId="49" fontId="112" fillId="0" borderId="31">
      <alignment vertical="center" wrapText="1"/>
    </xf>
    <xf numFmtId="49" fontId="89" fillId="0" borderId="33">
      <alignment vertical="center" wrapText="1"/>
    </xf>
    <xf numFmtId="49" fontId="89" fillId="0" borderId="32">
      <alignment vertical="center" wrapText="1"/>
    </xf>
    <xf numFmtId="49" fontId="112" fillId="0" borderId="31">
      <alignment vertical="center" wrapText="1"/>
    </xf>
    <xf numFmtId="49" fontId="32" fillId="0" borderId="33">
      <alignment vertical="center" wrapText="1"/>
    </xf>
    <xf numFmtId="49" fontId="32" fillId="0" borderId="33">
      <alignment vertical="center" wrapText="1"/>
    </xf>
    <xf numFmtId="49" fontId="89" fillId="0" borderId="32">
      <alignment vertical="center" wrapText="1"/>
    </xf>
    <xf numFmtId="49" fontId="112" fillId="0" borderId="31">
      <alignment vertical="center" wrapText="1"/>
    </xf>
    <xf numFmtId="49" fontId="89" fillId="0" borderId="33">
      <alignment vertical="center" wrapText="1"/>
    </xf>
    <xf numFmtId="49" fontId="89" fillId="0" borderId="32">
      <alignment vertical="center" wrapText="1"/>
    </xf>
    <xf numFmtId="49" fontId="112" fillId="0" borderId="31">
      <alignment vertical="center" wrapText="1"/>
    </xf>
    <xf numFmtId="49" fontId="89" fillId="0" borderId="33">
      <alignment vertical="center" wrapText="1"/>
    </xf>
    <xf numFmtId="49" fontId="112" fillId="0" borderId="0">
      <alignment horizontal="left" vertical="top" wrapText="1"/>
    </xf>
    <xf numFmtId="49" fontId="113" fillId="0" borderId="0">
      <alignment horizontal="left" vertical="center"/>
    </xf>
    <xf numFmtId="0" fontId="114" fillId="0" borderId="0">
      <alignment horizontal="left" vertical="center"/>
    </xf>
    <xf numFmtId="49" fontId="113" fillId="0" borderId="0">
      <alignment horizontal="left" vertical="center"/>
    </xf>
    <xf numFmtId="0" fontId="114" fillId="0" borderId="0">
      <alignment horizontal="left" vertical="center"/>
    </xf>
    <xf numFmtId="0" fontId="114" fillId="0" borderId="0">
      <alignment horizontal="left" vertical="center"/>
    </xf>
    <xf numFmtId="49" fontId="113" fillId="0" borderId="0">
      <alignment horizontal="left" vertical="center"/>
    </xf>
    <xf numFmtId="49" fontId="113" fillId="0" borderId="0">
      <alignment horizontal="left" vertical="center"/>
    </xf>
    <xf numFmtId="0" fontId="114" fillId="0" borderId="0">
      <alignment horizontal="left" vertical="center"/>
    </xf>
    <xf numFmtId="0" fontId="114" fillId="0" borderId="0">
      <alignment horizontal="left" vertical="center"/>
    </xf>
    <xf numFmtId="49" fontId="113" fillId="0" borderId="0">
      <alignment horizontal="left" vertical="center"/>
    </xf>
    <xf numFmtId="49" fontId="113" fillId="0" borderId="0">
      <alignment horizontal="left" vertical="center"/>
    </xf>
    <xf numFmtId="0" fontId="114" fillId="0" borderId="0">
      <alignment horizontal="left" vertical="center"/>
    </xf>
    <xf numFmtId="49" fontId="113" fillId="0" borderId="0">
      <alignment horizontal="left" vertical="center"/>
    </xf>
    <xf numFmtId="0" fontId="114" fillId="0" borderId="0">
      <alignment horizontal="left" vertical="center"/>
    </xf>
    <xf numFmtId="49" fontId="112" fillId="0" borderId="0">
      <alignment horizontal="left" vertical="top" wrapText="1"/>
    </xf>
    <xf numFmtId="0" fontId="114" fillId="0" borderId="0">
      <alignment horizontal="left" vertical="center"/>
    </xf>
    <xf numFmtId="188" fontId="112" fillId="0" borderId="31">
      <alignment horizontal="right" vertical="center"/>
    </xf>
    <xf numFmtId="188" fontId="89" fillId="0" borderId="33">
      <alignment horizontal="right" vertical="center"/>
    </xf>
    <xf numFmtId="188" fontId="112" fillId="0" borderId="31">
      <alignment horizontal="center" vertical="center"/>
    </xf>
    <xf numFmtId="188" fontId="89" fillId="0" borderId="32">
      <alignment horizontal="right" vertical="center"/>
    </xf>
    <xf numFmtId="188" fontId="89" fillId="0" borderId="32">
      <alignment horizontal="right" vertical="center"/>
    </xf>
    <xf numFmtId="188" fontId="112" fillId="0" borderId="31">
      <alignment horizontal="right" vertical="center"/>
    </xf>
    <xf numFmtId="188" fontId="112" fillId="0" borderId="31">
      <alignment horizontal="right" vertical="center"/>
    </xf>
    <xf numFmtId="188" fontId="89" fillId="0" borderId="33">
      <alignment horizontal="right" vertical="center"/>
    </xf>
    <xf numFmtId="188" fontId="112" fillId="0" borderId="31">
      <alignment horizontal="center" vertical="center"/>
    </xf>
    <xf numFmtId="188" fontId="112" fillId="0" borderId="31">
      <alignment horizontal="right" vertical="center"/>
    </xf>
    <xf numFmtId="188" fontId="89" fillId="0" borderId="33">
      <alignment horizontal="right" vertical="center"/>
    </xf>
    <xf numFmtId="188" fontId="89" fillId="0" borderId="32">
      <alignment horizontal="right" vertical="center"/>
    </xf>
    <xf numFmtId="188" fontId="112" fillId="0" borderId="31">
      <alignment horizontal="right" vertical="center"/>
    </xf>
    <xf numFmtId="188" fontId="115" fillId="39" borderId="33">
      <alignment horizontal="right" vertical="center"/>
    </xf>
    <xf numFmtId="188" fontId="115" fillId="39" borderId="33">
      <alignment horizontal="right" vertical="center"/>
    </xf>
    <xf numFmtId="188" fontId="115" fillId="39" borderId="33">
      <alignment horizontal="right" vertical="center"/>
    </xf>
    <xf numFmtId="188" fontId="115" fillId="39" borderId="33">
      <alignment horizontal="right" vertical="center"/>
    </xf>
    <xf numFmtId="188" fontId="112" fillId="0" borderId="31">
      <alignment horizontal="right" vertical="center"/>
    </xf>
    <xf numFmtId="188" fontId="89" fillId="0" borderId="33">
      <alignment horizontal="right" vertical="center"/>
    </xf>
    <xf numFmtId="188" fontId="89" fillId="0" borderId="32">
      <alignment horizontal="right" vertical="center"/>
    </xf>
    <xf numFmtId="188" fontId="112" fillId="0" borderId="31">
      <alignment horizontal="right" vertical="center"/>
    </xf>
    <xf numFmtId="188" fontId="89" fillId="0" borderId="33">
      <alignment horizontal="right" vertical="center"/>
    </xf>
    <xf numFmtId="49" fontId="116" fillId="40" borderId="15">
      <alignment horizontal="centerContinuous" vertical="center" wrapText="1"/>
    </xf>
    <xf numFmtId="0" fontId="112" fillId="34" borderId="15">
      <alignment horizontal="center" vertical="center" wrapText="1"/>
    </xf>
    <xf numFmtId="49" fontId="117" fillId="34" borderId="29">
      <alignment horizontal="center" vertical="center" wrapText="1"/>
    </xf>
    <xf numFmtId="49" fontId="93" fillId="34" borderId="29">
      <alignment horizontal="center" vertical="center" wrapText="1"/>
    </xf>
    <xf numFmtId="49" fontId="110" fillId="34" borderId="29">
      <alignment horizontal="center" vertical="center" wrapText="1"/>
    </xf>
    <xf numFmtId="0" fontId="112" fillId="34" borderId="15">
      <alignment horizontal="center" vertical="center" wrapText="1"/>
    </xf>
    <xf numFmtId="0" fontId="112" fillId="34" borderId="15">
      <alignment horizontal="center" vertical="center" wrapText="1"/>
    </xf>
    <xf numFmtId="49" fontId="117" fillId="34" borderId="29">
      <alignment horizontal="center" vertical="center" wrapText="1"/>
    </xf>
    <xf numFmtId="49" fontId="117" fillId="34" borderId="29">
      <alignment horizontal="center" vertical="center" wrapText="1"/>
    </xf>
    <xf numFmtId="49" fontId="117" fillId="34" borderId="29">
      <alignment horizontal="center" vertical="center" wrapText="1"/>
    </xf>
    <xf numFmtId="49" fontId="117" fillId="34" borderId="29">
      <alignment horizontal="center" vertical="center" wrapText="1"/>
    </xf>
    <xf numFmtId="49" fontId="117" fillId="34" borderId="29">
      <alignment horizontal="center" vertical="center" wrapText="1"/>
    </xf>
    <xf numFmtId="49" fontId="117" fillId="34" borderId="34">
      <alignment horizontal="center" vertical="center" wrapText="1"/>
    </xf>
    <xf numFmtId="0" fontId="112" fillId="34" borderId="15">
      <alignment horizontal="center" vertical="center" wrapText="1"/>
    </xf>
    <xf numFmtId="0" fontId="112" fillId="34" borderId="15">
      <alignment horizontal="center" vertical="center" wrapText="1"/>
    </xf>
    <xf numFmtId="0" fontId="112" fillId="34" borderId="15">
      <alignment horizontal="center" vertical="center" wrapText="1"/>
    </xf>
    <xf numFmtId="0" fontId="112" fillId="34" borderId="15">
      <alignment horizontal="center" vertical="center" wrapText="1"/>
    </xf>
    <xf numFmtId="0" fontId="112" fillId="34" borderId="15">
      <alignment horizontal="center" vertical="center" wrapText="1"/>
    </xf>
    <xf numFmtId="0" fontId="118" fillId="34" borderId="15">
      <alignment horizontal="center" vertical="center" wrapText="1"/>
    </xf>
    <xf numFmtId="0" fontId="118" fillId="34" borderId="15">
      <alignment horizontal="center" vertical="center" wrapText="1"/>
    </xf>
    <xf numFmtId="0" fontId="112" fillId="34" borderId="15">
      <alignment horizontal="center" vertical="center" wrapText="1"/>
    </xf>
    <xf numFmtId="49" fontId="93" fillId="34" borderId="29">
      <alignment horizontal="center" vertical="center" wrapText="1"/>
    </xf>
    <xf numFmtId="0" fontId="112" fillId="34" borderId="15">
      <alignment horizontal="center" vertical="center" wrapText="1"/>
    </xf>
    <xf numFmtId="0" fontId="112" fillId="34" borderId="15">
      <alignment horizontal="center" vertical="center" wrapText="1"/>
    </xf>
    <xf numFmtId="0" fontId="112" fillId="34" borderId="15">
      <alignment horizontal="center" vertical="center" wrapText="1"/>
    </xf>
    <xf numFmtId="0" fontId="112" fillId="34" borderId="15">
      <alignment horizontal="center" vertical="center" wrapText="1"/>
    </xf>
    <xf numFmtId="49" fontId="93" fillId="34" borderId="29">
      <alignment horizontal="center" vertical="center" wrapText="1"/>
    </xf>
    <xf numFmtId="0" fontId="118" fillId="34" borderId="15">
      <alignment horizontal="center" vertical="center" wrapText="1"/>
    </xf>
    <xf numFmtId="0" fontId="112" fillId="34" borderId="15">
      <alignment horizontal="center" vertical="center" wrapText="1"/>
    </xf>
    <xf numFmtId="49" fontId="93" fillId="34" borderId="29">
      <alignment horizontal="center" vertical="center" wrapText="1"/>
    </xf>
    <xf numFmtId="0" fontId="112" fillId="34" borderId="15">
      <alignment horizontal="center" vertical="center" wrapText="1"/>
    </xf>
    <xf numFmtId="49" fontId="117" fillId="34" borderId="29">
      <alignment horizontal="center" vertical="center" wrapText="1"/>
    </xf>
    <xf numFmtId="0" fontId="112" fillId="34" borderId="15">
      <alignment horizontal="center" vertical="center" wrapText="1"/>
    </xf>
    <xf numFmtId="49" fontId="117" fillId="34" borderId="34">
      <alignment horizontal="center" vertical="center" wrapText="1"/>
    </xf>
    <xf numFmtId="0" fontId="112" fillId="34" borderId="15">
      <alignment horizontal="center" vertical="center" wrapText="1"/>
    </xf>
    <xf numFmtId="0" fontId="112" fillId="34" borderId="15">
      <alignment horizontal="center" vertical="center" wrapText="1"/>
    </xf>
    <xf numFmtId="49" fontId="93" fillId="34" borderId="29">
      <alignment horizontal="center" vertical="center" wrapText="1"/>
    </xf>
    <xf numFmtId="49" fontId="117" fillId="34" borderId="29">
      <alignment horizontal="center" vertical="center" wrapText="1"/>
    </xf>
    <xf numFmtId="0" fontId="112" fillId="34" borderId="15">
      <alignment horizontal="center" vertical="center" wrapText="1"/>
    </xf>
    <xf numFmtId="0" fontId="112" fillId="34" borderId="15">
      <alignment horizontal="center" vertical="center" wrapText="1"/>
    </xf>
    <xf numFmtId="0" fontId="118" fillId="34" borderId="15">
      <alignment horizontal="center" vertical="center" wrapText="1"/>
    </xf>
    <xf numFmtId="49" fontId="93" fillId="34" borderId="29">
      <alignment horizontal="center" vertical="center" wrapText="1"/>
    </xf>
    <xf numFmtId="49" fontId="93" fillId="34" borderId="29">
      <alignment horizontal="center" vertical="center" wrapText="1"/>
    </xf>
    <xf numFmtId="49" fontId="119" fillId="41" borderId="29">
      <alignment horizontal="centerContinuous" vertical="center" wrapText="1"/>
    </xf>
    <xf numFmtId="49" fontId="120" fillId="42" borderId="29">
      <alignment horizontal="centerContinuous" vertical="center" wrapText="1"/>
    </xf>
    <xf numFmtId="49" fontId="117" fillId="41" borderId="29">
      <alignment horizontal="centerContinuous" vertical="center" wrapText="1"/>
    </xf>
    <xf numFmtId="49" fontId="117" fillId="41" borderId="29">
      <alignment horizontal="centerContinuous" vertical="center" wrapText="1"/>
    </xf>
    <xf numFmtId="49" fontId="117" fillId="41" borderId="29">
      <alignment horizontal="centerContinuous" vertical="center" wrapText="1"/>
    </xf>
    <xf numFmtId="49" fontId="117" fillId="41" borderId="29">
      <alignment horizontal="centerContinuous" vertical="center" wrapText="1"/>
    </xf>
    <xf numFmtId="49" fontId="116" fillId="40" borderId="15">
      <alignment horizontal="centerContinuous" vertical="center" wrapText="1"/>
    </xf>
    <xf numFmtId="49" fontId="93" fillId="41" borderId="29">
      <alignment horizontal="centerContinuous" vertical="center" wrapText="1"/>
    </xf>
    <xf numFmtId="49" fontId="116" fillId="40" borderId="15">
      <alignment horizontal="centerContinuous" vertical="center" wrapText="1"/>
    </xf>
    <xf numFmtId="49" fontId="93" fillId="41" borderId="29">
      <alignment horizontal="centerContinuous" vertical="center" wrapText="1"/>
    </xf>
    <xf numFmtId="49" fontId="117" fillId="41" borderId="29">
      <alignment horizontal="centerContinuous" vertical="center" wrapText="1"/>
    </xf>
    <xf numFmtId="49" fontId="116" fillId="40" borderId="15">
      <alignment horizontal="centerContinuous" vertical="center" wrapText="1"/>
    </xf>
    <xf numFmtId="49" fontId="116" fillId="40" borderId="15">
      <alignment horizontal="centerContinuous" vertical="center" wrapText="1"/>
    </xf>
    <xf numFmtId="49" fontId="119" fillId="41" borderId="29">
      <alignment horizontal="centerContinuous" vertical="center" wrapText="1"/>
    </xf>
    <xf numFmtId="49" fontId="117" fillId="41" borderId="29">
      <alignment horizontal="centerContinuous" vertical="center" wrapText="1"/>
    </xf>
    <xf numFmtId="49" fontId="116" fillId="40" borderId="15">
      <alignment horizontal="centerContinuous" vertical="center" wrapText="1"/>
    </xf>
    <xf numFmtId="49" fontId="119" fillId="41" borderId="29">
      <alignment horizontal="centerContinuous" vertical="center" wrapText="1"/>
    </xf>
    <xf numFmtId="49" fontId="121" fillId="0" borderId="0">
      <alignment horizontal="left" vertical="center" wrapText="1"/>
    </xf>
    <xf numFmtId="49" fontId="89" fillId="0" borderId="0">
      <alignment vertical="center"/>
    </xf>
    <xf numFmtId="49" fontId="110" fillId="0" borderId="0">
      <alignment vertical="center"/>
    </xf>
    <xf numFmtId="49" fontId="110" fillId="0" borderId="0">
      <alignment vertical="center"/>
    </xf>
    <xf numFmtId="49" fontId="110" fillId="0" borderId="0">
      <alignment vertical="center"/>
    </xf>
    <xf numFmtId="49" fontId="89" fillId="0" borderId="0">
      <alignment vertical="center"/>
    </xf>
    <xf numFmtId="0" fontId="89" fillId="0" borderId="0">
      <alignment vertical="center" wrapText="1"/>
    </xf>
    <xf numFmtId="49" fontId="89" fillId="0" borderId="0">
      <alignment vertical="center"/>
    </xf>
    <xf numFmtId="49" fontId="89" fillId="0" borderId="0">
      <alignment vertical="center"/>
    </xf>
    <xf numFmtId="49" fontId="89" fillId="0" borderId="0">
      <alignment vertical="center"/>
    </xf>
    <xf numFmtId="49" fontId="89" fillId="0" borderId="0">
      <alignment vertical="center"/>
    </xf>
    <xf numFmtId="49" fontId="110" fillId="0" borderId="0">
      <alignment vertical="center"/>
    </xf>
    <xf numFmtId="49" fontId="89" fillId="0" borderId="0">
      <alignment vertical="center"/>
    </xf>
    <xf numFmtId="49" fontId="89" fillId="0" borderId="0">
      <alignment vertical="center"/>
    </xf>
    <xf numFmtId="49" fontId="89" fillId="0" borderId="0">
      <alignment vertical="center"/>
    </xf>
    <xf numFmtId="49" fontId="89" fillId="0" borderId="0">
      <alignment vertical="center"/>
    </xf>
    <xf numFmtId="49" fontId="89" fillId="0" borderId="0">
      <alignment vertical="center"/>
    </xf>
    <xf numFmtId="49" fontId="89" fillId="0" borderId="0">
      <alignment vertical="center"/>
    </xf>
    <xf numFmtId="49" fontId="89" fillId="0" borderId="0">
      <alignment vertical="center"/>
    </xf>
    <xf numFmtId="49" fontId="89" fillId="0" borderId="0">
      <alignment vertical="center"/>
    </xf>
    <xf numFmtId="49" fontId="89" fillId="0" borderId="0">
      <alignment vertical="center"/>
    </xf>
    <xf numFmtId="49" fontId="121" fillId="0" borderId="0">
      <alignment horizontal="left" vertical="center" wrapText="1"/>
    </xf>
    <xf numFmtId="49" fontId="89" fillId="0" borderId="0">
      <alignment vertical="center"/>
    </xf>
    <xf numFmtId="49" fontId="110" fillId="0" borderId="0">
      <alignment vertical="center"/>
    </xf>
    <xf numFmtId="49" fontId="89" fillId="0" borderId="0">
      <alignment vertical="center"/>
    </xf>
    <xf numFmtId="49" fontId="121" fillId="0" borderId="0">
      <alignment horizontal="left" vertical="center" wrapText="1"/>
    </xf>
    <xf numFmtId="49" fontId="89" fillId="0" borderId="0">
      <alignment vertical="center"/>
    </xf>
    <xf numFmtId="49" fontId="122" fillId="0" borderId="0">
      <alignment horizontal="left" vertical="center"/>
    </xf>
    <xf numFmtId="49" fontId="123" fillId="0" borderId="0">
      <alignment horizontal="left" vertical="center"/>
    </xf>
    <xf numFmtId="49" fontId="124" fillId="0" borderId="0">
      <alignment horizontal="left" vertical="center"/>
    </xf>
    <xf numFmtId="0" fontId="125" fillId="0" borderId="0">
      <alignment horizontal="left" vertical="top" wrapText="1"/>
    </xf>
    <xf numFmtId="49" fontId="122" fillId="0" borderId="0">
      <alignment horizontal="left" vertical="center"/>
    </xf>
    <xf numFmtId="49" fontId="123" fillId="0" borderId="0">
      <alignment horizontal="left" vertical="center"/>
    </xf>
    <xf numFmtId="49" fontId="124" fillId="0" borderId="0">
      <alignment horizontal="left" vertical="center"/>
    </xf>
    <xf numFmtId="49" fontId="124" fillId="0" borderId="0">
      <alignment horizontal="left" vertical="center"/>
    </xf>
    <xf numFmtId="49" fontId="124" fillId="0" borderId="0">
      <alignment horizontal="left" vertical="center"/>
    </xf>
    <xf numFmtId="49" fontId="124" fillId="0" borderId="0">
      <alignment horizontal="left" vertical="center"/>
    </xf>
    <xf numFmtId="49" fontId="122" fillId="0" borderId="0">
      <alignment horizontal="left" vertical="center"/>
    </xf>
    <xf numFmtId="49" fontId="122" fillId="0" borderId="0">
      <alignment horizontal="left" vertical="center"/>
    </xf>
    <xf numFmtId="49" fontId="122" fillId="0" borderId="0">
      <alignment horizontal="left" vertical="center"/>
    </xf>
    <xf numFmtId="49" fontId="122" fillId="0" borderId="0">
      <alignment horizontal="left" vertical="center"/>
    </xf>
    <xf numFmtId="49" fontId="108" fillId="0" borderId="0">
      <alignment horizontal="left" vertical="center"/>
    </xf>
    <xf numFmtId="49" fontId="123" fillId="0" borderId="0">
      <alignment horizontal="left" vertical="center"/>
    </xf>
    <xf numFmtId="49" fontId="123" fillId="0" borderId="0">
      <alignment horizontal="left" vertical="center"/>
    </xf>
    <xf numFmtId="49" fontId="108" fillId="0" borderId="0">
      <alignment horizontal="left" vertical="center"/>
    </xf>
    <xf numFmtId="49" fontId="32" fillId="0" borderId="0">
      <alignment horizontal="left" vertical="center"/>
    </xf>
    <xf numFmtId="49" fontId="32" fillId="0" borderId="0">
      <alignment horizontal="left" vertical="center"/>
    </xf>
    <xf numFmtId="49" fontId="32" fillId="0" borderId="0">
      <alignment horizontal="left" vertical="center"/>
    </xf>
    <xf numFmtId="49" fontId="122" fillId="0" borderId="0">
      <alignment horizontal="left" vertical="center"/>
    </xf>
    <xf numFmtId="49" fontId="108" fillId="0" borderId="0">
      <alignment horizontal="left" vertical="center"/>
    </xf>
    <xf numFmtId="49" fontId="122" fillId="0" borderId="0">
      <alignment horizontal="left" vertical="center"/>
    </xf>
    <xf numFmtId="49" fontId="123" fillId="0" borderId="0">
      <alignment horizontal="left" vertical="center"/>
    </xf>
    <xf numFmtId="49" fontId="123" fillId="0" borderId="0">
      <alignment horizontal="left" vertical="center"/>
    </xf>
    <xf numFmtId="49" fontId="124" fillId="0" borderId="0">
      <alignment horizontal="left" vertical="center"/>
    </xf>
    <xf numFmtId="49" fontId="123" fillId="0" borderId="0">
      <alignment horizontal="left" vertical="center"/>
    </xf>
    <xf numFmtId="49" fontId="124" fillId="0" borderId="0">
      <alignment horizontal="left" vertical="center"/>
    </xf>
    <xf numFmtId="49" fontId="122" fillId="0" borderId="0">
      <alignment horizontal="left" vertical="center"/>
    </xf>
    <xf numFmtId="49" fontId="108" fillId="0" borderId="0">
      <alignment horizontal="left" vertical="center"/>
    </xf>
    <xf numFmtId="49" fontId="124" fillId="0" borderId="0">
      <alignment horizontal="left" vertical="center"/>
    </xf>
    <xf numFmtId="0" fontId="69" fillId="24" borderId="0">
      <alignment horizontal="center"/>
    </xf>
    <xf numFmtId="49" fontId="32" fillId="30" borderId="14" applyFont="0" applyFill="0">
      <alignment horizontal="center" vertical="center" wrapText="1"/>
    </xf>
    <xf numFmtId="0" fontId="126" fillId="32" borderId="27"/>
    <xf numFmtId="49" fontId="93" fillId="24" borderId="27">
      <alignment horizontal="left" vertical="center"/>
    </xf>
    <xf numFmtId="49" fontId="93" fillId="33" borderId="27">
      <alignment horizontal="left" vertical="center"/>
    </xf>
    <xf numFmtId="49" fontId="93" fillId="30" borderId="27">
      <alignment horizontal="left" vertical="center"/>
    </xf>
    <xf numFmtId="49" fontId="127" fillId="35" borderId="27">
      <alignment horizontal="left" vertical="center"/>
    </xf>
    <xf numFmtId="49" fontId="93" fillId="34" borderId="27">
      <alignment horizontal="left" vertical="center"/>
    </xf>
    <xf numFmtId="49" fontId="93" fillId="36" borderId="27">
      <alignment horizontal="left" vertical="center"/>
    </xf>
    <xf numFmtId="49" fontId="93" fillId="26" borderId="35">
      <alignment horizontal="left" vertical="center"/>
    </xf>
    <xf numFmtId="49" fontId="93" fillId="27" borderId="27">
      <alignment horizontal="left" vertical="center"/>
    </xf>
    <xf numFmtId="49" fontId="93" fillId="43" borderId="29" applyAlignment="0">
      <alignment horizontal="center" vertical="center" wrapText="1"/>
    </xf>
    <xf numFmtId="49" fontId="93" fillId="37" borderId="27">
      <alignment horizontal="left" vertical="center"/>
    </xf>
    <xf numFmtId="49" fontId="128" fillId="30" borderId="14" applyFont="0" applyFill="0">
      <alignment horizontal="center" vertical="center" wrapText="1"/>
    </xf>
    <xf numFmtId="0" fontId="129" fillId="0" borderId="0"/>
    <xf numFmtId="49" fontId="93" fillId="35" borderId="27">
      <alignment horizontal="left" vertical="center"/>
    </xf>
    <xf numFmtId="0" fontId="130" fillId="0" borderId="0" applyNumberFormat="0" applyFill="0" applyBorder="0" applyAlignment="0" applyProtection="0"/>
    <xf numFmtId="0" fontId="89" fillId="0" borderId="23" applyFont="0" applyAlignment="0">
      <alignment horizontal="right" vertical="center"/>
    </xf>
    <xf numFmtId="0" fontId="51" fillId="0" borderId="0" applyNumberFormat="0" applyFill="0" applyBorder="0" applyAlignment="0" applyProtection="0"/>
    <xf numFmtId="0" fontId="131" fillId="24" borderId="0"/>
    <xf numFmtId="0" fontId="132" fillId="0" borderId="0"/>
    <xf numFmtId="0" fontId="133" fillId="0" borderId="3" applyNumberFormat="0" applyFill="0" applyAlignment="0" applyProtection="0"/>
    <xf numFmtId="0" fontId="134" fillId="0" borderId="4" applyNumberFormat="0" applyFill="0" applyAlignment="0" applyProtection="0"/>
    <xf numFmtId="0" fontId="135" fillId="0" borderId="5" applyNumberFormat="0" applyFill="0" applyAlignment="0" applyProtection="0"/>
    <xf numFmtId="0" fontId="135" fillId="0" borderId="0" applyNumberFormat="0" applyFill="0" applyBorder="0" applyAlignment="0" applyProtection="0"/>
    <xf numFmtId="0" fontId="52" fillId="0" borderId="10" applyNumberFormat="0" applyFill="0" applyAlignment="0" applyProtection="0"/>
    <xf numFmtId="1" fontId="32" fillId="44" borderId="0" applyFill="0">
      <alignment horizontal="center" vertical="center"/>
    </xf>
    <xf numFmtId="0" fontId="136" fillId="45" borderId="0" applyNumberFormat="0" applyBorder="0" applyAlignment="0" applyProtection="0"/>
    <xf numFmtId="164" fontId="35" fillId="0" borderId="0" applyFont="0" applyFill="0" applyBorder="0" applyAlignment="0" applyProtection="0"/>
    <xf numFmtId="0" fontId="137" fillId="21" borderId="2" applyNumberFormat="0" applyAlignment="0" applyProtection="0"/>
    <xf numFmtId="164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30" fillId="0" borderId="0"/>
    <xf numFmtId="0" fontId="87" fillId="0" borderId="0"/>
    <xf numFmtId="0" fontId="87" fillId="0" borderId="0"/>
    <xf numFmtId="0" fontId="29" fillId="0" borderId="0"/>
    <xf numFmtId="0" fontId="28" fillId="0" borderId="0"/>
    <xf numFmtId="0" fontId="27" fillId="0" borderId="0"/>
    <xf numFmtId="0" fontId="27" fillId="25" borderId="0" applyNumberFormat="0" applyBorder="0" applyAlignment="0" applyProtection="0"/>
    <xf numFmtId="0" fontId="148" fillId="0" borderId="0" applyNumberFormat="0" applyFill="0" applyBorder="0" applyAlignment="0" applyProtection="0"/>
    <xf numFmtId="0" fontId="26" fillId="0" borderId="0"/>
    <xf numFmtId="0" fontId="26" fillId="0" borderId="0"/>
    <xf numFmtId="0" fontId="25" fillId="0" borderId="0"/>
    <xf numFmtId="0" fontId="25" fillId="25" borderId="0" applyNumberFormat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25" borderId="0" applyNumberFormat="0" applyBorder="0" applyAlignment="0" applyProtection="0"/>
    <xf numFmtId="0" fontId="21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40" fillId="20" borderId="1" applyNumberFormat="0" applyAlignment="0" applyProtection="0"/>
    <xf numFmtId="0" fontId="48" fillId="0" borderId="6" applyNumberFormat="0" applyFill="0" applyAlignment="0" applyProtection="0"/>
    <xf numFmtId="0" fontId="41" fillId="21" borderId="2" applyNumberFormat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47" fillId="7" borderId="1" applyNumberFormat="0" applyAlignment="0" applyProtection="0"/>
    <xf numFmtId="0" fontId="32" fillId="23" borderId="7" applyNumberFormat="0" applyFont="0" applyAlignment="0" applyProtection="0"/>
    <xf numFmtId="0" fontId="50" fillId="20" borderId="9" applyNumberFormat="0" applyAlignment="0" applyProtection="0"/>
    <xf numFmtId="0" fontId="5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21" fillId="0" borderId="0"/>
    <xf numFmtId="0" fontId="20" fillId="0" borderId="0"/>
    <xf numFmtId="0" fontId="150" fillId="0" borderId="0"/>
    <xf numFmtId="0" fontId="92" fillId="0" borderId="0"/>
    <xf numFmtId="0" fontId="19" fillId="0" borderId="0"/>
    <xf numFmtId="0" fontId="19" fillId="25" borderId="0" applyNumberFormat="0" applyBorder="0" applyAlignment="0" applyProtection="0"/>
    <xf numFmtId="0" fontId="87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6" fillId="2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5" borderId="0" applyNumberFormat="0" applyBorder="0" applyAlignment="0" applyProtection="0"/>
    <xf numFmtId="0" fontId="16" fillId="0" borderId="0"/>
    <xf numFmtId="43" fontId="159" fillId="0" borderId="0" applyFont="0" applyFill="0" applyBorder="0" applyAlignment="0" applyProtection="0"/>
    <xf numFmtId="0" fontId="15" fillId="0" borderId="0"/>
    <xf numFmtId="0" fontId="15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7" fillId="8" borderId="0" applyNumberFormat="0" applyBorder="0" applyAlignment="0" applyProtection="0"/>
    <xf numFmtId="0" fontId="32" fillId="0" borderId="0"/>
    <xf numFmtId="0" fontId="32" fillId="0" borderId="0"/>
    <xf numFmtId="0" fontId="166" fillId="0" borderId="0" applyNumberFormat="0" applyFill="0" applyBorder="0" applyAlignment="0" applyProtection="0"/>
    <xf numFmtId="0" fontId="167" fillId="0" borderId="53" applyNumberFormat="0" applyFill="0" applyAlignment="0" applyProtection="0"/>
    <xf numFmtId="0" fontId="168" fillId="0" borderId="54" applyNumberFormat="0" applyFill="0" applyAlignment="0" applyProtection="0"/>
    <xf numFmtId="0" fontId="169" fillId="50" borderId="0" applyNumberFormat="0" applyBorder="0" applyAlignment="0" applyProtection="0"/>
    <xf numFmtId="0" fontId="170" fillId="51" borderId="0" applyNumberFormat="0" applyBorder="0" applyAlignment="0" applyProtection="0"/>
    <xf numFmtId="0" fontId="171" fillId="52" borderId="55" applyNumberFormat="0" applyAlignment="0" applyProtection="0"/>
    <xf numFmtId="0" fontId="172" fillId="53" borderId="56" applyNumberFormat="0" applyAlignment="0" applyProtection="0"/>
    <xf numFmtId="0" fontId="173" fillId="53" borderId="55" applyNumberFormat="0" applyAlignment="0" applyProtection="0"/>
    <xf numFmtId="0" fontId="174" fillId="0" borderId="57" applyNumberFormat="0" applyFill="0" applyAlignment="0" applyProtection="0"/>
    <xf numFmtId="0" fontId="175" fillId="54" borderId="58" applyNumberFormat="0" applyAlignment="0" applyProtection="0"/>
    <xf numFmtId="0" fontId="176" fillId="0" borderId="0" applyNumberFormat="0" applyFill="0" applyBorder="0" applyAlignment="0" applyProtection="0"/>
    <xf numFmtId="0" fontId="13" fillId="31" borderId="22" applyNumberFormat="0" applyFont="0" applyAlignment="0" applyProtection="0"/>
    <xf numFmtId="0" fontId="177" fillId="0" borderId="0" applyNumberFormat="0" applyFill="0" applyBorder="0" applyAlignment="0" applyProtection="0"/>
    <xf numFmtId="0" fontId="154" fillId="0" borderId="59" applyNumberFormat="0" applyFill="0" applyAlignment="0" applyProtection="0"/>
    <xf numFmtId="0" fontId="178" fillId="55" borderId="0" applyNumberFormat="0" applyBorder="0" applyAlignment="0" applyProtection="0"/>
    <xf numFmtId="0" fontId="13" fillId="56" borderId="0" applyNumberFormat="0" applyBorder="0" applyAlignment="0" applyProtection="0"/>
    <xf numFmtId="0" fontId="13" fillId="25" borderId="0" applyNumberFormat="0" applyBorder="0" applyAlignment="0" applyProtection="0"/>
    <xf numFmtId="0" fontId="178" fillId="57" borderId="0" applyNumberFormat="0" applyBorder="0" applyAlignment="0" applyProtection="0"/>
    <xf numFmtId="0" fontId="178" fillId="58" borderId="0" applyNumberFormat="0" applyBorder="0" applyAlignment="0" applyProtection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178" fillId="61" borderId="0" applyNumberFormat="0" applyBorder="0" applyAlignment="0" applyProtection="0"/>
    <xf numFmtId="0" fontId="178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64" borderId="0" applyNumberFormat="0" applyBorder="0" applyAlignment="0" applyProtection="0"/>
    <xf numFmtId="0" fontId="178" fillId="65" borderId="0" applyNumberFormat="0" applyBorder="0" applyAlignment="0" applyProtection="0"/>
    <xf numFmtId="0" fontId="178" fillId="66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178" fillId="69" borderId="0" applyNumberFormat="0" applyBorder="0" applyAlignment="0" applyProtection="0"/>
    <xf numFmtId="0" fontId="178" fillId="70" borderId="0" applyNumberFormat="0" applyBorder="0" applyAlignment="0" applyProtection="0"/>
    <xf numFmtId="0" fontId="13" fillId="71" borderId="0" applyNumberFormat="0" applyBorder="0" applyAlignment="0" applyProtection="0"/>
    <xf numFmtId="0" fontId="13" fillId="72" borderId="0" applyNumberFormat="0" applyBorder="0" applyAlignment="0" applyProtection="0"/>
    <xf numFmtId="0" fontId="178" fillId="73" borderId="0" applyNumberFormat="0" applyBorder="0" applyAlignment="0" applyProtection="0"/>
    <xf numFmtId="0" fontId="178" fillId="74" borderId="0" applyNumberFormat="0" applyBorder="0" applyAlignment="0" applyProtection="0"/>
    <xf numFmtId="0" fontId="13" fillId="75" borderId="0" applyNumberFormat="0" applyBorder="0" applyAlignment="0" applyProtection="0"/>
    <xf numFmtId="0" fontId="13" fillId="76" borderId="0" applyNumberFormat="0" applyBorder="0" applyAlignment="0" applyProtection="0"/>
    <xf numFmtId="0" fontId="178" fillId="77" borderId="0" applyNumberFormat="0" applyBorder="0" applyAlignment="0" applyProtection="0"/>
    <xf numFmtId="0" fontId="87" fillId="0" borderId="0"/>
    <xf numFmtId="0" fontId="179" fillId="0" borderId="0"/>
    <xf numFmtId="0" fontId="179" fillId="0" borderId="0"/>
    <xf numFmtId="0" fontId="87" fillId="0" borderId="0"/>
    <xf numFmtId="0" fontId="87" fillId="0" borderId="0"/>
    <xf numFmtId="0" fontId="179" fillId="0" borderId="0"/>
    <xf numFmtId="0" fontId="87" fillId="0" borderId="0"/>
    <xf numFmtId="0" fontId="12" fillId="31" borderId="22" applyNumberFormat="0" applyFont="0" applyAlignment="0" applyProtection="0"/>
    <xf numFmtId="0" fontId="12" fillId="56" borderId="0" applyNumberFormat="0" applyBorder="0" applyAlignment="0" applyProtection="0"/>
    <xf numFmtId="0" fontId="12" fillId="25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2" fillId="67" borderId="0" applyNumberFormat="0" applyBorder="0" applyAlignment="0" applyProtection="0"/>
    <xf numFmtId="0" fontId="12" fillId="68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2" fillId="75" borderId="0" applyNumberFormat="0" applyBorder="0" applyAlignment="0" applyProtection="0"/>
    <xf numFmtId="0" fontId="12" fillId="76" borderId="0" applyNumberFormat="0" applyBorder="0" applyAlignment="0" applyProtection="0"/>
    <xf numFmtId="0" fontId="87" fillId="0" borderId="0"/>
    <xf numFmtId="0" fontId="179" fillId="0" borderId="0"/>
    <xf numFmtId="0" fontId="179" fillId="0" borderId="0"/>
    <xf numFmtId="0" fontId="179" fillId="0" borderId="0"/>
    <xf numFmtId="0" fontId="87" fillId="0" borderId="0"/>
    <xf numFmtId="0" fontId="87" fillId="0" borderId="0"/>
    <xf numFmtId="0" fontId="179" fillId="0" borderId="0"/>
    <xf numFmtId="0" fontId="179" fillId="0" borderId="0"/>
    <xf numFmtId="0" fontId="87" fillId="0" borderId="0"/>
    <xf numFmtId="0" fontId="87" fillId="0" borderId="0"/>
    <xf numFmtId="43" fontId="32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32" fillId="0" borderId="0"/>
    <xf numFmtId="0" fontId="11" fillId="31" borderId="22" applyNumberFormat="0" applyFont="0" applyAlignment="0" applyProtection="0"/>
    <xf numFmtId="0" fontId="11" fillId="56" borderId="0" applyNumberFormat="0" applyBorder="0" applyAlignment="0" applyProtection="0"/>
    <xf numFmtId="0" fontId="11" fillId="25" borderId="0" applyNumberFormat="0" applyBorder="0" applyAlignment="0" applyProtection="0"/>
    <xf numFmtId="0" fontId="11" fillId="59" borderId="0" applyNumberFormat="0" applyBorder="0" applyAlignment="0" applyProtection="0"/>
    <xf numFmtId="0" fontId="11" fillId="60" borderId="0" applyNumberFormat="0" applyBorder="0" applyAlignment="0" applyProtection="0"/>
    <xf numFmtId="0" fontId="11" fillId="63" borderId="0" applyNumberFormat="0" applyBorder="0" applyAlignment="0" applyProtection="0"/>
    <xf numFmtId="0" fontId="11" fillId="64" borderId="0" applyNumberFormat="0" applyBorder="0" applyAlignment="0" applyProtection="0"/>
    <xf numFmtId="0" fontId="11" fillId="67" borderId="0" applyNumberFormat="0" applyBorder="0" applyAlignment="0" applyProtection="0"/>
    <xf numFmtId="0" fontId="11" fillId="68" borderId="0" applyNumberFormat="0" applyBorder="0" applyAlignment="0" applyProtection="0"/>
    <xf numFmtId="0" fontId="11" fillId="71" borderId="0" applyNumberFormat="0" applyBorder="0" applyAlignment="0" applyProtection="0"/>
    <xf numFmtId="0" fontId="11" fillId="72" borderId="0" applyNumberFormat="0" applyBorder="0" applyAlignment="0" applyProtection="0"/>
    <xf numFmtId="0" fontId="11" fillId="75" borderId="0" applyNumberFormat="0" applyBorder="0" applyAlignment="0" applyProtection="0"/>
    <xf numFmtId="0" fontId="11" fillId="76" borderId="0" applyNumberFormat="0" applyBorder="0" applyAlignment="0" applyProtection="0"/>
    <xf numFmtId="0" fontId="3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92" fillId="0" borderId="0"/>
    <xf numFmtId="9" fontId="32" fillId="0" borderId="0" applyFill="0" applyBorder="0" applyAlignment="0" applyProtection="0"/>
    <xf numFmtId="43" fontId="32" fillId="0" borderId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6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41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9" fontId="192" fillId="0" borderId="0" applyFont="0" applyFill="0" applyBorder="0" applyAlignment="0" applyProtection="0"/>
    <xf numFmtId="0" fontId="4" fillId="0" borderId="0"/>
    <xf numFmtId="0" fontId="32" fillId="0" borderId="0"/>
    <xf numFmtId="0" fontId="4" fillId="0" borderId="0"/>
    <xf numFmtId="0" fontId="46" fillId="0" borderId="5" applyNumberFormat="0" applyFill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40" fillId="20" borderId="1" applyNumberFormat="0" applyAlignment="0" applyProtection="0"/>
    <xf numFmtId="0" fontId="48" fillId="0" borderId="6" applyNumberFormat="0" applyFill="0" applyAlignment="0" applyProtection="0"/>
    <xf numFmtId="0" fontId="41" fillId="21" borderId="2" applyNumberFormat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47" fillId="7" borderId="1" applyNumberFormat="0" applyAlignment="0" applyProtection="0"/>
    <xf numFmtId="43" fontId="32" fillId="0" borderId="0" applyFont="0" applyFill="0" applyBorder="0" applyAlignment="0" applyProtection="0"/>
    <xf numFmtId="0" fontId="49" fillId="22" borderId="0" applyNumberFormat="0" applyBorder="0" applyAlignment="0" applyProtection="0"/>
    <xf numFmtId="0" fontId="32" fillId="23" borderId="7" applyNumberFormat="0" applyFont="0" applyAlignment="0" applyProtection="0"/>
    <xf numFmtId="0" fontId="50" fillId="20" borderId="9" applyNumberFormat="0" applyAlignment="0" applyProtection="0"/>
    <xf numFmtId="0" fontId="5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39" fillId="3" borderId="0" applyNumberFormat="0" applyBorder="0" applyAlignment="0" applyProtection="0"/>
    <xf numFmtId="0" fontId="43" fillId="4" borderId="0" applyNumberFormat="0" applyBorder="0" applyAlignment="0" applyProtection="0"/>
    <xf numFmtId="0" fontId="3" fillId="0" borderId="0"/>
    <xf numFmtId="0" fontId="3" fillId="0" borderId="0"/>
    <xf numFmtId="0" fontId="199" fillId="0" borderId="0"/>
    <xf numFmtId="0" fontId="1" fillId="0" borderId="0"/>
    <xf numFmtId="0" fontId="1" fillId="0" borderId="0"/>
  </cellStyleXfs>
  <cellXfs count="743">
    <xf numFmtId="0" fontId="0" fillId="0" borderId="0" xfId="0"/>
    <xf numFmtId="0" fontId="32" fillId="0" borderId="0" xfId="0" applyFont="1"/>
    <xf numFmtId="0" fontId="32" fillId="0" borderId="0" xfId="44"/>
    <xf numFmtId="0" fontId="56" fillId="0" borderId="0" xfId="33" applyFont="1" applyAlignment="1">
      <alignment vertical="center"/>
    </xf>
    <xf numFmtId="0" fontId="57" fillId="0" borderId="0" xfId="32" applyFont="1" applyBorder="1" applyAlignment="1">
      <alignment vertical="center"/>
    </xf>
    <xf numFmtId="0" fontId="61" fillId="0" borderId="0" xfId="51" applyFont="1" applyAlignment="1">
      <alignment vertical="center"/>
    </xf>
    <xf numFmtId="0" fontId="54" fillId="0" borderId="0" xfId="52" applyFont="1" applyBorder="1" applyAlignment="1">
      <alignment vertical="center"/>
    </xf>
    <xf numFmtId="0" fontId="32" fillId="0" borderId="0" xfId="44" applyAlignment="1">
      <alignment vertical="center"/>
    </xf>
    <xf numFmtId="0" fontId="32" fillId="0" borderId="0" xfId="253" applyAlignment="1">
      <alignment vertical="center"/>
    </xf>
    <xf numFmtId="0" fontId="30" fillId="0" borderId="0" xfId="613" applyAlignment="1">
      <alignment vertical="center"/>
    </xf>
    <xf numFmtId="0" fontId="32" fillId="0" borderId="0" xfId="230" applyAlignment="1">
      <alignment vertical="center"/>
    </xf>
    <xf numFmtId="0" fontId="57" fillId="0" borderId="0" xfId="52" applyFont="1" applyBorder="1" applyAlignment="1">
      <alignment vertical="center"/>
    </xf>
    <xf numFmtId="0" fontId="62" fillId="0" borderId="0" xfId="51" applyFont="1" applyAlignment="1">
      <alignment vertical="center"/>
    </xf>
    <xf numFmtId="0" fontId="147" fillId="0" borderId="0" xfId="251" applyFont="1" applyBorder="1"/>
    <xf numFmtId="0" fontId="147" fillId="0" borderId="0" xfId="251" applyFont="1" applyFill="1" applyBorder="1"/>
    <xf numFmtId="0" fontId="54" fillId="0" borderId="0" xfId="52" applyFont="1" applyFill="1" applyBorder="1" applyAlignment="1">
      <alignment vertical="center"/>
    </xf>
    <xf numFmtId="0" fontId="32" fillId="0" borderId="0" xfId="199" applyFont="1" applyFill="1"/>
    <xf numFmtId="0" fontId="54" fillId="49" borderId="0" xfId="52" applyFont="1" applyFill="1" applyBorder="1" applyAlignment="1">
      <alignment vertical="center"/>
    </xf>
    <xf numFmtId="0" fontId="22" fillId="0" borderId="0" xfId="627"/>
    <xf numFmtId="0" fontId="54" fillId="0" borderId="0" xfId="32" applyFont="1" applyFill="1" applyBorder="1" applyAlignment="1">
      <alignment vertical="center"/>
    </xf>
    <xf numFmtId="0" fontId="21" fillId="0" borderId="0" xfId="630"/>
    <xf numFmtId="17" fontId="21" fillId="0" borderId="0" xfId="267" applyNumberFormat="1" applyFont="1" applyProtection="1">
      <protection locked="0"/>
    </xf>
    <xf numFmtId="0" fontId="151" fillId="0" borderId="0" xfId="199" applyFont="1" applyBorder="1"/>
    <xf numFmtId="0" fontId="151" fillId="0" borderId="0" xfId="199" applyFont="1" applyBorder="1" applyAlignment="1">
      <alignment vertical="center"/>
    </xf>
    <xf numFmtId="0" fontId="153" fillId="0" borderId="40" xfId="199" applyFont="1" applyFill="1" applyBorder="1" applyAlignment="1">
      <alignment vertical="center"/>
    </xf>
    <xf numFmtId="0" fontId="153" fillId="0" borderId="41" xfId="199" applyFont="1" applyFill="1" applyBorder="1" applyAlignment="1">
      <alignment vertical="center"/>
    </xf>
    <xf numFmtId="0" fontId="147" fillId="49" borderId="42" xfId="199" applyFont="1" applyFill="1" applyBorder="1" applyAlignment="1">
      <alignment vertical="center"/>
    </xf>
    <xf numFmtId="0" fontId="147" fillId="49" borderId="40" xfId="199" applyFont="1" applyFill="1" applyBorder="1" applyAlignment="1">
      <alignment vertical="center"/>
    </xf>
    <xf numFmtId="0" fontId="153" fillId="49" borderId="40" xfId="199" applyFont="1" applyFill="1" applyBorder="1" applyAlignment="1">
      <alignment vertical="center"/>
    </xf>
    <xf numFmtId="0" fontId="32" fillId="0" borderId="0" xfId="282" applyBorder="1"/>
    <xf numFmtId="0" fontId="87" fillId="0" borderId="0" xfId="208"/>
    <xf numFmtId="0" fontId="32" fillId="0" borderId="0" xfId="197"/>
    <xf numFmtId="0" fontId="32" fillId="0" borderId="0" xfId="253" applyFill="1" applyAlignment="1">
      <alignment vertical="center"/>
    </xf>
    <xf numFmtId="0" fontId="87" fillId="0" borderId="0" xfId="253" applyFont="1" applyFill="1" applyAlignment="1">
      <alignment vertical="center"/>
    </xf>
    <xf numFmtId="0" fontId="87" fillId="0" borderId="0" xfId="253" applyFont="1" applyAlignment="1">
      <alignment vertical="center"/>
    </xf>
    <xf numFmtId="0" fontId="87" fillId="0" borderId="0" xfId="0" applyFont="1"/>
    <xf numFmtId="0" fontId="87" fillId="0" borderId="0" xfId="44" applyFont="1"/>
    <xf numFmtId="0" fontId="87" fillId="0" borderId="0" xfId="44" applyFont="1" applyAlignment="1">
      <alignment vertical="center"/>
    </xf>
    <xf numFmtId="0" fontId="87" fillId="0" borderId="0" xfId="230" applyFont="1" applyAlignment="1">
      <alignment vertical="center"/>
    </xf>
    <xf numFmtId="0" fontId="54" fillId="0" borderId="0" xfId="197" applyFont="1" applyBorder="1"/>
    <xf numFmtId="0" fontId="0" fillId="0" borderId="0" xfId="0" applyFill="1" applyBorder="1"/>
    <xf numFmtId="0" fontId="57" fillId="0" borderId="0" xfId="52" applyFont="1" applyFill="1" applyBorder="1" applyAlignment="1">
      <alignment vertical="center"/>
    </xf>
    <xf numFmtId="0" fontId="32" fillId="0" borderId="0" xfId="0" applyFont="1" applyFill="1" applyBorder="1"/>
    <xf numFmtId="0" fontId="87" fillId="0" borderId="0" xfId="44" applyFont="1" applyFill="1" applyAlignment="1">
      <alignment vertical="center"/>
    </xf>
    <xf numFmtId="0" fontId="16" fillId="0" borderId="0" xfId="690" applyFill="1" applyAlignment="1">
      <alignment vertical="center"/>
    </xf>
    <xf numFmtId="0" fontId="54" fillId="0" borderId="0" xfId="694" applyFont="1" applyFill="1" applyBorder="1" applyAlignment="1">
      <alignment vertical="center"/>
    </xf>
    <xf numFmtId="0" fontId="15" fillId="0" borderId="0" xfId="694" applyFill="1" applyBorder="1" applyAlignment="1">
      <alignment vertical="center"/>
    </xf>
    <xf numFmtId="0" fontId="57" fillId="0" borderId="0" xfId="694" applyFont="1" applyFill="1" applyBorder="1" applyAlignment="1">
      <alignment vertical="center"/>
    </xf>
    <xf numFmtId="0" fontId="156" fillId="0" borderId="0" xfId="197" applyFont="1" applyFill="1" applyBorder="1" applyAlignment="1">
      <alignment horizontal="center"/>
    </xf>
    <xf numFmtId="0" fontId="149" fillId="0" borderId="0" xfId="197" applyFont="1" applyFill="1" applyBorder="1"/>
    <xf numFmtId="2" fontId="55" fillId="0" borderId="0" xfId="197" applyNumberFormat="1" applyFont="1" applyFill="1"/>
    <xf numFmtId="0" fontId="61" fillId="0" borderId="0" xfId="51" applyFont="1" applyFill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282" applyFont="1" applyBorder="1" applyAlignment="1">
      <alignment vertical="center"/>
    </xf>
    <xf numFmtId="0" fontId="87" fillId="0" borderId="0" xfId="208" applyFont="1"/>
    <xf numFmtId="0" fontId="0" fillId="0" borderId="0" xfId="0" applyAlignment="1">
      <alignment wrapText="1"/>
    </xf>
    <xf numFmtId="0" fontId="32" fillId="0" borderId="0" xfId="44" applyFont="1" applyAlignment="1">
      <alignment vertical="center"/>
    </xf>
    <xf numFmtId="0" fontId="32" fillId="0" borderId="0" xfId="253" applyFill="1" applyBorder="1" applyAlignment="1">
      <alignment vertical="center"/>
    </xf>
    <xf numFmtId="0" fontId="147" fillId="0" borderId="40" xfId="199" applyFont="1" applyFill="1" applyBorder="1" applyAlignment="1">
      <alignment vertical="center"/>
    </xf>
    <xf numFmtId="0" fontId="151" fillId="0" borderId="0" xfId="199" applyFont="1" applyFill="1" applyBorder="1"/>
    <xf numFmtId="0" fontId="14" fillId="0" borderId="0" xfId="627" applyFont="1"/>
    <xf numFmtId="0" fontId="165" fillId="0" borderId="0" xfId="208" applyFont="1"/>
    <xf numFmtId="0" fontId="147" fillId="0" borderId="38" xfId="199" applyFont="1" applyFill="1" applyBorder="1" applyAlignment="1">
      <alignment vertical="center"/>
    </xf>
    <xf numFmtId="0" fontId="147" fillId="0" borderId="52" xfId="199" applyFont="1" applyFill="1" applyBorder="1" applyAlignment="1">
      <alignment vertical="center"/>
    </xf>
    <xf numFmtId="0" fontId="140" fillId="0" borderId="0" xfId="52" applyFont="1" applyBorder="1" applyAlignment="1">
      <alignment vertical="center"/>
    </xf>
    <xf numFmtId="0" fontId="0" fillId="0" borderId="0" xfId="0" applyNumberFormat="1" applyFont="1" applyFill="1" applyBorder="1" applyAlignment="1" applyProtection="1"/>
    <xf numFmtId="17" fontId="0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0" fontId="32" fillId="0" borderId="0" xfId="199" applyFill="1" applyBorder="1"/>
    <xf numFmtId="197" fontId="0" fillId="0" borderId="0" xfId="0" applyNumberFormat="1" applyFont="1" applyFill="1" applyBorder="1" applyAlignment="1" applyProtection="1"/>
    <xf numFmtId="193" fontId="0" fillId="0" borderId="0" xfId="0" applyNumberFormat="1" applyAlignment="1">
      <alignment wrapText="1"/>
    </xf>
    <xf numFmtId="0" fontId="0" fillId="0" borderId="0" xfId="0" applyNumberFormat="1" applyFill="1" applyBorder="1"/>
    <xf numFmtId="43" fontId="0" fillId="0" borderId="0" xfId="693" applyFont="1" applyFill="1" applyBorder="1"/>
    <xf numFmtId="43" fontId="32" fillId="0" borderId="0" xfId="693" applyFont="1" applyAlignment="1">
      <alignment vertical="center"/>
    </xf>
    <xf numFmtId="0" fontId="0" fillId="0" borderId="0" xfId="0"/>
    <xf numFmtId="0" fontId="181" fillId="0" borderId="0" xfId="51" applyFont="1" applyAlignment="1">
      <alignment vertical="center"/>
    </xf>
    <xf numFmtId="0" fontId="161" fillId="0" borderId="0" xfId="52" applyFont="1" applyFill="1" applyBorder="1" applyAlignment="1">
      <alignment vertical="center"/>
    </xf>
    <xf numFmtId="43" fontId="0" fillId="0" borderId="0" xfId="693" applyFont="1"/>
    <xf numFmtId="0" fontId="32" fillId="0" borderId="0" xfId="253" applyFont="1" applyAlignment="1">
      <alignment vertical="center"/>
    </xf>
    <xf numFmtId="0" fontId="16" fillId="0" borderId="0" xfId="689" applyAlignment="1">
      <alignment vertical="center"/>
    </xf>
    <xf numFmtId="0" fontId="32" fillId="0" borderId="0" xfId="47" applyAlignment="1">
      <alignment vertical="center"/>
    </xf>
    <xf numFmtId="0" fontId="182" fillId="0" borderId="0" xfId="689" applyFont="1" applyAlignment="1">
      <alignment vertical="center"/>
    </xf>
    <xf numFmtId="0" fontId="113" fillId="0" borderId="0" xfId="0" applyFont="1" applyAlignment="1">
      <alignment vertical="center"/>
    </xf>
    <xf numFmtId="0" fontId="32" fillId="0" borderId="0" xfId="269" applyAlignment="1">
      <alignment vertical="center"/>
    </xf>
    <xf numFmtId="0" fontId="32" fillId="0" borderId="0" xfId="269" applyFont="1" applyAlignment="1">
      <alignment vertical="center"/>
    </xf>
    <xf numFmtId="0" fontId="32" fillId="0" borderId="0" xfId="269" applyFill="1" applyAlignment="1">
      <alignment vertical="center"/>
    </xf>
    <xf numFmtId="0" fontId="87" fillId="0" borderId="0" xfId="208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32" fillId="0" borderId="0" xfId="774" applyNumberFormat="1" applyFont="1" applyFill="1" applyBorder="1" applyAlignment="1"/>
    <xf numFmtId="0" fontId="140" fillId="0" borderId="0" xfId="52" applyFont="1" applyFill="1" applyBorder="1" applyAlignment="1">
      <alignment vertical="center"/>
    </xf>
    <xf numFmtId="0" fontId="87" fillId="0" borderId="0" xfId="208" applyFont="1" applyFill="1"/>
    <xf numFmtId="43" fontId="32" fillId="0" borderId="0" xfId="693" applyFont="1" applyFill="1" applyBorder="1" applyAlignment="1">
      <alignment vertical="center"/>
    </xf>
    <xf numFmtId="0" fontId="155" fillId="0" borderId="0" xfId="199" applyFont="1" applyFill="1" applyBorder="1" applyAlignment="1"/>
    <xf numFmtId="0" fontId="54" fillId="49" borderId="0" xfId="694" applyFont="1" applyFill="1" applyBorder="1" applyAlignment="1">
      <alignment vertical="center"/>
    </xf>
    <xf numFmtId="0" fontId="58" fillId="0" borderId="0" xfId="0" applyFont="1" applyBorder="1"/>
    <xf numFmtId="193" fontId="58" fillId="0" borderId="11" xfId="174" applyNumberFormat="1" applyFont="1" applyBorder="1" applyAlignment="1">
      <alignment horizontal="right"/>
    </xf>
    <xf numFmtId="193" fontId="58" fillId="48" borderId="11" xfId="174" applyNumberFormat="1" applyFont="1" applyFill="1" applyBorder="1" applyAlignment="1">
      <alignment horizontal="right"/>
    </xf>
    <xf numFmtId="193" fontId="0" fillId="0" borderId="0" xfId="174" applyNumberFormat="1" applyFont="1" applyFill="1" applyBorder="1"/>
    <xf numFmtId="189" fontId="0" fillId="0" borderId="0" xfId="174" applyNumberFormat="1" applyFont="1" applyAlignment="1">
      <alignment wrapText="1"/>
    </xf>
    <xf numFmtId="0" fontId="10" fillId="0" borderId="0" xfId="797" applyBorder="1" applyAlignment="1">
      <alignment vertical="center"/>
    </xf>
    <xf numFmtId="0" fontId="154" fillId="0" borderId="0" xfId="797" applyFont="1" applyBorder="1" applyAlignment="1">
      <alignment vertical="center"/>
    </xf>
    <xf numFmtId="0" fontId="54" fillId="0" borderId="0" xfId="797" applyFont="1" applyBorder="1" applyAlignment="1">
      <alignment vertical="center"/>
    </xf>
    <xf numFmtId="0" fontId="56" fillId="0" borderId="0" xfId="51" applyFont="1" applyFill="1" applyAlignment="1">
      <alignment vertical="center"/>
    </xf>
    <xf numFmtId="0" fontId="146" fillId="46" borderId="60" xfId="269" applyFont="1" applyFill="1" applyBorder="1" applyAlignment="1">
      <alignment horizontal="right" vertical="top" wrapText="1"/>
    </xf>
    <xf numFmtId="0" fontId="144" fillId="78" borderId="60" xfId="269" applyFont="1" applyFill="1" applyBorder="1" applyAlignment="1">
      <alignment horizontal="right" vertical="top" wrapText="1"/>
    </xf>
    <xf numFmtId="168" fontId="55" fillId="78" borderId="0" xfId="197" applyNumberFormat="1" applyFont="1" applyFill="1" applyAlignment="1">
      <alignment horizontal="right" vertical="center" wrapText="1" indent="1"/>
    </xf>
    <xf numFmtId="168" fontId="142" fillId="78" borderId="0" xfId="197" applyNumberFormat="1" applyFont="1" applyFill="1" applyAlignment="1">
      <alignment horizontal="right" vertical="center" wrapText="1" indent="1"/>
    </xf>
    <xf numFmtId="0" fontId="58" fillId="0" borderId="0" xfId="0" applyFont="1" applyFill="1" applyBorder="1"/>
    <xf numFmtId="0" fontId="32" fillId="0" borderId="0" xfId="0" applyFont="1" applyFill="1" applyAlignment="1">
      <alignment vertical="center"/>
    </xf>
    <xf numFmtId="0" fontId="0" fillId="0" borderId="0" xfId="0" applyFill="1"/>
    <xf numFmtId="0" fontId="32" fillId="0" borderId="0" xfId="197" applyAlignment="1">
      <alignment vertical="center"/>
    </xf>
    <xf numFmtId="0" fontId="55" fillId="0" borderId="12" xfId="799" applyFont="1" applyBorder="1" applyAlignment="1">
      <alignment horizontal="center" vertical="center" wrapText="1"/>
    </xf>
    <xf numFmtId="0" fontId="8" fillId="0" borderId="0" xfId="803" applyAlignment="1">
      <alignment vertical="center"/>
    </xf>
    <xf numFmtId="0" fontId="8" fillId="0" borderId="12" xfId="799" applyBorder="1" applyAlignment="1">
      <alignment horizontal="center" vertical="center" wrapText="1"/>
    </xf>
    <xf numFmtId="0" fontId="32" fillId="0" borderId="12" xfId="197" applyBorder="1" applyAlignment="1">
      <alignment vertical="center"/>
    </xf>
    <xf numFmtId="0" fontId="149" fillId="0" borderId="0" xfId="269" applyFont="1" applyAlignment="1">
      <alignment horizontal="center" vertical="center"/>
    </xf>
    <xf numFmtId="0" fontId="149" fillId="0" borderId="0" xfId="197" applyFont="1" applyAlignment="1">
      <alignment horizontal="center" vertical="center"/>
    </xf>
    <xf numFmtId="195" fontId="8" fillId="0" borderId="0" xfId="803" applyNumberFormat="1" applyAlignment="1">
      <alignment vertical="center"/>
    </xf>
    <xf numFmtId="0" fontId="57" fillId="49" borderId="0" xfId="52" applyFont="1" applyFill="1" applyBorder="1" applyAlignment="1">
      <alignment vertical="center"/>
    </xf>
    <xf numFmtId="0" fontId="154" fillId="49" borderId="0" xfId="804" applyFont="1" applyFill="1" applyBorder="1" applyAlignment="1"/>
    <xf numFmtId="0" fontId="7" fillId="49" borderId="0" xfId="804" applyFill="1"/>
    <xf numFmtId="0" fontId="7" fillId="49" borderId="0" xfId="804" applyFont="1" applyFill="1"/>
    <xf numFmtId="0" fontId="32" fillId="49" borderId="0" xfId="44" applyFont="1" applyFill="1" applyAlignment="1">
      <alignment vertical="center"/>
    </xf>
    <xf numFmtId="0" fontId="61" fillId="49" borderId="0" xfId="51" applyFont="1" applyFill="1" applyAlignment="1">
      <alignment vertical="center"/>
    </xf>
    <xf numFmtId="0" fontId="32" fillId="49" borderId="0" xfId="44" applyFill="1" applyAlignment="1">
      <alignment vertical="center"/>
    </xf>
    <xf numFmtId="0" fontId="32" fillId="49" borderId="0" xfId="230" applyFill="1" applyAlignment="1">
      <alignment vertical="center"/>
    </xf>
    <xf numFmtId="0" fontId="32" fillId="49" borderId="0" xfId="44" applyFill="1"/>
    <xf numFmtId="0" fontId="160" fillId="49" borderId="0" xfId="44" applyFont="1" applyFill="1" applyAlignment="1">
      <alignment vertical="center"/>
    </xf>
    <xf numFmtId="0" fontId="187" fillId="49" borderId="0" xfId="804" applyFont="1" applyFill="1" applyBorder="1"/>
    <xf numFmtId="0" fontId="187" fillId="49" borderId="0" xfId="805" applyFont="1" applyFill="1" applyBorder="1"/>
    <xf numFmtId="0" fontId="182" fillId="49" borderId="0" xfId="804" applyFont="1" applyFill="1"/>
    <xf numFmtId="0" fontId="32" fillId="49" borderId="0" xfId="253" applyFill="1" applyAlignment="1">
      <alignment vertical="center"/>
    </xf>
    <xf numFmtId="0" fontId="187" fillId="49" borderId="0" xfId="253" applyFont="1" applyFill="1" applyBorder="1" applyAlignment="1">
      <alignment vertical="center"/>
    </xf>
    <xf numFmtId="0" fontId="187" fillId="49" borderId="0" xfId="197" applyFont="1" applyFill="1" applyBorder="1"/>
    <xf numFmtId="0" fontId="32" fillId="49" borderId="0" xfId="253" applyFill="1" applyBorder="1" applyAlignment="1">
      <alignment vertical="center"/>
    </xf>
    <xf numFmtId="0" fontId="32" fillId="49" borderId="0" xfId="197" applyFont="1" applyFill="1" applyBorder="1"/>
    <xf numFmtId="0" fontId="7" fillId="49" borderId="0" xfId="807" applyFill="1" applyAlignment="1">
      <alignment vertical="center"/>
    </xf>
    <xf numFmtId="0" fontId="7" fillId="49" borderId="0" xfId="805" applyFill="1"/>
    <xf numFmtId="49" fontId="7" fillId="49" borderId="0" xfId="805" applyNumberFormat="1" applyFill="1"/>
    <xf numFmtId="0" fontId="7" fillId="49" borderId="0" xfId="805" applyFont="1" applyFill="1"/>
    <xf numFmtId="0" fontId="57" fillId="49" borderId="0" xfId="805" applyFont="1" applyFill="1"/>
    <xf numFmtId="168" fontId="59" fillId="49" borderId="0" xfId="47" applyNumberFormat="1" applyFont="1" applyFill="1"/>
    <xf numFmtId="0" fontId="164" fillId="49" borderId="0" xfId="44" applyFont="1" applyFill="1"/>
    <xf numFmtId="0" fontId="7" fillId="49" borderId="0" xfId="805" applyFill="1" applyBorder="1"/>
    <xf numFmtId="168" fontId="163" fillId="49" borderId="0" xfId="47" applyNumberFormat="1" applyFont="1" applyFill="1" applyAlignment="1">
      <alignment vertical="center"/>
    </xf>
    <xf numFmtId="193" fontId="0" fillId="0" borderId="0" xfId="174" applyNumberFormat="1" applyFont="1" applyFill="1"/>
    <xf numFmtId="0" fontId="32" fillId="0" borderId="0" xfId="0" applyFont="1" applyFill="1"/>
    <xf numFmtId="0" fontId="32" fillId="0" borderId="0" xfId="44" applyFont="1" applyFill="1"/>
    <xf numFmtId="0" fontId="32" fillId="0" borderId="0" xfId="0" applyFont="1" applyFill="1" applyBorder="1" applyAlignment="1">
      <alignment wrapText="1"/>
    </xf>
    <xf numFmtId="168" fontId="32" fillId="0" borderId="0" xfId="0" applyNumberFormat="1" applyFont="1" applyFill="1" applyBorder="1"/>
    <xf numFmtId="0" fontId="32" fillId="0" borderId="0" xfId="0" applyFont="1" applyFill="1" applyAlignment="1">
      <alignment wrapText="1"/>
    </xf>
    <xf numFmtId="193" fontId="32" fillId="0" borderId="0" xfId="174" applyNumberFormat="1" applyFont="1" applyFill="1" applyBorder="1"/>
    <xf numFmtId="193" fontId="32" fillId="0" borderId="0" xfId="174" applyNumberFormat="1" applyFont="1" applyFill="1"/>
    <xf numFmtId="0" fontId="32" fillId="0" borderId="0" xfId="0" applyNumberFormat="1" applyFont="1" applyFill="1" applyBorder="1"/>
    <xf numFmtId="0" fontId="153" fillId="0" borderId="0" xfId="33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0" fontId="188" fillId="0" borderId="0" xfId="33" applyFont="1" applyAlignment="1">
      <alignment vertical="center"/>
    </xf>
    <xf numFmtId="0" fontId="32" fillId="0" borderId="0" xfId="199" applyFill="1"/>
    <xf numFmtId="190" fontId="32" fillId="0" borderId="0" xfId="199" applyNumberFormat="1" applyFill="1" applyBorder="1" applyAlignment="1">
      <alignment horizontal="center"/>
    </xf>
    <xf numFmtId="190" fontId="32" fillId="0" borderId="0" xfId="199" applyNumberFormat="1" applyFill="1" applyAlignment="1">
      <alignment horizontal="center"/>
    </xf>
    <xf numFmtId="0" fontId="32" fillId="0" borderId="0" xfId="199" applyFill="1" applyAlignment="1">
      <alignment vertical="center"/>
    </xf>
    <xf numFmtId="190" fontId="149" fillId="0" borderId="0" xfId="309" applyNumberFormat="1" applyFont="1" applyFill="1" applyAlignment="1">
      <alignment horizontal="center"/>
    </xf>
    <xf numFmtId="0" fontId="149" fillId="0" borderId="0" xfId="199" applyFont="1" applyFill="1" applyAlignment="1">
      <alignment vertical="center"/>
    </xf>
    <xf numFmtId="0" fontId="149" fillId="0" borderId="0" xfId="199" applyFont="1" applyFill="1" applyAlignment="1">
      <alignment horizontal="center" vertical="center"/>
    </xf>
    <xf numFmtId="191" fontId="149" fillId="0" borderId="0" xfId="199" applyNumberFormat="1" applyFont="1" applyFill="1"/>
    <xf numFmtId="0" fontId="32" fillId="0" borderId="0" xfId="199" applyFill="1" applyAlignment="1">
      <alignment vertical="center" wrapText="1"/>
    </xf>
    <xf numFmtId="0" fontId="32" fillId="0" borderId="0" xfId="199" applyFill="1" applyAlignment="1">
      <alignment horizontal="center" vertical="center" wrapText="1"/>
    </xf>
    <xf numFmtId="193" fontId="32" fillId="0" borderId="0" xfId="693" applyNumberFormat="1" applyFont="1" applyFill="1"/>
    <xf numFmtId="14" fontId="149" fillId="0" borderId="0" xfId="195" applyNumberFormat="1" applyFont="1" applyFill="1"/>
    <xf numFmtId="0" fontId="149" fillId="0" borderId="0" xfId="195" applyFont="1" applyFill="1"/>
    <xf numFmtId="14" fontId="32" fillId="0" borderId="0" xfId="199" applyNumberFormat="1" applyFill="1"/>
    <xf numFmtId="194" fontId="32" fillId="0" borderId="0" xfId="199" applyNumberFormat="1" applyFill="1" applyAlignment="1">
      <alignment horizontal="center"/>
    </xf>
    <xf numFmtId="0" fontId="149" fillId="0" borderId="20" xfId="230" applyFont="1" applyBorder="1" applyAlignment="1">
      <alignment vertical="center"/>
    </xf>
    <xf numFmtId="0" fontId="149" fillId="0" borderId="20" xfId="197" applyFont="1" applyBorder="1" applyAlignment="1">
      <alignment horizontal="center" vertical="center"/>
    </xf>
    <xf numFmtId="0" fontId="143" fillId="0" borderId="0" xfId="0" applyFont="1" applyFill="1" applyBorder="1" applyAlignment="1">
      <alignment vertical="top" wrapText="1"/>
    </xf>
    <xf numFmtId="0" fontId="0" fillId="0" borderId="0" xfId="0" applyBorder="1" applyAlignment="1">
      <alignment vertical="center"/>
    </xf>
    <xf numFmtId="0" fontId="76" fillId="0" borderId="0" xfId="0" applyFont="1" applyFill="1" applyBorder="1" applyAlignment="1">
      <alignment vertical="center"/>
    </xf>
    <xf numFmtId="0" fontId="76" fillId="0" borderId="20" xfId="199" applyFont="1" applyFill="1" applyBorder="1" applyAlignment="1">
      <alignment vertical="center"/>
    </xf>
    <xf numFmtId="0" fontId="76" fillId="0" borderId="0" xfId="199" applyFont="1" applyFill="1" applyBorder="1" applyAlignment="1">
      <alignment vertical="center" wrapText="1"/>
    </xf>
    <xf numFmtId="0" fontId="76" fillId="0" borderId="0" xfId="0" applyFont="1" applyFill="1" applyBorder="1" applyAlignment="1">
      <alignment vertical="center" wrapText="1"/>
    </xf>
    <xf numFmtId="0" fontId="76" fillId="0" borderId="20" xfId="199" applyFont="1" applyFill="1" applyBorder="1" applyAlignment="1">
      <alignment vertical="center" wrapText="1"/>
    </xf>
    <xf numFmtId="0" fontId="186" fillId="49" borderId="0" xfId="51" applyFont="1" applyFill="1" applyBorder="1" applyAlignment="1">
      <alignment vertical="center"/>
    </xf>
    <xf numFmtId="0" fontId="155" fillId="49" borderId="0" xfId="805" applyFont="1" applyFill="1" applyBorder="1" applyAlignment="1"/>
    <xf numFmtId="0" fontId="32" fillId="0" borderId="0" xfId="197" applyFill="1"/>
    <xf numFmtId="0" fontId="32" fillId="0" borderId="0" xfId="197" applyFill="1" applyProtection="1">
      <protection locked="0"/>
    </xf>
    <xf numFmtId="0" fontId="149" fillId="0" borderId="0" xfId="197" applyFont="1" applyFill="1"/>
    <xf numFmtId="0" fontId="58" fillId="0" borderId="20" xfId="197" applyFont="1" applyFill="1" applyBorder="1"/>
    <xf numFmtId="168" fontId="58" fillId="0" borderId="0" xfId="197" applyNumberFormat="1" applyFont="1" applyFill="1"/>
    <xf numFmtId="168" fontId="58" fillId="0" borderId="0" xfId="197" applyNumberFormat="1" applyFont="1" applyFill="1" applyProtection="1">
      <protection locked="0"/>
    </xf>
    <xf numFmtId="0" fontId="32" fillId="0" borderId="50" xfId="197" applyFill="1" applyBorder="1"/>
    <xf numFmtId="0" fontId="32" fillId="0" borderId="49" xfId="197" applyFill="1" applyBorder="1"/>
    <xf numFmtId="0" fontId="32" fillId="0" borderId="48" xfId="197" applyFill="1" applyBorder="1"/>
    <xf numFmtId="0" fontId="32" fillId="0" borderId="47" xfId="197" applyFill="1" applyBorder="1"/>
    <xf numFmtId="0" fontId="32" fillId="0" borderId="0" xfId="197" applyFill="1" applyBorder="1"/>
    <xf numFmtId="0" fontId="32" fillId="0" borderId="46" xfId="197" applyFill="1" applyBorder="1"/>
    <xf numFmtId="2" fontId="32" fillId="0" borderId="47" xfId="197" applyNumberFormat="1" applyFill="1" applyBorder="1"/>
    <xf numFmtId="0" fontId="32" fillId="0" borderId="46" xfId="197" applyFill="1" applyBorder="1" applyAlignment="1">
      <alignment horizontal="left" vertical="center"/>
    </xf>
    <xf numFmtId="2" fontId="32" fillId="0" borderId="0" xfId="197" applyNumberFormat="1" applyFill="1"/>
    <xf numFmtId="2" fontId="32" fillId="0" borderId="0" xfId="197" applyNumberFormat="1" applyFill="1" applyBorder="1"/>
    <xf numFmtId="16" fontId="32" fillId="0" borderId="46" xfId="197" applyNumberFormat="1" applyFill="1" applyBorder="1" applyAlignment="1">
      <alignment horizontal="left" vertical="center"/>
    </xf>
    <xf numFmtId="0" fontId="32" fillId="0" borderId="45" xfId="197" applyFill="1" applyBorder="1" applyAlignment="1">
      <alignment horizontal="center"/>
    </xf>
    <xf numFmtId="0" fontId="32" fillId="0" borderId="44" xfId="197" applyFill="1" applyBorder="1" applyAlignment="1">
      <alignment horizontal="center"/>
    </xf>
    <xf numFmtId="0" fontId="32" fillId="0" borderId="44" xfId="197" applyFill="1" applyBorder="1"/>
    <xf numFmtId="0" fontId="32" fillId="0" borderId="43" xfId="197" applyFill="1" applyBorder="1"/>
    <xf numFmtId="193" fontId="0" fillId="0" borderId="50" xfId="174" applyNumberFormat="1" applyFont="1" applyFill="1" applyBorder="1"/>
    <xf numFmtId="193" fontId="32" fillId="0" borderId="49" xfId="174" applyNumberFormat="1" applyFont="1" applyFill="1" applyBorder="1"/>
    <xf numFmtId="193" fontId="32" fillId="0" borderId="47" xfId="174" applyNumberFormat="1" applyFont="1" applyFill="1" applyBorder="1"/>
    <xf numFmtId="2" fontId="149" fillId="0" borderId="0" xfId="197" applyNumberFormat="1" applyFont="1" applyFill="1"/>
    <xf numFmtId="193" fontId="0" fillId="0" borderId="47" xfId="174" applyNumberFormat="1" applyFont="1" applyFill="1" applyBorder="1"/>
    <xf numFmtId="0" fontId="32" fillId="0" borderId="0" xfId="197" applyFill="1" applyBorder="1" applyAlignment="1">
      <alignment horizontal="left" vertical="center"/>
    </xf>
    <xf numFmtId="16" fontId="32" fillId="0" borderId="0" xfId="197" applyNumberFormat="1" applyFill="1" applyBorder="1" applyAlignment="1">
      <alignment horizontal="left" vertical="center"/>
    </xf>
    <xf numFmtId="0" fontId="32" fillId="0" borderId="15" xfId="197" applyFill="1" applyBorder="1"/>
    <xf numFmtId="0" fontId="32" fillId="0" borderId="15" xfId="197" applyFill="1" applyBorder="1" applyAlignment="1">
      <alignment horizontal="center"/>
    </xf>
    <xf numFmtId="0" fontId="32" fillId="0" borderId="15" xfId="197" applyFill="1" applyBorder="1" applyAlignment="1">
      <alignment horizontal="center" vertical="center"/>
    </xf>
    <xf numFmtId="0" fontId="158" fillId="0" borderId="0" xfId="197" applyFont="1" applyFill="1" applyAlignment="1">
      <alignment horizontal="justify" vertical="center"/>
    </xf>
    <xf numFmtId="0" fontId="46" fillId="0" borderId="0" xfId="52" applyFont="1" applyFill="1" applyBorder="1" applyAlignment="1">
      <alignment vertical="center"/>
    </xf>
    <xf numFmtId="0" fontId="149" fillId="0" borderId="0" xfId="197" applyFont="1" applyFill="1" applyBorder="1" applyAlignment="1">
      <alignment horizontal="center"/>
    </xf>
    <xf numFmtId="0" fontId="157" fillId="0" borderId="0" xfId="197" applyFont="1" applyFill="1" applyAlignment="1">
      <alignment horizontal="justify" vertical="center"/>
    </xf>
    <xf numFmtId="0" fontId="32" fillId="0" borderId="0" xfId="197" applyFont="1" applyFill="1" applyProtection="1">
      <protection locked="0"/>
    </xf>
    <xf numFmtId="0" fontId="58" fillId="0" borderId="62" xfId="197" applyFont="1" applyFill="1" applyBorder="1" applyAlignment="1" applyProtection="1">
      <alignment horizontal="right" wrapText="1"/>
      <protection locked="0"/>
    </xf>
    <xf numFmtId="0" fontId="58" fillId="0" borderId="62" xfId="197" applyFont="1" applyFill="1" applyBorder="1" applyAlignment="1" applyProtection="1">
      <alignment horizontal="right" vertical="center" wrapText="1"/>
      <protection locked="0"/>
    </xf>
    <xf numFmtId="0" fontId="58" fillId="0" borderId="62" xfId="197" applyFont="1" applyFill="1" applyBorder="1"/>
    <xf numFmtId="0" fontId="76" fillId="0" borderId="0" xfId="230" applyFont="1" applyFill="1" applyBorder="1" applyAlignment="1">
      <alignment vertical="center"/>
    </xf>
    <xf numFmtId="0" fontId="149" fillId="0" borderId="0" xfId="197" applyFont="1" applyFill="1" applyAlignment="1">
      <alignment vertical="center"/>
    </xf>
    <xf numFmtId="168" fontId="55" fillId="0" borderId="0" xfId="197" applyNumberFormat="1" applyFont="1" applyFill="1" applyAlignment="1">
      <alignment vertical="center"/>
    </xf>
    <xf numFmtId="0" fontId="54" fillId="0" borderId="0" xfId="197" applyFont="1" applyFill="1" applyBorder="1"/>
    <xf numFmtId="0" fontId="32" fillId="0" borderId="0" xfId="197" applyFont="1" applyFill="1"/>
    <xf numFmtId="0" fontId="54" fillId="0" borderId="0" xfId="809" applyFont="1" applyFill="1" applyBorder="1" applyAlignment="1">
      <alignment vertical="center"/>
    </xf>
    <xf numFmtId="0" fontId="6" fillId="0" borderId="0" xfId="809" applyFill="1" applyBorder="1" applyAlignment="1">
      <alignment vertical="center"/>
    </xf>
    <xf numFmtId="0" fontId="162" fillId="0" borderId="0" xfId="809" applyFont="1" applyFill="1" applyBorder="1" applyAlignment="1">
      <alignment vertical="center"/>
    </xf>
    <xf numFmtId="0" fontId="162" fillId="0" borderId="0" xfId="809" applyFont="1" applyBorder="1" applyAlignment="1">
      <alignment vertical="center"/>
    </xf>
    <xf numFmtId="0" fontId="6" fillId="0" borderId="0" xfId="809" applyBorder="1" applyAlignment="1">
      <alignment vertical="center"/>
    </xf>
    <xf numFmtId="0" fontId="6" fillId="0" borderId="0" xfId="809" applyAlignment="1">
      <alignment vertical="center"/>
    </xf>
    <xf numFmtId="0" fontId="57" fillId="0" borderId="0" xfId="809" applyFont="1" applyFill="1" applyBorder="1" applyAlignment="1">
      <alignment vertical="center"/>
    </xf>
    <xf numFmtId="0" fontId="6" fillId="0" borderId="0" xfId="809" applyFont="1" applyFill="1" applyBorder="1" applyAlignment="1">
      <alignment vertical="center"/>
    </xf>
    <xf numFmtId="0" fontId="6" fillId="0" borderId="0" xfId="809" applyFont="1" applyBorder="1" applyAlignment="1">
      <alignment vertical="center"/>
    </xf>
    <xf numFmtId="0" fontId="6" fillId="0" borderId="0" xfId="809" applyFont="1" applyAlignment="1">
      <alignment vertical="center"/>
    </xf>
    <xf numFmtId="0" fontId="139" fillId="0" borderId="0" xfId="809" applyFont="1" applyAlignment="1">
      <alignment vertical="center"/>
    </xf>
    <xf numFmtId="0" fontId="162" fillId="0" borderId="0" xfId="809" applyFont="1" applyAlignment="1">
      <alignment vertical="center"/>
    </xf>
    <xf numFmtId="0" fontId="187" fillId="0" borderId="0" xfId="809" applyFont="1" applyFill="1" applyBorder="1" applyAlignment="1">
      <alignment vertical="center"/>
    </xf>
    <xf numFmtId="0" fontId="138" fillId="0" borderId="0" xfId="809" applyFont="1" applyAlignment="1">
      <alignment vertical="center"/>
    </xf>
    <xf numFmtId="0" fontId="189" fillId="0" borderId="0" xfId="809" applyFont="1" applyFill="1" applyBorder="1" applyAlignment="1">
      <alignment vertical="center"/>
    </xf>
    <xf numFmtId="0" fontId="6" fillId="0" borderId="0" xfId="809" applyFill="1"/>
    <xf numFmtId="41" fontId="155" fillId="0" borderId="0" xfId="810" applyFont="1" applyFill="1" applyBorder="1" applyAlignment="1" applyProtection="1"/>
    <xf numFmtId="0" fontId="183" fillId="0" borderId="0" xfId="809" applyFont="1" applyFill="1" applyBorder="1" applyAlignment="1" applyProtection="1">
      <alignment horizontal="left"/>
    </xf>
    <xf numFmtId="0" fontId="6" fillId="0" borderId="0" xfId="809" applyFill="1" applyAlignment="1">
      <alignment vertical="center"/>
    </xf>
    <xf numFmtId="0" fontId="6" fillId="0" borderId="0" xfId="809" applyFont="1" applyFill="1" applyAlignment="1">
      <alignment vertical="center"/>
    </xf>
    <xf numFmtId="0" fontId="87" fillId="0" borderId="0" xfId="208" applyFill="1" applyAlignment="1">
      <alignment vertical="center"/>
    </xf>
    <xf numFmtId="0" fontId="32" fillId="0" borderId="0" xfId="809" applyFont="1" applyFill="1"/>
    <xf numFmtId="0" fontId="32" fillId="0" borderId="0" xfId="809" applyFont="1" applyFill="1" applyAlignment="1">
      <alignment horizontal="center" vertical="center"/>
    </xf>
    <xf numFmtId="0" fontId="0" fillId="46" borderId="0" xfId="0" applyFill="1" applyAlignment="1"/>
    <xf numFmtId="0" fontId="5" fillId="0" borderId="0" xfId="811"/>
    <xf numFmtId="0" fontId="57" fillId="0" borderId="0" xfId="811" applyFont="1" applyFill="1" applyBorder="1" applyAlignment="1">
      <alignment vertical="center"/>
    </xf>
    <xf numFmtId="0" fontId="54" fillId="0" borderId="0" xfId="811" applyFont="1" applyFill="1" applyBorder="1" applyAlignment="1">
      <alignment vertical="center"/>
    </xf>
    <xf numFmtId="0" fontId="54" fillId="49" borderId="0" xfId="811" applyFont="1" applyFill="1" applyBorder="1" applyAlignment="1">
      <alignment vertical="center"/>
    </xf>
    <xf numFmtId="0" fontId="5" fillId="0" borderId="0" xfId="811" applyBorder="1" applyAlignment="1">
      <alignment vertical="center"/>
    </xf>
    <xf numFmtId="0" fontId="5" fillId="0" borderId="0" xfId="811" applyAlignment="1">
      <alignment vertical="center"/>
    </xf>
    <xf numFmtId="0" fontId="5" fillId="0" borderId="0" xfId="811" applyFill="1" applyBorder="1" applyAlignment="1">
      <alignment vertical="center"/>
    </xf>
    <xf numFmtId="0" fontId="151" fillId="0" borderId="0" xfId="813" applyFont="1" applyBorder="1" applyAlignment="1">
      <alignment horizontal="center"/>
    </xf>
    <xf numFmtId="0" fontId="151" fillId="0" borderId="0" xfId="813" applyFont="1" applyBorder="1"/>
    <xf numFmtId="0" fontId="5" fillId="0" borderId="0" xfId="813"/>
    <xf numFmtId="0" fontId="5" fillId="0" borderId="0" xfId="813" applyFill="1"/>
    <xf numFmtId="0" fontId="141" fillId="0" borderId="0" xfId="813" applyFont="1" applyBorder="1"/>
    <xf numFmtId="0" fontId="141" fillId="0" borderId="37" xfId="813" applyFont="1" applyFill="1" applyBorder="1"/>
    <xf numFmtId="0" fontId="5" fillId="0" borderId="0" xfId="813" applyBorder="1" applyAlignment="1">
      <alignment vertical="center"/>
    </xf>
    <xf numFmtId="0" fontId="5" fillId="0" borderId="0" xfId="813" applyAlignment="1">
      <alignment vertical="center"/>
    </xf>
    <xf numFmtId="0" fontId="154" fillId="0" borderId="0" xfId="813" applyFont="1" applyBorder="1" applyAlignment="1">
      <alignment vertical="center"/>
    </xf>
    <xf numFmtId="0" fontId="57" fillId="0" borderId="0" xfId="813" applyFont="1" applyBorder="1" applyAlignment="1">
      <alignment vertical="center"/>
    </xf>
    <xf numFmtId="0" fontId="5" fillId="0" borderId="0" xfId="813" applyFont="1" applyBorder="1" applyAlignment="1">
      <alignment vertical="center"/>
    </xf>
    <xf numFmtId="0" fontId="54" fillId="0" borderId="0" xfId="813" applyFont="1" applyBorder="1" applyAlignment="1">
      <alignment vertical="center"/>
    </xf>
    <xf numFmtId="0" fontId="190" fillId="46" borderId="60" xfId="269" applyFont="1" applyFill="1" applyBorder="1" applyAlignment="1">
      <alignment horizontal="center" vertical="top" wrapText="1"/>
    </xf>
    <xf numFmtId="0" fontId="147" fillId="0" borderId="67" xfId="199" applyFont="1" applyFill="1" applyBorder="1" applyAlignment="1">
      <alignment vertical="center"/>
    </xf>
    <xf numFmtId="193" fontId="58" fillId="48" borderId="68" xfId="174" applyNumberFormat="1" applyFont="1" applyFill="1" applyBorder="1" applyAlignment="1">
      <alignment horizontal="right"/>
    </xf>
    <xf numFmtId="0" fontId="191" fillId="46" borderId="60" xfId="269" applyFont="1" applyFill="1" applyBorder="1" applyAlignment="1">
      <alignment horizontal="center" vertical="top" wrapText="1"/>
    </xf>
    <xf numFmtId="193" fontId="131" fillId="0" borderId="11" xfId="174" applyNumberFormat="1" applyFont="1" applyBorder="1" applyAlignment="1">
      <alignment horizontal="right"/>
    </xf>
    <xf numFmtId="193" fontId="131" fillId="48" borderId="11" xfId="174" applyNumberFormat="1" applyFont="1" applyFill="1" applyBorder="1" applyAlignment="1">
      <alignment horizontal="right"/>
    </xf>
    <xf numFmtId="193" fontId="131" fillId="48" borderId="68" xfId="174" applyNumberFormat="1" applyFont="1" applyFill="1" applyBorder="1" applyAlignment="1">
      <alignment horizontal="right"/>
    </xf>
    <xf numFmtId="0" fontId="191" fillId="46" borderId="61" xfId="269" applyFont="1" applyFill="1" applyBorder="1" applyAlignment="1">
      <alignment horizontal="center" vertical="top" wrapText="1"/>
    </xf>
    <xf numFmtId="0" fontId="56" fillId="0" borderId="0" xfId="33" applyFont="1" applyFill="1" applyBorder="1" applyAlignment="1">
      <alignment vertical="center"/>
    </xf>
    <xf numFmtId="0" fontId="32" fillId="0" borderId="0" xfId="199" applyFill="1" applyBorder="1" applyAlignment="1">
      <alignment vertical="center"/>
    </xf>
    <xf numFmtId="190" fontId="149" fillId="0" borderId="0" xfId="309" applyNumberFormat="1" applyFont="1" applyFill="1" applyBorder="1" applyAlignment="1">
      <alignment horizontal="center"/>
    </xf>
    <xf numFmtId="9" fontId="184" fillId="0" borderId="0" xfId="815" applyFont="1" applyAlignment="1">
      <alignment horizontal="right" vertical="center" wrapText="1" indent="2"/>
    </xf>
    <xf numFmtId="9" fontId="185" fillId="0" borderId="0" xfId="815" applyFont="1" applyAlignment="1">
      <alignment horizontal="right" vertical="center" wrapText="1" indent="2"/>
    </xf>
    <xf numFmtId="168" fontId="55" fillId="78" borderId="20" xfId="197" applyNumberFormat="1" applyFont="1" applyFill="1" applyBorder="1" applyAlignment="1">
      <alignment horizontal="right" vertical="center" wrapText="1" indent="1"/>
    </xf>
    <xf numFmtId="9" fontId="184" fillId="0" borderId="20" xfId="815" applyFont="1" applyBorder="1" applyAlignment="1">
      <alignment horizontal="right" vertical="center" wrapText="1" indent="2"/>
    </xf>
    <xf numFmtId="0" fontId="55" fillId="46" borderId="51" xfId="197" applyFont="1" applyFill="1" applyBorder="1" applyAlignment="1"/>
    <xf numFmtId="0" fontId="3" fillId="0" borderId="0" xfId="862" applyAlignment="1">
      <alignment vertical="center"/>
    </xf>
    <xf numFmtId="0" fontId="3" fillId="0" borderId="0" xfId="862" applyFill="1" applyAlignment="1">
      <alignment vertical="center"/>
    </xf>
    <xf numFmtId="0" fontId="141" fillId="0" borderId="0" xfId="197" applyFont="1" applyFill="1" applyAlignment="1">
      <alignment vertical="center"/>
    </xf>
    <xf numFmtId="0" fontId="193" fillId="0" borderId="0" xfId="197" applyFont="1" applyFill="1" applyAlignment="1">
      <alignment vertical="center"/>
    </xf>
    <xf numFmtId="0" fontId="193" fillId="0" borderId="0" xfId="197" applyFont="1" applyFill="1" applyAlignment="1">
      <alignment horizontal="right" vertical="center"/>
    </xf>
    <xf numFmtId="168" fontId="193" fillId="0" borderId="0" xfId="197" applyNumberFormat="1" applyFont="1" applyFill="1" applyAlignment="1">
      <alignment horizontal="right" vertical="center"/>
    </xf>
    <xf numFmtId="0" fontId="141" fillId="0" borderId="0" xfId="197" applyFont="1" applyFill="1" applyAlignment="1">
      <alignment horizontal="right" vertical="center"/>
    </xf>
    <xf numFmtId="0" fontId="141" fillId="0" borderId="0" xfId="197" applyFont="1" applyFill="1"/>
    <xf numFmtId="0" fontId="194" fillId="0" borderId="0" xfId="51" applyFont="1" applyFill="1" applyAlignment="1">
      <alignment vertical="center"/>
    </xf>
    <xf numFmtId="0" fontId="195" fillId="0" borderId="0" xfId="51" applyFont="1" applyFill="1" applyAlignment="1">
      <alignment vertical="center"/>
    </xf>
    <xf numFmtId="0" fontId="141" fillId="0" borderId="0" xfId="197" applyFont="1" applyFill="1" applyBorder="1"/>
    <xf numFmtId="0" fontId="55" fillId="0" borderId="0" xfId="197" applyFont="1" applyFill="1" applyBorder="1"/>
    <xf numFmtId="168" fontId="142" fillId="0" borderId="0" xfId="197" applyNumberFormat="1" applyFont="1" applyFill="1" applyAlignment="1">
      <alignment vertical="center"/>
    </xf>
    <xf numFmtId="0" fontId="142" fillId="0" borderId="0" xfId="197" applyFont="1" applyFill="1" applyBorder="1" applyAlignment="1">
      <alignment vertical="center"/>
    </xf>
    <xf numFmtId="168" fontId="142" fillId="0" borderId="0" xfId="197" applyNumberFormat="1" applyFont="1" applyFill="1" applyBorder="1" applyAlignment="1">
      <alignment horizontal="right" vertical="center" wrapText="1"/>
    </xf>
    <xf numFmtId="168" fontId="142" fillId="0" borderId="0" xfId="197" applyNumberFormat="1" applyFont="1" applyFill="1" applyBorder="1" applyAlignment="1">
      <alignment vertical="center" wrapText="1"/>
    </xf>
    <xf numFmtId="168" fontId="142" fillId="0" borderId="0" xfId="197" applyNumberFormat="1" applyFont="1" applyFill="1" applyBorder="1" applyAlignment="1">
      <alignment vertical="center"/>
    </xf>
    <xf numFmtId="0" fontId="55" fillId="0" borderId="0" xfId="197" applyFont="1" applyFill="1" applyBorder="1" applyAlignment="1">
      <alignment vertical="center"/>
    </xf>
    <xf numFmtId="168" fontId="55" fillId="0" borderId="0" xfId="197" applyNumberFormat="1" applyFont="1" applyFill="1" applyBorder="1" applyAlignment="1">
      <alignment horizontal="right" vertical="center" wrapText="1"/>
    </xf>
    <xf numFmtId="168" fontId="55" fillId="0" borderId="0" xfId="197" applyNumberFormat="1" applyFont="1" applyFill="1" applyBorder="1" applyAlignment="1">
      <alignment vertical="center" wrapText="1"/>
    </xf>
    <xf numFmtId="168" fontId="55" fillId="0" borderId="0" xfId="197" applyNumberFormat="1" applyFont="1" applyFill="1" applyBorder="1" applyAlignment="1">
      <alignment vertical="center"/>
    </xf>
    <xf numFmtId="0" fontId="55" fillId="0" borderId="71" xfId="197" applyFont="1" applyFill="1" applyBorder="1" applyAlignment="1">
      <alignment vertical="center"/>
    </xf>
    <xf numFmtId="168" fontId="55" fillId="0" borderId="71" xfId="197" applyNumberFormat="1" applyFont="1" applyFill="1" applyBorder="1" applyAlignment="1">
      <alignment horizontal="right" vertical="center" wrapText="1"/>
    </xf>
    <xf numFmtId="168" fontId="55" fillId="0" borderId="71" xfId="197" applyNumberFormat="1" applyFont="1" applyFill="1" applyBorder="1" applyAlignment="1">
      <alignment vertical="center" wrapText="1"/>
    </xf>
    <xf numFmtId="168" fontId="55" fillId="0" borderId="71" xfId="197" applyNumberFormat="1" applyFont="1" applyFill="1" applyBorder="1" applyAlignment="1">
      <alignment vertical="center"/>
    </xf>
    <xf numFmtId="0" fontId="142" fillId="0" borderId="0" xfId="197" applyFont="1" applyFill="1" applyBorder="1"/>
    <xf numFmtId="0" fontId="141" fillId="0" borderId="72" xfId="197" applyFont="1" applyFill="1" applyBorder="1"/>
    <xf numFmtId="0" fontId="193" fillId="0" borderId="72" xfId="197" applyFont="1" applyFill="1" applyBorder="1" applyAlignment="1">
      <alignment horizontal="right" vertical="center"/>
    </xf>
    <xf numFmtId="0" fontId="55" fillId="0" borderId="72" xfId="808" applyFont="1" applyFill="1" applyBorder="1" applyAlignment="1">
      <alignment wrapText="1"/>
    </xf>
    <xf numFmtId="0" fontId="142" fillId="0" borderId="72" xfId="808" applyFont="1" applyFill="1" applyBorder="1" applyAlignment="1">
      <alignment horizontal="right" vertical="center" wrapText="1"/>
    </xf>
    <xf numFmtId="0" fontId="142" fillId="0" borderId="72" xfId="808" applyFont="1" applyFill="1" applyBorder="1" applyAlignment="1">
      <alignment vertical="center" wrapText="1"/>
    </xf>
    <xf numFmtId="0" fontId="176" fillId="49" borderId="0" xfId="805" applyFont="1" applyFill="1"/>
    <xf numFmtId="0" fontId="198" fillId="0" borderId="0" xfId="199" applyFont="1" applyFill="1"/>
    <xf numFmtId="0" fontId="2" fillId="0" borderId="0" xfId="627" applyFont="1"/>
    <xf numFmtId="198" fontId="32" fillId="0" borderId="0" xfId="199" applyNumberFormat="1" applyFill="1"/>
    <xf numFmtId="168" fontId="32" fillId="0" borderId="0" xfId="199" applyNumberFormat="1" applyFill="1"/>
    <xf numFmtId="168" fontId="32" fillId="0" borderId="0" xfId="199" applyNumberFormat="1" applyFill="1" applyAlignment="1">
      <alignment vertical="center"/>
    </xf>
    <xf numFmtId="189" fontId="32" fillId="0" borderId="0" xfId="199" applyNumberFormat="1" applyFill="1"/>
    <xf numFmtId="0" fontId="148" fillId="0" borderId="0" xfId="620" applyFill="1" applyBorder="1" applyAlignment="1">
      <alignment horizontal="left"/>
    </xf>
    <xf numFmtId="0" fontId="16" fillId="0" borderId="0" xfId="689" applyBorder="1" applyAlignment="1">
      <alignment vertical="center"/>
    </xf>
    <xf numFmtId="0" fontId="32" fillId="0" borderId="0" xfId="197" applyBorder="1" applyAlignment="1">
      <alignment vertical="center"/>
    </xf>
    <xf numFmtId="0" fontId="149" fillId="0" borderId="0" xfId="197" applyFont="1" applyBorder="1" applyAlignment="1">
      <alignment horizontal="center" vertical="center"/>
    </xf>
    <xf numFmtId="168" fontId="58" fillId="0" borderId="0" xfId="197" applyNumberFormat="1" applyFont="1" applyFill="1" applyBorder="1" applyProtection="1">
      <protection locked="0"/>
    </xf>
    <xf numFmtId="168" fontId="58" fillId="0" borderId="0" xfId="197" applyNumberFormat="1" applyFont="1" applyFill="1" applyBorder="1"/>
    <xf numFmtId="0" fontId="200" fillId="0" borderId="0" xfId="0" applyFont="1" applyAlignment="1">
      <alignment horizontal="right"/>
    </xf>
    <xf numFmtId="0" fontId="200" fillId="81" borderId="0" xfId="0" applyFont="1" applyFill="1" applyAlignment="1">
      <alignment horizontal="right"/>
    </xf>
    <xf numFmtId="168" fontId="32" fillId="0" borderId="0" xfId="0" applyNumberFormat="1" applyFont="1"/>
    <xf numFmtId="168" fontId="32" fillId="81" borderId="0" xfId="0" applyNumberFormat="1" applyFont="1" applyFill="1"/>
    <xf numFmtId="0" fontId="200" fillId="0" borderId="0" xfId="0" applyFont="1"/>
    <xf numFmtId="168" fontId="200" fillId="0" borderId="0" xfId="0" applyNumberFormat="1" applyFont="1"/>
    <xf numFmtId="168" fontId="200" fillId="81" borderId="0" xfId="0" applyNumberFormat="1" applyFont="1" applyFill="1"/>
    <xf numFmtId="0" fontId="76" fillId="0" borderId="0" xfId="199" applyFont="1" applyFill="1" applyBorder="1" applyAlignment="1">
      <alignment vertical="center"/>
    </xf>
    <xf numFmtId="0" fontId="151" fillId="0" borderId="62" xfId="199" applyFont="1" applyFill="1" applyBorder="1" applyAlignment="1">
      <alignment horizontal="center" vertical="center" wrapText="1"/>
    </xf>
    <xf numFmtId="0" fontId="151" fillId="0" borderId="0" xfId="199" applyFont="1" applyFill="1" applyBorder="1" applyAlignment="1">
      <alignment horizontal="center" vertical="center" wrapText="1"/>
    </xf>
    <xf numFmtId="0" fontId="151" fillId="0" borderId="0" xfId="0" applyFont="1" applyFill="1" applyAlignment="1">
      <alignment horizontal="center" vertical="center" wrapText="1"/>
    </xf>
    <xf numFmtId="0" fontId="151" fillId="0" borderId="0" xfId="199" applyFont="1" applyFill="1"/>
    <xf numFmtId="0" fontId="151" fillId="0" borderId="62" xfId="199" applyFont="1" applyFill="1" applyBorder="1"/>
    <xf numFmtId="0" fontId="151" fillId="0" borderId="0" xfId="199" applyFont="1" applyFill="1" applyAlignment="1">
      <alignment horizontal="center" vertical="center" wrapText="1"/>
    </xf>
    <xf numFmtId="0" fontId="151" fillId="0" borderId="0" xfId="774" applyNumberFormat="1" applyFont="1" applyFill="1" applyBorder="1" applyAlignment="1">
      <alignment horizontal="left"/>
    </xf>
    <xf numFmtId="193" fontId="151" fillId="0" borderId="0" xfId="693" applyNumberFormat="1" applyFont="1" applyFill="1" applyBorder="1"/>
    <xf numFmtId="0" fontId="151" fillId="0" borderId="0" xfId="0" applyFont="1" applyFill="1"/>
    <xf numFmtId="196" fontId="201" fillId="0" borderId="0" xfId="0" applyNumberFormat="1" applyFont="1" applyFill="1" applyBorder="1" applyAlignment="1" applyProtection="1">
      <alignment horizontal="right" vertical="center" indent="1"/>
    </xf>
    <xf numFmtId="2" fontId="151" fillId="0" borderId="0" xfId="0" applyNumberFormat="1" applyFont="1" applyFill="1" applyBorder="1" applyAlignment="1" applyProtection="1"/>
    <xf numFmtId="168" fontId="151" fillId="0" borderId="0" xfId="199" applyNumberFormat="1" applyFont="1" applyFill="1"/>
    <xf numFmtId="0" fontId="151" fillId="0" borderId="20" xfId="774" applyNumberFormat="1" applyFont="1" applyFill="1" applyBorder="1" applyAlignment="1">
      <alignment horizontal="left"/>
    </xf>
    <xf numFmtId="193" fontId="151" fillId="0" borderId="20" xfId="693" applyNumberFormat="1" applyFont="1" applyFill="1" applyBorder="1"/>
    <xf numFmtId="0" fontId="151" fillId="0" borderId="0" xfId="199" applyFont="1" applyFill="1" applyAlignment="1">
      <alignment vertical="center"/>
    </xf>
    <xf numFmtId="168" fontId="151" fillId="0" borderId="0" xfId="199" applyNumberFormat="1" applyFont="1" applyFill="1" applyAlignment="1">
      <alignment vertical="center"/>
    </xf>
    <xf numFmtId="0" fontId="155" fillId="0" borderId="0" xfId="199" applyFont="1" applyFill="1" applyBorder="1" applyAlignment="1">
      <alignment horizontal="center"/>
    </xf>
    <xf numFmtId="190" fontId="155" fillId="0" borderId="0" xfId="199" applyNumberFormat="1" applyFont="1" applyFill="1" applyBorder="1" applyAlignment="1">
      <alignment horizontal="center"/>
    </xf>
    <xf numFmtId="0" fontId="151" fillId="0" borderId="0" xfId="771" applyNumberFormat="1" applyFont="1" applyFill="1" applyBorder="1" applyAlignment="1"/>
    <xf numFmtId="192" fontId="151" fillId="0" borderId="0" xfId="771" applyNumberFormat="1" applyFont="1" applyFill="1" applyBorder="1" applyAlignment="1"/>
    <xf numFmtId="0" fontId="151" fillId="0" borderId="0" xfId="0" applyNumberFormat="1" applyFont="1" applyFill="1" applyBorder="1" applyAlignment="1" applyProtection="1"/>
    <xf numFmtId="14" fontId="201" fillId="0" borderId="0" xfId="199" applyNumberFormat="1" applyFont="1" applyFill="1" applyAlignment="1">
      <alignment horizontal="right" vertical="center" indent="1"/>
    </xf>
    <xf numFmtId="14" fontId="201" fillId="0" borderId="20" xfId="199" applyNumberFormat="1" applyFont="1" applyFill="1" applyBorder="1" applyAlignment="1">
      <alignment horizontal="right" vertical="center" indent="1"/>
    </xf>
    <xf numFmtId="0" fontId="151" fillId="0" borderId="20" xfId="199" applyFont="1" applyFill="1" applyBorder="1"/>
    <xf numFmtId="168" fontId="151" fillId="0" borderId="20" xfId="199" applyNumberFormat="1" applyFont="1" applyFill="1" applyBorder="1"/>
    <xf numFmtId="0" fontId="202" fillId="0" borderId="0" xfId="51" applyFont="1" applyFill="1" applyAlignment="1">
      <alignment vertical="center"/>
    </xf>
    <xf numFmtId="0" fontId="203" fillId="49" borderId="62" xfId="805" applyFont="1" applyFill="1" applyBorder="1" applyAlignment="1">
      <alignment horizontal="right" vertical="center"/>
    </xf>
    <xf numFmtId="0" fontId="204" fillId="49" borderId="62" xfId="805" applyFont="1" applyFill="1" applyBorder="1" applyAlignment="1">
      <alignment horizontal="center" vertical="center" wrapText="1"/>
    </xf>
    <xf numFmtId="0" fontId="204" fillId="49" borderId="0" xfId="805" applyFont="1" applyFill="1" applyAlignment="1">
      <alignment horizontal="left"/>
    </xf>
    <xf numFmtId="193" fontId="204" fillId="49" borderId="0" xfId="174" applyNumberFormat="1" applyFont="1" applyFill="1"/>
    <xf numFmtId="0" fontId="151" fillId="0" borderId="0" xfId="771" applyFont="1" applyFill="1" applyBorder="1"/>
    <xf numFmtId="0" fontId="204" fillId="49" borderId="0" xfId="805" applyNumberFormat="1" applyFont="1" applyFill="1" applyAlignment="1">
      <alignment horizontal="left"/>
    </xf>
    <xf numFmtId="0" fontId="204" fillId="49" borderId="0" xfId="805" applyFont="1" applyFill="1" applyBorder="1" applyAlignment="1">
      <alignment horizontal="left"/>
    </xf>
    <xf numFmtId="193" fontId="204" fillId="49" borderId="0" xfId="174" applyNumberFormat="1" applyFont="1" applyFill="1" applyBorder="1"/>
    <xf numFmtId="0" fontId="204" fillId="49" borderId="20" xfId="805" applyFont="1" applyFill="1" applyBorder="1" applyAlignment="1">
      <alignment horizontal="left"/>
    </xf>
    <xf numFmtId="193" fontId="204" fillId="49" borderId="20" xfId="174" applyNumberFormat="1" applyFont="1" applyFill="1" applyBorder="1"/>
    <xf numFmtId="168" fontId="151" fillId="0" borderId="0" xfId="0" applyNumberFormat="1" applyFont="1" applyFill="1" applyBorder="1" applyAlignment="1" applyProtection="1"/>
    <xf numFmtId="168" fontId="151" fillId="0" borderId="0" xfId="199" applyNumberFormat="1" applyFont="1" applyFill="1" applyBorder="1"/>
    <xf numFmtId="0" fontId="151" fillId="0" borderId="0" xfId="44" applyFont="1" applyFill="1"/>
    <xf numFmtId="0" fontId="151" fillId="0" borderId="0" xfId="0" applyFont="1" applyFill="1" applyBorder="1"/>
    <xf numFmtId="0" fontId="155" fillId="0" borderId="20" xfId="0" applyFont="1" applyFill="1" applyBorder="1" applyAlignment="1"/>
    <xf numFmtId="0" fontId="155" fillId="0" borderId="20" xfId="0" applyFont="1" applyFill="1" applyBorder="1" applyAlignment="1">
      <alignment vertical="center"/>
    </xf>
    <xf numFmtId="0" fontId="155" fillId="0" borderId="20" xfId="0" applyFont="1" applyFill="1" applyBorder="1" applyAlignment="1">
      <alignment vertical="center" wrapText="1"/>
    </xf>
    <xf numFmtId="0" fontId="155" fillId="0" borderId="20" xfId="0" applyFont="1" applyFill="1" applyBorder="1"/>
    <xf numFmtId="0" fontId="151" fillId="0" borderId="20" xfId="0" applyFont="1" applyFill="1" applyBorder="1"/>
    <xf numFmtId="0" fontId="151" fillId="0" borderId="62" xfId="0" applyFont="1" applyFill="1" applyBorder="1"/>
    <xf numFmtId="0" fontId="151" fillId="0" borderId="62" xfId="0" applyFont="1" applyFill="1" applyBorder="1" applyAlignment="1">
      <alignment horizontal="center" vertical="center" wrapText="1"/>
    </xf>
    <xf numFmtId="193" fontId="151" fillId="0" borderId="0" xfId="693" applyNumberFormat="1" applyFont="1" applyFill="1"/>
    <xf numFmtId="192" fontId="151" fillId="0" borderId="0" xfId="174" applyNumberFormat="1" applyFont="1" applyFill="1"/>
    <xf numFmtId="0" fontId="151" fillId="0" borderId="0" xfId="0" applyFont="1" applyFill="1" applyBorder="1" applyAlignment="1">
      <alignment wrapText="1"/>
    </xf>
    <xf numFmtId="168" fontId="151" fillId="0" borderId="0" xfId="0" applyNumberFormat="1" applyFont="1" applyFill="1" applyBorder="1"/>
    <xf numFmtId="192" fontId="151" fillId="0" borderId="20" xfId="174" applyNumberFormat="1" applyFont="1" applyFill="1" applyBorder="1"/>
    <xf numFmtId="193" fontId="151" fillId="0" borderId="0" xfId="174" applyNumberFormat="1" applyFont="1" applyFill="1" applyBorder="1"/>
    <xf numFmtId="193" fontId="151" fillId="0" borderId="0" xfId="174" applyNumberFormat="1" applyFont="1" applyFill="1"/>
    <xf numFmtId="0" fontId="151" fillId="0" borderId="0" xfId="774" applyNumberFormat="1" applyFont="1" applyFill="1" applyBorder="1" applyAlignment="1"/>
    <xf numFmtId="197" fontId="151" fillId="0" borderId="0" xfId="0" applyNumberFormat="1" applyFont="1" applyFill="1" applyBorder="1" applyAlignment="1" applyProtection="1"/>
    <xf numFmtId="0" fontId="151" fillId="0" borderId="0" xfId="33" applyFont="1" applyFill="1" applyAlignment="1">
      <alignment vertical="center"/>
    </xf>
    <xf numFmtId="0" fontId="155" fillId="0" borderId="20" xfId="0" applyFont="1" applyFill="1" applyBorder="1" applyAlignment="1">
      <alignment horizontal="left"/>
    </xf>
    <xf numFmtId="193" fontId="151" fillId="0" borderId="0" xfId="174" applyNumberFormat="1" applyFont="1" applyFill="1" applyBorder="1" applyAlignment="1">
      <alignment horizontal="right"/>
    </xf>
    <xf numFmtId="193" fontId="151" fillId="0" borderId="20" xfId="174" applyNumberFormat="1" applyFont="1" applyFill="1" applyBorder="1" applyAlignment="1">
      <alignment horizontal="right"/>
    </xf>
    <xf numFmtId="0" fontId="205" fillId="0" borderId="0" xfId="0" applyFont="1" applyFill="1" applyAlignment="1">
      <alignment horizontal="left"/>
    </xf>
    <xf numFmtId="0" fontId="151" fillId="0" borderId="0" xfId="0" applyFont="1" applyFill="1" applyBorder="1" applyAlignment="1">
      <alignment vertical="top"/>
    </xf>
    <xf numFmtId="200" fontId="112" fillId="0" borderId="0" xfId="174" applyNumberFormat="1" applyFont="1" applyFill="1" applyAlignment="1">
      <alignment vertical="center"/>
    </xf>
    <xf numFmtId="0" fontId="151" fillId="0" borderId="0" xfId="0" applyFont="1" applyAlignment="1">
      <alignment vertical="center"/>
    </xf>
    <xf numFmtId="0" fontId="151" fillId="0" borderId="62" xfId="0" applyFont="1" applyFill="1" applyBorder="1" applyAlignment="1">
      <alignment vertical="center"/>
    </xf>
    <xf numFmtId="0" fontId="151" fillId="0" borderId="0" xfId="0" applyFont="1" applyFill="1" applyAlignment="1">
      <alignment vertical="center"/>
    </xf>
    <xf numFmtId="0" fontId="151" fillId="0" borderId="0" xfId="0" applyFont="1" applyFill="1" applyBorder="1" applyAlignment="1">
      <alignment vertical="center"/>
    </xf>
    <xf numFmtId="0" fontId="155" fillId="0" borderId="0" xfId="33" applyFont="1" applyAlignment="1">
      <alignment vertical="center"/>
    </xf>
    <xf numFmtId="0" fontId="151" fillId="0" borderId="62" xfId="794" applyFont="1" applyFill="1" applyBorder="1" applyAlignment="1">
      <alignment horizontal="center" vertical="center" wrapText="1"/>
    </xf>
    <xf numFmtId="3" fontId="151" fillId="0" borderId="0" xfId="794" applyNumberFormat="1" applyFont="1" applyFill="1" applyBorder="1" applyAlignment="1">
      <alignment horizontal="right" vertical="center" wrapText="1"/>
    </xf>
    <xf numFmtId="168" fontId="151" fillId="0" borderId="0" xfId="794" applyNumberFormat="1" applyFont="1" applyFill="1" applyBorder="1" applyAlignment="1">
      <alignment horizontal="right" vertical="center" wrapText="1"/>
    </xf>
    <xf numFmtId="0" fontId="151" fillId="0" borderId="0" xfId="0" applyFont="1" applyFill="1" applyBorder="1" applyAlignment="1">
      <alignment horizontal="center" vertical="center"/>
    </xf>
    <xf numFmtId="191" fontId="151" fillId="0" borderId="0" xfId="0" applyNumberFormat="1" applyFont="1" applyFill="1" applyBorder="1" applyAlignment="1">
      <alignment vertical="center"/>
    </xf>
    <xf numFmtId="3" fontId="151" fillId="0" borderId="20" xfId="794" applyNumberFormat="1" applyFont="1" applyFill="1" applyBorder="1" applyAlignment="1">
      <alignment horizontal="right" vertical="center" wrapText="1"/>
    </xf>
    <xf numFmtId="168" fontId="151" fillId="0" borderId="20" xfId="794" applyNumberFormat="1" applyFont="1" applyFill="1" applyBorder="1" applyAlignment="1">
      <alignment horizontal="right" vertical="center" wrapText="1"/>
    </xf>
    <xf numFmtId="0" fontId="155" fillId="0" borderId="0" xfId="0" applyFont="1"/>
    <xf numFmtId="0" fontId="151" fillId="0" borderId="0" xfId="0" applyFont="1"/>
    <xf numFmtId="0" fontId="151" fillId="0" borderId="62" xfId="0" applyFont="1" applyBorder="1"/>
    <xf numFmtId="0" fontId="151" fillId="0" borderId="62" xfId="0" applyFont="1" applyBorder="1" applyAlignment="1">
      <alignment horizontal="center"/>
    </xf>
    <xf numFmtId="0" fontId="151" fillId="0" borderId="62" xfId="0" applyFont="1" applyBorder="1" applyAlignment="1">
      <alignment horizontal="center" vertical="center" wrapText="1"/>
    </xf>
    <xf numFmtId="0" fontId="204" fillId="0" borderId="0" xfId="797" applyFont="1" applyAlignment="1">
      <alignment vertical="center"/>
    </xf>
    <xf numFmtId="168" fontId="151" fillId="0" borderId="0" xfId="0" applyNumberFormat="1" applyFont="1"/>
    <xf numFmtId="168" fontId="151" fillId="0" borderId="20" xfId="0" applyNumberFormat="1" applyFont="1" applyBorder="1"/>
    <xf numFmtId="0" fontId="151" fillId="0" borderId="0" xfId="0" applyNumberFormat="1" applyFont="1"/>
    <xf numFmtId="0" fontId="151" fillId="0" borderId="20" xfId="0" applyNumberFormat="1" applyFont="1" applyBorder="1"/>
    <xf numFmtId="0" fontId="155" fillId="49" borderId="0" xfId="51" applyFont="1" applyFill="1" applyBorder="1" applyAlignment="1">
      <alignment vertical="center"/>
    </xf>
    <xf numFmtId="0" fontId="151" fillId="49" borderId="0" xfId="805" applyFont="1" applyFill="1" applyBorder="1" applyAlignment="1"/>
    <xf numFmtId="49" fontId="204" fillId="49" borderId="62" xfId="805" applyNumberFormat="1" applyFont="1" applyFill="1" applyBorder="1" applyAlignment="1">
      <alignment horizontal="right"/>
    </xf>
    <xf numFmtId="0" fontId="151" fillId="49" borderId="62" xfId="805" applyFont="1" applyFill="1" applyBorder="1" applyAlignment="1">
      <alignment horizontal="center" vertical="center"/>
    </xf>
    <xf numFmtId="0" fontId="151" fillId="49" borderId="62" xfId="805" applyFont="1" applyFill="1" applyBorder="1" applyAlignment="1">
      <alignment horizontal="center" vertical="center" wrapText="1"/>
    </xf>
    <xf numFmtId="3" fontId="151" fillId="49" borderId="0" xfId="174" applyNumberFormat="1" applyFont="1" applyFill="1" applyBorder="1" applyAlignment="1" applyProtection="1"/>
    <xf numFmtId="0" fontId="204" fillId="49" borderId="0" xfId="805" applyFont="1" applyFill="1"/>
    <xf numFmtId="0" fontId="204" fillId="49" borderId="0" xfId="805" applyFont="1" applyFill="1" applyBorder="1"/>
    <xf numFmtId="0" fontId="204" fillId="49" borderId="20" xfId="805" applyFont="1" applyFill="1" applyBorder="1"/>
    <xf numFmtId="3" fontId="151" fillId="49" borderId="20" xfId="174" applyNumberFormat="1" applyFont="1" applyFill="1" applyBorder="1" applyAlignment="1" applyProtection="1"/>
    <xf numFmtId="0" fontId="32" fillId="0" borderId="0" xfId="0" applyFont="1" applyBorder="1" applyAlignment="1">
      <alignment vertical="center"/>
    </xf>
    <xf numFmtId="0" fontId="151" fillId="0" borderId="0" xfId="0" applyFont="1" applyBorder="1" applyAlignment="1">
      <alignment vertical="center"/>
    </xf>
    <xf numFmtId="0" fontId="151" fillId="0" borderId="62" xfId="0" applyFont="1" applyFill="1" applyBorder="1" applyAlignment="1">
      <alignment horizontal="center" vertical="center"/>
    </xf>
    <xf numFmtId="0" fontId="151" fillId="0" borderId="0" xfId="0" applyNumberFormat="1" applyFont="1" applyAlignment="1">
      <alignment vertical="center"/>
    </xf>
    <xf numFmtId="168" fontId="151" fillId="0" borderId="0" xfId="0" applyNumberFormat="1" applyFont="1" applyAlignment="1">
      <alignment vertical="center"/>
    </xf>
    <xf numFmtId="0" fontId="151" fillId="0" borderId="20" xfId="0" applyNumberFormat="1" applyFont="1" applyBorder="1" applyAlignment="1">
      <alignment vertical="center"/>
    </xf>
    <xf numFmtId="168" fontId="151" fillId="0" borderId="20" xfId="0" applyNumberFormat="1" applyFont="1" applyBorder="1" applyAlignment="1">
      <alignment vertical="center"/>
    </xf>
    <xf numFmtId="0" fontId="155" fillId="0" borderId="0" xfId="0" applyFont="1" applyFill="1" applyBorder="1"/>
    <xf numFmtId="0" fontId="151" fillId="0" borderId="0" xfId="0" applyFont="1" applyFill="1" applyBorder="1" applyAlignment="1">
      <alignment vertical="top" wrapText="1"/>
    </xf>
    <xf numFmtId="0" fontId="205" fillId="0" borderId="0" xfId="0" applyFont="1" applyFill="1" applyBorder="1" applyAlignment="1">
      <alignment vertical="top" wrapText="1"/>
    </xf>
    <xf numFmtId="201" fontId="151" fillId="0" borderId="0" xfId="0" applyNumberFormat="1" applyFont="1" applyFill="1" applyBorder="1" applyAlignment="1">
      <alignment horizontal="right"/>
    </xf>
    <xf numFmtId="201" fontId="151" fillId="0" borderId="20" xfId="0" applyNumberFormat="1" applyFont="1" applyFill="1" applyBorder="1" applyAlignment="1">
      <alignment horizontal="right"/>
    </xf>
    <xf numFmtId="0" fontId="151" fillId="0" borderId="0" xfId="253" applyFont="1" applyAlignment="1">
      <alignment vertical="center"/>
    </xf>
    <xf numFmtId="17" fontId="151" fillId="0" borderId="0" xfId="267" applyNumberFormat="1" applyFont="1" applyProtection="1">
      <protection locked="0"/>
    </xf>
    <xf numFmtId="0" fontId="151" fillId="0" borderId="0" xfId="253" applyFont="1" applyFill="1" applyBorder="1" applyAlignment="1">
      <alignment vertical="center"/>
    </xf>
    <xf numFmtId="0" fontId="151" fillId="0" borderId="0" xfId="44" applyFont="1"/>
    <xf numFmtId="0" fontId="151" fillId="0" borderId="62" xfId="253" applyFont="1" applyBorder="1" applyAlignment="1">
      <alignment vertical="center" wrapText="1"/>
    </xf>
    <xf numFmtId="14" fontId="151" fillId="0" borderId="0" xfId="253" applyNumberFormat="1" applyFont="1" applyFill="1" applyBorder="1" applyAlignment="1">
      <alignment vertical="center"/>
    </xf>
    <xf numFmtId="2" fontId="151" fillId="0" borderId="0" xfId="253" applyNumberFormat="1" applyFont="1" applyFill="1" applyBorder="1" applyAlignment="1">
      <alignment vertical="center"/>
    </xf>
    <xf numFmtId="0" fontId="151" fillId="0" borderId="0" xfId="0" applyFont="1" applyAlignment="1">
      <alignment horizontal="right"/>
    </xf>
    <xf numFmtId="194" fontId="151" fillId="0" borderId="0" xfId="0" applyNumberFormat="1" applyFont="1" applyFill="1" applyBorder="1" applyAlignment="1"/>
    <xf numFmtId="14" fontId="151" fillId="0" borderId="0" xfId="253" applyNumberFormat="1" applyFont="1" applyAlignment="1">
      <alignment vertical="center"/>
    </xf>
    <xf numFmtId="2" fontId="151" fillId="0" borderId="0" xfId="253" applyNumberFormat="1" applyFont="1" applyAlignment="1">
      <alignment vertical="center"/>
    </xf>
    <xf numFmtId="43" fontId="151" fillId="0" borderId="0" xfId="693" applyFont="1" applyFill="1" applyBorder="1"/>
    <xf numFmtId="43" fontId="151" fillId="0" borderId="0" xfId="693" applyFont="1" applyFill="1" applyBorder="1" applyAlignment="1">
      <alignment vertical="center"/>
    </xf>
    <xf numFmtId="199" fontId="151" fillId="0" borderId="0" xfId="0" applyNumberFormat="1" applyFont="1"/>
    <xf numFmtId="43" fontId="151" fillId="0" borderId="0" xfId="693" applyFont="1" applyAlignment="1">
      <alignment vertical="center"/>
    </xf>
    <xf numFmtId="43" fontId="151" fillId="0" borderId="0" xfId="693" applyFont="1"/>
    <xf numFmtId="168" fontId="151" fillId="0" borderId="0" xfId="253" applyNumberFormat="1" applyFont="1" applyFill="1" applyBorder="1" applyAlignment="1">
      <alignment vertical="center"/>
    </xf>
    <xf numFmtId="0" fontId="204" fillId="0" borderId="20" xfId="630" applyFont="1" applyBorder="1"/>
    <xf numFmtId="0" fontId="204" fillId="0" borderId="0" xfId="630" applyFont="1" applyFill="1" applyBorder="1"/>
    <xf numFmtId="0" fontId="204" fillId="0" borderId="63" xfId="630" applyFont="1" applyFill="1" applyBorder="1" applyAlignment="1">
      <alignment horizontal="center" vertical="center" wrapText="1"/>
    </xf>
    <xf numFmtId="0" fontId="204" fillId="0" borderId="0" xfId="613" applyFont="1" applyFill="1" applyBorder="1" applyAlignment="1">
      <alignment vertical="center"/>
    </xf>
    <xf numFmtId="43" fontId="204" fillId="0" borderId="0" xfId="174" applyNumberFormat="1" applyFont="1" applyAlignment="1">
      <alignment vertical="center"/>
    </xf>
    <xf numFmtId="0" fontId="203" fillId="0" borderId="0" xfId="630" applyFont="1" applyFill="1" applyBorder="1" applyAlignment="1">
      <alignment horizontal="center" vertical="center"/>
    </xf>
    <xf numFmtId="0" fontId="204" fillId="0" borderId="0" xfId="613" applyFont="1" applyAlignment="1">
      <alignment vertical="center"/>
    </xf>
    <xf numFmtId="0" fontId="202" fillId="0" borderId="0" xfId="52" applyFont="1" applyFill="1" applyBorder="1" applyAlignment="1">
      <alignment vertical="center"/>
    </xf>
    <xf numFmtId="43" fontId="204" fillId="0" borderId="0" xfId="693" applyNumberFormat="1" applyFont="1" applyFill="1" applyBorder="1" applyAlignment="1">
      <alignment vertical="center"/>
    </xf>
    <xf numFmtId="167" fontId="204" fillId="0" borderId="0" xfId="613" applyNumberFormat="1" applyFont="1" applyFill="1" applyBorder="1" applyAlignment="1">
      <alignment vertical="center"/>
    </xf>
    <xf numFmtId="167" fontId="204" fillId="0" borderId="0" xfId="613" applyNumberFormat="1" applyFont="1" applyAlignment="1">
      <alignment vertical="center"/>
    </xf>
    <xf numFmtId="3" fontId="151" fillId="0" borderId="0" xfId="848" applyNumberFormat="1" applyFont="1" applyFill="1" applyBorder="1" applyAlignment="1" applyProtection="1"/>
    <xf numFmtId="3" fontId="204" fillId="49" borderId="0" xfId="805" applyNumberFormat="1" applyFont="1" applyFill="1"/>
    <xf numFmtId="0" fontId="202" fillId="49" borderId="0" xfId="51" applyFont="1" applyFill="1" applyAlignment="1">
      <alignment vertical="center"/>
    </xf>
    <xf numFmtId="0" fontId="204" fillId="49" borderId="0" xfId="805" applyFont="1" applyFill="1" applyAlignment="1">
      <alignment horizontal="right"/>
    </xf>
    <xf numFmtId="0" fontId="204" fillId="49" borderId="0" xfId="805" applyNumberFormat="1" applyFont="1" applyFill="1"/>
    <xf numFmtId="0" fontId="204" fillId="0" borderId="0" xfId="686" applyFont="1"/>
    <xf numFmtId="49" fontId="204" fillId="49" borderId="0" xfId="805" applyNumberFormat="1" applyFont="1" applyFill="1"/>
    <xf numFmtId="0" fontId="151" fillId="0" borderId="20" xfId="253" applyFont="1" applyBorder="1" applyAlignment="1">
      <alignment vertical="center"/>
    </xf>
    <xf numFmtId="193" fontId="204" fillId="0" borderId="0" xfId="174" applyNumberFormat="1" applyFont="1" applyAlignment="1">
      <alignment vertical="center"/>
    </xf>
    <xf numFmtId="193" fontId="204" fillId="0" borderId="20" xfId="174" applyNumberFormat="1" applyFont="1" applyBorder="1" applyAlignment="1">
      <alignment vertical="center"/>
    </xf>
    <xf numFmtId="0" fontId="151" fillId="49" borderId="0" xfId="253" applyFont="1" applyFill="1" applyAlignment="1">
      <alignment vertical="center"/>
    </xf>
    <xf numFmtId="0" fontId="151" fillId="49" borderId="0" xfId="230" applyFont="1" applyFill="1" applyAlignment="1">
      <alignment vertical="center"/>
    </xf>
    <xf numFmtId="0" fontId="151" fillId="49" borderId="0" xfId="44" applyFont="1" applyFill="1"/>
    <xf numFmtId="0" fontId="155" fillId="49" borderId="20" xfId="253" applyFont="1" applyFill="1" applyBorder="1" applyAlignment="1">
      <alignment vertical="center"/>
    </xf>
    <xf numFmtId="0" fontId="155" fillId="49" borderId="0" xfId="253" applyFont="1" applyFill="1" applyAlignment="1">
      <alignment vertical="center"/>
    </xf>
    <xf numFmtId="0" fontId="204" fillId="49" borderId="63" xfId="197" applyFont="1" applyFill="1" applyBorder="1" applyAlignment="1">
      <alignment vertical="center"/>
    </xf>
    <xf numFmtId="0" fontId="204" fillId="49" borderId="63" xfId="197" applyFont="1" applyFill="1" applyBorder="1" applyAlignment="1">
      <alignment horizontal="center" vertical="center"/>
    </xf>
    <xf numFmtId="0" fontId="204" fillId="49" borderId="0" xfId="197" applyFont="1" applyFill="1" applyBorder="1"/>
    <xf numFmtId="0" fontId="151" fillId="49" borderId="63" xfId="197" applyNumberFormat="1" applyFont="1" applyFill="1" applyBorder="1" applyAlignment="1" applyProtection="1"/>
    <xf numFmtId="0" fontId="204" fillId="49" borderId="63" xfId="804" applyFont="1" applyFill="1" applyBorder="1" applyAlignment="1">
      <alignment horizontal="center" vertical="center"/>
    </xf>
    <xf numFmtId="0" fontId="204" fillId="49" borderId="0" xfId="253" applyFont="1" applyFill="1" applyBorder="1" applyAlignment="1">
      <alignment vertical="center"/>
    </xf>
    <xf numFmtId="0" fontId="204" fillId="49" borderId="0" xfId="197" applyNumberFormat="1" applyFont="1" applyFill="1" applyBorder="1" applyAlignment="1">
      <alignment horizontal="right"/>
    </xf>
    <xf numFmtId="0" fontId="151" fillId="49" borderId="0" xfId="253" applyFont="1" applyFill="1" applyBorder="1" applyAlignment="1">
      <alignment vertical="center"/>
    </xf>
    <xf numFmtId="0" fontId="204" fillId="49" borderId="0" xfId="804" applyFont="1" applyFill="1"/>
    <xf numFmtId="0" fontId="204" fillId="49" borderId="0" xfId="804" applyFont="1" applyFill="1" applyBorder="1"/>
    <xf numFmtId="0" fontId="204" fillId="49" borderId="20" xfId="197" applyNumberFormat="1" applyFont="1" applyFill="1" applyBorder="1" applyAlignment="1">
      <alignment horizontal="right"/>
    </xf>
    <xf numFmtId="0" fontId="206" fillId="49" borderId="0" xfId="253" applyFont="1" applyFill="1" applyBorder="1" applyAlignment="1">
      <alignment vertical="center"/>
    </xf>
    <xf numFmtId="0" fontId="202" fillId="49" borderId="0" xfId="52" applyFont="1" applyFill="1" applyBorder="1" applyAlignment="1">
      <alignment vertical="center"/>
    </xf>
    <xf numFmtId="0" fontId="203" fillId="49" borderId="20" xfId="804" applyFont="1" applyFill="1" applyBorder="1" applyAlignment="1"/>
    <xf numFmtId="168" fontId="151" fillId="49" borderId="0" xfId="197" applyNumberFormat="1" applyFont="1" applyFill="1" applyBorder="1" applyAlignment="1" applyProtection="1"/>
    <xf numFmtId="168" fontId="204" fillId="49" borderId="0" xfId="804" applyNumberFormat="1" applyFont="1" applyFill="1"/>
    <xf numFmtId="168" fontId="204" fillId="49" borderId="0" xfId="804" applyNumberFormat="1" applyFont="1" applyFill="1" applyBorder="1"/>
    <xf numFmtId="168" fontId="204" fillId="49" borderId="20" xfId="804" applyNumberFormat="1" applyFont="1" applyFill="1" applyBorder="1"/>
    <xf numFmtId="0" fontId="204" fillId="49" borderId="63" xfId="804" applyFont="1" applyFill="1" applyBorder="1" applyAlignment="1">
      <alignment horizontal="center" vertical="center" wrapText="1"/>
    </xf>
    <xf numFmtId="0" fontId="151" fillId="49" borderId="0" xfId="197" applyFont="1" applyFill="1"/>
    <xf numFmtId="0" fontId="204" fillId="49" borderId="20" xfId="253" applyFont="1" applyFill="1" applyBorder="1" applyAlignment="1">
      <alignment vertical="center"/>
    </xf>
    <xf numFmtId="0" fontId="204" fillId="49" borderId="0" xfId="230" applyFont="1" applyFill="1" applyBorder="1" applyAlignment="1">
      <alignment vertical="center"/>
    </xf>
    <xf numFmtId="0" fontId="151" fillId="49" borderId="0" xfId="47" applyFont="1" applyFill="1"/>
    <xf numFmtId="0" fontId="204" fillId="49" borderId="62" xfId="197" applyFont="1" applyFill="1" applyBorder="1"/>
    <xf numFmtId="0" fontId="204" fillId="49" borderId="62" xfId="197" applyFont="1" applyFill="1" applyBorder="1" applyAlignment="1">
      <alignment horizontal="center" vertical="center"/>
    </xf>
    <xf numFmtId="0" fontId="204" fillId="49" borderId="62" xfId="197" applyFont="1" applyFill="1" applyBorder="1" applyAlignment="1">
      <alignment horizontal="center" vertical="center" wrapText="1"/>
    </xf>
    <xf numFmtId="0" fontId="204" fillId="49" borderId="62" xfId="253" applyFont="1" applyFill="1" applyBorder="1" applyAlignment="1">
      <alignment horizontal="center" vertical="center" wrapText="1"/>
    </xf>
    <xf numFmtId="0" fontId="151" fillId="0" borderId="0" xfId="197" applyFont="1" applyAlignment="1">
      <alignment vertical="center"/>
    </xf>
    <xf numFmtId="0" fontId="151" fillId="0" borderId="0" xfId="269" applyFont="1" applyAlignment="1">
      <alignment vertical="center"/>
    </xf>
    <xf numFmtId="0" fontId="155" fillId="0" borderId="20" xfId="269" applyFont="1" applyBorder="1" applyAlignment="1">
      <alignment vertical="center"/>
    </xf>
    <xf numFmtId="0" fontId="155" fillId="0" borderId="0" xfId="269" applyFont="1" applyBorder="1" applyAlignment="1">
      <alignment vertical="center"/>
    </xf>
    <xf numFmtId="0" fontId="151" fillId="0" borderId="62" xfId="269" applyFont="1" applyBorder="1" applyAlignment="1">
      <alignment vertical="center"/>
    </xf>
    <xf numFmtId="0" fontId="204" fillId="0" borderId="62" xfId="861" applyFont="1" applyBorder="1" applyAlignment="1">
      <alignment horizontal="center" vertical="center" wrapText="1"/>
    </xf>
    <xf numFmtId="0" fontId="204" fillId="0" borderId="0" xfId="861" applyFont="1" applyBorder="1" applyAlignment="1">
      <alignment horizontal="center" vertical="center" wrapText="1"/>
    </xf>
    <xf numFmtId="192" fontId="151" fillId="0" borderId="0" xfId="693" applyNumberFormat="1" applyFont="1" applyAlignment="1">
      <alignment horizontal="center" vertical="center"/>
    </xf>
    <xf numFmtId="0" fontId="151" fillId="0" borderId="0" xfId="269" applyFont="1" applyAlignment="1">
      <alignment horizontal="center" vertical="center"/>
    </xf>
    <xf numFmtId="168" fontId="151" fillId="0" borderId="0" xfId="269" applyNumberFormat="1" applyFont="1" applyAlignment="1">
      <alignment horizontal="center" vertical="center"/>
    </xf>
    <xf numFmtId="0" fontId="151" fillId="0" borderId="0" xfId="251" applyFont="1" applyBorder="1" applyAlignment="1">
      <alignment vertical="center"/>
    </xf>
    <xf numFmtId="0" fontId="151" fillId="0" borderId="0" xfId="269" applyNumberFormat="1" applyFont="1" applyAlignment="1">
      <alignment vertical="center"/>
    </xf>
    <xf numFmtId="168" fontId="151" fillId="0" borderId="0" xfId="269" applyNumberFormat="1" applyFont="1" applyBorder="1" applyAlignment="1">
      <alignment horizontal="center" vertical="center"/>
    </xf>
    <xf numFmtId="192" fontId="151" fillId="0" borderId="0" xfId="693" applyNumberFormat="1" applyFont="1" applyBorder="1" applyAlignment="1">
      <alignment horizontal="center" vertical="center"/>
    </xf>
    <xf numFmtId="0" fontId="151" fillId="0" borderId="0" xfId="269" applyFont="1" applyBorder="1" applyAlignment="1">
      <alignment horizontal="center" vertical="center"/>
    </xf>
    <xf numFmtId="168" fontId="151" fillId="0" borderId="20" xfId="269" applyNumberFormat="1" applyFont="1" applyBorder="1" applyAlignment="1">
      <alignment horizontal="center" vertical="center"/>
    </xf>
    <xf numFmtId="192" fontId="151" fillId="0" borderId="20" xfId="693" applyNumberFormat="1" applyFont="1" applyBorder="1" applyAlignment="1">
      <alignment horizontal="center" vertical="center"/>
    </xf>
    <xf numFmtId="0" fontId="151" fillId="0" borderId="0" xfId="44" applyFont="1" applyAlignment="1">
      <alignment vertical="center"/>
    </xf>
    <xf numFmtId="0" fontId="151" fillId="0" borderId="0" xfId="0" applyFont="1" applyAlignment="1">
      <alignment vertical="center" wrapText="1"/>
    </xf>
    <xf numFmtId="0" fontId="151" fillId="0" borderId="0" xfId="47" applyFont="1" applyAlignment="1">
      <alignment vertical="center"/>
    </xf>
    <xf numFmtId="0" fontId="207" fillId="0" borderId="0" xfId="0" applyFont="1" applyAlignment="1">
      <alignment vertical="center"/>
    </xf>
    <xf numFmtId="0" fontId="203" fillId="0" borderId="20" xfId="689" applyFont="1" applyBorder="1" applyAlignment="1">
      <alignment vertical="center"/>
    </xf>
    <xf numFmtId="0" fontId="204" fillId="0" borderId="20" xfId="689" applyFont="1" applyBorder="1" applyAlignment="1">
      <alignment vertical="center"/>
    </xf>
    <xf numFmtId="0" fontId="204" fillId="0" borderId="0" xfId="689" applyFont="1" applyAlignment="1">
      <alignment vertical="center"/>
    </xf>
    <xf numFmtId="0" fontId="204" fillId="0" borderId="62" xfId="689" applyFont="1" applyBorder="1" applyAlignment="1">
      <alignment vertical="center" wrapText="1"/>
    </xf>
    <xf numFmtId="0" fontId="204" fillId="0" borderId="62" xfId="799" applyFont="1" applyBorder="1" applyAlignment="1">
      <alignment horizontal="center" vertical="center" wrapText="1"/>
    </xf>
    <xf numFmtId="0" fontId="204" fillId="0" borderId="0" xfId="689" applyFont="1" applyAlignment="1">
      <alignment vertical="center" wrapText="1"/>
    </xf>
    <xf numFmtId="168" fontId="204" fillId="0" borderId="0" xfId="799" applyNumberFormat="1" applyFont="1" applyAlignment="1">
      <alignment horizontal="center" vertical="center"/>
    </xf>
    <xf numFmtId="43" fontId="204" fillId="0" borderId="0" xfId="693" applyFont="1" applyAlignment="1">
      <alignment vertical="center"/>
    </xf>
    <xf numFmtId="0" fontId="151" fillId="0" borderId="0" xfId="209" applyFont="1" applyAlignment="1">
      <alignment vertical="center"/>
    </xf>
    <xf numFmtId="43" fontId="206" fillId="0" borderId="0" xfId="693" applyFont="1" applyAlignment="1">
      <alignment vertical="center"/>
    </xf>
    <xf numFmtId="168" fontId="204" fillId="0" borderId="0" xfId="799" applyNumberFormat="1" applyFont="1" applyBorder="1" applyAlignment="1">
      <alignment horizontal="center" vertical="center"/>
    </xf>
    <xf numFmtId="168" fontId="204" fillId="0" borderId="20" xfId="799" applyNumberFormat="1" applyFont="1" applyBorder="1" applyAlignment="1">
      <alignment horizontal="center" vertical="center"/>
    </xf>
    <xf numFmtId="189" fontId="196" fillId="0" borderId="0" xfId="174" applyNumberFormat="1" applyFont="1" applyFill="1" applyBorder="1"/>
    <xf numFmtId="168" fontId="197" fillId="0" borderId="0" xfId="197" applyNumberFormat="1" applyFont="1" applyFill="1" applyBorder="1"/>
    <xf numFmtId="168" fontId="149" fillId="0" borderId="0" xfId="197" applyNumberFormat="1" applyFont="1" applyFill="1" applyAlignment="1">
      <alignment vertical="center"/>
    </xf>
    <xf numFmtId="0" fontId="151" fillId="0" borderId="0" xfId="223" applyFont="1"/>
    <xf numFmtId="0" fontId="151" fillId="0" borderId="0" xfId="812" applyFont="1" applyFill="1" applyBorder="1" applyAlignment="1">
      <alignment horizontal="right" vertical="center"/>
    </xf>
    <xf numFmtId="0" fontId="151" fillId="0" borderId="0" xfId="812" applyFont="1" applyFill="1" applyBorder="1" applyAlignment="1">
      <alignment horizontal="center" vertical="center"/>
    </xf>
    <xf numFmtId="0" fontId="151" fillId="0" borderId="0" xfId="812" applyFont="1" applyFill="1" applyBorder="1" applyAlignment="1">
      <alignment vertical="center"/>
    </xf>
    <xf numFmtId="0" fontId="151" fillId="0" borderId="0" xfId="811" applyFont="1" applyFill="1" applyBorder="1"/>
    <xf numFmtId="0" fontId="155" fillId="0" borderId="20" xfId="51" applyFont="1" applyBorder="1" applyAlignment="1">
      <alignment vertical="center"/>
    </xf>
    <xf numFmtId="0" fontId="151" fillId="0" borderId="20" xfId="208" applyFont="1" applyBorder="1"/>
    <xf numFmtId="0" fontId="151" fillId="0" borderId="20" xfId="208" applyFont="1" applyBorder="1" applyAlignment="1"/>
    <xf numFmtId="0" fontId="151" fillId="0" borderId="20" xfId="208" applyFont="1" applyBorder="1" applyAlignment="1">
      <alignment horizontal="center"/>
    </xf>
    <xf numFmtId="0" fontId="204" fillId="0" borderId="0" xfId="811" applyFont="1"/>
    <xf numFmtId="0" fontId="151" fillId="0" borderId="63" xfId="197" applyFont="1" applyFill="1" applyBorder="1" applyAlignment="1">
      <alignment horizontal="left" vertical="center" wrapText="1"/>
    </xf>
    <xf numFmtId="0" fontId="151" fillId="0" borderId="63" xfId="197" applyFont="1" applyFill="1" applyBorder="1" applyAlignment="1">
      <alignment horizontal="center" vertical="center" wrapText="1"/>
    </xf>
    <xf numFmtId="0" fontId="151" fillId="0" borderId="63" xfId="811" applyFont="1" applyFill="1" applyBorder="1" applyAlignment="1">
      <alignment horizontal="center" vertical="center" wrapText="1"/>
    </xf>
    <xf numFmtId="0" fontId="204" fillId="0" borderId="63" xfId="811" applyFont="1" applyBorder="1"/>
    <xf numFmtId="0" fontId="151" fillId="80" borderId="63" xfId="197" applyFont="1" applyFill="1" applyBorder="1" applyAlignment="1">
      <alignment horizontal="center" vertical="center" wrapText="1"/>
    </xf>
    <xf numFmtId="192" fontId="151" fillId="0" borderId="0" xfId="197" applyNumberFormat="1" applyFont="1" applyFill="1" applyBorder="1" applyAlignment="1">
      <alignment horizontal="right" vertical="center"/>
    </xf>
    <xf numFmtId="0" fontId="151" fillId="80" borderId="0" xfId="197" applyNumberFormat="1" applyFont="1" applyFill="1" applyBorder="1" applyAlignment="1">
      <alignment horizontal="right"/>
    </xf>
    <xf numFmtId="192" fontId="204" fillId="0" borderId="0" xfId="811" applyNumberFormat="1" applyFont="1"/>
    <xf numFmtId="0" fontId="151" fillId="80" borderId="0" xfId="197" applyFont="1" applyFill="1" applyBorder="1"/>
    <xf numFmtId="192" fontId="151" fillId="0" borderId="20" xfId="197" applyNumberFormat="1" applyFont="1" applyFill="1" applyBorder="1" applyAlignment="1">
      <alignment horizontal="right" vertical="center"/>
    </xf>
    <xf numFmtId="0" fontId="151" fillId="80" borderId="20" xfId="197" applyNumberFormat="1" applyFont="1" applyFill="1" applyBorder="1" applyAlignment="1">
      <alignment horizontal="right"/>
    </xf>
    <xf numFmtId="0" fontId="204" fillId="0" borderId="20" xfId="811" applyFont="1" applyBorder="1"/>
    <xf numFmtId="0" fontId="151" fillId="0" borderId="0" xfId="51" applyFont="1" applyFill="1" applyBorder="1" applyAlignment="1">
      <alignment vertical="center"/>
    </xf>
    <xf numFmtId="0" fontId="155" fillId="0" borderId="0" xfId="809" applyFont="1" applyFill="1" applyBorder="1" applyAlignment="1" applyProtection="1"/>
    <xf numFmtId="0" fontId="208" fillId="0" borderId="0" xfId="809" applyFont="1" applyFill="1"/>
    <xf numFmtId="192" fontId="151" fillId="0" borderId="0" xfId="809" applyNumberFormat="1" applyFont="1" applyFill="1" applyBorder="1" applyAlignment="1">
      <alignment horizontal="center" vertical="center"/>
    </xf>
    <xf numFmtId="192" fontId="151" fillId="79" borderId="0" xfId="809" applyNumberFormat="1" applyFont="1" applyFill="1" applyBorder="1" applyAlignment="1">
      <alignment horizontal="center" vertical="center"/>
    </xf>
    <xf numFmtId="168" fontId="151" fillId="0" borderId="0" xfId="809" applyNumberFormat="1" applyFont="1" applyFill="1" applyBorder="1" applyAlignment="1">
      <alignment horizontal="center" vertical="center"/>
    </xf>
    <xf numFmtId="168" fontId="151" fillId="79" borderId="0" xfId="809" applyNumberFormat="1" applyFont="1" applyFill="1" applyBorder="1" applyAlignment="1">
      <alignment horizontal="center" vertical="center"/>
    </xf>
    <xf numFmtId="192" fontId="151" fillId="0" borderId="20" xfId="809" applyNumberFormat="1" applyFont="1" applyFill="1" applyBorder="1" applyAlignment="1">
      <alignment horizontal="center" vertical="center"/>
    </xf>
    <xf numFmtId="168" fontId="151" fillId="79" borderId="20" xfId="809" applyNumberFormat="1" applyFont="1" applyFill="1" applyBorder="1" applyAlignment="1">
      <alignment horizontal="center" vertical="center"/>
    </xf>
    <xf numFmtId="0" fontId="155" fillId="0" borderId="0" xfId="809" applyFont="1" applyFill="1" applyBorder="1" applyAlignment="1" applyProtection="1">
      <alignment vertical="center"/>
    </xf>
    <xf numFmtId="189" fontId="204" fillId="0" borderId="0" xfId="809" applyNumberFormat="1" applyFont="1" applyFill="1" applyBorder="1" applyAlignment="1">
      <alignment vertical="center"/>
    </xf>
    <xf numFmtId="0" fontId="204" fillId="0" borderId="0" xfId="809" applyFont="1" applyFill="1" applyBorder="1" applyAlignment="1">
      <alignment vertical="center"/>
    </xf>
    <xf numFmtId="0" fontId="155" fillId="0" borderId="20" xfId="809" applyFont="1" applyFill="1" applyBorder="1" applyAlignment="1" applyProtection="1">
      <alignment vertical="center"/>
    </xf>
    <xf numFmtId="0" fontId="204" fillId="0" borderId="0" xfId="809" applyFont="1" applyAlignment="1">
      <alignment vertical="center"/>
    </xf>
    <xf numFmtId="0" fontId="204" fillId="0" borderId="51" xfId="809" applyFont="1" applyFill="1" applyBorder="1" applyAlignment="1">
      <alignment vertical="center"/>
    </xf>
    <xf numFmtId="0" fontId="204" fillId="0" borderId="12" xfId="809" applyFont="1" applyBorder="1" applyAlignment="1">
      <alignment vertical="center"/>
    </xf>
    <xf numFmtId="0" fontId="204" fillId="0" borderId="63" xfId="809" applyFont="1" applyFill="1" applyBorder="1" applyAlignment="1">
      <alignment vertical="center"/>
    </xf>
    <xf numFmtId="189" fontId="204" fillId="0" borderId="63" xfId="174" applyNumberFormat="1" applyFont="1" applyFill="1" applyBorder="1" applyAlignment="1">
      <alignment horizontal="center" vertical="center"/>
    </xf>
    <xf numFmtId="0" fontId="204" fillId="0" borderId="62" xfId="809" applyFont="1" applyBorder="1" applyAlignment="1">
      <alignment vertical="center"/>
    </xf>
    <xf numFmtId="0" fontId="204" fillId="0" borderId="63" xfId="809" applyFont="1" applyFill="1" applyBorder="1" applyAlignment="1">
      <alignment horizontal="center" vertical="center"/>
    </xf>
    <xf numFmtId="0" fontId="151" fillId="0" borderId="0" xfId="809" applyFont="1" applyFill="1" applyBorder="1" applyAlignment="1">
      <alignment horizontal="left" vertical="center"/>
    </xf>
    <xf numFmtId="0" fontId="151" fillId="0" borderId="0" xfId="809" applyFont="1" applyFill="1" applyBorder="1" applyAlignment="1">
      <alignment vertical="center"/>
    </xf>
    <xf numFmtId="1" fontId="204" fillId="0" borderId="0" xfId="174" applyNumberFormat="1" applyFont="1" applyFill="1" applyBorder="1" applyAlignment="1">
      <alignment vertical="center"/>
    </xf>
    <xf numFmtId="0" fontId="151" fillId="0" borderId="0" xfId="809" applyFont="1" applyFill="1" applyBorder="1" applyAlignment="1" applyProtection="1">
      <alignment vertical="center"/>
    </xf>
    <xf numFmtId="0" fontId="151" fillId="0" borderId="20" xfId="809" applyFont="1" applyFill="1" applyBorder="1" applyAlignment="1">
      <alignment horizontal="left" vertical="center"/>
    </xf>
    <xf numFmtId="0" fontId="151" fillId="0" borderId="20" xfId="809" applyFont="1" applyFill="1" applyBorder="1" applyAlignment="1" applyProtection="1">
      <alignment vertical="center"/>
    </xf>
    <xf numFmtId="1" fontId="204" fillId="0" borderId="20" xfId="174" applyNumberFormat="1" applyFont="1" applyFill="1" applyBorder="1" applyAlignment="1">
      <alignment vertical="center"/>
    </xf>
    <xf numFmtId="1" fontId="151" fillId="0" borderId="0" xfId="809" applyNumberFormat="1" applyFont="1" applyFill="1" applyBorder="1" applyAlignment="1">
      <alignment horizontal="left" vertical="center"/>
    </xf>
    <xf numFmtId="3" fontId="204" fillId="0" borderId="0" xfId="809" applyNumberFormat="1" applyFont="1" applyFill="1" applyBorder="1" applyAlignment="1">
      <alignment vertical="center"/>
    </xf>
    <xf numFmtId="0" fontId="204" fillId="0" borderId="20" xfId="809" applyFont="1" applyFill="1" applyBorder="1" applyAlignment="1">
      <alignment vertical="center"/>
    </xf>
    <xf numFmtId="0" fontId="151" fillId="0" borderId="63" xfId="809" applyFont="1" applyFill="1" applyBorder="1" applyAlignment="1">
      <alignment horizontal="center" vertical="center"/>
    </xf>
    <xf numFmtId="0" fontId="204" fillId="0" borderId="0" xfId="809" applyFont="1" applyFill="1" applyBorder="1" applyAlignment="1">
      <alignment horizontal="center" vertical="center"/>
    </xf>
    <xf numFmtId="0" fontId="204" fillId="0" borderId="63" xfId="809" applyFont="1" applyBorder="1" applyAlignment="1">
      <alignment vertical="center"/>
    </xf>
    <xf numFmtId="0" fontId="211" fillId="0" borderId="0" xfId="809" applyFont="1" applyFill="1" applyBorder="1" applyAlignment="1">
      <alignment horizontal="center" vertical="center"/>
    </xf>
    <xf numFmtId="189" fontId="151" fillId="0" borderId="0" xfId="174" applyNumberFormat="1" applyFont="1" applyFill="1" applyBorder="1" applyAlignment="1">
      <alignment horizontal="right" vertical="center"/>
    </xf>
    <xf numFmtId="0" fontId="210" fillId="0" borderId="0" xfId="809" applyFont="1" applyFill="1" applyBorder="1" applyAlignment="1">
      <alignment horizontal="center" vertical="top"/>
    </xf>
    <xf numFmtId="1" fontId="204" fillId="0" borderId="0" xfId="809" applyNumberFormat="1" applyFont="1" applyFill="1" applyBorder="1" applyAlignment="1">
      <alignment vertical="center"/>
    </xf>
    <xf numFmtId="0" fontId="155" fillId="0" borderId="0" xfId="809" applyFont="1" applyFill="1" applyBorder="1" applyAlignment="1"/>
    <xf numFmtId="0" fontId="212" fillId="0" borderId="0" xfId="809" applyFont="1" applyFill="1" applyBorder="1" applyAlignment="1">
      <alignment horizontal="center"/>
    </xf>
    <xf numFmtId="0" fontId="151" fillId="0" borderId="0" xfId="809" applyFont="1" applyFill="1" applyBorder="1" applyAlignment="1">
      <alignment vertical="top"/>
    </xf>
    <xf numFmtId="189" fontId="151" fillId="0" borderId="0" xfId="174" applyNumberFormat="1" applyFont="1" applyFill="1" applyBorder="1" applyAlignment="1">
      <alignment horizontal="right"/>
    </xf>
    <xf numFmtId="1" fontId="151" fillId="0" borderId="0" xfId="809" applyNumberFormat="1" applyFont="1" applyFill="1" applyBorder="1" applyAlignment="1">
      <alignment vertical="center"/>
    </xf>
    <xf numFmtId="1" fontId="204" fillId="0" borderId="20" xfId="809" applyNumberFormat="1" applyFont="1" applyFill="1" applyBorder="1" applyAlignment="1">
      <alignment vertical="center"/>
    </xf>
    <xf numFmtId="0" fontId="204" fillId="0" borderId="51" xfId="809" applyFont="1" applyBorder="1" applyAlignment="1">
      <alignment vertical="center"/>
    </xf>
    <xf numFmtId="177" fontId="151" fillId="0" borderId="63" xfId="171" applyFont="1" applyFill="1" applyBorder="1" applyAlignment="1" applyProtection="1">
      <alignment horizontal="center" vertical="center"/>
    </xf>
    <xf numFmtId="0" fontId="155" fillId="0" borderId="0" xfId="51" applyFont="1" applyFill="1" applyAlignment="1">
      <alignment vertical="center"/>
    </xf>
    <xf numFmtId="0" fontId="151" fillId="0" borderId="0" xfId="197" applyFont="1" applyFill="1"/>
    <xf numFmtId="0" fontId="151" fillId="0" borderId="51" xfId="197" applyFont="1" applyFill="1" applyBorder="1"/>
    <xf numFmtId="0" fontId="151" fillId="0" borderId="63" xfId="197" applyFont="1" applyFill="1" applyBorder="1"/>
    <xf numFmtId="189" fontId="151" fillId="0" borderId="0" xfId="693" applyNumberFormat="1" applyFont="1" applyFill="1" applyBorder="1" applyAlignment="1">
      <alignment horizontal="center" vertical="center"/>
    </xf>
    <xf numFmtId="189" fontId="151" fillId="0" borderId="0" xfId="693" applyNumberFormat="1" applyFont="1" applyFill="1" applyBorder="1" applyAlignment="1">
      <alignment horizontal="right" vertical="center"/>
    </xf>
    <xf numFmtId="189" fontId="151" fillId="0" borderId="0" xfId="693" applyNumberFormat="1" applyFont="1" applyFill="1" applyBorder="1"/>
    <xf numFmtId="168" fontId="204" fillId="0" borderId="0" xfId="811" applyNumberFormat="1" applyFont="1"/>
    <xf numFmtId="0" fontId="156" fillId="0" borderId="20" xfId="230" applyFont="1" applyBorder="1" applyAlignment="1">
      <alignment vertical="center"/>
    </xf>
    <xf numFmtId="0" fontId="32" fillId="0" borderId="0" xfId="230" applyBorder="1" applyAlignment="1">
      <alignment vertical="center"/>
    </xf>
    <xf numFmtId="0" fontId="131" fillId="0" borderId="0" xfId="230" applyFont="1" applyFill="1" applyBorder="1" applyAlignment="1">
      <alignment vertical="center"/>
    </xf>
    <xf numFmtId="0" fontId="58" fillId="0" borderId="20" xfId="197" applyFont="1" applyFill="1" applyBorder="1" applyProtection="1">
      <protection locked="0"/>
    </xf>
    <xf numFmtId="0" fontId="204" fillId="0" borderId="12" xfId="809" applyFont="1" applyFill="1" applyBorder="1" applyAlignment="1">
      <alignment vertical="center"/>
    </xf>
    <xf numFmtId="49" fontId="151" fillId="0" borderId="63" xfId="171" applyNumberFormat="1" applyFont="1" applyFill="1" applyBorder="1" applyAlignment="1" applyProtection="1">
      <alignment vertical="center"/>
    </xf>
    <xf numFmtId="0" fontId="204" fillId="0" borderId="20" xfId="809" applyFont="1" applyBorder="1" applyAlignment="1">
      <alignment vertical="center"/>
    </xf>
    <xf numFmtId="49" fontId="155" fillId="0" borderId="62" xfId="810" applyNumberFormat="1" applyFont="1" applyFill="1" applyBorder="1" applyAlignment="1" applyProtection="1">
      <alignment horizontal="left" vertical="center"/>
    </xf>
    <xf numFmtId="41" fontId="151" fillId="0" borderId="62" xfId="810" applyFont="1" applyFill="1" applyBorder="1" applyAlignment="1" applyProtection="1">
      <alignment horizontal="center" vertical="center" wrapText="1"/>
    </xf>
    <xf numFmtId="41" fontId="151" fillId="79" borderId="62" xfId="810" applyFont="1" applyFill="1" applyBorder="1" applyAlignment="1" applyProtection="1">
      <alignment horizontal="center" vertical="center" wrapText="1"/>
    </xf>
    <xf numFmtId="0" fontId="155" fillId="0" borderId="20" xfId="809" applyFont="1" applyFill="1" applyBorder="1" applyAlignment="1" applyProtection="1"/>
    <xf numFmtId="0" fontId="208" fillId="0" borderId="20" xfId="809" applyFont="1" applyFill="1" applyBorder="1"/>
    <xf numFmtId="0" fontId="151" fillId="0" borderId="0" xfId="809" applyFont="1" applyFill="1" applyBorder="1" applyAlignment="1" applyProtection="1"/>
    <xf numFmtId="0" fontId="151" fillId="0" borderId="0" xfId="208" applyFont="1" applyBorder="1" applyAlignment="1"/>
    <xf numFmtId="0" fontId="204" fillId="0" borderId="0" xfId="811" applyFont="1" applyBorder="1"/>
    <xf numFmtId="0" fontId="156" fillId="0" borderId="0" xfId="230" applyFont="1" applyBorder="1" applyAlignment="1">
      <alignment vertical="center"/>
    </xf>
    <xf numFmtId="0" fontId="151" fillId="0" borderId="12" xfId="197" applyFont="1" applyFill="1" applyBorder="1" applyAlignment="1">
      <alignment vertical="center"/>
    </xf>
    <xf numFmtId="0" fontId="213" fillId="82" borderId="0" xfId="197" applyFont="1" applyFill="1" applyBorder="1" applyAlignment="1">
      <alignment horizontal="center" vertical="center" wrapText="1"/>
    </xf>
    <xf numFmtId="0" fontId="213" fillId="82" borderId="0" xfId="197" applyFont="1" applyFill="1" applyBorder="1"/>
    <xf numFmtId="189" fontId="213" fillId="82" borderId="0" xfId="693" applyNumberFormat="1" applyFont="1" applyFill="1" applyBorder="1" applyAlignment="1">
      <alignment horizontal="right" vertical="center"/>
    </xf>
    <xf numFmtId="0" fontId="214" fillId="49" borderId="62" xfId="197" applyFont="1" applyFill="1" applyBorder="1" applyAlignment="1">
      <alignment horizontal="center" vertical="center" wrapText="1"/>
    </xf>
    <xf numFmtId="0" fontId="151" fillId="0" borderId="0" xfId="253" applyFont="1" applyFill="1" applyAlignment="1">
      <alignment vertical="center"/>
    </xf>
    <xf numFmtId="2" fontId="151" fillId="0" borderId="62" xfId="253" applyNumberFormat="1" applyFont="1" applyFill="1" applyBorder="1" applyAlignment="1">
      <alignment vertical="center"/>
    </xf>
    <xf numFmtId="0" fontId="151" fillId="0" borderId="62" xfId="253" applyFont="1" applyFill="1" applyBorder="1" applyAlignment="1">
      <alignment horizontal="center" vertical="center" wrapText="1"/>
    </xf>
    <xf numFmtId="0" fontId="204" fillId="0" borderId="0" xfId="805" applyFont="1" applyFill="1" applyAlignment="1">
      <alignment horizontal="left"/>
    </xf>
    <xf numFmtId="0" fontId="204" fillId="0" borderId="0" xfId="805" applyNumberFormat="1" applyFont="1" applyFill="1" applyAlignment="1">
      <alignment horizontal="left"/>
    </xf>
    <xf numFmtId="2" fontId="151" fillId="0" borderId="0" xfId="0" applyNumberFormat="1" applyFont="1" applyFill="1"/>
    <xf numFmtId="0" fontId="204" fillId="0" borderId="0" xfId="805" applyFont="1" applyFill="1" applyBorder="1" applyAlignment="1">
      <alignment horizontal="left"/>
    </xf>
    <xf numFmtId="0" fontId="204" fillId="0" borderId="20" xfId="805" applyFont="1" applyFill="1" applyBorder="1" applyAlignment="1">
      <alignment horizontal="left"/>
    </xf>
    <xf numFmtId="0" fontId="0" fillId="0" borderId="20" xfId="0" applyFill="1" applyBorder="1"/>
    <xf numFmtId="0" fontId="151" fillId="0" borderId="20" xfId="253" applyFont="1" applyFill="1" applyBorder="1" applyAlignment="1">
      <alignment vertical="center"/>
    </xf>
    <xf numFmtId="0" fontId="151" fillId="0" borderId="62" xfId="0" applyFont="1" applyBorder="1" applyAlignment="1">
      <alignment horizontal="left" vertical="center" wrapText="1"/>
    </xf>
    <xf numFmtId="0" fontId="151" fillId="0" borderId="0" xfId="0" applyFont="1" applyAlignment="1">
      <alignment horizontal="left"/>
    </xf>
    <xf numFmtId="0" fontId="151" fillId="0" borderId="0" xfId="0" applyFont="1" applyFill="1" applyBorder="1" applyAlignment="1">
      <alignment horizontal="left"/>
    </xf>
    <xf numFmtId="168" fontId="149" fillId="0" borderId="20" xfId="197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16" fillId="0" borderId="0" xfId="0" applyFont="1" applyBorder="1"/>
    <xf numFmtId="0" fontId="216" fillId="0" borderId="0" xfId="0" applyFont="1"/>
    <xf numFmtId="0" fontId="217" fillId="0" borderId="0" xfId="0" applyFont="1" applyFill="1" applyBorder="1"/>
    <xf numFmtId="0" fontId="218" fillId="0" borderId="0" xfId="817" applyFont="1" applyFill="1" applyAlignment="1"/>
    <xf numFmtId="0" fontId="219" fillId="0" borderId="0" xfId="817" applyFont="1" applyAlignment="1"/>
    <xf numFmtId="0" fontId="220" fillId="0" borderId="0" xfId="817" applyFont="1" applyFill="1" applyAlignment="1"/>
    <xf numFmtId="0" fontId="218" fillId="0" borderId="0" xfId="817" applyFont="1" applyAlignment="1"/>
    <xf numFmtId="0" fontId="151" fillId="0" borderId="20" xfId="0" applyFont="1" applyBorder="1" applyAlignment="1">
      <alignment horizontal="left"/>
    </xf>
    <xf numFmtId="0" fontId="193" fillId="0" borderId="0" xfId="0" applyFont="1" applyBorder="1" applyAlignment="1">
      <alignment vertical="center"/>
    </xf>
    <xf numFmtId="0" fontId="141" fillId="0" borderId="0" xfId="0" applyFont="1" applyBorder="1" applyAlignment="1">
      <alignment vertical="center"/>
    </xf>
    <xf numFmtId="0" fontId="141" fillId="0" borderId="20" xfId="0" applyFont="1" applyBorder="1" applyAlignment="1">
      <alignment vertical="center"/>
    </xf>
    <xf numFmtId="0" fontId="221" fillId="0" borderId="0" xfId="51" applyFont="1" applyAlignment="1">
      <alignment vertical="center"/>
    </xf>
    <xf numFmtId="0" fontId="222" fillId="0" borderId="0" xfId="689" applyFont="1" applyAlignment="1">
      <alignment vertical="center"/>
    </xf>
    <xf numFmtId="0" fontId="223" fillId="0" borderId="0" xfId="689" applyFont="1" applyAlignment="1">
      <alignment vertical="center"/>
    </xf>
    <xf numFmtId="0" fontId="223" fillId="49" borderId="0" xfId="52" applyFont="1" applyFill="1" applyBorder="1" applyAlignment="1">
      <alignment vertical="center"/>
    </xf>
    <xf numFmtId="0" fontId="223" fillId="0" borderId="0" xfId="52" applyFont="1" applyFill="1" applyBorder="1" applyAlignment="1">
      <alignment vertical="center"/>
    </xf>
    <xf numFmtId="0" fontId="224" fillId="0" borderId="0" xfId="197" applyFont="1" applyFill="1" applyAlignment="1"/>
    <xf numFmtId="0" fontId="208" fillId="0" borderId="0" xfId="816" applyFont="1" applyFill="1"/>
    <xf numFmtId="0" fontId="208" fillId="0" borderId="0" xfId="816" applyFont="1"/>
    <xf numFmtId="0" fontId="218" fillId="0" borderId="0" xfId="816" applyFont="1"/>
    <xf numFmtId="0" fontId="220" fillId="0" borderId="0" xfId="197" applyFont="1" applyFill="1" applyAlignment="1"/>
    <xf numFmtId="0" fontId="208" fillId="0" borderId="0" xfId="816" applyFont="1" applyAlignment="1"/>
    <xf numFmtId="0" fontId="208" fillId="0" borderId="0" xfId="816" applyFont="1" applyFill="1" applyAlignment="1"/>
    <xf numFmtId="0" fontId="225" fillId="0" borderId="0" xfId="620" applyFont="1" applyFill="1" applyAlignment="1">
      <alignment vertical="center"/>
    </xf>
    <xf numFmtId="0" fontId="226" fillId="0" borderId="0" xfId="197" applyFont="1" applyFill="1" applyAlignment="1">
      <alignment vertical="center"/>
    </xf>
    <xf numFmtId="0" fontId="226" fillId="0" borderId="0" xfId="819" applyFont="1" applyFill="1" applyBorder="1" applyAlignment="1">
      <alignment vertical="center"/>
    </xf>
    <xf numFmtId="0" fontId="220" fillId="0" borderId="0" xfId="197" applyFont="1" applyFill="1" applyAlignment="1">
      <alignment vertical="center"/>
    </xf>
    <xf numFmtId="0" fontId="220" fillId="49" borderId="0" xfId="819" applyFont="1" applyFill="1" applyBorder="1" applyAlignment="1">
      <alignment vertical="center"/>
    </xf>
    <xf numFmtId="0" fontId="227" fillId="0" borderId="0" xfId="197" applyFont="1" applyFill="1" applyAlignment="1"/>
    <xf numFmtId="0" fontId="227" fillId="0" borderId="0" xfId="819" applyFont="1" applyFill="1" applyBorder="1" applyAlignment="1"/>
    <xf numFmtId="0" fontId="226" fillId="0" borderId="0" xfId="197" applyFont="1" applyFill="1" applyAlignment="1"/>
    <xf numFmtId="0" fontId="226" fillId="0" borderId="0" xfId="819" applyFont="1" applyFill="1" applyBorder="1" applyAlignment="1"/>
    <xf numFmtId="0" fontId="225" fillId="0" borderId="0" xfId="620" applyFont="1"/>
    <xf numFmtId="0" fontId="219" fillId="0" borderId="0" xfId="816" applyFont="1"/>
    <xf numFmtId="0" fontId="218" fillId="0" borderId="0" xfId="197" applyFont="1" applyFill="1" applyAlignment="1"/>
    <xf numFmtId="0" fontId="226" fillId="0" borderId="0" xfId="52" applyFont="1" applyFill="1" applyBorder="1" applyAlignment="1">
      <alignment vertical="center"/>
    </xf>
    <xf numFmtId="0" fontId="226" fillId="0" borderId="0" xfId="197" applyFont="1" applyFill="1" applyAlignment="1">
      <alignment vertical="top"/>
    </xf>
    <xf numFmtId="0" fontId="219" fillId="0" borderId="0" xfId="197" applyFont="1" applyFill="1" applyAlignment="1">
      <alignment vertical="center"/>
    </xf>
    <xf numFmtId="0" fontId="226" fillId="0" borderId="0" xfId="818" applyFont="1" applyFill="1" applyBorder="1" applyAlignment="1">
      <alignment vertical="center"/>
    </xf>
    <xf numFmtId="0" fontId="228" fillId="0" borderId="0" xfId="818" applyFont="1" applyFill="1" applyBorder="1" applyAlignment="1">
      <alignment vertical="center"/>
    </xf>
    <xf numFmtId="0" fontId="230" fillId="0" borderId="0" xfId="197" applyFont="1" applyFill="1" applyAlignment="1">
      <alignment vertical="center" wrapText="1"/>
    </xf>
    <xf numFmtId="0" fontId="230" fillId="0" borderId="0" xfId="197" applyFont="1" applyFill="1" applyAlignment="1">
      <alignment vertical="center"/>
    </xf>
    <xf numFmtId="0" fontId="230" fillId="0" borderId="20" xfId="197" applyFont="1" applyFill="1" applyBorder="1" applyAlignment="1">
      <alignment vertical="center" wrapText="1"/>
    </xf>
    <xf numFmtId="0" fontId="225" fillId="0" borderId="0" xfId="620" applyFont="1" applyBorder="1" applyAlignment="1">
      <alignment vertical="top"/>
    </xf>
    <xf numFmtId="0" fontId="220" fillId="0" borderId="0" xfId="817" applyFont="1" applyFill="1" applyBorder="1" applyAlignment="1">
      <alignment vertical="top"/>
    </xf>
    <xf numFmtId="0" fontId="228" fillId="0" borderId="0" xfId="818" applyFont="1" applyFill="1" applyBorder="1" applyAlignment="1">
      <alignment horizontal="right" vertical="top"/>
    </xf>
    <xf numFmtId="0" fontId="228" fillId="0" borderId="0" xfId="818" applyFont="1" applyFill="1" applyBorder="1" applyAlignment="1">
      <alignment vertical="top"/>
    </xf>
    <xf numFmtId="0" fontId="225" fillId="0" borderId="20" xfId="620" applyFont="1" applyFill="1" applyBorder="1" applyAlignment="1">
      <alignment vertical="top"/>
    </xf>
    <xf numFmtId="0" fontId="230" fillId="0" borderId="20" xfId="197" applyFont="1" applyFill="1" applyBorder="1" applyAlignment="1">
      <alignment vertical="top"/>
    </xf>
    <xf numFmtId="0" fontId="215" fillId="0" borderId="0" xfId="197" applyFont="1" applyFill="1" applyAlignment="1">
      <alignment horizontal="center" vertical="top"/>
    </xf>
    <xf numFmtId="0" fontId="229" fillId="0" borderId="51" xfId="818" applyFont="1" applyFill="1" applyBorder="1" applyAlignment="1">
      <alignment horizontal="center" vertical="center"/>
    </xf>
    <xf numFmtId="200" fontId="112" fillId="0" borderId="0" xfId="174" applyNumberFormat="1" applyFont="1" applyFill="1" applyAlignment="1">
      <alignment horizontal="left" vertical="center" wrapText="1"/>
    </xf>
    <xf numFmtId="0" fontId="152" fillId="47" borderId="69" xfId="199" applyFont="1" applyFill="1" applyBorder="1" applyAlignment="1">
      <alignment horizontal="center" vertical="center" wrapText="1"/>
    </xf>
    <xf numFmtId="0" fontId="152" fillId="47" borderId="70" xfId="199" applyFont="1" applyFill="1" applyBorder="1" applyAlignment="1">
      <alignment horizontal="center" vertical="center" wrapText="1"/>
    </xf>
    <xf numFmtId="0" fontId="147" fillId="0" borderId="38" xfId="199" applyFont="1" applyFill="1" applyBorder="1" applyAlignment="1">
      <alignment horizontal="center" vertical="center"/>
    </xf>
    <xf numFmtId="0" fontId="147" fillId="0" borderId="40" xfId="199" applyFont="1" applyFill="1" applyBorder="1" applyAlignment="1">
      <alignment horizontal="center" vertical="center"/>
    </xf>
    <xf numFmtId="0" fontId="147" fillId="0" borderId="67" xfId="199" applyFont="1" applyFill="1" applyBorder="1" applyAlignment="1">
      <alignment horizontal="center" vertical="center"/>
    </xf>
    <xf numFmtId="0" fontId="152" fillId="47" borderId="65" xfId="199" applyFont="1" applyFill="1" applyBorder="1" applyAlignment="1">
      <alignment horizontal="center" vertical="center" wrapText="1"/>
    </xf>
    <xf numFmtId="0" fontId="152" fillId="47" borderId="66" xfId="199" applyFont="1" applyFill="1" applyBorder="1" applyAlignment="1">
      <alignment horizontal="center" vertical="center" wrapText="1"/>
    </xf>
    <xf numFmtId="0" fontId="153" fillId="0" borderId="40" xfId="199" applyFont="1" applyFill="1" applyBorder="1" applyAlignment="1">
      <alignment horizontal="center" vertical="center" wrapText="1"/>
    </xf>
    <xf numFmtId="0" fontId="153" fillId="0" borderId="41" xfId="199" applyFont="1" applyFill="1" applyBorder="1" applyAlignment="1">
      <alignment horizontal="center" vertical="center" wrapText="1"/>
    </xf>
    <xf numFmtId="0" fontId="147" fillId="0" borderId="52" xfId="199" applyFont="1" applyFill="1" applyBorder="1" applyAlignment="1">
      <alignment horizontal="center" vertical="center"/>
    </xf>
    <xf numFmtId="0" fontId="145" fillId="25" borderId="64" xfId="814" applyFont="1" applyBorder="1" applyAlignment="1">
      <alignment horizontal="left" vertical="center" wrapText="1"/>
    </xf>
    <xf numFmtId="0" fontId="5" fillId="0" borderId="36" xfId="813" applyBorder="1" applyAlignment="1">
      <alignment horizontal="left" vertical="center" wrapText="1"/>
    </xf>
    <xf numFmtId="0" fontId="138" fillId="0" borderId="39" xfId="813" applyFont="1" applyBorder="1" applyAlignment="1">
      <alignment horizontal="left" vertical="center" wrapText="1"/>
    </xf>
    <xf numFmtId="0" fontId="5" fillId="0" borderId="0" xfId="813" applyBorder="1" applyAlignment="1">
      <alignment horizontal="left" vertical="center" wrapText="1"/>
    </xf>
    <xf numFmtId="0" fontId="147" fillId="49" borderId="42" xfId="199" applyFont="1" applyFill="1" applyBorder="1" applyAlignment="1">
      <alignment horizontal="center" vertical="center"/>
    </xf>
    <xf numFmtId="0" fontId="147" fillId="49" borderId="40" xfId="199" applyFont="1" applyFill="1" applyBorder="1" applyAlignment="1">
      <alignment horizontal="center" vertical="center"/>
    </xf>
    <xf numFmtId="0" fontId="209" fillId="0" borderId="0" xfId="809" applyFont="1" applyFill="1" applyBorder="1" applyAlignment="1">
      <alignment horizontal="right" vertical="center"/>
    </xf>
    <xf numFmtId="0" fontId="209" fillId="0" borderId="0" xfId="809" applyFont="1" applyFill="1" applyBorder="1" applyAlignment="1">
      <alignment horizontal="right" vertical="top"/>
    </xf>
    <xf numFmtId="0" fontId="204" fillId="0" borderId="12" xfId="809" applyFont="1" applyFill="1" applyBorder="1" applyAlignment="1">
      <alignment horizontal="center" vertical="center"/>
    </xf>
    <xf numFmtId="0" fontId="210" fillId="0" borderId="0" xfId="809" applyFont="1" applyFill="1" applyBorder="1" applyAlignment="1">
      <alignment vertical="top"/>
    </xf>
    <xf numFmtId="189" fontId="204" fillId="0" borderId="12" xfId="809" applyNumberFormat="1" applyFont="1" applyFill="1" applyBorder="1" applyAlignment="1">
      <alignment horizontal="center" vertical="center"/>
    </xf>
    <xf numFmtId="0" fontId="151" fillId="0" borderId="20" xfId="809" applyFont="1" applyFill="1" applyBorder="1" applyAlignment="1" applyProtection="1">
      <alignment horizontal="center"/>
    </xf>
    <xf numFmtId="0" fontId="151" fillId="0" borderId="12" xfId="809" applyFont="1" applyFill="1" applyBorder="1" applyAlignment="1" applyProtection="1">
      <alignment horizontal="center"/>
    </xf>
    <xf numFmtId="0" fontId="32" fillId="0" borderId="15" xfId="197" applyFill="1" applyBorder="1" applyAlignment="1">
      <alignment horizontal="center" vertical="center"/>
    </xf>
    <xf numFmtId="0" fontId="76" fillId="0" borderId="46" xfId="197" applyFont="1" applyFill="1" applyBorder="1" applyAlignment="1">
      <alignment horizontal="center"/>
    </xf>
    <xf numFmtId="0" fontId="76" fillId="0" borderId="0" xfId="197" applyFont="1" applyFill="1" applyBorder="1" applyAlignment="1">
      <alignment horizontal="center"/>
    </xf>
    <xf numFmtId="0" fontId="195" fillId="0" borderId="0" xfId="51" applyFont="1" applyFill="1" applyAlignment="1">
      <alignment horizontal="left" vertical="center" wrapText="1"/>
    </xf>
  </cellXfs>
  <cellStyles count="866">
    <cellStyle name="20 % - Accent1" xfId="53"/>
    <cellStyle name="20 % - Accent2" xfId="54"/>
    <cellStyle name="20 % - Accent3" xfId="55"/>
    <cellStyle name="20 % - Accent4" xfId="56"/>
    <cellStyle name="20 % - Accent5" xfId="57"/>
    <cellStyle name="20 % - Accent6" xfId="58"/>
    <cellStyle name="20% - Accent1" xfId="59"/>
    <cellStyle name="20% - Accent2" xfId="60"/>
    <cellStyle name="20% - Accent3" xfId="61"/>
    <cellStyle name="20% - Accent4" xfId="62"/>
    <cellStyle name="20% - Accent5" xfId="63"/>
    <cellStyle name="20% - Accent6" xfId="64"/>
    <cellStyle name="20% - Colore 1" xfId="1" builtinId="30" customBuiltin="1"/>
    <cellStyle name="20% - Colore 1 2" xfId="631"/>
    <cellStyle name="20% - Colore 1 3" xfId="717"/>
    <cellStyle name="20% - Colore 1 4" xfId="748"/>
    <cellStyle name="20% - Colore 1 5" xfId="777"/>
    <cellStyle name="20% - Colore 1 6" xfId="820"/>
    <cellStyle name="20% - Colore 2" xfId="2" builtinId="34" customBuiltin="1"/>
    <cellStyle name="20% - Colore 2 2" xfId="632"/>
    <cellStyle name="20% - Colore 2 3" xfId="721"/>
    <cellStyle name="20% - Colore 2 4" xfId="750"/>
    <cellStyle name="20% - Colore 2 5" xfId="779"/>
    <cellStyle name="20% - Colore 2 6" xfId="821"/>
    <cellStyle name="20% - Colore 3" xfId="3" builtinId="38" customBuiltin="1"/>
    <cellStyle name="20% - Colore 3 2" xfId="633"/>
    <cellStyle name="20% - Colore 3 3" xfId="725"/>
    <cellStyle name="20% - Colore 3 4" xfId="752"/>
    <cellStyle name="20% - Colore 3 5" xfId="781"/>
    <cellStyle name="20% - Colore 3 6" xfId="822"/>
    <cellStyle name="20% - Colore 4" xfId="4" builtinId="42" customBuiltin="1"/>
    <cellStyle name="20% - Colore 4 2" xfId="634"/>
    <cellStyle name="20% - Colore 4 3" xfId="729"/>
    <cellStyle name="20% - Colore 4 4" xfId="754"/>
    <cellStyle name="20% - Colore 4 5" xfId="783"/>
    <cellStyle name="20% - Colore 4 6" xfId="823"/>
    <cellStyle name="20% - Colore 5" xfId="5" builtinId="46" customBuiltin="1"/>
    <cellStyle name="20% - Colore 5 2" xfId="635"/>
    <cellStyle name="20% - Colore 5 3" xfId="733"/>
    <cellStyle name="20% - Colore 5 4" xfId="756"/>
    <cellStyle name="20% - Colore 5 5" xfId="785"/>
    <cellStyle name="20% - Colore 5 6" xfId="824"/>
    <cellStyle name="20% - Colore 6" xfId="6" builtinId="50" customBuiltin="1"/>
    <cellStyle name="20% - Colore 6 2" xfId="636"/>
    <cellStyle name="20% - Colore 6 3" xfId="737"/>
    <cellStyle name="20% - Colore 6 4" xfId="758"/>
    <cellStyle name="20% - Colore 6 5" xfId="787"/>
    <cellStyle name="20% - Colore 6 6" xfId="825"/>
    <cellStyle name="40 % - Accent1" xfId="65"/>
    <cellStyle name="40 % - Accent2" xfId="66"/>
    <cellStyle name="40 % - Accent3" xfId="67"/>
    <cellStyle name="40 % - Accent4" xfId="68"/>
    <cellStyle name="40 % - Accent5" xfId="69"/>
    <cellStyle name="40 % - Accent6" xfId="70"/>
    <cellStyle name="40% - Accent1" xfId="71"/>
    <cellStyle name="40% - Accent2" xfId="72"/>
    <cellStyle name="40% - Accent3" xfId="73"/>
    <cellStyle name="40% - Accent4" xfId="74"/>
    <cellStyle name="40% - Accent5" xfId="75"/>
    <cellStyle name="40% - Accent6" xfId="76"/>
    <cellStyle name="40% - Colore 1" xfId="7" builtinId="31" customBuiltin="1"/>
    <cellStyle name="40% - Colore 1 10" xfId="718"/>
    <cellStyle name="40% - Colore 1 11" xfId="749"/>
    <cellStyle name="40% - Colore 1 12" xfId="778"/>
    <cellStyle name="40% - Colore 1 13" xfId="826"/>
    <cellStyle name="40% - Colore 1 2" xfId="77"/>
    <cellStyle name="40% - Colore 1 2 2" xfId="78"/>
    <cellStyle name="40% - Colore 1 3" xfId="79"/>
    <cellStyle name="40% - Colore 1 4" xfId="80"/>
    <cellStyle name="40% - Colore 1 5" xfId="619"/>
    <cellStyle name="40% - Colore 1 5 2" xfId="691"/>
    <cellStyle name="40% - Colore 1 6" xfId="624"/>
    <cellStyle name="40% - Colore 1 7" xfId="629"/>
    <cellStyle name="40% - Colore 1 7 2" xfId="685"/>
    <cellStyle name="40% - Colore 1 8" xfId="678"/>
    <cellStyle name="40% - Colore 1 8 2" xfId="695"/>
    <cellStyle name="40% - Colore 1 8 2 2" xfId="814"/>
    <cellStyle name="40% - Colore 1 9" xfId="699"/>
    <cellStyle name="40% - Colore 2" xfId="8" builtinId="35" customBuiltin="1"/>
    <cellStyle name="40% - Colore 2 2" xfId="637"/>
    <cellStyle name="40% - Colore 2 3" xfId="722"/>
    <cellStyle name="40% - Colore 2 4" xfId="751"/>
    <cellStyle name="40% - Colore 2 5" xfId="780"/>
    <cellStyle name="40% - Colore 2 6" xfId="827"/>
    <cellStyle name="40% - Colore 3" xfId="9" builtinId="39" customBuiltin="1"/>
    <cellStyle name="40% - Colore 3 2" xfId="638"/>
    <cellStyle name="40% - Colore 3 3" xfId="726"/>
    <cellStyle name="40% - Colore 3 4" xfId="753"/>
    <cellStyle name="40% - Colore 3 5" xfId="782"/>
    <cellStyle name="40% - Colore 3 6" xfId="828"/>
    <cellStyle name="40% - Colore 4" xfId="10" builtinId="43" customBuiltin="1"/>
    <cellStyle name="40% - Colore 4 2" xfId="639"/>
    <cellStyle name="40% - Colore 4 3" xfId="730"/>
    <cellStyle name="40% - Colore 4 4" xfId="755"/>
    <cellStyle name="40% - Colore 4 5" xfId="784"/>
    <cellStyle name="40% - Colore 4 6" xfId="829"/>
    <cellStyle name="40% - Colore 5" xfId="11" builtinId="47" customBuiltin="1"/>
    <cellStyle name="40% - Colore 5 2" xfId="640"/>
    <cellStyle name="40% - Colore 5 3" xfId="734"/>
    <cellStyle name="40% - Colore 5 4" xfId="757"/>
    <cellStyle name="40% - Colore 5 5" xfId="786"/>
    <cellStyle name="40% - Colore 5 6" xfId="830"/>
    <cellStyle name="40% - Colore 6" xfId="12" builtinId="51" customBuiltin="1"/>
    <cellStyle name="40% - Colore 6 2" xfId="641"/>
    <cellStyle name="40% - Colore 6 3" xfId="738"/>
    <cellStyle name="40% - Colore 6 4" xfId="759"/>
    <cellStyle name="40% - Colore 6 5" xfId="788"/>
    <cellStyle name="40% - Colore 6 6" xfId="831"/>
    <cellStyle name="60 % - Accent1" xfId="81"/>
    <cellStyle name="60 % - Accent2" xfId="82"/>
    <cellStyle name="60 % - Accent3" xfId="83"/>
    <cellStyle name="60 % - Accent4" xfId="84"/>
    <cellStyle name="60 % - Accent5" xfId="85"/>
    <cellStyle name="60 % - Accent6" xfId="86"/>
    <cellStyle name="60% - Accent1" xfId="87"/>
    <cellStyle name="60% - Accent2" xfId="88"/>
    <cellStyle name="60% - Accent3" xfId="89"/>
    <cellStyle name="60% - Accent4" xfId="90"/>
    <cellStyle name="60% - Accent5" xfId="91"/>
    <cellStyle name="60% - Accent6" xfId="92"/>
    <cellStyle name="60% - Colore 1" xfId="13" builtinId="32" customBuiltin="1"/>
    <cellStyle name="60% - Colore 1 2" xfId="642"/>
    <cellStyle name="60% - Colore 1 3" xfId="719"/>
    <cellStyle name="60% - Colore 1 4" xfId="832"/>
    <cellStyle name="60% - Colore 2" xfId="14" builtinId="36" customBuiltin="1"/>
    <cellStyle name="60% - Colore 2 2" xfId="643"/>
    <cellStyle name="60% - Colore 2 3" xfId="723"/>
    <cellStyle name="60% - Colore 2 4" xfId="833"/>
    <cellStyle name="60% - Colore 3" xfId="15" builtinId="40" customBuiltin="1"/>
    <cellStyle name="60% - Colore 3 2" xfId="644"/>
    <cellStyle name="60% - Colore 3 3" xfId="727"/>
    <cellStyle name="60% - Colore 3 4" xfId="834"/>
    <cellStyle name="60% - Colore 4" xfId="16" builtinId="44" customBuiltin="1"/>
    <cellStyle name="60% - Colore 4 2" xfId="645"/>
    <cellStyle name="60% - Colore 4 3" xfId="731"/>
    <cellStyle name="60% - Colore 4 4" xfId="835"/>
    <cellStyle name="60% - Colore 5" xfId="17" builtinId="48" customBuiltin="1"/>
    <cellStyle name="60% - Colore 5 2" xfId="646"/>
    <cellStyle name="60% - Colore 5 3" xfId="735"/>
    <cellStyle name="60% - Colore 5 4" xfId="836"/>
    <cellStyle name="60% - Colore 6" xfId="18" builtinId="52" customBuiltin="1"/>
    <cellStyle name="60% - Colore 6 2" xfId="647"/>
    <cellStyle name="60% - Colore 6 3" xfId="739"/>
    <cellStyle name="60% - Colore 6 4" xfId="837"/>
    <cellStyle name="Accent1" xfId="93"/>
    <cellStyle name="Accent2" xfId="94"/>
    <cellStyle name="Accent3" xfId="95"/>
    <cellStyle name="Accent4" xfId="96"/>
    <cellStyle name="Accent5" xfId="97"/>
    <cellStyle name="Accent6" xfId="98"/>
    <cellStyle name="annee semestre" xfId="99"/>
    <cellStyle name="Anno" xfId="100"/>
    <cellStyle name="Anno (bordo)" xfId="101"/>
    <cellStyle name="Avertissement" xfId="102"/>
    <cellStyle name="Bad" xfId="103"/>
    <cellStyle name="bin" xfId="104"/>
    <cellStyle name="Calcolo" xfId="26" builtinId="22" customBuiltin="1"/>
    <cellStyle name="Calcolo 2" xfId="648"/>
    <cellStyle name="Calcolo 3" xfId="709"/>
    <cellStyle name="Calcolo 4" xfId="838"/>
    <cellStyle name="Calcul" xfId="105"/>
    <cellStyle name="Calculation" xfId="106"/>
    <cellStyle name="cell" xfId="107"/>
    <cellStyle name="Cella collegata" xfId="35" builtinId="24" customBuiltin="1"/>
    <cellStyle name="Cella collegata 2" xfId="649"/>
    <cellStyle name="Cella collegata 3" xfId="710"/>
    <cellStyle name="Cella collegata 4" xfId="839"/>
    <cellStyle name="Cella da controllare" xfId="27" builtinId="23" customBuiltin="1"/>
    <cellStyle name="Cella da controllare 2" xfId="650"/>
    <cellStyle name="Cella da controllare 3" xfId="711"/>
    <cellStyle name="Cella da controllare 4" xfId="840"/>
    <cellStyle name="Cellule liée" xfId="108"/>
    <cellStyle name="Check Cell" xfId="109"/>
    <cellStyle name="Codice" xfId="110"/>
    <cellStyle name="Col&amp;RowHeadings" xfId="111"/>
    <cellStyle name="ColCodes" xfId="112"/>
    <cellStyle name="Collegamento ipertestuale" xfId="620" builtinId="8"/>
    <cellStyle name="Collegamento ipertestuale 2" xfId="113"/>
    <cellStyle name="Colore 1" xfId="19" builtinId="29" customBuiltin="1"/>
    <cellStyle name="Colore 1 2" xfId="651"/>
    <cellStyle name="Colore 1 3" xfId="716"/>
    <cellStyle name="Colore 1 4" xfId="841"/>
    <cellStyle name="Colore 2" xfId="20" builtinId="33" customBuiltin="1"/>
    <cellStyle name="Colore 2 2" xfId="652"/>
    <cellStyle name="Colore 2 3" xfId="720"/>
    <cellStyle name="Colore 2 4" xfId="842"/>
    <cellStyle name="Colore 3" xfId="21" builtinId="37" customBuiltin="1"/>
    <cellStyle name="Colore 3 2" xfId="653"/>
    <cellStyle name="Colore 3 3" xfId="724"/>
    <cellStyle name="Colore 3 4" xfId="843"/>
    <cellStyle name="Colore 4" xfId="22" builtinId="41" customBuiltin="1"/>
    <cellStyle name="Colore 4 2" xfId="654"/>
    <cellStyle name="Colore 4 3" xfId="728"/>
    <cellStyle name="Colore 4 4" xfId="844"/>
    <cellStyle name="Colore 5" xfId="23" builtinId="45" customBuiltin="1"/>
    <cellStyle name="Colore 5 2" xfId="655"/>
    <cellStyle name="Colore 5 3" xfId="732"/>
    <cellStyle name="Colore 5 4" xfId="845"/>
    <cellStyle name="Colore 6" xfId="24" builtinId="49" customBuiltin="1"/>
    <cellStyle name="Colore 6 2" xfId="656"/>
    <cellStyle name="Colore 6 3" xfId="736"/>
    <cellStyle name="Colore 6 4" xfId="846"/>
    <cellStyle name="ColTitles" xfId="114"/>
    <cellStyle name="column" xfId="115"/>
    <cellStyle name="Comma [0]" xfId="116"/>
    <cellStyle name="Comma 2" xfId="117"/>
    <cellStyle name="Comma_NACENAM" xfId="118"/>
    <cellStyle name="Commentaire" xfId="119"/>
    <cellStyle name="Constants" xfId="120"/>
    <cellStyle name="Currency [0]" xfId="121"/>
    <cellStyle name="Currency_NACENAM" xfId="122"/>
    <cellStyle name="DataEntryCells" xfId="123"/>
    <cellStyle name="DataPilot Category" xfId="124"/>
    <cellStyle name="DataPilot Corner" xfId="125"/>
    <cellStyle name="DataPilot Field" xfId="126"/>
    <cellStyle name="DataPilot Result" xfId="127"/>
    <cellStyle name="DataPilot Title" xfId="128"/>
    <cellStyle name="DataPilot Value" xfId="129"/>
    <cellStyle name="Decimale 1" xfId="130"/>
    <cellStyle name="Decimale 2" xfId="131"/>
    <cellStyle name="Descrizione" xfId="132"/>
    <cellStyle name="Dezimal [0]_Foglio1" xfId="133"/>
    <cellStyle name="Dezimal_diff by immig" xfId="134"/>
    <cellStyle name="données" xfId="135"/>
    <cellStyle name="donnéesbord" xfId="136"/>
    <cellStyle name="Entrée" xfId="137"/>
    <cellStyle name="Euro" xfId="138"/>
    <cellStyle name="Euro 2" xfId="139"/>
    <cellStyle name="Euro 2 2" xfId="140"/>
    <cellStyle name="Excel_BuiltIn_Comma_0 1" xfId="141"/>
    <cellStyle name="Explanatory Text" xfId="142"/>
    <cellStyle name="Fiancata" xfId="143"/>
    <cellStyle name="formula" xfId="144"/>
    <cellStyle name="gap" xfId="145"/>
    <cellStyle name="Gevolgde hyperlink" xfId="146"/>
    <cellStyle name="Good" xfId="147"/>
    <cellStyle name="GreyBackground" xfId="148"/>
    <cellStyle name="Gruppo" xfId="149"/>
    <cellStyle name="Heading 1" xfId="150"/>
    <cellStyle name="Heading 2" xfId="151"/>
    <cellStyle name="Heading 3" xfId="152"/>
    <cellStyle name="Heading 4" xfId="153"/>
    <cellStyle name="Hyperlink" xfId="154"/>
    <cellStyle name="Input" xfId="34" builtinId="20" customBuiltin="1"/>
    <cellStyle name="Input 2" xfId="657"/>
    <cellStyle name="Input 3" xfId="707"/>
    <cellStyle name="Input 4" xfId="847"/>
    <cellStyle name="Insatisfaisant" xfId="155"/>
    <cellStyle name="Intero" xfId="156"/>
    <cellStyle name="Intestazione" xfId="157"/>
    <cellStyle name="ISC" xfId="158"/>
    <cellStyle name="Komma [0]_TABLEX7" xfId="159"/>
    <cellStyle name="Komma_TABLEX7" xfId="160"/>
    <cellStyle name="level1a" xfId="161"/>
    <cellStyle name="level2" xfId="162"/>
    <cellStyle name="level2a" xfId="163"/>
    <cellStyle name="level3" xfId="164"/>
    <cellStyle name="Linked Cell" xfId="165"/>
    <cellStyle name="Migliaia" xfId="693" builtinId="3"/>
    <cellStyle name="Migliaia (0)_13 " xfId="166"/>
    <cellStyle name="Migliaia [0] 2" xfId="46"/>
    <cellStyle name="Migliaia [0] 2 2" xfId="167"/>
    <cellStyle name="Migliaia [0] 2 2 2" xfId="168"/>
    <cellStyle name="Migliaia [0] 2 3" xfId="810"/>
    <cellStyle name="Migliaia [0] 3" xfId="169"/>
    <cellStyle name="Migliaia [0] 3 2" xfId="170"/>
    <cellStyle name="Migliaia [0] 4" xfId="171"/>
    <cellStyle name="Migliaia 10" xfId="796"/>
    <cellStyle name="Migliaia 11" xfId="848"/>
    <cellStyle name="Migliaia 2" xfId="172"/>
    <cellStyle name="Migliaia 2 2" xfId="173"/>
    <cellStyle name="Migliaia 3" xfId="174"/>
    <cellStyle name="Migliaia 4" xfId="175"/>
    <cellStyle name="Migliaia 4 2" xfId="176"/>
    <cellStyle name="Migliaia 5" xfId="177"/>
    <cellStyle name="Migliaia 5 2" xfId="178"/>
    <cellStyle name="Migliaia 6" xfId="179"/>
    <cellStyle name="Migliaia 7" xfId="180"/>
    <cellStyle name="Migliaia 8" xfId="681"/>
    <cellStyle name="Migliaia 9" xfId="770"/>
    <cellStyle name="Milliers 2" xfId="181"/>
    <cellStyle name="Neutral" xfId="182"/>
    <cellStyle name="Neutrale" xfId="36" builtinId="28" customBuiltin="1"/>
    <cellStyle name="Neutrale 2" xfId="183"/>
    <cellStyle name="Neutrale 3" xfId="706"/>
    <cellStyle name="Neutrale 4" xfId="849"/>
    <cellStyle name="Neutre" xfId="184"/>
    <cellStyle name="NewStyle" xfId="185"/>
    <cellStyle name="Normal 2" xfId="37"/>
    <cellStyle name="Normal 3" xfId="186"/>
    <cellStyle name="Normal 4" xfId="187"/>
    <cellStyle name="Normal 5" xfId="188"/>
    <cellStyle name="Normal 6" xfId="189"/>
    <cellStyle name="Normal_01A-G_NC" xfId="190"/>
    <cellStyle name="Normale" xfId="0" builtinId="0" customBuiltin="1"/>
    <cellStyle name="Normale 10" xfId="191"/>
    <cellStyle name="Normale 10 2" xfId="192"/>
    <cellStyle name="Normale 10 3" xfId="193"/>
    <cellStyle name="Normale 10_CAP05_FIG_24_04_2012  EX 4" xfId="194"/>
    <cellStyle name="Normale 100" xfId="791"/>
    <cellStyle name="Normale 101" xfId="792"/>
    <cellStyle name="Normale 102" xfId="793"/>
    <cellStyle name="Normale 103" xfId="816"/>
    <cellStyle name="Normale 103 2" xfId="817"/>
    <cellStyle name="Normale 104" xfId="863"/>
    <cellStyle name="Normale 105" xfId="864"/>
    <cellStyle name="Normale 106" xfId="865"/>
    <cellStyle name="Normale 11" xfId="195"/>
    <cellStyle name="Normale 11 2" xfId="196"/>
    <cellStyle name="Normale 11 2 2" xfId="197"/>
    <cellStyle name="Normale 11_CAP04_FIG_02_05_2012_PRIMA PARTE" xfId="198"/>
    <cellStyle name="Normale 12" xfId="199"/>
    <cellStyle name="Normale 12 2" xfId="200"/>
    <cellStyle name="Normale 13" xfId="201"/>
    <cellStyle name="Normale 13 2" xfId="202"/>
    <cellStyle name="Normale 13 2 2" xfId="203"/>
    <cellStyle name="Normale 13 3" xfId="204"/>
    <cellStyle name="Normale 14" xfId="205"/>
    <cellStyle name="Normale 14 2" xfId="206"/>
    <cellStyle name="Normale 14 3" xfId="207"/>
    <cellStyle name="Normale 14 3 2" xfId="208"/>
    <cellStyle name="Normale 14 3 3" xfId="209"/>
    <cellStyle name="Normale 14 4" xfId="210"/>
    <cellStyle name="Normale 15" xfId="47"/>
    <cellStyle name="Normale 15 2" xfId="211"/>
    <cellStyle name="Normale 15 2 2" xfId="212"/>
    <cellStyle name="Normale 15 3" xfId="213"/>
    <cellStyle name="Normale 16" xfId="214"/>
    <cellStyle name="Normale 17" xfId="215"/>
    <cellStyle name="Normale 17 2" xfId="216"/>
    <cellStyle name="Normale 17_CAP04_FIG_02_05_2012_PRIMA PARTE" xfId="217"/>
    <cellStyle name="Normale 18" xfId="218"/>
    <cellStyle name="Normale 18 2" xfId="219"/>
    <cellStyle name="Normale 19" xfId="220"/>
    <cellStyle name="Normale 19 2" xfId="221"/>
    <cellStyle name="Normale 2" xfId="45"/>
    <cellStyle name="Normale 2 10" xfId="222"/>
    <cellStyle name="Normale 2 11" xfId="223"/>
    <cellStyle name="Normale 2 12" xfId="224"/>
    <cellStyle name="Normale 2 13" xfId="686"/>
    <cellStyle name="Normale 2 13 2" xfId="801"/>
    <cellStyle name="Normale 2 13 3" xfId="805"/>
    <cellStyle name="Normale 2 2" xfId="225"/>
    <cellStyle name="Normale 2 2 2" xfId="226"/>
    <cellStyle name="Normale 2 2 2 2" xfId="227"/>
    <cellStyle name="Normale 2 2 3" xfId="630"/>
    <cellStyle name="Normale 2 2 3 2" xfId="688"/>
    <cellStyle name="Normale 2 2_CAP 4_TAVOLE PROSPETTI_UNICO_06.05.2010" xfId="228"/>
    <cellStyle name="Normale 2 3" xfId="229"/>
    <cellStyle name="Normale 2 4" xfId="230"/>
    <cellStyle name="Normale 2 4 2" xfId="231"/>
    <cellStyle name="Normale 2 5" xfId="232"/>
    <cellStyle name="Normale 2 6" xfId="233"/>
    <cellStyle name="Normale 2 6 2" xfId="234"/>
    <cellStyle name="Normale 2 7" xfId="44"/>
    <cellStyle name="Normale 2 8" xfId="235"/>
    <cellStyle name="Normale 2 9" xfId="236"/>
    <cellStyle name="Normale 2 9 2" xfId="622"/>
    <cellStyle name="Normale 2 9 3" xfId="673"/>
    <cellStyle name="Normale 2 9 4" xfId="680"/>
    <cellStyle name="Normale 2 9 4 2" xfId="682"/>
    <cellStyle name="Normale 2 9 4 2 2" xfId="692"/>
    <cellStyle name="Normale 2 9 4 2 2 2" xfId="698"/>
    <cellStyle name="Normale 2 9 4 3" xfId="697"/>
    <cellStyle name="Normale 2_CAP 4_TAVOLE PROSPETTI_UNICO_06.05.2010" xfId="237"/>
    <cellStyle name="Normale 20" xfId="238"/>
    <cellStyle name="Normale 20 2" xfId="239"/>
    <cellStyle name="Normale 21" xfId="240"/>
    <cellStyle name="Normale 22" xfId="241"/>
    <cellStyle name="Normale 22 2" xfId="242"/>
    <cellStyle name="Normale 22 2 2" xfId="627"/>
    <cellStyle name="Normale 23" xfId="243"/>
    <cellStyle name="Normale 24" xfId="244"/>
    <cellStyle name="Normale 25" xfId="245"/>
    <cellStyle name="Normale 26" xfId="246"/>
    <cellStyle name="Normale 27" xfId="247"/>
    <cellStyle name="Normale 27 2" xfId="248"/>
    <cellStyle name="Normale 28" xfId="249"/>
    <cellStyle name="Normale 29" xfId="250"/>
    <cellStyle name="Normale 3" xfId="251"/>
    <cellStyle name="Normale 3 2" xfId="252"/>
    <cellStyle name="Normale 3 2 2" xfId="253"/>
    <cellStyle name="Normale 3 3" xfId="254"/>
    <cellStyle name="Normale 3 4" xfId="255"/>
    <cellStyle name="Normale 3 5" xfId="256"/>
    <cellStyle name="Normale 3_CAP 4_TAVOLE PROSPETTI_UNICO_06.05.2010" xfId="257"/>
    <cellStyle name="Normale 30" xfId="258"/>
    <cellStyle name="Normale 31" xfId="259"/>
    <cellStyle name="Normale 32" xfId="48"/>
    <cellStyle name="Normale 33" xfId="50"/>
    <cellStyle name="Normale 34" xfId="49"/>
    <cellStyle name="Normale 35" xfId="260"/>
    <cellStyle name="Normale 36" xfId="261"/>
    <cellStyle name="Normale 37" xfId="262"/>
    <cellStyle name="Normale 38" xfId="263"/>
    <cellStyle name="Normale 39" xfId="264"/>
    <cellStyle name="Normale 4" xfId="265"/>
    <cellStyle name="Normale 4 2" xfId="266"/>
    <cellStyle name="Normale 4 3" xfId="267"/>
    <cellStyle name="Normale 4_CAP 4_TAVOLE PROSPETTI_UNICO_06.05.2010" xfId="268"/>
    <cellStyle name="Normale 40" xfId="269"/>
    <cellStyle name="Normale 40 2" xfId="270"/>
    <cellStyle name="Normale 41" xfId="271"/>
    <cellStyle name="Normale 42" xfId="272"/>
    <cellStyle name="Normale 43" xfId="273"/>
    <cellStyle name="Normale 44" xfId="274"/>
    <cellStyle name="Normale 45" xfId="275"/>
    <cellStyle name="Normale 46" xfId="276"/>
    <cellStyle name="Normale 47" xfId="277"/>
    <cellStyle name="Normale 48" xfId="278"/>
    <cellStyle name="Normale 49" xfId="279"/>
    <cellStyle name="Normale 5" xfId="280"/>
    <cellStyle name="Normale 5 2" xfId="281"/>
    <cellStyle name="Normale 5 3" xfId="282"/>
    <cellStyle name="Normale 5 4" xfId="675"/>
    <cellStyle name="Normale 50" xfId="283"/>
    <cellStyle name="Normale 51" xfId="284"/>
    <cellStyle name="Normale 52" xfId="285"/>
    <cellStyle name="Normale 53" xfId="286"/>
    <cellStyle name="Normale 54" xfId="287"/>
    <cellStyle name="Normale 55" xfId="288"/>
    <cellStyle name="Normale 56" xfId="289"/>
    <cellStyle name="Normale 57" xfId="290"/>
    <cellStyle name="Normale 58" xfId="291"/>
    <cellStyle name="Normale 59" xfId="292"/>
    <cellStyle name="Normale 6" xfId="293"/>
    <cellStyle name="Normale 6 2" xfId="294"/>
    <cellStyle name="Normale 6 3" xfId="295"/>
    <cellStyle name="Normale 6 4" xfId="676"/>
    <cellStyle name="Normale 60" xfId="613"/>
    <cellStyle name="Normale 60 2" xfId="679"/>
    <cellStyle name="Normale 60 3" xfId="807"/>
    <cellStyle name="Normale 61" xfId="614"/>
    <cellStyle name="Normale 62" xfId="615"/>
    <cellStyle name="Normale 63" xfId="616"/>
    <cellStyle name="Normale 64" xfId="617"/>
    <cellStyle name="Normale 64 2" xfId="689"/>
    <cellStyle name="Normale 64 2 2" xfId="799"/>
    <cellStyle name="Normale 64 2 2 2" xfId="861"/>
    <cellStyle name="Normale 64 3" xfId="804"/>
    <cellStyle name="Normale 65" xfId="618"/>
    <cellStyle name="Normale 65 2" xfId="690"/>
    <cellStyle name="Normale 65 2 2" xfId="800"/>
    <cellStyle name="Normale 65 3" xfId="802"/>
    <cellStyle name="Normale 65 3 2" xfId="862"/>
    <cellStyle name="Normale 66" xfId="621"/>
    <cellStyle name="Normale 67" xfId="623"/>
    <cellStyle name="Normale 68" xfId="625"/>
    <cellStyle name="Normale 69" xfId="626"/>
    <cellStyle name="Normale 69 2" xfId="687"/>
    <cellStyle name="Normale 7" xfId="296"/>
    <cellStyle name="Normale 7 2" xfId="297"/>
    <cellStyle name="Normale 70" xfId="628"/>
    <cellStyle name="Normale 70 2" xfId="684"/>
    <cellStyle name="Normale 70 2 2" xfId="808"/>
    <cellStyle name="Normale 71" xfId="674"/>
    <cellStyle name="Normale 71 2" xfId="803"/>
    <cellStyle name="Normale 72" xfId="677"/>
    <cellStyle name="Normale 72 2" xfId="694"/>
    <cellStyle name="Normale 72 2 2" xfId="797"/>
    <cellStyle name="Normale 72 2 2 2" xfId="813"/>
    <cellStyle name="Normale 72 2 3" xfId="798"/>
    <cellStyle name="Normale 72 2 3 2" xfId="818"/>
    <cellStyle name="Normale 72 2 4" xfId="809"/>
    <cellStyle name="Normale 72 2 5" xfId="811"/>
    <cellStyle name="Normale 73" xfId="683"/>
    <cellStyle name="Normale 73 2" xfId="696"/>
    <cellStyle name="Normale 73 2 2" xfId="812"/>
    <cellStyle name="Normale 74" xfId="700"/>
    <cellStyle name="Normale 75" xfId="701"/>
    <cellStyle name="Normale 76" xfId="740"/>
    <cellStyle name="Normale 77" xfId="741"/>
    <cellStyle name="Normale 78" xfId="742"/>
    <cellStyle name="Normale 79" xfId="743"/>
    <cellStyle name="Normale 8" xfId="298"/>
    <cellStyle name="Normale 80" xfId="744"/>
    <cellStyle name="Normale 81" xfId="745"/>
    <cellStyle name="Normale 82" xfId="746"/>
    <cellStyle name="Normale 83" xfId="760"/>
    <cellStyle name="Normale 84" xfId="761"/>
    <cellStyle name="Normale 85" xfId="762"/>
    <cellStyle name="Normale 86" xfId="763"/>
    <cellStyle name="Normale 87" xfId="764"/>
    <cellStyle name="Normale 88" xfId="765"/>
    <cellStyle name="Normale 89" xfId="766"/>
    <cellStyle name="Normale 9" xfId="299"/>
    <cellStyle name="Normale 9 2" xfId="300"/>
    <cellStyle name="Normale 90" xfId="767"/>
    <cellStyle name="Normale 91" xfId="768"/>
    <cellStyle name="Normale 92" xfId="769"/>
    <cellStyle name="Normale 93" xfId="771"/>
    <cellStyle name="Normale 94" xfId="772"/>
    <cellStyle name="Normale 95" xfId="773"/>
    <cellStyle name="Normale 96" xfId="774"/>
    <cellStyle name="Normale 97" xfId="775"/>
    <cellStyle name="Normale 98" xfId="789"/>
    <cellStyle name="Normale 99" xfId="790"/>
    <cellStyle name="Normale_dati S1Mcorr" xfId="794"/>
    <cellStyle name="Nota" xfId="38" builtinId="10" customBuiltin="1"/>
    <cellStyle name="Nota 2" xfId="301"/>
    <cellStyle name="Nota 3" xfId="658"/>
    <cellStyle name="Nota 4" xfId="713"/>
    <cellStyle name="Nota 5" xfId="747"/>
    <cellStyle name="Nota 6" xfId="776"/>
    <cellStyle name="Nota 7" xfId="850"/>
    <cellStyle name="Note" xfId="302"/>
    <cellStyle name="Notes" xfId="39"/>
    <cellStyle name="Nuovo" xfId="303"/>
    <cellStyle name="Nuovo 2" xfId="304"/>
    <cellStyle name="Nuovo 3" xfId="305"/>
    <cellStyle name="Nuovo_Cartel1" xfId="306"/>
    <cellStyle name="Output" xfId="40" builtinId="21" customBuiltin="1"/>
    <cellStyle name="Output 2" xfId="659"/>
    <cellStyle name="Output 3" xfId="708"/>
    <cellStyle name="Output 4" xfId="851"/>
    <cellStyle name="Percent 2" xfId="307"/>
    <cellStyle name="Percent 3" xfId="308"/>
    <cellStyle name="Percentuale" xfId="815" builtinId="5"/>
    <cellStyle name="Percentuale 2" xfId="309"/>
    <cellStyle name="Percentuale 3" xfId="310"/>
    <cellStyle name="Percentuale 4" xfId="311"/>
    <cellStyle name="Percentuale 5" xfId="312"/>
    <cellStyle name="Percentuale 6" xfId="795"/>
    <cellStyle name="Pourcentage 2" xfId="313"/>
    <cellStyle name="Prozent_SubCatperStud" xfId="314"/>
    <cellStyle name="Riempimenti Periodo rif" xfId="315"/>
    <cellStyle name="Riempimento cod. var." xfId="316"/>
    <cellStyle name="Riempimento dato provvisorio" xfId="317"/>
    <cellStyle name="Riempimento fonte" xfId="318"/>
    <cellStyle name="Riempimento N. province" xfId="319"/>
    <cellStyle name="Riempimento nata anno" xfId="320"/>
    <cellStyle name="Riempimento nome var" xfId="321"/>
    <cellStyle name="Riempimento nota serie" xfId="322"/>
    <cellStyle name="riempimento pubblicazione" xfId="323"/>
    <cellStyle name="Riempimento status verifica" xfId="324"/>
    <cellStyle name="Riempimento Unità misura" xfId="325"/>
    <cellStyle name="row" xfId="326"/>
    <cellStyle name="RowCodes" xfId="327"/>
    <cellStyle name="Row-Col Headings" xfId="328"/>
    <cellStyle name="RowTitles_CENTRAL_GOVT" xfId="329"/>
    <cellStyle name="RowTitles-Col2" xfId="330"/>
    <cellStyle name="RowTitles-Detail" xfId="331"/>
    <cellStyle name="Satisfaisant" xfId="332"/>
    <cellStyle name="semestre" xfId="333"/>
    <cellStyle name="Sortie" xfId="334"/>
    <cellStyle name="Standaard_TABLEX7" xfId="335"/>
    <cellStyle name="Standaard2" xfId="336"/>
    <cellStyle name="Standard_Info" xfId="337"/>
    <cellStyle name="Stile Codice var." xfId="338"/>
    <cellStyle name="Stile Codici numerici" xfId="339"/>
    <cellStyle name="Stile Dati" xfId="340"/>
    <cellStyle name="Stile Dati Rag terr" xfId="341"/>
    <cellStyle name="Stile Dati Regioni" xfId="342"/>
    <cellStyle name="Stile Dato provvisorio" xfId="343"/>
    <cellStyle name="Stile Fonte" xfId="344"/>
    <cellStyle name="Stile N. province" xfId="345"/>
    <cellStyle name="Stile Nome province" xfId="346"/>
    <cellStyle name="Stile Nome regioni" xfId="347"/>
    <cellStyle name="Stile Nome var." xfId="348"/>
    <cellStyle name="Stile Nota anno" xfId="349"/>
    <cellStyle name="Stile nota serie" xfId="350"/>
    <cellStyle name="Stile Periodo riferimento" xfId="351"/>
    <cellStyle name="Stile Pubblicazione" xfId="352"/>
    <cellStyle name="Stile Raggr territoriali" xfId="353"/>
    <cellStyle name="Stile Sigle province" xfId="354"/>
    <cellStyle name="Stile Status verifica" xfId="355"/>
    <cellStyle name="Stile Ultima riga" xfId="356"/>
    <cellStyle name="Stile Unità misura" xfId="357"/>
    <cellStyle name="T_cella" xfId="358"/>
    <cellStyle name="T_cella_CAP4 FIG_11_05_2010 PRE STAMPA" xfId="359"/>
    <cellStyle name="T_cella_Fig_4_18" xfId="360"/>
    <cellStyle name="T_cella_GRAFICO_FERRARAnew" xfId="361"/>
    <cellStyle name="T_data" xfId="362"/>
    <cellStyle name="T_data_CAP4 FIG_11_05_2010 PRE STAMPA" xfId="363"/>
    <cellStyle name="T_data_Fig_4_18" xfId="364"/>
    <cellStyle name="T_data_GRAFICO_FERRARAnew" xfId="365"/>
    <cellStyle name="T_decimale(1)" xfId="366"/>
    <cellStyle name="T_decimale(1) 2" xfId="367"/>
    <cellStyle name="T_decimale(1)_20070213 - Tavole per CS SLL" xfId="368"/>
    <cellStyle name="T_decimale(1)_ASSE IV - Indicatori QCS 2000-06" xfId="369"/>
    <cellStyle name="T_decimale(1)_CAP4 FIG_11_05_2010 PRE STAMPA" xfId="370"/>
    <cellStyle name="T_decimale(1)_Copia di fig_deiaco" xfId="371"/>
    <cellStyle name="T_decimale(1)_Fig_4_18" xfId="372"/>
    <cellStyle name="T_decimale(1)_fig_deiaco" xfId="373"/>
    <cellStyle name="T_decimale(1)_fig_par2.3" xfId="374"/>
    <cellStyle name="T_decimale(1)_GRAFICO_FERRARAnew" xfId="375"/>
    <cellStyle name="T_decimale(1)_Nuova_Idrico_29.04.2012" xfId="376"/>
    <cellStyle name="T_decimale(1)_Pil" xfId="377"/>
    <cellStyle name="T_decimale(1)_RA_Brunini_Paradisi_Dati_revAB-13042012" xfId="378"/>
    <cellStyle name="T_decimale(1)_Tassi attivi-TDB30820_240_ITA" xfId="379"/>
    <cellStyle name="T_decimale(1)_Tav. 1" xfId="380"/>
    <cellStyle name="T_decimale(1)_tavola regionale" xfId="381"/>
    <cellStyle name="T_decimale(1)_Trasporti_Fig2-4 e BOX7qualità_18.04.2012" xfId="382"/>
    <cellStyle name="T_decimale(2)" xfId="383"/>
    <cellStyle name="T_decimale(2)_20070213 - Tavole per CS SLL" xfId="384"/>
    <cellStyle name="T_decimale(2)_ASSE IV - Indicatori QCS 2000-06" xfId="385"/>
    <cellStyle name="T_decimale(2)_CAP4 FIG_11_05_2010 PRE STAMPA" xfId="386"/>
    <cellStyle name="T_decimale(2)_Copia di fig_deiaco" xfId="387"/>
    <cellStyle name="T_decimale(2)_Fig_4_18" xfId="388"/>
    <cellStyle name="T_decimale(2)_fig_deiaco" xfId="389"/>
    <cellStyle name="T_decimale(2)_fig_par2.3" xfId="390"/>
    <cellStyle name="T_decimale(2)_GRAFICO_FERRARAnew" xfId="391"/>
    <cellStyle name="T_decimale(2)_Pil" xfId="392"/>
    <cellStyle name="T_decimale(2)_RA_Brunini_Paradisi_Dati_revAB-13042012" xfId="393"/>
    <cellStyle name="T_decimale(2)_Tassi attivi-TDB30820_240_ITA" xfId="394"/>
    <cellStyle name="T_decimale(2)_Tav. 1" xfId="395"/>
    <cellStyle name="T_decimale(2)_Trasporti_Fig2-4 e BOX7qualità_18.04.2012" xfId="396"/>
    <cellStyle name="T_fiancata" xfId="397"/>
    <cellStyle name="T_fiancata 2" xfId="398"/>
    <cellStyle name="T_fiancata_1.6_Esportazioni_Mondiale" xfId="399"/>
    <cellStyle name="T_fiancata_1.6_Esportazioni_Mondiale_CAP4 FIG_11_05_2010 PRE STAMPA" xfId="400"/>
    <cellStyle name="T_fiancata_1.6_Esportazioni_Mondiale_Fig_4_18" xfId="401"/>
    <cellStyle name="T_fiancata_1.6_Esportazioni_Mondiale_GRAFICO_FERRARAnew" xfId="402"/>
    <cellStyle name="T_fiancata_20030707 - Metadati indicatori regionali" xfId="403"/>
    <cellStyle name="T_fiancata_20070213 - Tavole per CS SLL" xfId="404"/>
    <cellStyle name="T_fiancata_ASSE IV - Indicatori QCS 2000-06" xfId="405"/>
    <cellStyle name="T_fiancata_CAP 4_TAVOLE PROSPETTI_UNICO_06.05.2010" xfId="406"/>
    <cellStyle name="T_fiancata_CAP4 FIG_11_05_2010 PRE STAMPA" xfId="407"/>
    <cellStyle name="T_fiancata_Capitolo 2 -  tavole e grafici" xfId="408"/>
    <cellStyle name="T_fiancata_Copia di fig_deiaco" xfId="409"/>
    <cellStyle name="T_fiancata_Fig_4_18" xfId="410"/>
    <cellStyle name="T_fiancata_fig_deiaco" xfId="411"/>
    <cellStyle name="T_fiancata_Grafici_DeIaco" xfId="412"/>
    <cellStyle name="T_fiancata_GRAFICO_FERRARAnew" xfId="413"/>
    <cellStyle name="T_fiancata_ind" xfId="414"/>
    <cellStyle name="T_fiancata_ind_Capitolo_1_Figure" xfId="415"/>
    <cellStyle name="T_fiancata_Nuova_Idrico_29.04.2012" xfId="416"/>
    <cellStyle name="T_fiancata_Pil" xfId="417"/>
    <cellStyle name="T_fiancata_RA_Brunini_Paradisi_Dati_revAB-13042012" xfId="418"/>
    <cellStyle name="T_fiancata_Tassi attivi-TDB30820_240_ITA" xfId="419"/>
    <cellStyle name="T_fiancata_Tav. 1" xfId="420"/>
    <cellStyle name="T_fiancata_Trasporti_Fig2-4 e BOX7qualità_18.04.2012" xfId="421"/>
    <cellStyle name="T_fonte" xfId="422"/>
    <cellStyle name="T_fonte_20060316 - Dati SLL RA 2005" xfId="423"/>
    <cellStyle name="T_fonte_20070213 - Tavole per CS SLL" xfId="424"/>
    <cellStyle name="T_fonte_Aridànghete" xfId="425"/>
    <cellStyle name="T_fonte_ASSE IV - Indicatori QCS 2000-06" xfId="426"/>
    <cellStyle name="T_fonte_Copia di fig_deiaco" xfId="427"/>
    <cellStyle name="T_fonte_Copia di Tavole_Reti" xfId="428"/>
    <cellStyle name="T_fonte_cruciani Tavole commento (rev. 3)" xfId="429"/>
    <cellStyle name="T_fonte_fig_deiaco" xfId="430"/>
    <cellStyle name="T_fonte_fig_par2.3" xfId="431"/>
    <cellStyle name="T_fonte_nuovo20090424 - Tavole commento (rev. 3)" xfId="432"/>
    <cellStyle name="T_fonte_Pil" xfId="433"/>
    <cellStyle name="T_fonte_RA_Brunini_Paradisi_Dati_revAB-13042012" xfId="434"/>
    <cellStyle name="T_fonte_Tabelle 1-2 e figura 2" xfId="435"/>
    <cellStyle name="T_fonte_Tassi attivi-TDB30820_240_ITA" xfId="436"/>
    <cellStyle name="T_fonte_Tav. 1" xfId="437"/>
    <cellStyle name="T_fonte_Trasporti_Fig2-4 e BOX7qualità_18.04.2012" xfId="438"/>
    <cellStyle name="T_intero" xfId="439"/>
    <cellStyle name="T_intero_20070213 - Tavole per CS SLL" xfId="440"/>
    <cellStyle name="T_intero_Aridànghete" xfId="441"/>
    <cellStyle name="T_intero_ASSE I - Indicatori QCS 2000-06" xfId="442"/>
    <cellStyle name="T_intero_ASSE IV - Indicatori QCS 2000-06" xfId="443"/>
    <cellStyle name="T_intero_CAP4 FIG_11_05_2010 PRE STAMPA" xfId="444"/>
    <cellStyle name="T_intero_Codici Comuni SLL 2001" xfId="445"/>
    <cellStyle name="T_intero_Copia di fig_deiaco" xfId="446"/>
    <cellStyle name="T_intero_Copia di Tavole_Reti" xfId="447"/>
    <cellStyle name="T_intero_Fig_4_18" xfId="448"/>
    <cellStyle name="T_intero_fig_deiaco" xfId="449"/>
    <cellStyle name="T_intero_Grafici_DeIaco" xfId="450"/>
    <cellStyle name="T_intero_GRAFICO_FERRARAnew" xfId="451"/>
    <cellStyle name="T_intero_ind" xfId="452"/>
    <cellStyle name="T_intero_ind_CAP4 FIG_11_05_2010 PRE STAMPA" xfId="453"/>
    <cellStyle name="T_intero_ind_Fig_4_18" xfId="454"/>
    <cellStyle name="T_intero_ind_GRAFICO_FERRARAnew" xfId="455"/>
    <cellStyle name="T_intero_Pil" xfId="456"/>
    <cellStyle name="T_intero_RA_Brunini_Paradisi_Dati_revAB-13042012" xfId="457"/>
    <cellStyle name="T_intero_Tassi attivi-TDB30820_240_ITA" xfId="458"/>
    <cellStyle name="T_intero_Tav. 1" xfId="459"/>
    <cellStyle name="T_intero_Trasporti_Fig2-4 e BOX7qualità_18.04.2012" xfId="460"/>
    <cellStyle name="T_intestazione" xfId="461"/>
    <cellStyle name="T_intestazione bassa" xfId="462"/>
    <cellStyle name="T_intestazione bassa 2" xfId="463"/>
    <cellStyle name="T_intestazione bassa_20070213 - Tavole per CS SLL" xfId="464"/>
    <cellStyle name="T_intestazione bassa_20070223- Obiettivi di servizio" xfId="465"/>
    <cellStyle name="T_intestazione bassa_20080418 - Tavole SLL urbanizzati (rev. 2)" xfId="466"/>
    <cellStyle name="T_intestazione bassa_Aridànghete" xfId="467"/>
    <cellStyle name="T_intestazione bassa_ASSE I - Indicatori QCS 2000-06" xfId="468"/>
    <cellStyle name="T_intestazione bassa_ASSE II - Indicatori QCS 2000-06" xfId="469"/>
    <cellStyle name="T_intestazione bassa_ASSE III - Indicatori QCS 2000-06" xfId="470"/>
    <cellStyle name="T_intestazione bassa_ASSE IV - Indicatori QCS 2000-06" xfId="471"/>
    <cellStyle name="T_intestazione bassa_ASSE V - Indicatori QCS 2000-06" xfId="472"/>
    <cellStyle name="T_intestazione bassa_ASSE VI - Indicatori QCS 2000-06" xfId="473"/>
    <cellStyle name="T_intestazione bassa_Ca3_par3.4.3_Tavole capitale sociale" xfId="474"/>
    <cellStyle name="T_intestazione bassa_CAP.3-FIGURE_imprese" xfId="475"/>
    <cellStyle name="T_intestazione bassa_CAP.3-TAV_FIG-1" xfId="476"/>
    <cellStyle name="T_intestazione bassa_CAP.3-TAV_FIG-3" xfId="477"/>
    <cellStyle name="T_intestazione bassa_CAP.3-TAVOLE_imprese" xfId="478"/>
    <cellStyle name="T_intestazione bassa_cap2.2segue" xfId="479"/>
    <cellStyle name="T_intestazione bassa_cap2.2segue2" xfId="480"/>
    <cellStyle name="T_intestazione bassa_CAP4 FIG_11_05_2010 PRE STAMPA" xfId="481"/>
    <cellStyle name="T_intestazione bassa_Copia di fig_deiaco" xfId="482"/>
    <cellStyle name="T_intestazione bassa_Copia di Tavole_Reti" xfId="483"/>
    <cellStyle name="T_intestazione bassa_cruciani Tavole commento (rev. 3)" xfId="484"/>
    <cellStyle name="T_intestazione bassa_DatiMappeSLL_NEW2" xfId="485"/>
    <cellStyle name="T_intestazione bassa_Fig_4_18" xfId="486"/>
    <cellStyle name="T_intestazione bassa_fig_deiaco" xfId="487"/>
    <cellStyle name="T_intestazione bassa_fig_par2.3" xfId="488"/>
    <cellStyle name="T_intestazione bassa_Fig3.23" xfId="489"/>
    <cellStyle name="T_intestazione bassa_FIGURE" xfId="490"/>
    <cellStyle name="T_intestazione bassa_Figure2_3maggio09" xfId="491"/>
    <cellStyle name="T_intestazione bassa_Grafici_DeIaco" xfId="492"/>
    <cellStyle name="T_intestazione bassa_GRAFICO_FERRARAnew" xfId="493"/>
    <cellStyle name="T_intestazione bassa_Indicatori Asse VI" xfId="494"/>
    <cellStyle name="T_intestazione bassa_nuovo20090424 - Tavole commento (rev. 3)" xfId="495"/>
    <cellStyle name="T_intestazione bassa_Pil" xfId="496"/>
    <cellStyle name="T_intestazione bassa_RA_Brunini_Paradisi_Dati_revAB-13042012" xfId="497"/>
    <cellStyle name="T_intestazione bassa_Tassi attivi-TDB30820_240_ITA" xfId="498"/>
    <cellStyle name="T_intestazione bassa_Tav. 1" xfId="499"/>
    <cellStyle name="T_intestazione bassa_TAV_3_8" xfId="500"/>
    <cellStyle name="T_intestazione bassa_tav_par2.3" xfId="501"/>
    <cellStyle name="T_intestazione bassa_Tavole" xfId="502"/>
    <cellStyle name="T_intestazione bassa_Trasporti_Fig2-4 e BOX7qualità_18.04.2012" xfId="503"/>
    <cellStyle name="T_intestazione_20070213 - Tavole per CS SLL" xfId="504"/>
    <cellStyle name="T_intestazione_20070223- Obiettivi di servizio" xfId="505"/>
    <cellStyle name="T_intestazione_ASSE I - Indicatori QCS 2000-06" xfId="506"/>
    <cellStyle name="T_intestazione_ASSE III - Indicatori QCS 2000-06" xfId="507"/>
    <cellStyle name="T_intestazione_ASSE IV - Indicatori QCS 2000-06" xfId="508"/>
    <cellStyle name="T_intestazione_ASSE V - Indicatori QCS 2000-06" xfId="509"/>
    <cellStyle name="T_intestazione_CAP4 FIG_11_05_2010 PRE STAMPA" xfId="510"/>
    <cellStyle name="T_intestazione_Copia di fig_deiaco" xfId="511"/>
    <cellStyle name="T_intestazione_Fig_4_18" xfId="512"/>
    <cellStyle name="T_intestazione_fig_deiaco" xfId="513"/>
    <cellStyle name="T_intestazione_Grafici_DeIaco" xfId="514"/>
    <cellStyle name="T_intestazione_GRAFICO_FERRARAnew" xfId="515"/>
    <cellStyle name="T_intestazione_Pil" xfId="516"/>
    <cellStyle name="T_intestazione_RA_Brunini_Paradisi_Dati_revAB-13042012" xfId="517"/>
    <cellStyle name="T_intestazione_Tassi attivi-TDB30820_240_ITA" xfId="518"/>
    <cellStyle name="T_intestazione_Tav. 1" xfId="519"/>
    <cellStyle name="T_intestazione_Trasporti_Fig2-4 e BOX7qualità_18.04.2012" xfId="520"/>
    <cellStyle name="T_sottotitolo" xfId="521"/>
    <cellStyle name="T_sottotitolo_20030331 - Sanità" xfId="522"/>
    <cellStyle name="T_sottotitolo_20040331 - Istruzione dell'obbligo (scuola elementare e media)" xfId="523"/>
    <cellStyle name="T_sottotitolo_20040331 - Istruzione Prescolastica (scuola materna)" xfId="524"/>
    <cellStyle name="T_sottotitolo_20040331 - Istruzione Secondaria di secondo grado (scuola scondaria superiore)" xfId="525"/>
    <cellStyle name="T_sottotitolo_20070213 - Tavole per CS SLL" xfId="526"/>
    <cellStyle name="T_sottotitolo_20070223- Obiettivi di servizio" xfId="527"/>
    <cellStyle name="T_sottotitolo_ASSE I - Indicatori QCS 2000-06" xfId="528"/>
    <cellStyle name="T_sottotitolo_ASSE III - Indicatori QCS 2000-06" xfId="529"/>
    <cellStyle name="T_sottotitolo_ASSE IV - Indicatori QCS 2000-06" xfId="530"/>
    <cellStyle name="T_sottotitolo_ASSE V - Indicatori QCS 2000-06" xfId="531"/>
    <cellStyle name="T_sottotitolo_Assistenza ospedaliera (7D 3P 2R)" xfId="532"/>
    <cellStyle name="T_sottotitolo_Cartel1" xfId="533"/>
    <cellStyle name="T_sottotitolo_Cartel4" xfId="534"/>
    <cellStyle name="T_sottotitolo_Copia di fig_deiaco" xfId="535"/>
    <cellStyle name="T_sottotitolo_Corr ISTRUZIONE STAT 96" xfId="536"/>
    <cellStyle name="T_sottotitolo_DBCULTURA" xfId="537"/>
    <cellStyle name="T_sottotitolo_DBISTRUZIONE" xfId="538"/>
    <cellStyle name="T_sottotitolo_DBSANITA'" xfId="539"/>
    <cellStyle name="T_sottotitolo_fig_deiaco" xfId="540"/>
    <cellStyle name="T_sottotitolo_fig_par2.3" xfId="541"/>
    <cellStyle name="T_sottotitolo_Pil" xfId="542"/>
    <cellStyle name="T_sottotitolo_RA_Brunini_Paradisi_Dati_revAB-13042012" xfId="543"/>
    <cellStyle name="T_sottotitolo_Sintesi Turismo" xfId="544"/>
    <cellStyle name="T_sottotitolo_Tassi attivi-TDB30820_240_ITA" xfId="545"/>
    <cellStyle name="T_sottotitolo_Tav. 1" xfId="546"/>
    <cellStyle name="T_sottotitolo_Trasporti_Fig2-4 e BOX7qualità_18.04.2012" xfId="547"/>
    <cellStyle name="T_titolo" xfId="548"/>
    <cellStyle name="T_titolo_20060316 - Dati SLL RA 2005" xfId="549"/>
    <cellStyle name="T_titolo_20070213 - Tavole per CS SLL" xfId="550"/>
    <cellStyle name="T_titolo_20070223- Obiettivi di servizio" xfId="551"/>
    <cellStyle name="T_titolo_20080418 - Tavole SLL urbanizzati (rev. 2)" xfId="552"/>
    <cellStyle name="T_titolo_Aridànghete" xfId="553"/>
    <cellStyle name="T_titolo_ASSE I - Indicatori QCS 2000-06" xfId="554"/>
    <cellStyle name="T_titolo_ASSE III - Indicatori QCS 2000-06" xfId="555"/>
    <cellStyle name="T_titolo_ASSE IV - Indicatori QCS 2000-06" xfId="556"/>
    <cellStyle name="T_titolo_ASSE V - Indicatori QCS 2000-06" xfId="557"/>
    <cellStyle name="T_titolo_Ca3_par3.4.3_Tavole capitale sociale" xfId="558"/>
    <cellStyle name="T_titolo_CAP.3-FIGURE_imprese" xfId="559"/>
    <cellStyle name="T_titolo_CAP.3-TAV_FIG-1" xfId="560"/>
    <cellStyle name="T_titolo_CAP.3-TAV_FIG-3" xfId="561"/>
    <cellStyle name="T_titolo_Copia di fig_deiaco" xfId="562"/>
    <cellStyle name="T_titolo_Copia di Tavole_Reti" xfId="563"/>
    <cellStyle name="T_titolo_cruciani Tavole commento (rev. 3)" xfId="564"/>
    <cellStyle name="T_titolo_fig_deiaco" xfId="565"/>
    <cellStyle name="T_titolo_fig_par2.3" xfId="566"/>
    <cellStyle name="T_titolo_fig_par2.3_Capitolo_1_Figure" xfId="567"/>
    <cellStyle name="T_titolo_fig_par2.3_Copia di Produzione en elettrica da rinnovabili_fig 5.42_Aggiornamento 2010 per PNR" xfId="568"/>
    <cellStyle name="T_titolo_Fig3.23" xfId="569"/>
    <cellStyle name="T_titolo_FIGURE" xfId="570"/>
    <cellStyle name="T_titolo_Figure2_3maggio09" xfId="571"/>
    <cellStyle name="T_titolo_nuovo20090424 - Tavole commento (rev. 3)" xfId="572"/>
    <cellStyle name="T_titolo_Pil" xfId="573"/>
    <cellStyle name="T_titolo_RA_Brunini_Paradisi_Dati_revAB-13042012" xfId="574"/>
    <cellStyle name="T_titolo_Tabelle 1-2 e figura 2" xfId="575"/>
    <cellStyle name="T_titolo_Tassi attivi-TDB30820_240_ITA" xfId="576"/>
    <cellStyle name="T_titolo_Tav. 1" xfId="577"/>
    <cellStyle name="T_titolo_Tavole" xfId="578"/>
    <cellStyle name="T_titolo_Trasporti_Fig2-4 e BOX7qualità_18.04.2012" xfId="579"/>
    <cellStyle name="temp" xfId="580"/>
    <cellStyle name="Testata" xfId="581"/>
    <cellStyle name="Testata codice variabile" xfId="582"/>
    <cellStyle name="Testata Dato provvisorio" xfId="583"/>
    <cellStyle name="Testata Fonte" xfId="584"/>
    <cellStyle name="Testata N. province" xfId="585"/>
    <cellStyle name="Testata Nome varaibile" xfId="586"/>
    <cellStyle name="Testata Nota anno" xfId="587"/>
    <cellStyle name="Testata Nota serie" xfId="588"/>
    <cellStyle name="Testata Periodo rif." xfId="589"/>
    <cellStyle name="Testata Pubblicazione" xfId="590"/>
    <cellStyle name="Testata Tabella dati" xfId="591"/>
    <cellStyle name="Testata Unità misura" xfId="592"/>
    <cellStyle name="Testata_RA_Brunini_Paradisi_Dati_revAB-13042012" xfId="593"/>
    <cellStyle name="Testo avviso" xfId="43" builtinId="11" customBuiltin="1"/>
    <cellStyle name="Testo avviso 2" xfId="660"/>
    <cellStyle name="Testo avviso 3" xfId="712"/>
    <cellStyle name="Testo avviso 4" xfId="852"/>
    <cellStyle name="Testo descrittivo" xfId="28" builtinId="53" customBuiltin="1"/>
    <cellStyle name="Testo descrittivo 2" xfId="661"/>
    <cellStyle name="Testo descrittivo 3" xfId="714"/>
    <cellStyle name="Testo descrittivo 4" xfId="853"/>
    <cellStyle name="tête chapitre" xfId="594"/>
    <cellStyle name="Tetstata Status verifica" xfId="595"/>
    <cellStyle name="Texte explicatif" xfId="596"/>
    <cellStyle name="tile Ultima riga" xfId="597"/>
    <cellStyle name="Title" xfId="598"/>
    <cellStyle name="title1" xfId="599"/>
    <cellStyle name="Titolo" xfId="41" builtinId="15" customBuiltin="1"/>
    <cellStyle name="Titolo 1" xfId="30" builtinId="16" customBuiltin="1"/>
    <cellStyle name="Titolo 1 2" xfId="662"/>
    <cellStyle name="Titolo 1 3" xfId="703"/>
    <cellStyle name="Titolo 1 4" xfId="854"/>
    <cellStyle name="Titolo 2" xfId="31" builtinId="17" customBuiltin="1"/>
    <cellStyle name="Titolo 2 2" xfId="663"/>
    <cellStyle name="Titolo 2 3" xfId="664"/>
    <cellStyle name="Titolo 2 4" xfId="704"/>
    <cellStyle name="Titolo 2 5" xfId="855"/>
    <cellStyle name="Titolo 3" xfId="32" builtinId="18" customBuiltin="1"/>
    <cellStyle name="Titolo 3 2" xfId="52"/>
    <cellStyle name="Titolo 3 3" xfId="665"/>
    <cellStyle name="Titolo 3 4" xfId="819"/>
    <cellStyle name="Titolo 4" xfId="33" builtinId="19" customBuiltin="1"/>
    <cellStyle name="Titolo 4 2" xfId="51"/>
    <cellStyle name="Titolo 4 3" xfId="666"/>
    <cellStyle name="Titolo 4 4" xfId="806"/>
    <cellStyle name="Titolo 4 5" xfId="856"/>
    <cellStyle name="Titolo 5" xfId="667"/>
    <cellStyle name="Titolo 6" xfId="702"/>
    <cellStyle name="Titolo 7" xfId="857"/>
    <cellStyle name="titre" xfId="600"/>
    <cellStyle name="Titre 1" xfId="601"/>
    <cellStyle name="Titre 2" xfId="602"/>
    <cellStyle name="Titre 3" xfId="603"/>
    <cellStyle name="Titre 4" xfId="604"/>
    <cellStyle name="Total" xfId="605"/>
    <cellStyle name="Totale" xfId="42" builtinId="25" customBuiltin="1"/>
    <cellStyle name="Totale 2" xfId="668"/>
    <cellStyle name="Totale 3" xfId="669"/>
    <cellStyle name="Totale 4" xfId="715"/>
    <cellStyle name="Totale 5" xfId="858"/>
    <cellStyle name="Tracciato" xfId="606"/>
    <cellStyle name="Valore non valido" xfId="25" builtinId="27" customBuiltin="1"/>
    <cellStyle name="Valore non valido 2" xfId="607"/>
    <cellStyle name="Valore non valido 3" xfId="670"/>
    <cellStyle name="Valore non valido 4" xfId="859"/>
    <cellStyle name="Valore valido" xfId="29" builtinId="26" customBuiltin="1"/>
    <cellStyle name="Valore valido 2" xfId="671"/>
    <cellStyle name="Valore valido 3" xfId="672"/>
    <cellStyle name="Valore valido 4" xfId="705"/>
    <cellStyle name="Valore valido 5" xfId="860"/>
    <cellStyle name="Valuta (0)_13 " xfId="608"/>
    <cellStyle name="Vérification" xfId="609"/>
    <cellStyle name="Währung [0]_Foglio1" xfId="610"/>
    <cellStyle name="Währung_Foglio1" xfId="611"/>
    <cellStyle name="Warning Text" xfId="612"/>
  </cellStyles>
  <dxfs count="0"/>
  <tableStyles count="0" defaultTableStyle="TableStyleMedium9" defaultPivotStyle="PivotStyleLight16"/>
  <colors>
    <mruColors>
      <color rgb="FFEAEAEA"/>
      <color rgb="FFDDDDDD"/>
      <color rgb="FFA9C30F"/>
      <color rgb="FFDEF35F"/>
      <color rgb="FFBAD610"/>
      <color rgb="FFFFFF00"/>
      <color rgb="FFB4413E"/>
      <color rgb="FF0E8034"/>
      <color rgb="FF00A7E2"/>
      <color rgb="FF119F4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863827227643119E-2"/>
          <c:y val="0.10933050884183104"/>
          <c:w val="0.88701770350790865"/>
          <c:h val="0.80581535948962013"/>
        </c:manualLayout>
      </c:layout>
      <c:lineChart>
        <c:grouping val="standard"/>
        <c:varyColors val="0"/>
        <c:ser>
          <c:idx val="3"/>
          <c:order val="0"/>
          <c:tx>
            <c:strRef>
              <c:f>'1_INTERNAZIONALE'!$T$58</c:f>
              <c:strCache>
                <c:ptCount val="1"/>
                <c:pt idx="0">
                  <c:v>Sterlina</c:v>
                </c:pt>
              </c:strCache>
            </c:strRef>
          </c:tx>
          <c:spPr>
            <a:ln w="2222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'1_INTERNAZIONALE'!$S$59:$S$209</c:f>
              <c:strCache>
                <c:ptCount val="132"/>
                <c:pt idx="0">
                  <c:v>Apr</c:v>
                </c:pt>
                <c:pt idx="21">
                  <c:v>Mag</c:v>
                </c:pt>
                <c:pt idx="43">
                  <c:v>Giu</c:v>
                </c:pt>
                <c:pt idx="65">
                  <c:v>Lug</c:v>
                </c:pt>
                <c:pt idx="86">
                  <c:v>Ago</c:v>
                </c:pt>
                <c:pt idx="109">
                  <c:v>Sett</c:v>
                </c:pt>
                <c:pt idx="131">
                  <c:v>Ott</c:v>
                </c:pt>
              </c:strCache>
            </c:strRef>
          </c:cat>
          <c:val>
            <c:numRef>
              <c:f>'1_INTERNAZIONALE'!$T$59:$T$209</c:f>
              <c:numCache>
                <c:formatCode>0.0</c:formatCode>
                <c:ptCount val="151"/>
                <c:pt idx="0" formatCode="General">
                  <c:v>100</c:v>
                </c:pt>
                <c:pt idx="1">
                  <c:v>99.80973839028664</c:v>
                </c:pt>
                <c:pt idx="2">
                  <c:v>100.3379647014645</c:v>
                </c:pt>
                <c:pt idx="3">
                  <c:v>101.14907998497935</c:v>
                </c:pt>
                <c:pt idx="4">
                  <c:v>101.04894229565653</c:v>
                </c:pt>
                <c:pt idx="5">
                  <c:v>101.05144573788959</c:v>
                </c:pt>
                <c:pt idx="6">
                  <c:v>100.21279258981097</c:v>
                </c:pt>
                <c:pt idx="7">
                  <c:v>99.93741394417323</c:v>
                </c:pt>
                <c:pt idx="8">
                  <c:v>99.371635999499304</c:v>
                </c:pt>
                <c:pt idx="9">
                  <c:v>99.58693203154337</c:v>
                </c:pt>
                <c:pt idx="10">
                  <c:v>99.605707848291388</c:v>
                </c:pt>
                <c:pt idx="11">
                  <c:v>99.862310677181114</c:v>
                </c:pt>
                <c:pt idx="12">
                  <c:v>98.854675178370243</c:v>
                </c:pt>
                <c:pt idx="13">
                  <c:v>99.011140317937162</c:v>
                </c:pt>
                <c:pt idx="14">
                  <c:v>98.50168982350732</c:v>
                </c:pt>
                <c:pt idx="15">
                  <c:v>98.053573663787702</c:v>
                </c:pt>
                <c:pt idx="16">
                  <c:v>97.183627487795704</c:v>
                </c:pt>
                <c:pt idx="17">
                  <c:v>96.987107272499685</c:v>
                </c:pt>
                <c:pt idx="18">
                  <c:v>96.977093503567403</c:v>
                </c:pt>
                <c:pt idx="19">
                  <c:v>97.431468268869679</c:v>
                </c:pt>
                <c:pt idx="20">
                  <c:v>97.665540117661777</c:v>
                </c:pt>
                <c:pt idx="21">
                  <c:v>97.944673926649131</c:v>
                </c:pt>
                <c:pt idx="22">
                  <c:v>99.014895481286771</c:v>
                </c:pt>
                <c:pt idx="23">
                  <c:v>99.241457003379637</c:v>
                </c:pt>
                <c:pt idx="24">
                  <c:v>98.710727249968699</c:v>
                </c:pt>
                <c:pt idx="25">
                  <c:v>98.698210038803353</c:v>
                </c:pt>
                <c:pt idx="26">
                  <c:v>98.883464764050572</c:v>
                </c:pt>
                <c:pt idx="27">
                  <c:v>98.585555138315172</c:v>
                </c:pt>
                <c:pt idx="28">
                  <c:v>98.833395919389147</c:v>
                </c:pt>
                <c:pt idx="29">
                  <c:v>98.745775441231686</c:v>
                </c:pt>
                <c:pt idx="30">
                  <c:v>98.583051696082109</c:v>
                </c:pt>
                <c:pt idx="31">
                  <c:v>98.635623982976597</c:v>
                </c:pt>
                <c:pt idx="32">
                  <c:v>97.822005257228682</c:v>
                </c:pt>
                <c:pt idx="33">
                  <c:v>96.989610714732748</c:v>
                </c:pt>
                <c:pt idx="34">
                  <c:v>95.863061709851038</c:v>
                </c:pt>
                <c:pt idx="35">
                  <c:v>96.392539742145445</c:v>
                </c:pt>
                <c:pt idx="36">
                  <c:v>96.93703842783826</c:v>
                </c:pt>
                <c:pt idx="37">
                  <c:v>95.772937789460499</c:v>
                </c:pt>
                <c:pt idx="38">
                  <c:v>95.036925772937792</c:v>
                </c:pt>
                <c:pt idx="39">
                  <c:v>95.093253223181875</c:v>
                </c:pt>
                <c:pt idx="40">
                  <c:v>95.437476530229048</c:v>
                </c:pt>
                <c:pt idx="41">
                  <c:v>95.287269996244831</c:v>
                </c:pt>
                <c:pt idx="42">
                  <c:v>95.362373263236947</c:v>
                </c:pt>
                <c:pt idx="43">
                  <c:v>96.83064213293278</c:v>
                </c:pt>
                <c:pt idx="44">
                  <c:v>96.801852547252466</c:v>
                </c:pt>
                <c:pt idx="45">
                  <c:v>96.73926649142571</c:v>
                </c:pt>
                <c:pt idx="46">
                  <c:v>98.535486293653776</c:v>
                </c:pt>
                <c:pt idx="47">
                  <c:v>97.484040555764167</c:v>
                </c:pt>
                <c:pt idx="48">
                  <c:v>97.694329703342092</c:v>
                </c:pt>
                <c:pt idx="49">
                  <c:v>98.182500938790824</c:v>
                </c:pt>
                <c:pt idx="50">
                  <c:v>98.235073225685326</c:v>
                </c:pt>
                <c:pt idx="51">
                  <c:v>99.530604581299286</c:v>
                </c:pt>
                <c:pt idx="52">
                  <c:v>99.484290899987485</c:v>
                </c:pt>
                <c:pt idx="53">
                  <c:v>99.0837401426962</c:v>
                </c:pt>
                <c:pt idx="54">
                  <c:v>98.927275003129296</c:v>
                </c:pt>
                <c:pt idx="55">
                  <c:v>98.598072349480532</c:v>
                </c:pt>
                <c:pt idx="56">
                  <c:v>96.851921391913891</c:v>
                </c:pt>
                <c:pt idx="57">
                  <c:v>96.075854299662026</c:v>
                </c:pt>
                <c:pt idx="58">
                  <c:v>96.123419702090359</c:v>
                </c:pt>
                <c:pt idx="59">
                  <c:v>95.875578921016398</c:v>
                </c:pt>
                <c:pt idx="60">
                  <c:v>101.0764801602203</c:v>
                </c:pt>
                <c:pt idx="61">
                  <c:v>104.39354111903867</c:v>
                </c:pt>
                <c:pt idx="62">
                  <c:v>103.54237075979471</c:v>
                </c:pt>
                <c:pt idx="63">
                  <c:v>103.32957816998372</c:v>
                </c:pt>
                <c:pt idx="64">
                  <c:v>103.45475028163725</c:v>
                </c:pt>
                <c:pt idx="65">
                  <c:v>104.93178119914883</c:v>
                </c:pt>
                <c:pt idx="66">
                  <c:v>105.02566028288895</c:v>
                </c:pt>
                <c:pt idx="67">
                  <c:v>106.39253974214544</c:v>
                </c:pt>
                <c:pt idx="68">
                  <c:v>106.77181124045563</c:v>
                </c:pt>
                <c:pt idx="69">
                  <c:v>106.50269120040055</c:v>
                </c:pt>
                <c:pt idx="70">
                  <c:v>106.70046313681311</c:v>
                </c:pt>
                <c:pt idx="71">
                  <c:v>106.51771185379897</c:v>
                </c:pt>
                <c:pt idx="72">
                  <c:v>105.488797096007</c:v>
                </c:pt>
                <c:pt idx="73">
                  <c:v>104.3910376768056</c:v>
                </c:pt>
                <c:pt idx="74">
                  <c:v>104.28213793966702</c:v>
                </c:pt>
                <c:pt idx="75">
                  <c:v>104.23707597947175</c:v>
                </c:pt>
                <c:pt idx="76">
                  <c:v>104.35849292777569</c:v>
                </c:pt>
                <c:pt idx="77">
                  <c:v>105.08198773313306</c:v>
                </c:pt>
                <c:pt idx="78">
                  <c:v>104.6501439479284</c:v>
                </c:pt>
                <c:pt idx="79">
                  <c:v>104.63762673676304</c:v>
                </c:pt>
                <c:pt idx="80">
                  <c:v>105.27975966954561</c:v>
                </c:pt>
                <c:pt idx="81">
                  <c:v>104.73150582050319</c:v>
                </c:pt>
                <c:pt idx="82">
                  <c:v>104.78157466516458</c:v>
                </c:pt>
                <c:pt idx="83">
                  <c:v>104.9881086493929</c:v>
                </c:pt>
                <c:pt idx="84">
                  <c:v>105.41995243459756</c:v>
                </c:pt>
                <c:pt idx="85">
                  <c:v>105.64526223557391</c:v>
                </c:pt>
                <c:pt idx="86">
                  <c:v>105.82050319188885</c:v>
                </c:pt>
                <c:pt idx="87">
                  <c:v>105.53260733508574</c:v>
                </c:pt>
                <c:pt idx="88">
                  <c:v>105.03191888847164</c:v>
                </c:pt>
                <c:pt idx="89">
                  <c:v>105.89936162223054</c:v>
                </c:pt>
                <c:pt idx="90">
                  <c:v>106.15846789335335</c:v>
                </c:pt>
                <c:pt idx="91">
                  <c:v>106.33996745525096</c:v>
                </c:pt>
                <c:pt idx="92">
                  <c:v>106.89573163099261</c:v>
                </c:pt>
                <c:pt idx="93">
                  <c:v>107.0734760295406</c:v>
                </c:pt>
                <c:pt idx="94">
                  <c:v>107.69558142445862</c:v>
                </c:pt>
                <c:pt idx="95">
                  <c:v>107.71060207785706</c:v>
                </c:pt>
                <c:pt idx="96">
                  <c:v>108.49543121792465</c:v>
                </c:pt>
                <c:pt idx="97">
                  <c:v>108.97484040555764</c:v>
                </c:pt>
                <c:pt idx="98">
                  <c:v>108.44911753661283</c:v>
                </c:pt>
                <c:pt idx="99">
                  <c:v>107.73939166353736</c:v>
                </c:pt>
                <c:pt idx="100">
                  <c:v>108.32019026160971</c:v>
                </c:pt>
                <c:pt idx="101">
                  <c:v>107.94842908999875</c:v>
                </c:pt>
                <c:pt idx="102">
                  <c:v>107.64175741644762</c:v>
                </c:pt>
                <c:pt idx="103">
                  <c:v>106.55901865064463</c:v>
                </c:pt>
                <c:pt idx="104">
                  <c:v>107.10977594192013</c:v>
                </c:pt>
                <c:pt idx="105">
                  <c:v>106.95956940793592</c:v>
                </c:pt>
                <c:pt idx="106">
                  <c:v>106.99211415696581</c:v>
                </c:pt>
                <c:pt idx="107">
                  <c:v>106.60908749530604</c:v>
                </c:pt>
                <c:pt idx="108">
                  <c:v>106.15346100888721</c:v>
                </c:pt>
                <c:pt idx="109">
                  <c:v>105.20715984478657</c:v>
                </c:pt>
                <c:pt idx="110">
                  <c:v>105.47002127925897</c:v>
                </c:pt>
                <c:pt idx="111">
                  <c:v>104.69770935035673</c:v>
                </c:pt>
                <c:pt idx="112">
                  <c:v>104.56252346977092</c:v>
                </c:pt>
                <c:pt idx="113">
                  <c:v>105.10451871323068</c:v>
                </c:pt>
                <c:pt idx="114">
                  <c:v>105.84553761421955</c:v>
                </c:pt>
                <c:pt idx="115">
                  <c:v>105.84303417198649</c:v>
                </c:pt>
                <c:pt idx="116">
                  <c:v>105.73914131931406</c:v>
                </c:pt>
                <c:pt idx="117">
                  <c:v>106.09963700087619</c:v>
                </c:pt>
                <c:pt idx="118">
                  <c:v>106.4939291525848</c:v>
                </c:pt>
                <c:pt idx="119">
                  <c:v>106.64413568656903</c:v>
                </c:pt>
                <c:pt idx="120">
                  <c:v>106.65039429215169</c:v>
                </c:pt>
                <c:pt idx="121">
                  <c:v>107.02215546376266</c:v>
                </c:pt>
                <c:pt idx="122">
                  <c:v>107.91463261985228</c:v>
                </c:pt>
                <c:pt idx="123">
                  <c:v>107.26373763925396</c:v>
                </c:pt>
                <c:pt idx="124">
                  <c:v>107.55413693829014</c:v>
                </c:pt>
                <c:pt idx="125">
                  <c:v>108.19251470772311</c:v>
                </c:pt>
                <c:pt idx="126">
                  <c:v>109.01239203905368</c:v>
                </c:pt>
                <c:pt idx="127">
                  <c:v>108.16497684315934</c:v>
                </c:pt>
                <c:pt idx="128">
                  <c:v>107.9083740142696</c:v>
                </c:pt>
                <c:pt idx="129">
                  <c:v>107.82075353611216</c:v>
                </c:pt>
                <c:pt idx="130">
                  <c:v>107.7769432970334</c:v>
                </c:pt>
                <c:pt idx="131">
                  <c:v>109.29778445362372</c:v>
                </c:pt>
                <c:pt idx="132">
                  <c:v>109.57566654149453</c:v>
                </c:pt>
                <c:pt idx="133">
                  <c:v>110.34547502816372</c:v>
                </c:pt>
                <c:pt idx="134">
                  <c:v>110.55576417574161</c:v>
                </c:pt>
                <c:pt idx="135">
                  <c:v>113.09675804230817</c:v>
                </c:pt>
                <c:pt idx="136">
                  <c:v>112.74252096632868</c:v>
                </c:pt>
                <c:pt idx="137">
                  <c:v>112.94655150832394</c:v>
                </c:pt>
                <c:pt idx="138">
                  <c:v>112.64238327700589</c:v>
                </c:pt>
                <c:pt idx="139">
                  <c:v>113.19314056828138</c:v>
                </c:pt>
                <c:pt idx="140">
                  <c:v>112.54224558768307</c:v>
                </c:pt>
                <c:pt idx="141">
                  <c:v>113.26198522969082</c:v>
                </c:pt>
                <c:pt idx="142">
                  <c:v>112.11040180247839</c:v>
                </c:pt>
                <c:pt idx="143">
                  <c:v>111.8262611090249</c:v>
                </c:pt>
                <c:pt idx="144">
                  <c:v>112.114156965828</c:v>
                </c:pt>
                <c:pt idx="145">
                  <c:v>111.80373012892726</c:v>
                </c:pt>
                <c:pt idx="146">
                  <c:v>111.42195518838403</c:v>
                </c:pt>
                <c:pt idx="147">
                  <c:v>111.40067592940292</c:v>
                </c:pt>
                <c:pt idx="148">
                  <c:v>111.98522969082487</c:v>
                </c:pt>
                <c:pt idx="149">
                  <c:v>111.60095130804856</c:v>
                </c:pt>
                <c:pt idx="150">
                  <c:v>112.53598698210038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'1_INTERNAZIONALE'!$U$58</c:f>
              <c:strCache>
                <c:ptCount val="1"/>
                <c:pt idx="0">
                  <c:v>Renminbi-yuan</c:v>
                </c:pt>
              </c:strCache>
            </c:strRef>
          </c:tx>
          <c:spPr>
            <a:ln w="2222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'1_INTERNAZIONALE'!$S$59:$S$209</c:f>
              <c:strCache>
                <c:ptCount val="132"/>
                <c:pt idx="0">
                  <c:v>Apr</c:v>
                </c:pt>
                <c:pt idx="21">
                  <c:v>Mag</c:v>
                </c:pt>
                <c:pt idx="43">
                  <c:v>Giu</c:v>
                </c:pt>
                <c:pt idx="65">
                  <c:v>Lug</c:v>
                </c:pt>
                <c:pt idx="86">
                  <c:v>Ago</c:v>
                </c:pt>
                <c:pt idx="109">
                  <c:v>Sett</c:v>
                </c:pt>
                <c:pt idx="131">
                  <c:v>Ott</c:v>
                </c:pt>
              </c:strCache>
            </c:strRef>
          </c:cat>
          <c:val>
            <c:numRef>
              <c:f>'1_INTERNAZIONALE'!$U$59:$U$209</c:f>
              <c:numCache>
                <c:formatCode>0.0</c:formatCode>
                <c:ptCount val="151"/>
                <c:pt idx="0" formatCode="General">
                  <c:v>100</c:v>
                </c:pt>
                <c:pt idx="1">
                  <c:v>99.719903116246982</c:v>
                </c:pt>
                <c:pt idx="2">
                  <c:v>99.583237486976174</c:v>
                </c:pt>
                <c:pt idx="3">
                  <c:v>99.522346860073355</c:v>
                </c:pt>
                <c:pt idx="4">
                  <c:v>99.502049984439068</c:v>
                </c:pt>
                <c:pt idx="5">
                  <c:v>99.549409360919043</c:v>
                </c:pt>
                <c:pt idx="6">
                  <c:v>99.737493741796683</c:v>
                </c:pt>
                <c:pt idx="7">
                  <c:v>99.633303113540734</c:v>
                </c:pt>
                <c:pt idx="8">
                  <c:v>99.010865594089552</c:v>
                </c:pt>
                <c:pt idx="9">
                  <c:v>98.737534335547949</c:v>
                </c:pt>
                <c:pt idx="10">
                  <c:v>98.875553089861029</c:v>
                </c:pt>
                <c:pt idx="11">
                  <c:v>99.104231222007229</c:v>
                </c:pt>
                <c:pt idx="12">
                  <c:v>99.281490602546583</c:v>
                </c:pt>
                <c:pt idx="13">
                  <c:v>99.560234361257329</c:v>
                </c:pt>
                <c:pt idx="14">
                  <c:v>99.488518734016225</c:v>
                </c:pt>
                <c:pt idx="15">
                  <c:v>98.993274968539851</c:v>
                </c:pt>
                <c:pt idx="16">
                  <c:v>98.974331217947849</c:v>
                </c:pt>
                <c:pt idx="17">
                  <c:v>99.244956226404895</c:v>
                </c:pt>
                <c:pt idx="18">
                  <c:v>99.334262479195701</c:v>
                </c:pt>
                <c:pt idx="19">
                  <c:v>99.538584360580757</c:v>
                </c:pt>
                <c:pt idx="20">
                  <c:v>100.05412500169142</c:v>
                </c:pt>
                <c:pt idx="21">
                  <c:v>100.69685939677686</c:v>
                </c:pt>
                <c:pt idx="22">
                  <c:v>101.50196879693651</c:v>
                </c:pt>
                <c:pt idx="23">
                  <c:v>101.19886878746465</c:v>
                </c:pt>
                <c:pt idx="24">
                  <c:v>100.68603439643857</c:v>
                </c:pt>
                <c:pt idx="25">
                  <c:v>100.53719064178721</c:v>
                </c:pt>
                <c:pt idx="26">
                  <c:v>100.41135001285468</c:v>
                </c:pt>
                <c:pt idx="27">
                  <c:v>100.30715938459873</c:v>
                </c:pt>
                <c:pt idx="28">
                  <c:v>100.41811563806611</c:v>
                </c:pt>
                <c:pt idx="29">
                  <c:v>100.45870938933467</c:v>
                </c:pt>
                <c:pt idx="30">
                  <c:v>100.13260625414395</c:v>
                </c:pt>
                <c:pt idx="31">
                  <c:v>99.948581248393168</c:v>
                </c:pt>
                <c:pt idx="32">
                  <c:v>99.95128749847774</c:v>
                </c:pt>
                <c:pt idx="33">
                  <c:v>99.744259367008112</c:v>
                </c:pt>
                <c:pt idx="34">
                  <c:v>99.208421850263178</c:v>
                </c:pt>
                <c:pt idx="35">
                  <c:v>99.395153106098533</c:v>
                </c:pt>
                <c:pt idx="36">
                  <c:v>99.46416248325508</c:v>
                </c:pt>
                <c:pt idx="37">
                  <c:v>99.083934346372956</c:v>
                </c:pt>
                <c:pt idx="38">
                  <c:v>98.962153092567291</c:v>
                </c:pt>
                <c:pt idx="39">
                  <c:v>99.098818721838072</c:v>
                </c:pt>
                <c:pt idx="40">
                  <c:v>99.158356223698632</c:v>
                </c:pt>
                <c:pt idx="41">
                  <c:v>99.20300935009405</c:v>
                </c:pt>
                <c:pt idx="42">
                  <c:v>99.269312477166011</c:v>
                </c:pt>
                <c:pt idx="43">
                  <c:v>99.451984357874508</c:v>
                </c:pt>
                <c:pt idx="44">
                  <c:v>99.64277498883672</c:v>
                </c:pt>
                <c:pt idx="45">
                  <c:v>99.411390606605949</c:v>
                </c:pt>
                <c:pt idx="46">
                  <c:v>100.83487815108994</c:v>
                </c:pt>
                <c:pt idx="47">
                  <c:v>100.91471252858477</c:v>
                </c:pt>
                <c:pt idx="48">
                  <c:v>101.11497503484297</c:v>
                </c:pt>
                <c:pt idx="49">
                  <c:v>100.67926877122714</c:v>
                </c:pt>
                <c:pt idx="50">
                  <c:v>100.32475001014845</c:v>
                </c:pt>
                <c:pt idx="51">
                  <c:v>100.41811563806611</c:v>
                </c:pt>
                <c:pt idx="52">
                  <c:v>100.15155000473595</c:v>
                </c:pt>
                <c:pt idx="53">
                  <c:v>100.00270625008459</c:v>
                </c:pt>
                <c:pt idx="54">
                  <c:v>99.580531236891602</c:v>
                </c:pt>
                <c:pt idx="55">
                  <c:v>100.36263751133241</c:v>
                </c:pt>
                <c:pt idx="56">
                  <c:v>100.89170940286591</c:v>
                </c:pt>
                <c:pt idx="57">
                  <c:v>100.76180939880655</c:v>
                </c:pt>
                <c:pt idx="58">
                  <c:v>100.43841251370038</c:v>
                </c:pt>
                <c:pt idx="59">
                  <c:v>101.39642504363829</c:v>
                </c:pt>
                <c:pt idx="60">
                  <c:v>99.185418724544334</c:v>
                </c:pt>
                <c:pt idx="61">
                  <c:v>98.924265591383303</c:v>
                </c:pt>
                <c:pt idx="62">
                  <c:v>99.598121862441303</c:v>
                </c:pt>
                <c:pt idx="63">
                  <c:v>99.698253115570409</c:v>
                </c:pt>
                <c:pt idx="64">
                  <c:v>99.799737493741787</c:v>
                </c:pt>
                <c:pt idx="65">
                  <c:v>100.28145000879532</c:v>
                </c:pt>
                <c:pt idx="66">
                  <c:v>100.44111876378497</c:v>
                </c:pt>
                <c:pt idx="67">
                  <c:v>100.64408752012774</c:v>
                </c:pt>
                <c:pt idx="68">
                  <c:v>100.15560937986278</c:v>
                </c:pt>
                <c:pt idx="69">
                  <c:v>100.19079063096221</c:v>
                </c:pt>
                <c:pt idx="70">
                  <c:v>100.14613750456679</c:v>
                </c:pt>
                <c:pt idx="71">
                  <c:v>100.03112187597256</c:v>
                </c:pt>
                <c:pt idx="72">
                  <c:v>100.33151563535986</c:v>
                </c:pt>
                <c:pt idx="73">
                  <c:v>100.23544375735763</c:v>
                </c:pt>
                <c:pt idx="74">
                  <c:v>100.91200627850019</c:v>
                </c:pt>
                <c:pt idx="75">
                  <c:v>100.6116125191129</c:v>
                </c:pt>
                <c:pt idx="76">
                  <c:v>100.25168125786503</c:v>
                </c:pt>
                <c:pt idx="77">
                  <c:v>99.962112498816026</c:v>
                </c:pt>
                <c:pt idx="78">
                  <c:v>99.45604373300138</c:v>
                </c:pt>
                <c:pt idx="79">
                  <c:v>99.461456233170509</c:v>
                </c:pt>
                <c:pt idx="80">
                  <c:v>99.45469060795908</c:v>
                </c:pt>
                <c:pt idx="81">
                  <c:v>99.259840601870025</c:v>
                </c:pt>
                <c:pt idx="82">
                  <c:v>99.26119372691231</c:v>
                </c:pt>
                <c:pt idx="83">
                  <c:v>99.198949974967192</c:v>
                </c:pt>
                <c:pt idx="84">
                  <c:v>99.912046872251466</c:v>
                </c:pt>
                <c:pt idx="85">
                  <c:v>100.00676562521143</c:v>
                </c:pt>
                <c:pt idx="86">
                  <c:v>100.31527813485243</c:v>
                </c:pt>
                <c:pt idx="87">
                  <c:v>100.44653126395411</c:v>
                </c:pt>
                <c:pt idx="88">
                  <c:v>100.44788438899639</c:v>
                </c:pt>
                <c:pt idx="89">
                  <c:v>100.07848125245253</c:v>
                </c:pt>
                <c:pt idx="90">
                  <c:v>100.28009688375303</c:v>
                </c:pt>
                <c:pt idx="91">
                  <c:v>99.925578122674324</c:v>
                </c:pt>
                <c:pt idx="92">
                  <c:v>99.857921870560062</c:v>
                </c:pt>
                <c:pt idx="93">
                  <c:v>100.35993126124785</c:v>
                </c:pt>
                <c:pt idx="94">
                  <c:v>100.1732000054125</c:v>
                </c:pt>
                <c:pt idx="95">
                  <c:v>100.36534376141699</c:v>
                </c:pt>
                <c:pt idx="96">
                  <c:v>100.40593751268557</c:v>
                </c:pt>
                <c:pt idx="97">
                  <c:v>101.17586566174582</c:v>
                </c:pt>
                <c:pt idx="98">
                  <c:v>101.24758128898692</c:v>
                </c:pt>
                <c:pt idx="99">
                  <c:v>101.57368442417764</c:v>
                </c:pt>
                <c:pt idx="100">
                  <c:v>101.94579381080607</c:v>
                </c:pt>
                <c:pt idx="101">
                  <c:v>101.74823755463242</c:v>
                </c:pt>
                <c:pt idx="102">
                  <c:v>101.89166880911465</c:v>
                </c:pt>
                <c:pt idx="103">
                  <c:v>101.50196879693651</c:v>
                </c:pt>
                <c:pt idx="104">
                  <c:v>101.68193442756044</c:v>
                </c:pt>
                <c:pt idx="105">
                  <c:v>101.91467193483351</c:v>
                </c:pt>
                <c:pt idx="106">
                  <c:v>100.95395315481103</c:v>
                </c:pt>
                <c:pt idx="107">
                  <c:v>100.89576877799277</c:v>
                </c:pt>
                <c:pt idx="108">
                  <c:v>100.55207501725233</c:v>
                </c:pt>
                <c:pt idx="109">
                  <c:v>100.74286564821455</c:v>
                </c:pt>
                <c:pt idx="110">
                  <c:v>101.15286253602696</c:v>
                </c:pt>
                <c:pt idx="111">
                  <c:v>100.80240315007509</c:v>
                </c:pt>
                <c:pt idx="112">
                  <c:v>100.84164377630135</c:v>
                </c:pt>
                <c:pt idx="113">
                  <c:v>101.31659066614344</c:v>
                </c:pt>
                <c:pt idx="114">
                  <c:v>101.82942505716954</c:v>
                </c:pt>
                <c:pt idx="115">
                  <c:v>101.85784068305752</c:v>
                </c:pt>
                <c:pt idx="116">
                  <c:v>101.47761254617539</c:v>
                </c:pt>
                <c:pt idx="117">
                  <c:v>101.67110942722218</c:v>
                </c:pt>
                <c:pt idx="118">
                  <c:v>101.34094691690458</c:v>
                </c:pt>
                <c:pt idx="119">
                  <c:v>101.6223969256999</c:v>
                </c:pt>
                <c:pt idx="120">
                  <c:v>101.36936254279259</c:v>
                </c:pt>
                <c:pt idx="121">
                  <c:v>100.76586877393341</c:v>
                </c:pt>
                <c:pt idx="122">
                  <c:v>100.94854065464189</c:v>
                </c:pt>
                <c:pt idx="123">
                  <c:v>100.65085314533914</c:v>
                </c:pt>
                <c:pt idx="124">
                  <c:v>101.41536879423028</c:v>
                </c:pt>
                <c:pt idx="125">
                  <c:v>101.20969378780293</c:v>
                </c:pt>
                <c:pt idx="126">
                  <c:v>101.62645630082676</c:v>
                </c:pt>
                <c:pt idx="127">
                  <c:v>101.24893441402921</c:v>
                </c:pt>
                <c:pt idx="128">
                  <c:v>101.36395004262344</c:v>
                </c:pt>
                <c:pt idx="129">
                  <c:v>101.24081566377549</c:v>
                </c:pt>
                <c:pt idx="130">
                  <c:v>100.75775002367968</c:v>
                </c:pt>
                <c:pt idx="131">
                  <c:v>101.43295941977999</c:v>
                </c:pt>
                <c:pt idx="132">
                  <c:v>100.75639689863741</c:v>
                </c:pt>
                <c:pt idx="133">
                  <c:v>101.25299378915606</c:v>
                </c:pt>
                <c:pt idx="134">
                  <c:v>100.94989377968417</c:v>
                </c:pt>
                <c:pt idx="135">
                  <c:v>100.56695939271749</c:v>
                </c:pt>
                <c:pt idx="136">
                  <c:v>101.28140941504404</c:v>
                </c:pt>
                <c:pt idx="137">
                  <c:v>100.72662814770712</c:v>
                </c:pt>
                <c:pt idx="138">
                  <c:v>100.17049375532794</c:v>
                </c:pt>
                <c:pt idx="139">
                  <c:v>100.48441876513809</c:v>
                </c:pt>
                <c:pt idx="140">
                  <c:v>100.13125312910167</c:v>
                </c:pt>
                <c:pt idx="141">
                  <c:v>100.23273750727304</c:v>
                </c:pt>
                <c:pt idx="142">
                  <c:v>100.21244063163877</c:v>
                </c:pt>
                <c:pt idx="143">
                  <c:v>100.08118750253712</c:v>
                </c:pt>
                <c:pt idx="144">
                  <c:v>100.10419062825595</c:v>
                </c:pt>
                <c:pt idx="145">
                  <c:v>99.623831238244733</c:v>
                </c:pt>
                <c:pt idx="146">
                  <c:v>99.826799994587518</c:v>
                </c:pt>
                <c:pt idx="147">
                  <c:v>99.705018740781838</c:v>
                </c:pt>
                <c:pt idx="148">
                  <c:v>100.06900937715655</c:v>
                </c:pt>
                <c:pt idx="149">
                  <c:v>100.24220938256904</c:v>
                </c:pt>
                <c:pt idx="150">
                  <c:v>100.20296875634278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'1_INTERNAZIONALE'!$V$58</c:f>
              <c:strCache>
                <c:ptCount val="1"/>
                <c:pt idx="0">
                  <c:v>Yen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'1_INTERNAZIONALE'!$S$59:$S$209</c:f>
              <c:strCache>
                <c:ptCount val="132"/>
                <c:pt idx="0">
                  <c:v>Apr</c:v>
                </c:pt>
                <c:pt idx="21">
                  <c:v>Mag</c:v>
                </c:pt>
                <c:pt idx="43">
                  <c:v>Giu</c:v>
                </c:pt>
                <c:pt idx="65">
                  <c:v>Lug</c:v>
                </c:pt>
                <c:pt idx="86">
                  <c:v>Ago</c:v>
                </c:pt>
                <c:pt idx="109">
                  <c:v>Sett</c:v>
                </c:pt>
                <c:pt idx="131">
                  <c:v>Ott</c:v>
                </c:pt>
              </c:strCache>
            </c:strRef>
          </c:cat>
          <c:val>
            <c:numRef>
              <c:f>'1_INTERNAZIONALE'!$V$59:$V$209</c:f>
              <c:numCache>
                <c:formatCode>0.0</c:formatCode>
                <c:ptCount val="151"/>
                <c:pt idx="0" formatCode="General">
                  <c:v>100</c:v>
                </c:pt>
                <c:pt idx="1">
                  <c:v>99.14109471382838</c:v>
                </c:pt>
                <c:pt idx="2">
                  <c:v>98.235340048411032</c:v>
                </c:pt>
                <c:pt idx="3">
                  <c:v>97.704380416959481</c:v>
                </c:pt>
                <c:pt idx="4">
                  <c:v>96.158350901850568</c:v>
                </c:pt>
                <c:pt idx="5">
                  <c:v>96.322323729210595</c:v>
                </c:pt>
                <c:pt idx="6">
                  <c:v>96.259857890216296</c:v>
                </c:pt>
                <c:pt idx="7">
                  <c:v>96.384789568204894</c:v>
                </c:pt>
                <c:pt idx="8">
                  <c:v>96.408214257827751</c:v>
                </c:pt>
                <c:pt idx="9">
                  <c:v>96.11150152260484</c:v>
                </c:pt>
                <c:pt idx="10">
                  <c:v>95.970953384867656</c:v>
                </c:pt>
                <c:pt idx="11">
                  <c:v>95.510267822284689</c:v>
                </c:pt>
                <c:pt idx="12">
                  <c:v>96.90013273990786</c:v>
                </c:pt>
                <c:pt idx="13">
                  <c:v>96.978215038650745</c:v>
                </c:pt>
                <c:pt idx="14">
                  <c:v>97.212461934879371</c:v>
                </c:pt>
                <c:pt idx="15">
                  <c:v>97.493558210353712</c:v>
                </c:pt>
                <c:pt idx="16">
                  <c:v>97.563832279222311</c:v>
                </c:pt>
                <c:pt idx="17">
                  <c:v>97.954243772936678</c:v>
                </c:pt>
                <c:pt idx="18">
                  <c:v>98.219723588662461</c:v>
                </c:pt>
                <c:pt idx="19">
                  <c:v>95.916295775747656</c:v>
                </c:pt>
                <c:pt idx="20">
                  <c:v>95.525884282033275</c:v>
                </c:pt>
                <c:pt idx="21">
                  <c:v>95.627391270399016</c:v>
                </c:pt>
                <c:pt idx="22">
                  <c:v>95.67424064964473</c:v>
                </c:pt>
                <c:pt idx="23">
                  <c:v>95.744514718513315</c:v>
                </c:pt>
                <c:pt idx="24">
                  <c:v>95.658624189896159</c:v>
                </c:pt>
                <c:pt idx="25">
                  <c:v>95.439993753416104</c:v>
                </c:pt>
                <c:pt idx="26">
                  <c:v>96.345748418833452</c:v>
                </c:pt>
                <c:pt idx="27">
                  <c:v>96.915749199656446</c:v>
                </c:pt>
                <c:pt idx="28">
                  <c:v>96.892324510033575</c:v>
                </c:pt>
                <c:pt idx="29">
                  <c:v>97.212461934879371</c:v>
                </c:pt>
                <c:pt idx="30">
                  <c:v>96.47848832669635</c:v>
                </c:pt>
                <c:pt idx="31">
                  <c:v>96.252049660341996</c:v>
                </c:pt>
                <c:pt idx="32">
                  <c:v>96.76739283204499</c:v>
                </c:pt>
                <c:pt idx="33">
                  <c:v>96.337940188959152</c:v>
                </c:pt>
                <c:pt idx="34">
                  <c:v>96.173967361599139</c:v>
                </c:pt>
                <c:pt idx="35">
                  <c:v>96.673694073553534</c:v>
                </c:pt>
                <c:pt idx="36">
                  <c:v>95.806980557507615</c:v>
                </c:pt>
                <c:pt idx="37">
                  <c:v>95.697665339267587</c:v>
                </c:pt>
                <c:pt idx="38">
                  <c:v>95.877254626376214</c:v>
                </c:pt>
                <c:pt idx="39">
                  <c:v>95.986569844616227</c:v>
                </c:pt>
                <c:pt idx="40">
                  <c:v>95.619583040524716</c:v>
                </c:pt>
                <c:pt idx="41">
                  <c:v>96.704926993050677</c:v>
                </c:pt>
                <c:pt idx="42">
                  <c:v>96.689310533302105</c:v>
                </c:pt>
                <c:pt idx="43">
                  <c:v>95.315062075427505</c:v>
                </c:pt>
                <c:pt idx="44">
                  <c:v>95.229171546810349</c:v>
                </c:pt>
                <c:pt idx="45">
                  <c:v>94.846568282970253</c:v>
                </c:pt>
                <c:pt idx="46">
                  <c:v>94.932458811587423</c:v>
                </c:pt>
                <c:pt idx="47">
                  <c:v>95.38533614429609</c:v>
                </c:pt>
                <c:pt idx="48">
                  <c:v>95.080815179198879</c:v>
                </c:pt>
                <c:pt idx="49">
                  <c:v>94.260951042398688</c:v>
                </c:pt>
                <c:pt idx="50">
                  <c:v>94.315608651518716</c:v>
                </c:pt>
                <c:pt idx="51">
                  <c:v>93.316155227609912</c:v>
                </c:pt>
                <c:pt idx="52">
                  <c:v>92.902319044272673</c:v>
                </c:pt>
                <c:pt idx="53">
                  <c:v>93.144374170375585</c:v>
                </c:pt>
                <c:pt idx="54">
                  <c:v>91.083001483563692</c:v>
                </c:pt>
                <c:pt idx="55">
                  <c:v>91.621769344889529</c:v>
                </c:pt>
                <c:pt idx="56">
                  <c:v>92.582181619426876</c:v>
                </c:pt>
                <c:pt idx="57">
                  <c:v>92.441633481689706</c:v>
                </c:pt>
                <c:pt idx="58">
                  <c:v>92.144920746466781</c:v>
                </c:pt>
                <c:pt idx="59">
                  <c:v>93.995471226672905</c:v>
                </c:pt>
                <c:pt idx="60">
                  <c:v>88.412586866557362</c:v>
                </c:pt>
                <c:pt idx="61">
                  <c:v>87.296009994534245</c:v>
                </c:pt>
                <c:pt idx="62">
                  <c:v>88.545326774420246</c:v>
                </c:pt>
                <c:pt idx="63">
                  <c:v>88.896697118763186</c:v>
                </c:pt>
                <c:pt idx="64">
                  <c:v>89.052861716248927</c:v>
                </c:pt>
                <c:pt idx="65">
                  <c:v>89.240259233231839</c:v>
                </c:pt>
                <c:pt idx="66">
                  <c:v>89.240259233231839</c:v>
                </c:pt>
                <c:pt idx="67">
                  <c:v>88.623409073163117</c:v>
                </c:pt>
                <c:pt idx="68">
                  <c:v>87.046146638557047</c:v>
                </c:pt>
                <c:pt idx="69">
                  <c:v>87.37409229327713</c:v>
                </c:pt>
                <c:pt idx="70">
                  <c:v>86.804091512454136</c:v>
                </c:pt>
                <c:pt idx="71">
                  <c:v>88.412586866557362</c:v>
                </c:pt>
                <c:pt idx="72">
                  <c:v>90.021082220660588</c:v>
                </c:pt>
                <c:pt idx="73">
                  <c:v>90.434918403997813</c:v>
                </c:pt>
                <c:pt idx="74">
                  <c:v>92.043413758101039</c:v>
                </c:pt>
                <c:pt idx="75">
                  <c:v>91.848208011243855</c:v>
                </c:pt>
                <c:pt idx="76">
                  <c:v>91.215741391426562</c:v>
                </c:pt>
                <c:pt idx="77">
                  <c:v>91.512454126649502</c:v>
                </c:pt>
                <c:pt idx="78">
                  <c:v>91.613961115015229</c:v>
                </c:pt>
                <c:pt idx="79">
                  <c:v>91.395330678535174</c:v>
                </c:pt>
                <c:pt idx="80">
                  <c:v>91.246974310923719</c:v>
                </c:pt>
                <c:pt idx="81">
                  <c:v>91.075193253689392</c:v>
                </c:pt>
                <c:pt idx="82">
                  <c:v>89.536971968454765</c:v>
                </c:pt>
                <c:pt idx="83">
                  <c:v>90.755055828843609</c:v>
                </c:pt>
                <c:pt idx="84">
                  <c:v>90.684781759975024</c:v>
                </c:pt>
                <c:pt idx="85">
                  <c:v>89.661903646443349</c:v>
                </c:pt>
                <c:pt idx="86">
                  <c:v>89.232451003357554</c:v>
                </c:pt>
                <c:pt idx="87">
                  <c:v>88.795190130397444</c:v>
                </c:pt>
                <c:pt idx="88">
                  <c:v>88.404778636683062</c:v>
                </c:pt>
                <c:pt idx="89">
                  <c:v>87.967517763722967</c:v>
                </c:pt>
                <c:pt idx="90">
                  <c:v>88.02217537284298</c:v>
                </c:pt>
                <c:pt idx="91">
                  <c:v>88.693683142031716</c:v>
                </c:pt>
                <c:pt idx="92">
                  <c:v>88.443819786054505</c:v>
                </c:pt>
                <c:pt idx="93">
                  <c:v>88.303271648317335</c:v>
                </c:pt>
                <c:pt idx="94">
                  <c:v>88.272038728820178</c:v>
                </c:pt>
                <c:pt idx="95">
                  <c:v>88.834231279768886</c:v>
                </c:pt>
                <c:pt idx="96">
                  <c:v>88.209572889825878</c:v>
                </c:pt>
                <c:pt idx="97">
                  <c:v>88.029983602717266</c:v>
                </c:pt>
                <c:pt idx="98">
                  <c:v>88.646833762785988</c:v>
                </c:pt>
                <c:pt idx="99">
                  <c:v>88.701491371905988</c:v>
                </c:pt>
                <c:pt idx="100">
                  <c:v>88.646833762785988</c:v>
                </c:pt>
                <c:pt idx="101">
                  <c:v>88.802998360271729</c:v>
                </c:pt>
                <c:pt idx="102">
                  <c:v>88.607792613414546</c:v>
                </c:pt>
                <c:pt idx="103">
                  <c:v>88.193956430077307</c:v>
                </c:pt>
                <c:pt idx="104">
                  <c:v>88.584367923791689</c:v>
                </c:pt>
                <c:pt idx="105">
                  <c:v>88.490669165300233</c:v>
                </c:pt>
                <c:pt idx="106">
                  <c:v>89.201218083860397</c:v>
                </c:pt>
                <c:pt idx="107">
                  <c:v>89.224642773483254</c:v>
                </c:pt>
                <c:pt idx="108">
                  <c:v>89.802451784180533</c:v>
                </c:pt>
                <c:pt idx="109">
                  <c:v>90.2553291168892</c:v>
                </c:pt>
                <c:pt idx="110">
                  <c:v>90.442726633872113</c:v>
                </c:pt>
                <c:pt idx="111">
                  <c:v>89.982041071289146</c:v>
                </c:pt>
                <c:pt idx="112">
                  <c:v>90.099164519403445</c:v>
                </c:pt>
                <c:pt idx="113">
                  <c:v>89.193409853986111</c:v>
                </c:pt>
                <c:pt idx="114">
                  <c:v>89.638478956820492</c:v>
                </c:pt>
                <c:pt idx="115">
                  <c:v>90.45834309362067</c:v>
                </c:pt>
                <c:pt idx="116">
                  <c:v>89.31053330210041</c:v>
                </c:pt>
                <c:pt idx="117">
                  <c:v>89.779027094557676</c:v>
                </c:pt>
                <c:pt idx="118">
                  <c:v>90.083548059654888</c:v>
                </c:pt>
                <c:pt idx="119">
                  <c:v>89.779027094557676</c:v>
                </c:pt>
                <c:pt idx="120">
                  <c:v>89.287108612477553</c:v>
                </c:pt>
                <c:pt idx="121">
                  <c:v>88.740532521277444</c:v>
                </c:pt>
                <c:pt idx="122">
                  <c:v>88.959162957757485</c:v>
                </c:pt>
                <c:pt idx="123">
                  <c:v>87.834777855860082</c:v>
                </c:pt>
                <c:pt idx="124">
                  <c:v>88.381353947060205</c:v>
                </c:pt>
                <c:pt idx="125">
                  <c:v>88.248614039197321</c:v>
                </c:pt>
                <c:pt idx="126">
                  <c:v>88.318888108065906</c:v>
                </c:pt>
                <c:pt idx="127">
                  <c:v>87.858202545482939</c:v>
                </c:pt>
                <c:pt idx="128">
                  <c:v>88.178339970328736</c:v>
                </c:pt>
                <c:pt idx="129">
                  <c:v>88.920121808386043</c:v>
                </c:pt>
                <c:pt idx="130">
                  <c:v>88.303271648317335</c:v>
                </c:pt>
                <c:pt idx="131">
                  <c:v>88.935738268134628</c:v>
                </c:pt>
                <c:pt idx="132">
                  <c:v>89.404232060591866</c:v>
                </c:pt>
                <c:pt idx="133">
                  <c:v>90.302178496134928</c:v>
                </c:pt>
                <c:pt idx="134">
                  <c:v>90.575466541734997</c:v>
                </c:pt>
                <c:pt idx="135">
                  <c:v>90.138205668774901</c:v>
                </c:pt>
                <c:pt idx="136">
                  <c:v>90.099164519403445</c:v>
                </c:pt>
                <c:pt idx="137">
                  <c:v>89.716561255563377</c:v>
                </c:pt>
                <c:pt idx="138">
                  <c:v>89.404232060591866</c:v>
                </c:pt>
                <c:pt idx="139">
                  <c:v>89.39642383071758</c:v>
                </c:pt>
                <c:pt idx="140">
                  <c:v>89.60724603732335</c:v>
                </c:pt>
                <c:pt idx="141">
                  <c:v>89.372999141094709</c:v>
                </c:pt>
                <c:pt idx="142">
                  <c:v>89.302725072226124</c:v>
                </c:pt>
                <c:pt idx="143">
                  <c:v>88.615600843288817</c:v>
                </c:pt>
                <c:pt idx="144">
                  <c:v>88.826423049894601</c:v>
                </c:pt>
                <c:pt idx="145">
                  <c:v>88.201764659951593</c:v>
                </c:pt>
                <c:pt idx="146">
                  <c:v>88.45943624580309</c:v>
                </c:pt>
                <c:pt idx="147">
                  <c:v>88.740532521277444</c:v>
                </c:pt>
                <c:pt idx="148">
                  <c:v>88.990395877254642</c:v>
                </c:pt>
                <c:pt idx="149">
                  <c:v>89.31834153197471</c:v>
                </c:pt>
                <c:pt idx="150">
                  <c:v>89.872725853049118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'1_INTERNAZIONALE'!$W$58</c:f>
              <c:strCache>
                <c:ptCount val="1"/>
                <c:pt idx="0">
                  <c:v>Dollaro USA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'1_INTERNAZIONALE'!$S$59:$S$209</c:f>
              <c:strCache>
                <c:ptCount val="132"/>
                <c:pt idx="0">
                  <c:v>Apr</c:v>
                </c:pt>
                <c:pt idx="21">
                  <c:v>Mag</c:v>
                </c:pt>
                <c:pt idx="43">
                  <c:v>Giu</c:v>
                </c:pt>
                <c:pt idx="65">
                  <c:v>Lug</c:v>
                </c:pt>
                <c:pt idx="86">
                  <c:v>Ago</c:v>
                </c:pt>
                <c:pt idx="109">
                  <c:v>Sett</c:v>
                </c:pt>
                <c:pt idx="131">
                  <c:v>Ott</c:v>
                </c:pt>
              </c:strCache>
            </c:strRef>
          </c:cat>
          <c:val>
            <c:numRef>
              <c:f>'1_INTERNAZIONALE'!$W$59:$W$209</c:f>
              <c:numCache>
                <c:formatCode>0.0</c:formatCode>
                <c:ptCount val="151"/>
                <c:pt idx="0" formatCode="General">
                  <c:v>100</c:v>
                </c:pt>
                <c:pt idx="1">
                  <c:v>99.545136459062277</c:v>
                </c:pt>
                <c:pt idx="2">
                  <c:v>99.43142057382785</c:v>
                </c:pt>
                <c:pt idx="3">
                  <c:v>99.160251924422667</c:v>
                </c:pt>
                <c:pt idx="4">
                  <c:v>99.405178446466067</c:v>
                </c:pt>
                <c:pt idx="5">
                  <c:v>99.396431070678801</c:v>
                </c:pt>
                <c:pt idx="6">
                  <c:v>99.632610216934921</c:v>
                </c:pt>
                <c:pt idx="7">
                  <c:v>99.685094471658502</c:v>
                </c:pt>
                <c:pt idx="8">
                  <c:v>98.827851644506637</c:v>
                </c:pt>
                <c:pt idx="9">
                  <c:v>98.42547235829251</c:v>
                </c:pt>
                <c:pt idx="10">
                  <c:v>98.705388383484959</c:v>
                </c:pt>
                <c:pt idx="11">
                  <c:v>98.897830650804764</c:v>
                </c:pt>
                <c:pt idx="12">
                  <c:v>99.221483554933528</c:v>
                </c:pt>
                <c:pt idx="13">
                  <c:v>99.536389083275012</c:v>
                </c:pt>
                <c:pt idx="14">
                  <c:v>99.326452064380675</c:v>
                </c:pt>
                <c:pt idx="15">
                  <c:v>98.521693491952419</c:v>
                </c:pt>
                <c:pt idx="16">
                  <c:v>98.530440867739685</c:v>
                </c:pt>
                <c:pt idx="17">
                  <c:v>98.731630510846742</c:v>
                </c:pt>
                <c:pt idx="18">
                  <c:v>98.871588523442981</c:v>
                </c:pt>
                <c:pt idx="19">
                  <c:v>99.352694191742472</c:v>
                </c:pt>
                <c:pt idx="20">
                  <c:v>99.746326102169363</c:v>
                </c:pt>
                <c:pt idx="21">
                  <c:v>100.5335899230231</c:v>
                </c:pt>
                <c:pt idx="22">
                  <c:v>101.19839048285515</c:v>
                </c:pt>
                <c:pt idx="23">
                  <c:v>100.63855843247028</c:v>
                </c:pt>
                <c:pt idx="24">
                  <c:v>100.06123163051083</c:v>
                </c:pt>
                <c:pt idx="25">
                  <c:v>99.956263121063685</c:v>
                </c:pt>
                <c:pt idx="26">
                  <c:v>99.676347095871236</c:v>
                </c:pt>
                <c:pt idx="27">
                  <c:v>99.501399580125963</c:v>
                </c:pt>
                <c:pt idx="28">
                  <c:v>99.798810356892929</c:v>
                </c:pt>
                <c:pt idx="29">
                  <c:v>99.623862841147655</c:v>
                </c:pt>
                <c:pt idx="30">
                  <c:v>99.265220433869843</c:v>
                </c:pt>
                <c:pt idx="31">
                  <c:v>99.05528341497552</c:v>
                </c:pt>
                <c:pt idx="32">
                  <c:v>99.002799160251925</c:v>
                </c:pt>
                <c:pt idx="33">
                  <c:v>98.66165150454863</c:v>
                </c:pt>
                <c:pt idx="34">
                  <c:v>97.944366689992989</c:v>
                </c:pt>
                <c:pt idx="35">
                  <c:v>98.136808957312795</c:v>
                </c:pt>
                <c:pt idx="36">
                  <c:v>98.101819454163746</c:v>
                </c:pt>
                <c:pt idx="37">
                  <c:v>97.690692792162352</c:v>
                </c:pt>
                <c:pt idx="38">
                  <c:v>97.498250524842561</c:v>
                </c:pt>
                <c:pt idx="39">
                  <c:v>97.690692792162352</c:v>
                </c:pt>
                <c:pt idx="40">
                  <c:v>97.690692792162352</c:v>
                </c:pt>
                <c:pt idx="41">
                  <c:v>97.4370188943317</c:v>
                </c:pt>
                <c:pt idx="42">
                  <c:v>97.568229531140645</c:v>
                </c:pt>
                <c:pt idx="43">
                  <c:v>97.743177046885933</c:v>
                </c:pt>
                <c:pt idx="44">
                  <c:v>97.865640307907626</c:v>
                </c:pt>
                <c:pt idx="45">
                  <c:v>97.568229531140645</c:v>
                </c:pt>
                <c:pt idx="46">
                  <c:v>99.273967809657108</c:v>
                </c:pt>
                <c:pt idx="47">
                  <c:v>99.265220433869843</c:v>
                </c:pt>
                <c:pt idx="48">
                  <c:v>99.527641707487746</c:v>
                </c:pt>
                <c:pt idx="49">
                  <c:v>99.221483554933528</c:v>
                </c:pt>
                <c:pt idx="50">
                  <c:v>98.880335899230246</c:v>
                </c:pt>
                <c:pt idx="51">
                  <c:v>98.565430370888734</c:v>
                </c:pt>
                <c:pt idx="52">
                  <c:v>98.189293212036404</c:v>
                </c:pt>
                <c:pt idx="53">
                  <c:v>98.233030090972704</c:v>
                </c:pt>
                <c:pt idx="54">
                  <c:v>97.743177046885933</c:v>
                </c:pt>
                <c:pt idx="55">
                  <c:v>98.442967109867041</c:v>
                </c:pt>
                <c:pt idx="56">
                  <c:v>99.125262421273618</c:v>
                </c:pt>
                <c:pt idx="57">
                  <c:v>98.967809657102862</c:v>
                </c:pt>
                <c:pt idx="58">
                  <c:v>98.696641007697693</c:v>
                </c:pt>
                <c:pt idx="59">
                  <c:v>99.623862841147655</c:v>
                </c:pt>
                <c:pt idx="60">
                  <c:v>96.798460461861453</c:v>
                </c:pt>
                <c:pt idx="61">
                  <c:v>96.20363890832752</c:v>
                </c:pt>
                <c:pt idx="62">
                  <c:v>96.859692092372285</c:v>
                </c:pt>
                <c:pt idx="63">
                  <c:v>97.008397480755775</c:v>
                </c:pt>
                <c:pt idx="64">
                  <c:v>97.113365990202951</c:v>
                </c:pt>
                <c:pt idx="65">
                  <c:v>97.402029391182637</c:v>
                </c:pt>
                <c:pt idx="66">
                  <c:v>97.428271518544435</c:v>
                </c:pt>
                <c:pt idx="67">
                  <c:v>97.498250524842561</c:v>
                </c:pt>
                <c:pt idx="68">
                  <c:v>96.824702589223236</c:v>
                </c:pt>
                <c:pt idx="69">
                  <c:v>96.920923722883146</c:v>
                </c:pt>
                <c:pt idx="70">
                  <c:v>96.833449965010502</c:v>
                </c:pt>
                <c:pt idx="71">
                  <c:v>96.649755073477962</c:v>
                </c:pt>
                <c:pt idx="72">
                  <c:v>97.025892232330307</c:v>
                </c:pt>
                <c:pt idx="73">
                  <c:v>96.850944716585019</c:v>
                </c:pt>
                <c:pt idx="74">
                  <c:v>97.594471658502442</c:v>
                </c:pt>
                <c:pt idx="75">
                  <c:v>97.340797760671805</c:v>
                </c:pt>
                <c:pt idx="76">
                  <c:v>96.684744576627011</c:v>
                </c:pt>
                <c:pt idx="77">
                  <c:v>96.527291812456255</c:v>
                </c:pt>
                <c:pt idx="78">
                  <c:v>96.334849545136464</c:v>
                </c:pt>
                <c:pt idx="79">
                  <c:v>96.352344296710982</c:v>
                </c:pt>
                <c:pt idx="80">
                  <c:v>96.343596920923716</c:v>
                </c:pt>
                <c:pt idx="81">
                  <c:v>96.063680895731281</c:v>
                </c:pt>
                <c:pt idx="82">
                  <c:v>96.194891532540225</c:v>
                </c:pt>
                <c:pt idx="83">
                  <c:v>96.142407277816659</c:v>
                </c:pt>
                <c:pt idx="84">
                  <c:v>97.008397480755775</c:v>
                </c:pt>
                <c:pt idx="85">
                  <c:v>97.209587123862846</c:v>
                </c:pt>
                <c:pt idx="86">
                  <c:v>97.655703289013303</c:v>
                </c:pt>
                <c:pt idx="87">
                  <c:v>97.909377186843955</c:v>
                </c:pt>
                <c:pt idx="88">
                  <c:v>97.970608817354801</c:v>
                </c:pt>
                <c:pt idx="89">
                  <c:v>97.410776766969903</c:v>
                </c:pt>
                <c:pt idx="90">
                  <c:v>97.585724282715177</c:v>
                </c:pt>
                <c:pt idx="91">
                  <c:v>96.982155353393978</c:v>
                </c:pt>
                <c:pt idx="92">
                  <c:v>96.9034289713086</c:v>
                </c:pt>
                <c:pt idx="93">
                  <c:v>97.830650804758577</c:v>
                </c:pt>
                <c:pt idx="94">
                  <c:v>97.559482155353393</c:v>
                </c:pt>
                <c:pt idx="95">
                  <c:v>97.603219034289708</c:v>
                </c:pt>
                <c:pt idx="96">
                  <c:v>97.795661301609528</c:v>
                </c:pt>
                <c:pt idx="97">
                  <c:v>98.801609517144854</c:v>
                </c:pt>
                <c:pt idx="98">
                  <c:v>98.635409377186832</c:v>
                </c:pt>
                <c:pt idx="99">
                  <c:v>99.029041287613722</c:v>
                </c:pt>
                <c:pt idx="100">
                  <c:v>99.072778166550037</c:v>
                </c:pt>
                <c:pt idx="101">
                  <c:v>98.897830650804764</c:v>
                </c:pt>
                <c:pt idx="102">
                  <c:v>99.18649405178445</c:v>
                </c:pt>
                <c:pt idx="103">
                  <c:v>98.565430370888734</c:v>
                </c:pt>
                <c:pt idx="104">
                  <c:v>98.757872638208539</c:v>
                </c:pt>
                <c:pt idx="105">
                  <c:v>98.757872638208539</c:v>
                </c:pt>
                <c:pt idx="106">
                  <c:v>97.708187543736884</c:v>
                </c:pt>
                <c:pt idx="107">
                  <c:v>97.690692792162352</c:v>
                </c:pt>
                <c:pt idx="108">
                  <c:v>97.375787263820854</c:v>
                </c:pt>
                <c:pt idx="109">
                  <c:v>97.498250524842561</c:v>
                </c:pt>
                <c:pt idx="110">
                  <c:v>97.909377186843955</c:v>
                </c:pt>
                <c:pt idx="111">
                  <c:v>97.585724282715177</c:v>
                </c:pt>
                <c:pt idx="112">
                  <c:v>97.611966410076974</c:v>
                </c:pt>
                <c:pt idx="113">
                  <c:v>98.294261721483551</c:v>
                </c:pt>
                <c:pt idx="114">
                  <c:v>98.81035689293212</c:v>
                </c:pt>
                <c:pt idx="115">
                  <c:v>98.565430370888734</c:v>
                </c:pt>
                <c:pt idx="116">
                  <c:v>98.198040587823655</c:v>
                </c:pt>
                <c:pt idx="117">
                  <c:v>98.381735479356195</c:v>
                </c:pt>
                <c:pt idx="118">
                  <c:v>98.128061581525543</c:v>
                </c:pt>
                <c:pt idx="119">
                  <c:v>98.442967109867041</c:v>
                </c:pt>
                <c:pt idx="120">
                  <c:v>98.198040587823655</c:v>
                </c:pt>
                <c:pt idx="121">
                  <c:v>97.664450664800569</c:v>
                </c:pt>
                <c:pt idx="122">
                  <c:v>97.830650804758577</c:v>
                </c:pt>
                <c:pt idx="123">
                  <c:v>97.533240027991596</c:v>
                </c:pt>
                <c:pt idx="124">
                  <c:v>98.303009097270817</c:v>
                </c:pt>
                <c:pt idx="125">
                  <c:v>98.09307207837648</c:v>
                </c:pt>
                <c:pt idx="126">
                  <c:v>98.512946116165153</c:v>
                </c:pt>
                <c:pt idx="127">
                  <c:v>98.145556333100075</c:v>
                </c:pt>
                <c:pt idx="128">
                  <c:v>98.189293212036404</c:v>
                </c:pt>
                <c:pt idx="129">
                  <c:v>98.15430370888734</c:v>
                </c:pt>
                <c:pt idx="130">
                  <c:v>97.629461161651506</c:v>
                </c:pt>
                <c:pt idx="131">
                  <c:v>98.285514345696285</c:v>
                </c:pt>
                <c:pt idx="132">
                  <c:v>97.629461161651506</c:v>
                </c:pt>
                <c:pt idx="133">
                  <c:v>98.066829951014697</c:v>
                </c:pt>
                <c:pt idx="134">
                  <c:v>97.839398180545842</c:v>
                </c:pt>
                <c:pt idx="135">
                  <c:v>97.445766270118966</c:v>
                </c:pt>
                <c:pt idx="136">
                  <c:v>97.620713785864254</c:v>
                </c:pt>
                <c:pt idx="137">
                  <c:v>96.91217634709588</c:v>
                </c:pt>
                <c:pt idx="138">
                  <c:v>96.396081175647325</c:v>
                </c:pt>
                <c:pt idx="139">
                  <c:v>96.553533939818053</c:v>
                </c:pt>
                <c:pt idx="140">
                  <c:v>96.238628411476569</c:v>
                </c:pt>
                <c:pt idx="141">
                  <c:v>96.168649405178442</c:v>
                </c:pt>
                <c:pt idx="142">
                  <c:v>96.159902029391176</c:v>
                </c:pt>
                <c:pt idx="143">
                  <c:v>96.037438768369498</c:v>
                </c:pt>
                <c:pt idx="144">
                  <c:v>96.046186144156763</c:v>
                </c:pt>
                <c:pt idx="145">
                  <c:v>95.223932820153962</c:v>
                </c:pt>
                <c:pt idx="146">
                  <c:v>95.267669699090277</c:v>
                </c:pt>
                <c:pt idx="147">
                  <c:v>95.101469559132255</c:v>
                </c:pt>
                <c:pt idx="148">
                  <c:v>95.565080475857243</c:v>
                </c:pt>
                <c:pt idx="149">
                  <c:v>95.582575227431775</c:v>
                </c:pt>
                <c:pt idx="150">
                  <c:v>95.53883834849546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45536"/>
        <c:axId val="57347072"/>
      </c:lineChart>
      <c:catAx>
        <c:axId val="57345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m&quot;/&quot;d&quot;/&quot;yy" sourceLinked="1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60000" vert="horz"/>
          <a:lstStyle/>
          <a:p>
            <a:pPr>
              <a:defRPr/>
            </a:pPr>
            <a:endParaRPr lang="it-IT"/>
          </a:p>
        </c:txPr>
        <c:crossAx val="57347072"/>
        <c:crossesAt val="100"/>
        <c:auto val="1"/>
        <c:lblAlgn val="ctr"/>
        <c:lblOffset val="100"/>
        <c:tickMarkSkip val="22"/>
        <c:noMultiLvlLbl val="0"/>
      </c:catAx>
      <c:valAx>
        <c:axId val="57347072"/>
        <c:scaling>
          <c:orientation val="minMax"/>
          <c:max val="115"/>
          <c:min val="85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57345536"/>
        <c:crosses val="autoZero"/>
        <c:crossBetween val="midCat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8.5331082003812994E-2"/>
          <c:y val="1.9118850421760846E-5"/>
          <c:w val="0.84319713294194498"/>
          <c:h val="8.9967001728440354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507245704431791E-2"/>
          <c:y val="0.10367557775041658"/>
          <c:w val="0.8840598071285769"/>
          <c:h val="0.81147071544437732"/>
        </c:manualLayout>
      </c:layout>
      <c:lineChart>
        <c:grouping val="standard"/>
        <c:varyColors val="0"/>
        <c:ser>
          <c:idx val="0"/>
          <c:order val="0"/>
          <c:tx>
            <c:strRef>
              <c:f>'1_INTERNAZIONALE'!$AA$58</c:f>
              <c:strCache>
                <c:ptCount val="1"/>
                <c:pt idx="0">
                  <c:v>Dollari per barile</c:v>
                </c:pt>
              </c:strCache>
            </c:strRef>
          </c:tx>
          <c:spPr>
            <a:ln w="22225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'1_INTERNAZIONALE'!$Z$59:$Z$209</c:f>
              <c:strCache>
                <c:ptCount val="132"/>
                <c:pt idx="0">
                  <c:v>Apr</c:v>
                </c:pt>
                <c:pt idx="21">
                  <c:v>Mag</c:v>
                </c:pt>
                <c:pt idx="43">
                  <c:v>Giu</c:v>
                </c:pt>
                <c:pt idx="65">
                  <c:v>Lug</c:v>
                </c:pt>
                <c:pt idx="86">
                  <c:v>Ago</c:v>
                </c:pt>
                <c:pt idx="109">
                  <c:v>Sett</c:v>
                </c:pt>
                <c:pt idx="131">
                  <c:v>Ott</c:v>
                </c:pt>
              </c:strCache>
            </c:strRef>
          </c:cat>
          <c:val>
            <c:numRef>
              <c:f>'1_INTERNAZIONALE'!$AA$59:$AA$209</c:f>
              <c:numCache>
                <c:formatCode>0.0</c:formatCode>
                <c:ptCount val="151"/>
                <c:pt idx="0">
                  <c:v>36.42</c:v>
                </c:pt>
                <c:pt idx="1">
                  <c:v>36.050000000000004</c:v>
                </c:pt>
                <c:pt idx="2">
                  <c:v>35.880000000000003</c:v>
                </c:pt>
                <c:pt idx="3">
                  <c:v>37.770000000000003</c:v>
                </c:pt>
                <c:pt idx="4">
                  <c:v>37.15</c:v>
                </c:pt>
                <c:pt idx="5">
                  <c:v>40.71</c:v>
                </c:pt>
                <c:pt idx="6">
                  <c:v>41.58</c:v>
                </c:pt>
                <c:pt idx="7">
                  <c:v>43.02</c:v>
                </c:pt>
                <c:pt idx="8">
                  <c:v>42.81</c:v>
                </c:pt>
                <c:pt idx="9">
                  <c:v>43.02</c:v>
                </c:pt>
                <c:pt idx="10">
                  <c:v>41.32</c:v>
                </c:pt>
                <c:pt idx="11">
                  <c:v>41.64</c:v>
                </c:pt>
                <c:pt idx="12">
                  <c:v>43.02</c:v>
                </c:pt>
                <c:pt idx="13">
                  <c:v>43.09</c:v>
                </c:pt>
                <c:pt idx="14">
                  <c:v>43.480000000000004</c:v>
                </c:pt>
                <c:pt idx="15">
                  <c:v>43.97</c:v>
                </c:pt>
                <c:pt idx="16">
                  <c:v>42.97</c:v>
                </c:pt>
                <c:pt idx="17">
                  <c:v>43.94</c:v>
                </c:pt>
                <c:pt idx="18">
                  <c:v>44.17</c:v>
                </c:pt>
                <c:pt idx="19">
                  <c:v>45.6</c:v>
                </c:pt>
                <c:pt idx="20">
                  <c:v>45.64</c:v>
                </c:pt>
                <c:pt idx="21">
                  <c:v>45.82</c:v>
                </c:pt>
                <c:pt idx="22">
                  <c:v>43.09</c:v>
                </c:pt>
                <c:pt idx="23">
                  <c:v>43.08</c:v>
                </c:pt>
                <c:pt idx="24">
                  <c:v>44.39</c:v>
                </c:pt>
                <c:pt idx="25">
                  <c:v>44.6</c:v>
                </c:pt>
                <c:pt idx="26">
                  <c:v>42.43</c:v>
                </c:pt>
                <c:pt idx="27">
                  <c:v>44.01</c:v>
                </c:pt>
                <c:pt idx="28">
                  <c:v>46.08</c:v>
                </c:pt>
                <c:pt idx="29">
                  <c:v>46.43</c:v>
                </c:pt>
                <c:pt idx="30">
                  <c:v>47.050000000000004</c:v>
                </c:pt>
                <c:pt idx="31">
                  <c:v>48.49</c:v>
                </c:pt>
                <c:pt idx="32">
                  <c:v>48.71</c:v>
                </c:pt>
                <c:pt idx="33">
                  <c:v>48.93</c:v>
                </c:pt>
                <c:pt idx="34">
                  <c:v>47.01</c:v>
                </c:pt>
                <c:pt idx="35">
                  <c:v>48.54</c:v>
                </c:pt>
                <c:pt idx="36">
                  <c:v>47.77</c:v>
                </c:pt>
                <c:pt idx="37">
                  <c:v>48.42</c:v>
                </c:pt>
                <c:pt idx="38">
                  <c:v>48.870000000000005</c:v>
                </c:pt>
                <c:pt idx="39">
                  <c:v>49.52</c:v>
                </c:pt>
                <c:pt idx="40">
                  <c:v>49.09</c:v>
                </c:pt>
                <c:pt idx="41">
                  <c:v>#N/A</c:v>
                </c:pt>
                <c:pt idx="42">
                  <c:v>49.26</c:v>
                </c:pt>
                <c:pt idx="43">
                  <c:v>48.81</c:v>
                </c:pt>
                <c:pt idx="44">
                  <c:v>49.050000000000004</c:v>
                </c:pt>
                <c:pt idx="45">
                  <c:v>48.5</c:v>
                </c:pt>
                <c:pt idx="46">
                  <c:v>48.94</c:v>
                </c:pt>
                <c:pt idx="47">
                  <c:v>49.76</c:v>
                </c:pt>
                <c:pt idx="48">
                  <c:v>50.730000000000004</c:v>
                </c:pt>
                <c:pt idx="49">
                  <c:v>50.59</c:v>
                </c:pt>
                <c:pt idx="50">
                  <c:v>49.7</c:v>
                </c:pt>
                <c:pt idx="51">
                  <c:v>49.36</c:v>
                </c:pt>
                <c:pt idx="52">
                  <c:v>47.88</c:v>
                </c:pt>
                <c:pt idx="53">
                  <c:v>47.47</c:v>
                </c:pt>
                <c:pt idx="54">
                  <c:v>45.660000000000004</c:v>
                </c:pt>
                <c:pt idx="55">
                  <c:v>46.57</c:v>
                </c:pt>
                <c:pt idx="56">
                  <c:v>48.68</c:v>
                </c:pt>
                <c:pt idx="57">
                  <c:v>48.18</c:v>
                </c:pt>
                <c:pt idx="58">
                  <c:v>48.43</c:v>
                </c:pt>
                <c:pt idx="59">
                  <c:v>48.63</c:v>
                </c:pt>
                <c:pt idx="60">
                  <c:v>46.69</c:v>
                </c:pt>
                <c:pt idx="61">
                  <c:v>45.07</c:v>
                </c:pt>
                <c:pt idx="62">
                  <c:v>46.29</c:v>
                </c:pt>
                <c:pt idx="63">
                  <c:v>48.4</c:v>
                </c:pt>
                <c:pt idx="64">
                  <c:v>48.050000000000004</c:v>
                </c:pt>
                <c:pt idx="65">
                  <c:v>47.65</c:v>
                </c:pt>
                <c:pt idx="66">
                  <c:v>48.02</c:v>
                </c:pt>
                <c:pt idx="67">
                  <c:v>45.64</c:v>
                </c:pt>
                <c:pt idx="68">
                  <c:v>45.7</c:v>
                </c:pt>
                <c:pt idx="69">
                  <c:v>45.93</c:v>
                </c:pt>
                <c:pt idx="70">
                  <c:v>44.53</c:v>
                </c:pt>
                <c:pt idx="71">
                  <c:v>44.04</c:v>
                </c:pt>
                <c:pt idx="72">
                  <c:v>46.72</c:v>
                </c:pt>
                <c:pt idx="73">
                  <c:v>44.67</c:v>
                </c:pt>
                <c:pt idx="74">
                  <c:v>46.01</c:v>
                </c:pt>
                <c:pt idx="75">
                  <c:v>46.25</c:v>
                </c:pt>
                <c:pt idx="76">
                  <c:v>45.35</c:v>
                </c:pt>
                <c:pt idx="77">
                  <c:v>45.7</c:v>
                </c:pt>
                <c:pt idx="78">
                  <c:v>45.82</c:v>
                </c:pt>
                <c:pt idx="79">
                  <c:v>44.99</c:v>
                </c:pt>
                <c:pt idx="80">
                  <c:v>44.24</c:v>
                </c:pt>
                <c:pt idx="81">
                  <c:v>43.76</c:v>
                </c:pt>
                <c:pt idx="82">
                  <c:v>45.07</c:v>
                </c:pt>
                <c:pt idx="83">
                  <c:v>44.69</c:v>
                </c:pt>
                <c:pt idx="84">
                  <c:v>44.22</c:v>
                </c:pt>
                <c:pt idx="85">
                  <c:v>43.050000000000004</c:v>
                </c:pt>
                <c:pt idx="86">
                  <c:v>42.45</c:v>
                </c:pt>
                <c:pt idx="87">
                  <c:v>42.660000000000004</c:v>
                </c:pt>
                <c:pt idx="88">
                  <c:v>42.550000000000004</c:v>
                </c:pt>
                <c:pt idx="89">
                  <c:v>42.4</c:v>
                </c:pt>
                <c:pt idx="90">
                  <c:v>43.25</c:v>
                </c:pt>
                <c:pt idx="91">
                  <c:v>44.09</c:v>
                </c:pt>
                <c:pt idx="92">
                  <c:v>45.12</c:v>
                </c:pt>
                <c:pt idx="93">
                  <c:v>45.42</c:v>
                </c:pt>
                <c:pt idx="94">
                  <c:v>44.7</c:v>
                </c:pt>
                <c:pt idx="95">
                  <c:v>44.97</c:v>
                </c:pt>
                <c:pt idx="96">
                  <c:v>46.52</c:v>
                </c:pt>
                <c:pt idx="97">
                  <c:v>47.76</c:v>
                </c:pt>
                <c:pt idx="98">
                  <c:v>48.870000000000005</c:v>
                </c:pt>
                <c:pt idx="99">
                  <c:v>49.33</c:v>
                </c:pt>
                <c:pt idx="100">
                  <c:v>50.300000000000004</c:v>
                </c:pt>
                <c:pt idx="101">
                  <c:v>50.81</c:v>
                </c:pt>
                <c:pt idx="102">
                  <c:v>49.54</c:v>
                </c:pt>
                <c:pt idx="103">
                  <c:v>49.27</c:v>
                </c:pt>
                <c:pt idx="104">
                  <c:v>49.300000000000004</c:v>
                </c:pt>
                <c:pt idx="105">
                  <c:v>49.36</c:v>
                </c:pt>
                <c:pt idx="106">
                  <c:v>49.7</c:v>
                </c:pt>
                <c:pt idx="107">
                  <c:v>49.31</c:v>
                </c:pt>
                <c:pt idx="108">
                  <c:v>49.19</c:v>
                </c:pt>
                <c:pt idx="109">
                  <c:v>47.050000000000004</c:v>
                </c:pt>
                <c:pt idx="110">
                  <c:v>47.050000000000004</c:v>
                </c:pt>
                <c:pt idx="111">
                  <c:v>#N/A</c:v>
                </c:pt>
                <c:pt idx="112">
                  <c:v>46.62</c:v>
                </c:pt>
                <c:pt idx="113">
                  <c:v>49.4</c:v>
                </c:pt>
                <c:pt idx="114">
                  <c:v>51.410000000000004</c:v>
                </c:pt>
                <c:pt idx="115">
                  <c:v>49.43</c:v>
                </c:pt>
                <c:pt idx="116">
                  <c:v>49.74</c:v>
                </c:pt>
                <c:pt idx="117">
                  <c:v>48.52</c:v>
                </c:pt>
                <c:pt idx="118">
                  <c:v>45.87</c:v>
                </c:pt>
                <c:pt idx="119">
                  <c:v>46.52</c:v>
                </c:pt>
                <c:pt idx="120">
                  <c:v>45.78</c:v>
                </c:pt>
                <c:pt idx="121">
                  <c:v>45.96</c:v>
                </c:pt>
                <c:pt idx="122">
                  <c:v>45.9</c:v>
                </c:pt>
                <c:pt idx="123">
                  <c:v>46.85</c:v>
                </c:pt>
                <c:pt idx="124">
                  <c:v>47.67</c:v>
                </c:pt>
                <c:pt idx="125">
                  <c:v>45.92</c:v>
                </c:pt>
                <c:pt idx="126">
                  <c:v>47.27</c:v>
                </c:pt>
                <c:pt idx="127">
                  <c:v>45.95</c:v>
                </c:pt>
                <c:pt idx="128">
                  <c:v>48.7</c:v>
                </c:pt>
                <c:pt idx="129">
                  <c:v>49.160000000000004</c:v>
                </c:pt>
                <c:pt idx="130">
                  <c:v>50.050000000000004</c:v>
                </c:pt>
                <c:pt idx="131">
                  <c:v>50.89</c:v>
                </c:pt>
                <c:pt idx="132">
                  <c:v>50.86</c:v>
                </c:pt>
                <c:pt idx="133">
                  <c:v>51.79</c:v>
                </c:pt>
                <c:pt idx="134">
                  <c:v>52.53</c:v>
                </c:pt>
                <c:pt idx="135">
                  <c:v>51.870000000000005</c:v>
                </c:pt>
                <c:pt idx="136">
                  <c:v>53.120000000000005</c:v>
                </c:pt>
                <c:pt idx="137">
                  <c:v>52.36</c:v>
                </c:pt>
                <c:pt idx="138">
                  <c:v>51.800000000000004</c:v>
                </c:pt>
                <c:pt idx="139">
                  <c:v>51.97</c:v>
                </c:pt>
                <c:pt idx="140">
                  <c:v>51.94</c:v>
                </c:pt>
                <c:pt idx="141">
                  <c:v>51.53</c:v>
                </c:pt>
                <c:pt idx="142">
                  <c:v>51.67</c:v>
                </c:pt>
                <c:pt idx="143">
                  <c:v>52.65</c:v>
                </c:pt>
                <c:pt idx="144">
                  <c:v>51.38</c:v>
                </c:pt>
                <c:pt idx="145">
                  <c:v>51.77</c:v>
                </c:pt>
                <c:pt idx="146">
                  <c:v>51.47</c:v>
                </c:pt>
                <c:pt idx="147">
                  <c:v>50.7</c:v>
                </c:pt>
                <c:pt idx="148">
                  <c:v>49.95</c:v>
                </c:pt>
                <c:pt idx="149">
                  <c:v>50.480000000000004</c:v>
                </c:pt>
                <c:pt idx="150">
                  <c:v>49.75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31296"/>
        <c:axId val="58632832"/>
      </c:lineChart>
      <c:catAx>
        <c:axId val="5863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m&quot;/&quot;d&quot;/&quot;yy" sourceLinked="1"/>
        <c:majorTickMark val="none"/>
        <c:minorTickMark val="none"/>
        <c:tickLblPos val="nextTo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60000" vert="horz" anchor="t" anchorCtr="0"/>
          <a:lstStyle/>
          <a:p>
            <a:pPr>
              <a:defRPr/>
            </a:pPr>
            <a:endParaRPr lang="it-IT"/>
          </a:p>
        </c:txPr>
        <c:crossAx val="58632832"/>
        <c:crosses val="autoZero"/>
        <c:auto val="1"/>
        <c:lblAlgn val="ctr"/>
        <c:lblOffset val="100"/>
        <c:tickMarkSkip val="22"/>
        <c:noMultiLvlLbl val="0"/>
      </c:catAx>
      <c:valAx>
        <c:axId val="58632832"/>
        <c:scaling>
          <c:orientation val="minMax"/>
          <c:min val="35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58631296"/>
        <c:crosses val="autoZero"/>
        <c:crossBetween val="between"/>
        <c:majorUnit val="5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6.9261554120269492E-2"/>
          <c:y val="5.6553559547571526E-3"/>
          <c:w val="0.85673718823985379"/>
          <c:h val="7.6410397595613369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931456192833472E-2"/>
          <c:y val="0.10022173038067732"/>
          <c:w val="0.91858085763666797"/>
          <c:h val="0.82071451811802321"/>
        </c:manualLayout>
      </c:layout>
      <c:lineChart>
        <c:grouping val="standard"/>
        <c:varyColors val="0"/>
        <c:ser>
          <c:idx val="1"/>
          <c:order val="0"/>
          <c:tx>
            <c:strRef>
              <c:f>'1_INTERNAZIONALE'!$B$58</c:f>
              <c:strCache>
                <c:ptCount val="1"/>
                <c:pt idx="0">
                  <c:v>Uem 19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'1_INTERNAZIONALE'!$A$59:$A$92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'1_INTERNAZIONALE'!$B$59:$B$92</c:f>
              <c:numCache>
                <c:formatCode>_-* #,##0.0_-;\-* #,##0.0_-;_-* "-"??_-;_-@_-</c:formatCode>
                <c:ptCount val="34"/>
                <c:pt idx="0">
                  <c:v>100</c:v>
                </c:pt>
                <c:pt idx="1">
                  <c:v>99.667656201702997</c:v>
                </c:pt>
                <c:pt idx="2">
                  <c:v>99.11902655091599</c:v>
                </c:pt>
                <c:pt idx="3">
                  <c:v>97.391942580765829</c:v>
                </c:pt>
                <c:pt idx="4">
                  <c:v>94.495798110146396</c:v>
                </c:pt>
                <c:pt idx="5">
                  <c:v>94.286305139544993</c:v>
                </c:pt>
                <c:pt idx="6">
                  <c:v>94.567526948791595</c:v>
                </c:pt>
                <c:pt idx="7">
                  <c:v>95.05117847934595</c:v>
                </c:pt>
                <c:pt idx="8">
                  <c:v>95.481950397076147</c:v>
                </c:pt>
                <c:pt idx="9">
                  <c:v>96.415876774254841</c:v>
                </c:pt>
                <c:pt idx="10">
                  <c:v>96.816542115361258</c:v>
                </c:pt>
                <c:pt idx="11">
                  <c:v>97.355336556396736</c:v>
                </c:pt>
                <c:pt idx="12">
                  <c:v>98.135499096286068</c:v>
                </c:pt>
                <c:pt idx="13">
                  <c:v>98.136587996778928</c:v>
                </c:pt>
                <c:pt idx="14">
                  <c:v>98.162449738887616</c:v>
                </c:pt>
                <c:pt idx="15">
                  <c:v>97.808521573504876</c:v>
                </c:pt>
                <c:pt idx="16">
                  <c:v>97.647535681027648</c:v>
                </c:pt>
                <c:pt idx="17">
                  <c:v>97.339036532693299</c:v>
                </c:pt>
                <c:pt idx="18">
                  <c:v>97.214850564308108</c:v>
                </c:pt>
                <c:pt idx="19">
                  <c:v>96.806358804337606</c:v>
                </c:pt>
                <c:pt idx="20">
                  <c:v>96.542790353606051</c:v>
                </c:pt>
                <c:pt idx="21">
                  <c:v>96.949904612959131</c:v>
                </c:pt>
                <c:pt idx="22">
                  <c:v>97.24874455358038</c:v>
                </c:pt>
                <c:pt idx="23">
                  <c:v>97.448047306636553</c:v>
                </c:pt>
                <c:pt idx="24">
                  <c:v>97.721364647939595</c:v>
                </c:pt>
                <c:pt idx="25">
                  <c:v>97.870321616559394</c:v>
                </c:pt>
                <c:pt idx="26">
                  <c:v>98.218333598116132</c:v>
                </c:pt>
                <c:pt idx="27">
                  <c:v>98.638601952678812</c:v>
                </c:pt>
                <c:pt idx="28">
                  <c:v>99.4477736485901</c:v>
                </c:pt>
                <c:pt idx="29">
                  <c:v>99.797978123176804</c:v>
                </c:pt>
                <c:pt idx="30">
                  <c:v>100.16741776590618</c:v>
                </c:pt>
                <c:pt idx="31">
                  <c:v>100.60471620711817</c:v>
                </c:pt>
                <c:pt idx="32">
                  <c:v>101.11746219140221</c:v>
                </c:pt>
                <c:pt idx="33">
                  <c:v>101.41835804362205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'1_INTERNAZIONALE'!$C$58</c:f>
              <c:strCache>
                <c:ptCount val="1"/>
                <c:pt idx="0">
                  <c:v>Stati Uniti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'1_INTERNAZIONALE'!$A$59:$A$92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'1_INTERNAZIONALE'!$C$59:$C$92</c:f>
              <c:numCache>
                <c:formatCode>_-* #,##0.0_-;\-* #,##0.0_-;_-* "-"??_-;_-@_-</c:formatCode>
                <c:ptCount val="34"/>
                <c:pt idx="0">
                  <c:v>100</c:v>
                </c:pt>
                <c:pt idx="1">
                  <c:v>100.49632291212203</c:v>
                </c:pt>
                <c:pt idx="2">
                  <c:v>100.01410389871965</c:v>
                </c:pt>
                <c:pt idx="3">
                  <c:v>97.901205547532797</c:v>
                </c:pt>
                <c:pt idx="4">
                  <c:v>96.544544813458671</c:v>
                </c:pt>
                <c:pt idx="5">
                  <c:v>96.414251653852361</c:v>
                </c:pt>
                <c:pt idx="6">
                  <c:v>96.729238725277909</c:v>
                </c:pt>
                <c:pt idx="7">
                  <c:v>97.665468954630057</c:v>
                </c:pt>
                <c:pt idx="8">
                  <c:v>98.087914302024359</c:v>
                </c:pt>
                <c:pt idx="9">
                  <c:v>99.035561973201908</c:v>
                </c:pt>
                <c:pt idx="10">
                  <c:v>99.704489741089219</c:v>
                </c:pt>
                <c:pt idx="11">
                  <c:v>100.33244904126799</c:v>
                </c:pt>
                <c:pt idx="12">
                  <c:v>99.944927633565186</c:v>
                </c:pt>
                <c:pt idx="13">
                  <c:v>100.67228583901672</c:v>
                </c:pt>
                <c:pt idx="14">
                  <c:v>100.88384431982485</c:v>
                </c:pt>
                <c:pt idx="15">
                  <c:v>102.02021558816632</c:v>
                </c:pt>
                <c:pt idx="16">
                  <c:v>102.69653111252769</c:v>
                </c:pt>
                <c:pt idx="17">
                  <c:v>103.17606366902919</c:v>
                </c:pt>
                <c:pt idx="18">
                  <c:v>103.29964068638995</c:v>
                </c:pt>
                <c:pt idx="19">
                  <c:v>103.32314718425604</c:v>
                </c:pt>
                <c:pt idx="20">
                  <c:v>104.04580409012772</c:v>
                </c:pt>
                <c:pt idx="21">
                  <c:v>104.24527351489516</c:v>
                </c:pt>
                <c:pt idx="22">
                  <c:v>105.04919574196863</c:v>
                </c:pt>
                <c:pt idx="23">
                  <c:v>106.07407904899667</c:v>
                </c:pt>
                <c:pt idx="24">
                  <c:v>105.7590919775711</c:v>
                </c:pt>
                <c:pt idx="25">
                  <c:v>106.79203465529513</c:v>
                </c:pt>
                <c:pt idx="26">
                  <c:v>108.09295140871251</c:v>
                </c:pt>
                <c:pt idx="27">
                  <c:v>108.71217972396676</c:v>
                </c:pt>
                <c:pt idx="28">
                  <c:v>109.2649182309674</c:v>
                </c:pt>
                <c:pt idx="29">
                  <c:v>109.97145639544708</c:v>
                </c:pt>
                <c:pt idx="30">
                  <c:v>110.51344907485085</c:v>
                </c:pt>
                <c:pt idx="31">
                  <c:v>110.75388696732682</c:v>
                </c:pt>
                <c:pt idx="32">
                  <c:v>110.98425064642778</c:v>
                </c:pt>
                <c:pt idx="33">
                  <c:v>111.37445851103149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'1_INTERNAZIONALE'!$D$58</c:f>
              <c:strCache>
                <c:ptCount val="1"/>
                <c:pt idx="0">
                  <c:v>Giappone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'1_INTERNAZIONALE'!$A$59:$A$92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'1_INTERNAZIONALE'!$D$59:$D$92</c:f>
              <c:numCache>
                <c:formatCode>_-* #,##0.0_-;\-* #,##0.0_-;_-* "-"??_-;_-@_-</c:formatCode>
                <c:ptCount val="34"/>
                <c:pt idx="0">
                  <c:v>100</c:v>
                </c:pt>
                <c:pt idx="1">
                  <c:v>98.893944937908543</c:v>
                </c:pt>
                <c:pt idx="2">
                  <c:v>97.857254443861663</c:v>
                </c:pt>
                <c:pt idx="3">
                  <c:v>94.661232856973825</c:v>
                </c:pt>
                <c:pt idx="4">
                  <c:v>90.788623379665239</c:v>
                </c:pt>
                <c:pt idx="5">
                  <c:v>92.423979965882992</c:v>
                </c:pt>
                <c:pt idx="6">
                  <c:v>92.479346945446807</c:v>
                </c:pt>
                <c:pt idx="7">
                  <c:v>94.10688301661294</c:v>
                </c:pt>
                <c:pt idx="8">
                  <c:v>95.433215918560251</c:v>
                </c:pt>
                <c:pt idx="9">
                  <c:v>96.51480825853379</c:v>
                </c:pt>
                <c:pt idx="10">
                  <c:v>97.935384033557128</c:v>
                </c:pt>
                <c:pt idx="11">
                  <c:v>97.456292482716961</c:v>
                </c:pt>
                <c:pt idx="12">
                  <c:v>95.550674764991157</c:v>
                </c:pt>
                <c:pt idx="13">
                  <c:v>94.955956710622175</c:v>
                </c:pt>
                <c:pt idx="14">
                  <c:v>97.48179416215234</c:v>
                </c:pt>
                <c:pt idx="15">
                  <c:v>97.764900584073828</c:v>
                </c:pt>
                <c:pt idx="16">
                  <c:v>98.673232624995492</c:v>
                </c:pt>
                <c:pt idx="17">
                  <c:v>98.244445498092418</c:v>
                </c:pt>
                <c:pt idx="18">
                  <c:v>97.768319698122781</c:v>
                </c:pt>
                <c:pt idx="19">
                  <c:v>97.754681022169493</c:v>
                </c:pt>
                <c:pt idx="20">
                  <c:v>98.73555117347415</c:v>
                </c:pt>
                <c:pt idx="21">
                  <c:v>99.365933798774392</c:v>
                </c:pt>
                <c:pt idx="22">
                  <c:v>99.860911951383486</c:v>
                </c:pt>
                <c:pt idx="23">
                  <c:v>99.814895587632051</c:v>
                </c:pt>
                <c:pt idx="24">
                  <c:v>101.07386627561765</c:v>
                </c:pt>
                <c:pt idx="25">
                  <c:v>98.961703844640198</c:v>
                </c:pt>
                <c:pt idx="26">
                  <c:v>98.371576092575879</c:v>
                </c:pt>
                <c:pt idx="27">
                  <c:v>98.91891769361338</c:v>
                </c:pt>
                <c:pt idx="28">
                  <c:v>100.12612941743086</c:v>
                </c:pt>
                <c:pt idx="29">
                  <c:v>99.640747452344584</c:v>
                </c:pt>
                <c:pt idx="30">
                  <c:v>100.16050945933419</c:v>
                </c:pt>
                <c:pt idx="31">
                  <c:v>99.742603048981877</c:v>
                </c:pt>
                <c:pt idx="32">
                  <c:v>100.26706869907069</c:v>
                </c:pt>
                <c:pt idx="33">
                  <c:v>100.4387233368097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20128"/>
        <c:axId val="85122432"/>
      </c:lineChart>
      <c:dateAx>
        <c:axId val="85120128"/>
        <c:scaling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_-* #,##0.0_-;\-* #,##0.0_-;_-* &quot;-&quot;??_-;_-@_-" sourceLinked="1"/>
        <c:majorTickMark val="none"/>
        <c:minorTickMark val="none"/>
        <c:tickLblPos val="low"/>
        <c:spPr>
          <a:ln w="6350">
            <a:solidFill>
              <a:schemeClr val="tx1">
                <a:alpha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it-IT"/>
          </a:p>
        </c:txPr>
        <c:crossAx val="85122432"/>
        <c:crossesAt val="100"/>
        <c:auto val="1"/>
        <c:lblOffset val="100"/>
        <c:baseTimeUnit val="months"/>
        <c:majorUnit val="4"/>
        <c:majorTimeUnit val="years"/>
        <c:minorUnit val="4"/>
        <c:minorTimeUnit val="years"/>
      </c:dateAx>
      <c:valAx>
        <c:axId val="85122432"/>
        <c:scaling>
          <c:orientation val="minMax"/>
          <c:max val="115"/>
          <c:min val="9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85120128"/>
        <c:crosses val="autoZero"/>
        <c:crossBetween val="between"/>
        <c:majorUnit val="5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5.7821458736303809E-2"/>
          <c:y val="1.0197990769267848E-2"/>
          <c:w val="0.918512475672148"/>
          <c:h val="6.8699228688367975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58235357566608E-2"/>
          <c:y val="8.7098524417338868E-2"/>
          <c:w val="0.90488170999173045"/>
          <c:h val="0.84485778157805269"/>
        </c:manualLayout>
      </c:layout>
      <c:lineChart>
        <c:grouping val="standard"/>
        <c:varyColors val="0"/>
        <c:ser>
          <c:idx val="0"/>
          <c:order val="0"/>
          <c:tx>
            <c:strRef>
              <c:f>'1_INTERNAZIONALE'!$J$58</c:f>
              <c:strCache>
                <c:ptCount val="1"/>
                <c:pt idx="0">
                  <c:v>Mondo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'1_INTERNAZIONALE'!$I$59:$I$162</c:f>
              <c:strCache>
                <c:ptCount val="10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</c:strCache>
            </c:strRef>
          </c:cat>
          <c:val>
            <c:numRef>
              <c:f>'1_INTERNAZIONALE'!$J$59:$J$162</c:f>
              <c:numCache>
                <c:formatCode>_-* #,##0.0_-;\-* #,##0.0_-;_-* "-"??_-;_-@_-</c:formatCode>
                <c:ptCount val="104"/>
                <c:pt idx="0">
                  <c:v>100</c:v>
                </c:pt>
                <c:pt idx="1">
                  <c:v>99.207653623393327</c:v>
                </c:pt>
                <c:pt idx="2">
                  <c:v>97.61494348340544</c:v>
                </c:pt>
                <c:pt idx="3">
                  <c:v>98.988916165511569</c:v>
                </c:pt>
                <c:pt idx="4">
                  <c:v>98.738879486103443</c:v>
                </c:pt>
                <c:pt idx="5">
                  <c:v>97.828223547125631</c:v>
                </c:pt>
                <c:pt idx="6">
                  <c:v>99.322142373636382</c:v>
                </c:pt>
                <c:pt idx="7">
                  <c:v>98.44015660670199</c:v>
                </c:pt>
                <c:pt idx="8">
                  <c:v>97.378376157664121</c:v>
                </c:pt>
                <c:pt idx="9">
                  <c:v>96.504456759652243</c:v>
                </c:pt>
                <c:pt idx="10">
                  <c:v>90.770275060691688</c:v>
                </c:pt>
                <c:pt idx="11">
                  <c:v>85.314189534769483</c:v>
                </c:pt>
                <c:pt idx="12">
                  <c:v>81.408917273498915</c:v>
                </c:pt>
                <c:pt idx="13">
                  <c:v>81.329875577647499</c:v>
                </c:pt>
                <c:pt idx="14">
                  <c:v>80.804900541800791</c:v>
                </c:pt>
                <c:pt idx="15">
                  <c:v>81.508209171940763</c:v>
                </c:pt>
                <c:pt idx="16">
                  <c:v>80.571574162268604</c:v>
                </c:pt>
                <c:pt idx="17">
                  <c:v>82.416319963058626</c:v>
                </c:pt>
                <c:pt idx="18">
                  <c:v>84.428941856792576</c:v>
                </c:pt>
                <c:pt idx="19">
                  <c:v>84.119489207140333</c:v>
                </c:pt>
                <c:pt idx="20">
                  <c:v>87.4213631732311</c:v>
                </c:pt>
                <c:pt idx="21">
                  <c:v>88.605559692635865</c:v>
                </c:pt>
                <c:pt idx="22">
                  <c:v>88.931328170320683</c:v>
                </c:pt>
                <c:pt idx="23">
                  <c:v>91.506974464956485</c:v>
                </c:pt>
                <c:pt idx="24">
                  <c:v>91.286632884009649</c:v>
                </c:pt>
                <c:pt idx="25">
                  <c:v>92.201658697881157</c:v>
                </c:pt>
                <c:pt idx="26">
                  <c:v>93.910821287255018</c:v>
                </c:pt>
                <c:pt idx="27">
                  <c:v>93.918084732368669</c:v>
                </c:pt>
                <c:pt idx="28">
                  <c:v>96.036455186477511</c:v>
                </c:pt>
                <c:pt idx="29">
                  <c:v>97.377627613766208</c:v>
                </c:pt>
                <c:pt idx="30">
                  <c:v>96.870043249825201</c:v>
                </c:pt>
                <c:pt idx="31">
                  <c:v>97.199575625306167</c:v>
                </c:pt>
                <c:pt idx="32">
                  <c:v>97.387813089965476</c:v>
                </c:pt>
                <c:pt idx="33">
                  <c:v>98.997406279812267</c:v>
                </c:pt>
                <c:pt idx="34">
                  <c:v>100.03366648032792</c:v>
                </c:pt>
                <c:pt idx="35">
                  <c:v>100.03536055922709</c:v>
                </c:pt>
                <c:pt idx="36">
                  <c:v>101.26023543336532</c:v>
                </c:pt>
                <c:pt idx="37">
                  <c:v>100.5276341309778</c:v>
                </c:pt>
                <c:pt idx="38">
                  <c:v>101.19216970098969</c:v>
                </c:pt>
                <c:pt idx="39">
                  <c:v>100.34479189202443</c:v>
                </c:pt>
                <c:pt idx="40">
                  <c:v>101.0372056046496</c:v>
                </c:pt>
                <c:pt idx="41">
                  <c:v>100.69169037591892</c:v>
                </c:pt>
                <c:pt idx="42">
                  <c:v>101.46568429003359</c:v>
                </c:pt>
                <c:pt idx="43">
                  <c:v>102.59083443279597</c:v>
                </c:pt>
                <c:pt idx="44">
                  <c:v>101.61904969344637</c:v>
                </c:pt>
                <c:pt idx="45">
                  <c:v>101.55701766519721</c:v>
                </c:pt>
                <c:pt idx="46">
                  <c:v>101.82458520945275</c:v>
                </c:pt>
                <c:pt idx="47">
                  <c:v>101.94163844373234</c:v>
                </c:pt>
                <c:pt idx="48">
                  <c:v>101.53024118899245</c:v>
                </c:pt>
                <c:pt idx="49">
                  <c:v>102.09602244560965</c:v>
                </c:pt>
                <c:pt idx="50">
                  <c:v>102.9062534941323</c:v>
                </c:pt>
                <c:pt idx="51">
                  <c:v>101.55717587365696</c:v>
                </c:pt>
                <c:pt idx="52">
                  <c:v>104.32843996502794</c:v>
                </c:pt>
                <c:pt idx="53">
                  <c:v>103.43386613154095</c:v>
                </c:pt>
                <c:pt idx="54">
                  <c:v>102.9599516906527</c:v>
                </c:pt>
                <c:pt idx="55">
                  <c:v>102.9292777447038</c:v>
                </c:pt>
                <c:pt idx="56">
                  <c:v>103.95380656560573</c:v>
                </c:pt>
                <c:pt idx="57">
                  <c:v>102.85379837712671</c:v>
                </c:pt>
                <c:pt idx="58">
                  <c:v>103.39274519976615</c:v>
                </c:pt>
                <c:pt idx="59">
                  <c:v>103.41201962005999</c:v>
                </c:pt>
                <c:pt idx="60">
                  <c:v>105.47125880698741</c:v>
                </c:pt>
                <c:pt idx="61">
                  <c:v>104.21368522880596</c:v>
                </c:pt>
                <c:pt idx="62">
                  <c:v>105.08899425867074</c:v>
                </c:pt>
                <c:pt idx="63">
                  <c:v>105.28915503297679</c:v>
                </c:pt>
                <c:pt idx="64">
                  <c:v>105.50908876717027</c:v>
                </c:pt>
                <c:pt idx="65">
                  <c:v>104.33359171068095</c:v>
                </c:pt>
                <c:pt idx="66">
                  <c:v>105.16014664905423</c:v>
                </c:pt>
                <c:pt idx="67">
                  <c:v>105.79878340890396</c:v>
                </c:pt>
                <c:pt idx="68">
                  <c:v>105.15410763839176</c:v>
                </c:pt>
                <c:pt idx="69">
                  <c:v>106.50457974218767</c:v>
                </c:pt>
                <c:pt idx="70">
                  <c:v>107.17878800047077</c:v>
                </c:pt>
                <c:pt idx="71">
                  <c:v>106.11758496524217</c:v>
                </c:pt>
                <c:pt idx="72">
                  <c:v>108.04742579709638</c:v>
                </c:pt>
                <c:pt idx="73">
                  <c:v>107.30896271551984</c:v>
                </c:pt>
                <c:pt idx="74">
                  <c:v>106.91650708000712</c:v>
                </c:pt>
                <c:pt idx="75">
                  <c:v>107.70439879431768</c:v>
                </c:pt>
                <c:pt idx="76">
                  <c:v>107.55397937428117</c:v>
                </c:pt>
                <c:pt idx="77">
                  <c:v>107.33667021156054</c:v>
                </c:pt>
                <c:pt idx="78">
                  <c:v>108.23436664728901</c:v>
                </c:pt>
                <c:pt idx="79">
                  <c:v>108.2197067583307</c:v>
                </c:pt>
                <c:pt idx="80">
                  <c:v>109.70450477118334</c:v>
                </c:pt>
                <c:pt idx="81">
                  <c:v>109.58380160343317</c:v>
                </c:pt>
                <c:pt idx="82">
                  <c:v>109.93816926508046</c:v>
                </c:pt>
                <c:pt idx="83">
                  <c:v>110.73895255746022</c:v>
                </c:pt>
                <c:pt idx="84">
                  <c:v>111.59054661015723</c:v>
                </c:pt>
                <c:pt idx="85">
                  <c:v>111.08144390913085</c:v>
                </c:pt>
                <c:pt idx="86">
                  <c:v>109.63968169449147</c:v>
                </c:pt>
                <c:pt idx="87">
                  <c:v>109.73821488961757</c:v>
                </c:pt>
                <c:pt idx="88">
                  <c:v>108.92243654832767</c:v>
                </c:pt>
                <c:pt idx="89">
                  <c:v>110.19549017256516</c:v>
                </c:pt>
                <c:pt idx="90">
                  <c:v>110.42000567289453</c:v>
                </c:pt>
                <c:pt idx="91">
                  <c:v>110.08621795572198</c:v>
                </c:pt>
                <c:pt idx="92">
                  <c:v>110.11415750539975</c:v>
                </c:pt>
                <c:pt idx="93">
                  <c:v>110.70059557674981</c:v>
                </c:pt>
                <c:pt idx="94">
                  <c:v>110.67183262875773</c:v>
                </c:pt>
                <c:pt idx="95">
                  <c:v>111.62481813164216</c:v>
                </c:pt>
                <c:pt idx="96">
                  <c:v>110.56011702987414</c:v>
                </c:pt>
                <c:pt idx="97">
                  <c:v>111.44142239857693</c:v>
                </c:pt>
                <c:pt idx="98">
                  <c:v>110.26398884891948</c:v>
                </c:pt>
                <c:pt idx="99">
                  <c:v>109.7644826236247</c:v>
                </c:pt>
                <c:pt idx="100">
                  <c:v>109.44684031463439</c:v>
                </c:pt>
                <c:pt idx="101">
                  <c:v>110.44734724140575</c:v>
                </c:pt>
                <c:pt idx="102">
                  <c:v>109.230232079502</c:v>
                </c:pt>
                <c:pt idx="103">
                  <c:v>110.88492463528614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'1_INTERNAZIONALE'!$K$58</c:f>
              <c:strCache>
                <c:ptCount val="1"/>
                <c:pt idx="0">
                  <c:v>Area Euro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'1_INTERNAZIONALE'!$I$59:$I$162</c:f>
              <c:strCache>
                <c:ptCount val="10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</c:strCache>
            </c:strRef>
          </c:cat>
          <c:val>
            <c:numRef>
              <c:f>'1_INTERNAZIONALE'!$K$59:$K$162</c:f>
              <c:numCache>
                <c:formatCode>_-* #,##0.0_-;\-* #,##0.0_-;_-* "-"??_-;_-@_-</c:formatCode>
                <c:ptCount val="104"/>
                <c:pt idx="0">
                  <c:v>100</c:v>
                </c:pt>
                <c:pt idx="1">
                  <c:v>98.921231431015826</c:v>
                </c:pt>
                <c:pt idx="2">
                  <c:v>97.579366581619823</c:v>
                </c:pt>
                <c:pt idx="3">
                  <c:v>98.27747212110603</c:v>
                </c:pt>
                <c:pt idx="4">
                  <c:v>96.471081545931071</c:v>
                </c:pt>
                <c:pt idx="5">
                  <c:v>96.044796815285721</c:v>
                </c:pt>
                <c:pt idx="6">
                  <c:v>96.298284013364295</c:v>
                </c:pt>
                <c:pt idx="7">
                  <c:v>95.604256644622197</c:v>
                </c:pt>
                <c:pt idx="8">
                  <c:v>95.114243003939961</c:v>
                </c:pt>
                <c:pt idx="9">
                  <c:v>93.121559949556001</c:v>
                </c:pt>
                <c:pt idx="10">
                  <c:v>89.00856367432938</c:v>
                </c:pt>
                <c:pt idx="11">
                  <c:v>84.868930938289992</c:v>
                </c:pt>
                <c:pt idx="12">
                  <c:v>81.83526273068982</c:v>
                </c:pt>
                <c:pt idx="13">
                  <c:v>81.067068752438033</c:v>
                </c:pt>
                <c:pt idx="14">
                  <c:v>79.479491159997806</c:v>
                </c:pt>
                <c:pt idx="15">
                  <c:v>79.543127558794481</c:v>
                </c:pt>
                <c:pt idx="16">
                  <c:v>79.396541149015803</c:v>
                </c:pt>
                <c:pt idx="17">
                  <c:v>79.439751392797262</c:v>
                </c:pt>
                <c:pt idx="18">
                  <c:v>80.951179071026402</c:v>
                </c:pt>
                <c:pt idx="19">
                  <c:v>80.474291732574571</c:v>
                </c:pt>
                <c:pt idx="20">
                  <c:v>82.996177692992191</c:v>
                </c:pt>
                <c:pt idx="21">
                  <c:v>83.881232999217985</c:v>
                </c:pt>
                <c:pt idx="22">
                  <c:v>83.977638256713433</c:v>
                </c:pt>
                <c:pt idx="23">
                  <c:v>84.931249021230755</c:v>
                </c:pt>
                <c:pt idx="24">
                  <c:v>85.054898675430039</c:v>
                </c:pt>
                <c:pt idx="25">
                  <c:v>84.814379580027975</c:v>
                </c:pt>
                <c:pt idx="26">
                  <c:v>88.062917706007084</c:v>
                </c:pt>
                <c:pt idx="27">
                  <c:v>87.590871330322514</c:v>
                </c:pt>
                <c:pt idx="28">
                  <c:v>89.941837430557186</c:v>
                </c:pt>
                <c:pt idx="29">
                  <c:v>90.588022398350134</c:v>
                </c:pt>
                <c:pt idx="30">
                  <c:v>90.25005093993758</c:v>
                </c:pt>
                <c:pt idx="31">
                  <c:v>90.01571042161892</c:v>
                </c:pt>
                <c:pt idx="32">
                  <c:v>90.547015545697874</c:v>
                </c:pt>
                <c:pt idx="33">
                  <c:v>92.552810369604273</c:v>
                </c:pt>
                <c:pt idx="34">
                  <c:v>93.698729437043056</c:v>
                </c:pt>
                <c:pt idx="35">
                  <c:v>91.744738157264095</c:v>
                </c:pt>
                <c:pt idx="36">
                  <c:v>93.040607454852093</c:v>
                </c:pt>
                <c:pt idx="37">
                  <c:v>93.291792912646869</c:v>
                </c:pt>
                <c:pt idx="38">
                  <c:v>93.34417122775578</c:v>
                </c:pt>
                <c:pt idx="39">
                  <c:v>93.505694093505667</c:v>
                </c:pt>
                <c:pt idx="40">
                  <c:v>93.130190428454156</c:v>
                </c:pt>
                <c:pt idx="41">
                  <c:v>93.071566287153189</c:v>
                </c:pt>
                <c:pt idx="42">
                  <c:v>93.245283001975295</c:v>
                </c:pt>
                <c:pt idx="43">
                  <c:v>94.510250140167713</c:v>
                </c:pt>
                <c:pt idx="44">
                  <c:v>93.331480515906478</c:v>
                </c:pt>
                <c:pt idx="45">
                  <c:v>91.9446016788485</c:v>
                </c:pt>
                <c:pt idx="46">
                  <c:v>93.208087382042223</c:v>
                </c:pt>
                <c:pt idx="47">
                  <c:v>92.582028072670468</c:v>
                </c:pt>
                <c:pt idx="48">
                  <c:v>91.344848938873952</c:v>
                </c:pt>
                <c:pt idx="49">
                  <c:v>92.871580456121848</c:v>
                </c:pt>
                <c:pt idx="50">
                  <c:v>92.596652896403825</c:v>
                </c:pt>
                <c:pt idx="51">
                  <c:v>91.65112151749679</c:v>
                </c:pt>
                <c:pt idx="52">
                  <c:v>93.567324754691569</c:v>
                </c:pt>
                <c:pt idx="53">
                  <c:v>91.913116730968525</c:v>
                </c:pt>
                <c:pt idx="54">
                  <c:v>91.794734031644737</c:v>
                </c:pt>
                <c:pt idx="55">
                  <c:v>93.352373563390728</c:v>
                </c:pt>
                <c:pt idx="56">
                  <c:v>90.944311031800751</c:v>
                </c:pt>
                <c:pt idx="57">
                  <c:v>91.5724336878516</c:v>
                </c:pt>
                <c:pt idx="58">
                  <c:v>90.776356358227801</c:v>
                </c:pt>
                <c:pt idx="59">
                  <c:v>90.495338717694551</c:v>
                </c:pt>
                <c:pt idx="60">
                  <c:v>92.472749289611471</c:v>
                </c:pt>
                <c:pt idx="61">
                  <c:v>90.672382578828433</c:v>
                </c:pt>
                <c:pt idx="62">
                  <c:v>91.429296474863392</c:v>
                </c:pt>
                <c:pt idx="63">
                  <c:v>91.834128825971689</c:v>
                </c:pt>
                <c:pt idx="64">
                  <c:v>91.601646009889862</c:v>
                </c:pt>
                <c:pt idx="65">
                  <c:v>91.571833599032473</c:v>
                </c:pt>
                <c:pt idx="66">
                  <c:v>91.71681936772805</c:v>
                </c:pt>
                <c:pt idx="67">
                  <c:v>92.557785623105559</c:v>
                </c:pt>
                <c:pt idx="68">
                  <c:v>91.854292475097736</c:v>
                </c:pt>
                <c:pt idx="69">
                  <c:v>92.501536370643706</c:v>
                </c:pt>
                <c:pt idx="70">
                  <c:v>93.323693127541944</c:v>
                </c:pt>
                <c:pt idx="71">
                  <c:v>92.838788599130837</c:v>
                </c:pt>
                <c:pt idx="72">
                  <c:v>94.344666185453335</c:v>
                </c:pt>
                <c:pt idx="73">
                  <c:v>93.631889901692674</c:v>
                </c:pt>
                <c:pt idx="74">
                  <c:v>92.52545907754066</c:v>
                </c:pt>
                <c:pt idx="75">
                  <c:v>93.670089371460278</c:v>
                </c:pt>
                <c:pt idx="76">
                  <c:v>93.684158593948368</c:v>
                </c:pt>
                <c:pt idx="77">
                  <c:v>93.838321361247452</c:v>
                </c:pt>
                <c:pt idx="78">
                  <c:v>94.245307597546329</c:v>
                </c:pt>
                <c:pt idx="79">
                  <c:v>93.975388866057799</c:v>
                </c:pt>
                <c:pt idx="80">
                  <c:v>95.030762383295595</c:v>
                </c:pt>
                <c:pt idx="81">
                  <c:v>94.373777049343914</c:v>
                </c:pt>
                <c:pt idx="82">
                  <c:v>94.708144903145367</c:v>
                </c:pt>
                <c:pt idx="83">
                  <c:v>95.880485732544301</c:v>
                </c:pt>
                <c:pt idx="84">
                  <c:v>96.089925133345716</c:v>
                </c:pt>
                <c:pt idx="85">
                  <c:v>96.377023647440481</c:v>
                </c:pt>
                <c:pt idx="86">
                  <c:v>96.677771475683571</c:v>
                </c:pt>
                <c:pt idx="87">
                  <c:v>96.543980548210783</c:v>
                </c:pt>
                <c:pt idx="88">
                  <c:v>97.382453628047969</c:v>
                </c:pt>
                <c:pt idx="89">
                  <c:v>96.219280834915963</c:v>
                </c:pt>
                <c:pt idx="90">
                  <c:v>97.342702581514445</c:v>
                </c:pt>
                <c:pt idx="91">
                  <c:v>95.614883464255385</c:v>
                </c:pt>
                <c:pt idx="92">
                  <c:v>96.681513004961133</c:v>
                </c:pt>
                <c:pt idx="93">
                  <c:v>97.993846915708573</c:v>
                </c:pt>
                <c:pt idx="94">
                  <c:v>97.611559136769159</c:v>
                </c:pt>
                <c:pt idx="95">
                  <c:v>98.150469042654024</c:v>
                </c:pt>
                <c:pt idx="96">
                  <c:v>98.699344265088158</c:v>
                </c:pt>
                <c:pt idx="97">
                  <c:v>99.192186532486573</c:v>
                </c:pt>
                <c:pt idx="98">
                  <c:v>98.663750270206208</c:v>
                </c:pt>
                <c:pt idx="99">
                  <c:v>98.587985432050729</c:v>
                </c:pt>
                <c:pt idx="100">
                  <c:v>96.896155441306718</c:v>
                </c:pt>
                <c:pt idx="101">
                  <c:v>97.377872878221794</c:v>
                </c:pt>
                <c:pt idx="102">
                  <c:v>97.441568887724088</c:v>
                </c:pt>
                <c:pt idx="103">
                  <c:v>98.54909849718841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'1_INTERNAZIONALE'!$L$58</c:f>
              <c:strCache>
                <c:ptCount val="1"/>
                <c:pt idx="0">
                  <c:v>Economie avanzate</c:v>
                </c:pt>
              </c:strCache>
            </c:strRef>
          </c:tx>
          <c:spPr>
            <a:ln w="25400"/>
          </c:spPr>
          <c:marker>
            <c:symbol val="circle"/>
            <c:size val="3"/>
            <c:spPr>
              <a:solidFill>
                <a:srgbClr val="00B050"/>
              </a:solidFill>
            </c:spPr>
          </c:marker>
          <c:cat>
            <c:strRef>
              <c:f>'1_INTERNAZIONALE'!$I$59:$I$162</c:f>
              <c:strCache>
                <c:ptCount val="10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</c:strCache>
            </c:strRef>
          </c:cat>
          <c:val>
            <c:numRef>
              <c:f>'1_INTERNAZIONALE'!$L$59:$L$162</c:f>
              <c:numCache>
                <c:formatCode>_-* #,##0.0_-;\-* #,##0.0_-;_-* "-"??_-;_-@_-</c:formatCode>
                <c:ptCount val="104"/>
                <c:pt idx="0">
                  <c:v>100</c:v>
                </c:pt>
                <c:pt idx="1">
                  <c:v>99.885491738075402</c:v>
                </c:pt>
                <c:pt idx="2">
                  <c:v>98.260721056114377</c:v>
                </c:pt>
                <c:pt idx="3">
                  <c:v>98.308685832127722</c:v>
                </c:pt>
                <c:pt idx="4">
                  <c:v>97.442746214665576</c:v>
                </c:pt>
                <c:pt idx="5">
                  <c:v>97.318083952031458</c:v>
                </c:pt>
                <c:pt idx="6">
                  <c:v>97.698538337006227</c:v>
                </c:pt>
                <c:pt idx="7">
                  <c:v>96.940753457357914</c:v>
                </c:pt>
                <c:pt idx="8">
                  <c:v>95.858222176838666</c:v>
                </c:pt>
                <c:pt idx="9">
                  <c:v>94.867093003213228</c:v>
                </c:pt>
                <c:pt idx="10">
                  <c:v>90.624368808004746</c:v>
                </c:pt>
                <c:pt idx="11">
                  <c:v>85.463677286439705</c:v>
                </c:pt>
                <c:pt idx="12">
                  <c:v>81.54353681946337</c:v>
                </c:pt>
                <c:pt idx="13">
                  <c:v>80.624974250353503</c:v>
                </c:pt>
                <c:pt idx="14">
                  <c:v>79.753004909456337</c:v>
                </c:pt>
                <c:pt idx="15">
                  <c:v>79.366177817048495</c:v>
                </c:pt>
                <c:pt idx="16">
                  <c:v>78.712997283359343</c:v>
                </c:pt>
                <c:pt idx="17">
                  <c:v>79.359974451983931</c:v>
                </c:pt>
                <c:pt idx="18">
                  <c:v>81.672098888819875</c:v>
                </c:pt>
                <c:pt idx="19">
                  <c:v>81.201687026827273</c:v>
                </c:pt>
                <c:pt idx="20">
                  <c:v>84.003774569046868</c:v>
                </c:pt>
                <c:pt idx="21">
                  <c:v>85.020312580862878</c:v>
                </c:pt>
                <c:pt idx="22">
                  <c:v>85.523653901411393</c:v>
                </c:pt>
                <c:pt idx="23">
                  <c:v>86.830906043516052</c:v>
                </c:pt>
                <c:pt idx="24">
                  <c:v>86.608002708291849</c:v>
                </c:pt>
                <c:pt idx="25">
                  <c:v>87.304141042522161</c:v>
                </c:pt>
                <c:pt idx="26">
                  <c:v>89.646843352907297</c:v>
                </c:pt>
                <c:pt idx="27">
                  <c:v>89.303740018387046</c:v>
                </c:pt>
                <c:pt idx="28">
                  <c:v>91.860168706456605</c:v>
                </c:pt>
                <c:pt idx="29">
                  <c:v>92.829860604374574</c:v>
                </c:pt>
                <c:pt idx="30">
                  <c:v>92.301163225863704</c:v>
                </c:pt>
                <c:pt idx="31">
                  <c:v>92.471158719088749</c:v>
                </c:pt>
                <c:pt idx="32">
                  <c:v>92.587313636932478</c:v>
                </c:pt>
                <c:pt idx="33">
                  <c:v>94.350160383361114</c:v>
                </c:pt>
                <c:pt idx="34">
                  <c:v>94.76969953285888</c:v>
                </c:pt>
                <c:pt idx="35">
                  <c:v>94.741596595746103</c:v>
                </c:pt>
                <c:pt idx="36">
                  <c:v>95.872473694879531</c:v>
                </c:pt>
                <c:pt idx="37">
                  <c:v>95.134438163001576</c:v>
                </c:pt>
                <c:pt idx="38">
                  <c:v>94.985944095573799</c:v>
                </c:pt>
                <c:pt idx="39">
                  <c:v>94.439681573141684</c:v>
                </c:pt>
                <c:pt idx="40">
                  <c:v>95.002271035938278</c:v>
                </c:pt>
                <c:pt idx="41">
                  <c:v>94.141093063776765</c:v>
                </c:pt>
                <c:pt idx="42">
                  <c:v>95.642262544361884</c:v>
                </c:pt>
                <c:pt idx="43">
                  <c:v>96.205631726417735</c:v>
                </c:pt>
                <c:pt idx="44">
                  <c:v>96.081744164079268</c:v>
                </c:pt>
                <c:pt idx="45">
                  <c:v>96.222774636967316</c:v>
                </c:pt>
                <c:pt idx="46">
                  <c:v>96.040978883578205</c:v>
                </c:pt>
                <c:pt idx="47">
                  <c:v>96.286870378082952</c:v>
                </c:pt>
                <c:pt idx="48">
                  <c:v>95.667600584548055</c:v>
                </c:pt>
                <c:pt idx="49">
                  <c:v>95.743876600041716</c:v>
                </c:pt>
                <c:pt idx="50">
                  <c:v>96.559463792731009</c:v>
                </c:pt>
                <c:pt idx="51">
                  <c:v>95.660530707545078</c:v>
                </c:pt>
                <c:pt idx="52">
                  <c:v>97.153677780386531</c:v>
                </c:pt>
                <c:pt idx="53">
                  <c:v>96.251735689404413</c:v>
                </c:pt>
                <c:pt idx="54">
                  <c:v>96.403512180889265</c:v>
                </c:pt>
                <c:pt idx="55">
                  <c:v>96.936974781906017</c:v>
                </c:pt>
                <c:pt idx="56">
                  <c:v>96.153248868709895</c:v>
                </c:pt>
                <c:pt idx="57">
                  <c:v>94.800966545304902</c:v>
                </c:pt>
                <c:pt idx="58">
                  <c:v>95.19972980808511</c:v>
                </c:pt>
                <c:pt idx="59">
                  <c:v>94.841785295398836</c:v>
                </c:pt>
                <c:pt idx="60">
                  <c:v>96.111371247926883</c:v>
                </c:pt>
                <c:pt idx="61">
                  <c:v>95.253938718952824</c:v>
                </c:pt>
                <c:pt idx="62">
                  <c:v>95.900524911156154</c:v>
                </c:pt>
                <c:pt idx="63">
                  <c:v>95.954344472714709</c:v>
                </c:pt>
                <c:pt idx="64">
                  <c:v>97.067295773709361</c:v>
                </c:pt>
                <c:pt idx="65">
                  <c:v>96.872066533046336</c:v>
                </c:pt>
                <c:pt idx="66">
                  <c:v>96.572152828376474</c:v>
                </c:pt>
                <c:pt idx="67">
                  <c:v>97.188160225166342</c:v>
                </c:pt>
                <c:pt idx="68">
                  <c:v>96.758221973870604</c:v>
                </c:pt>
                <c:pt idx="69">
                  <c:v>97.205807180466834</c:v>
                </c:pt>
                <c:pt idx="70">
                  <c:v>98.394560252664149</c:v>
                </c:pt>
                <c:pt idx="71">
                  <c:v>97.534687614741884</c:v>
                </c:pt>
                <c:pt idx="72">
                  <c:v>98.762420431505177</c:v>
                </c:pt>
                <c:pt idx="73">
                  <c:v>98.001111899015626</c:v>
                </c:pt>
                <c:pt idx="74">
                  <c:v>97.839635173221012</c:v>
                </c:pt>
                <c:pt idx="75">
                  <c:v>98.459818977745186</c:v>
                </c:pt>
                <c:pt idx="76">
                  <c:v>98.635386080315456</c:v>
                </c:pt>
                <c:pt idx="77">
                  <c:v>98.473052987583756</c:v>
                </c:pt>
                <c:pt idx="78">
                  <c:v>99.320939920281987</c:v>
                </c:pt>
                <c:pt idx="79">
                  <c:v>99.14492543391161</c:v>
                </c:pt>
                <c:pt idx="80">
                  <c:v>100.05975177042023</c:v>
                </c:pt>
                <c:pt idx="81">
                  <c:v>100.28829513165442</c:v>
                </c:pt>
                <c:pt idx="82">
                  <c:v>100.85392775893408</c:v>
                </c:pt>
                <c:pt idx="83">
                  <c:v>101.99704532466876</c:v>
                </c:pt>
                <c:pt idx="84">
                  <c:v>101.92035712787322</c:v>
                </c:pt>
                <c:pt idx="85">
                  <c:v>101.17339895272738</c:v>
                </c:pt>
                <c:pt idx="86">
                  <c:v>102.36606845830178</c:v>
                </c:pt>
                <c:pt idx="87">
                  <c:v>102.16673229687399</c:v>
                </c:pt>
                <c:pt idx="88">
                  <c:v>101.55920504465372</c:v>
                </c:pt>
                <c:pt idx="89">
                  <c:v>101.48267990519275</c:v>
                </c:pt>
                <c:pt idx="90">
                  <c:v>101.94902159812125</c:v>
                </c:pt>
                <c:pt idx="91">
                  <c:v>101.68520514789985</c:v>
                </c:pt>
                <c:pt idx="92">
                  <c:v>102.11116283553214</c:v>
                </c:pt>
                <c:pt idx="93">
                  <c:v>102.95727207364725</c:v>
                </c:pt>
                <c:pt idx="94">
                  <c:v>102.46269093303265</c:v>
                </c:pt>
                <c:pt idx="95">
                  <c:v>102.91258742631896</c:v>
                </c:pt>
                <c:pt idx="96">
                  <c:v>102.82711965271891</c:v>
                </c:pt>
                <c:pt idx="97">
                  <c:v>104.0593125930825</c:v>
                </c:pt>
                <c:pt idx="98">
                  <c:v>102.8609666044261</c:v>
                </c:pt>
                <c:pt idx="99">
                  <c:v>103.027373989493</c:v>
                </c:pt>
                <c:pt idx="100">
                  <c:v>101.68284060212684</c:v>
                </c:pt>
                <c:pt idx="101">
                  <c:v>102.8688394283495</c:v>
                </c:pt>
                <c:pt idx="102">
                  <c:v>102.46905309630267</c:v>
                </c:pt>
                <c:pt idx="103">
                  <c:v>103.64416388122888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'1_INTERNAZIONALE'!$M$58</c:f>
              <c:strCache>
                <c:ptCount val="1"/>
                <c:pt idx="0">
                  <c:v>Economie emergenti</c:v>
                </c:pt>
              </c:strCache>
            </c:strRef>
          </c:tx>
          <c:spPr>
            <a:ln w="25400">
              <a:prstDash val="sysDash"/>
            </a:ln>
          </c:spPr>
          <c:marker>
            <c:symbol val="none"/>
          </c:marker>
          <c:cat>
            <c:strRef>
              <c:f>'1_INTERNAZIONALE'!$I$59:$I$162</c:f>
              <c:strCache>
                <c:ptCount val="10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</c:strCache>
            </c:strRef>
          </c:cat>
          <c:val>
            <c:numRef>
              <c:f>'1_INTERNAZIONALE'!$M$59:$M$162</c:f>
              <c:numCache>
                <c:formatCode>_-* #,##0.0_-;\-* #,##0.0_-;_-* "-"??_-;_-@_-</c:formatCode>
                <c:ptCount val="104"/>
                <c:pt idx="0">
                  <c:v>100</c:v>
                </c:pt>
                <c:pt idx="1">
                  <c:v>98.170200232860182</c:v>
                </c:pt>
                <c:pt idx="2">
                  <c:v>96.65183059428054</c:v>
                </c:pt>
                <c:pt idx="3">
                  <c:v>100.13619803927757</c:v>
                </c:pt>
                <c:pt idx="4">
                  <c:v>100.7389896917612</c:v>
                </c:pt>
                <c:pt idx="5">
                  <c:v>98.700322433059043</c:v>
                </c:pt>
                <c:pt idx="6">
                  <c:v>101.89994636376076</c:v>
                </c:pt>
                <c:pt idx="7">
                  <c:v>100.89508548373354</c:v>
                </c:pt>
                <c:pt idx="8">
                  <c:v>99.834518065688655</c:v>
                </c:pt>
                <c:pt idx="9">
                  <c:v>99.117493176616861</c:v>
                </c:pt>
                <c:pt idx="10">
                  <c:v>90.985800388358911</c:v>
                </c:pt>
                <c:pt idx="11">
                  <c:v>84.967752441003029</c:v>
                </c:pt>
                <c:pt idx="12">
                  <c:v>81.012584226137463</c:v>
                </c:pt>
                <c:pt idx="13">
                  <c:v>82.269528507785125</c:v>
                </c:pt>
                <c:pt idx="14">
                  <c:v>82.257963318666981</c:v>
                </c:pt>
                <c:pt idx="15">
                  <c:v>84.74502031003415</c:v>
                </c:pt>
                <c:pt idx="16">
                  <c:v>83.450276817784172</c:v>
                </c:pt>
                <c:pt idx="17">
                  <c:v>87.193148206712863</c:v>
                </c:pt>
                <c:pt idx="18">
                  <c:v>88.718048790645611</c:v>
                </c:pt>
                <c:pt idx="19">
                  <c:v>88.627723132884569</c:v>
                </c:pt>
                <c:pt idx="20">
                  <c:v>92.701330181027089</c:v>
                </c:pt>
                <c:pt idx="21">
                  <c:v>94.158166034403749</c:v>
                </c:pt>
                <c:pt idx="22">
                  <c:v>94.143841408300375</c:v>
                </c:pt>
                <c:pt idx="23">
                  <c:v>98.760569204811418</c:v>
                </c:pt>
                <c:pt idx="24">
                  <c:v>98.48958210696965</c:v>
                </c:pt>
                <c:pt idx="25">
                  <c:v>99.800822165944453</c:v>
                </c:pt>
                <c:pt idx="26">
                  <c:v>100.58410459995974</c:v>
                </c:pt>
                <c:pt idx="27">
                  <c:v>101.13231309234909</c:v>
                </c:pt>
                <c:pt idx="28">
                  <c:v>102.43481149086581</c:v>
                </c:pt>
                <c:pt idx="29">
                  <c:v>104.35855259036427</c:v>
                </c:pt>
                <c:pt idx="30">
                  <c:v>103.97067115844685</c:v>
                </c:pt>
                <c:pt idx="31">
                  <c:v>104.52296254786407</c:v>
                </c:pt>
                <c:pt idx="32">
                  <c:v>104.82666840253971</c:v>
                </c:pt>
                <c:pt idx="33">
                  <c:v>106.2563284860931</c:v>
                </c:pt>
                <c:pt idx="34">
                  <c:v>108.19757529364873</c:v>
                </c:pt>
                <c:pt idx="35">
                  <c:v>108.24552439761037</c:v>
                </c:pt>
                <c:pt idx="36">
                  <c:v>109.69213913264856</c:v>
                </c:pt>
                <c:pt idx="37">
                  <c:v>108.98594529277483</c:v>
                </c:pt>
                <c:pt idx="38">
                  <c:v>110.83419695533412</c:v>
                </c:pt>
                <c:pt idx="39">
                  <c:v>109.51319624438906</c:v>
                </c:pt>
                <c:pt idx="40">
                  <c:v>110.41814515415871</c:v>
                </c:pt>
                <c:pt idx="41">
                  <c:v>110.81636248453756</c:v>
                </c:pt>
                <c:pt idx="42">
                  <c:v>110.41767379547795</c:v>
                </c:pt>
                <c:pt idx="43">
                  <c:v>112.50534574106969</c:v>
                </c:pt>
                <c:pt idx="44">
                  <c:v>110.25511272618897</c:v>
                </c:pt>
                <c:pt idx="45">
                  <c:v>109.92592953754246</c:v>
                </c:pt>
                <c:pt idx="46">
                  <c:v>110.87943043784927</c:v>
                </c:pt>
                <c:pt idx="47">
                  <c:v>110.78003225993101</c:v>
                </c:pt>
                <c:pt idx="48">
                  <c:v>110.66831521847436</c:v>
                </c:pt>
                <c:pt idx="49">
                  <c:v>112.01797354504752</c:v>
                </c:pt>
                <c:pt idx="50">
                  <c:v>112.78887648611406</c:v>
                </c:pt>
                <c:pt idx="51">
                  <c:v>110.7566674326017</c:v>
                </c:pt>
                <c:pt idx="52">
                  <c:v>115.58435107303046</c:v>
                </c:pt>
                <c:pt idx="53">
                  <c:v>114.65451772735753</c:v>
                </c:pt>
                <c:pt idx="54">
                  <c:v>113.25535407922229</c:v>
                </c:pt>
                <c:pt idx="55">
                  <c:v>112.3461290450301</c:v>
                </c:pt>
                <c:pt idx="56">
                  <c:v>116.10683660480913</c:v>
                </c:pt>
                <c:pt idx="57">
                  <c:v>115.46432253905419</c:v>
                </c:pt>
                <c:pt idx="58">
                  <c:v>116.23893352035664</c:v>
                </c:pt>
                <c:pt idx="59">
                  <c:v>116.83650731267869</c:v>
                </c:pt>
                <c:pt idx="60">
                  <c:v>120.15026046683307</c:v>
                </c:pt>
                <c:pt idx="61">
                  <c:v>118.22533787009604</c:v>
                </c:pt>
                <c:pt idx="62">
                  <c:v>119.57429303550677</c:v>
                </c:pt>
                <c:pt idx="63">
                  <c:v>120.04733598023505</c:v>
                </c:pt>
                <c:pt idx="64">
                  <c:v>118.88282168241373</c:v>
                </c:pt>
                <c:pt idx="65">
                  <c:v>116.09617368886371</c:v>
                </c:pt>
                <c:pt idx="66">
                  <c:v>118.69059160653353</c:v>
                </c:pt>
                <c:pt idx="67">
                  <c:v>119.28856333902689</c:v>
                </c:pt>
                <c:pt idx="68">
                  <c:v>118.31977116772504</c:v>
                </c:pt>
                <c:pt idx="69">
                  <c:v>121.06341804722329</c:v>
                </c:pt>
                <c:pt idx="70">
                  <c:v>120.8796243340075</c:v>
                </c:pt>
                <c:pt idx="71">
                  <c:v>119.56178078499747</c:v>
                </c:pt>
                <c:pt idx="72">
                  <c:v>122.66732647683779</c:v>
                </c:pt>
                <c:pt idx="73">
                  <c:v>121.95871391809752</c:v>
                </c:pt>
                <c:pt idx="74">
                  <c:v>121.05663734555137</c:v>
                </c:pt>
                <c:pt idx="75">
                  <c:v>122.13097667519312</c:v>
                </c:pt>
                <c:pt idx="76">
                  <c:v>121.4393056060253</c:v>
                </c:pt>
                <c:pt idx="77">
                  <c:v>121.13506798341575</c:v>
                </c:pt>
                <c:pt idx="78">
                  <c:v>122.06393841369656</c:v>
                </c:pt>
                <c:pt idx="79">
                  <c:v>122.3269406708813</c:v>
                </c:pt>
                <c:pt idx="80">
                  <c:v>124.80178464449649</c:v>
                </c:pt>
                <c:pt idx="81">
                  <c:v>124.14118697547781</c:v>
                </c:pt>
                <c:pt idx="82">
                  <c:v>124.15850631728134</c:v>
                </c:pt>
                <c:pt idx="83">
                  <c:v>124.37376960038952</c:v>
                </c:pt>
                <c:pt idx="84">
                  <c:v>126.4579891085112</c:v>
                </c:pt>
                <c:pt idx="85">
                  <c:v>126.26572605899105</c:v>
                </c:pt>
                <c:pt idx="86">
                  <c:v>120.97383593211295</c:v>
                </c:pt>
                <c:pt idx="87">
                  <c:v>121.47428874649285</c:v>
                </c:pt>
                <c:pt idx="88">
                  <c:v>120.29151302203762</c:v>
                </c:pt>
                <c:pt idx="89">
                  <c:v>123.72840350349563</c:v>
                </c:pt>
                <c:pt idx="90">
                  <c:v>123.57007135079307</c:v>
                </c:pt>
                <c:pt idx="91">
                  <c:v>123.13506138843225</c:v>
                </c:pt>
                <c:pt idx="92">
                  <c:v>122.4666988988749</c:v>
                </c:pt>
                <c:pt idx="93">
                  <c:v>122.68143697900152</c:v>
                </c:pt>
                <c:pt idx="94">
                  <c:v>123.4488039257328</c:v>
                </c:pt>
                <c:pt idx="95">
                  <c:v>125.14242605304999</c:v>
                </c:pt>
                <c:pt idx="96">
                  <c:v>122.42836274462805</c:v>
                </c:pt>
                <c:pt idx="97">
                  <c:v>122.71465018897881</c:v>
                </c:pt>
                <c:pt idx="98">
                  <c:v>121.62198747510146</c:v>
                </c:pt>
                <c:pt idx="99">
                  <c:v>120.03145450262534</c:v>
                </c:pt>
                <c:pt idx="100">
                  <c:v>121.37749831837014</c:v>
                </c:pt>
                <c:pt idx="101">
                  <c:v>122.05302398708481</c:v>
                </c:pt>
                <c:pt idx="102">
                  <c:v>119.56461586073735</c:v>
                </c:pt>
                <c:pt idx="103">
                  <c:v>122.00956292451058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01760"/>
        <c:axId val="98504064"/>
      </c:lineChart>
      <c:catAx>
        <c:axId val="98501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crossAx val="98504064"/>
        <c:crossesAt val="100"/>
        <c:auto val="1"/>
        <c:lblAlgn val="ctr"/>
        <c:lblOffset val="100"/>
        <c:tickLblSkip val="12"/>
        <c:tickMarkSkip val="12"/>
        <c:noMultiLvlLbl val="0"/>
      </c:catAx>
      <c:valAx>
        <c:axId val="98504064"/>
        <c:scaling>
          <c:orientation val="minMax"/>
          <c:max val="130"/>
          <c:min val="7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98501760"/>
        <c:crosses val="autoZero"/>
        <c:crossBetween val="between"/>
        <c:majorUnit val="10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6.2970395665017817E-2"/>
          <c:y val="1.2069764806477866E-2"/>
          <c:w val="0.9002111561871966"/>
          <c:h val="5.5226199350105712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93460536708367E-2"/>
          <c:y val="0.11850050844108589"/>
          <c:w val="0.92846882829674748"/>
          <c:h val="0.80927538367163998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'2_ITALIA MACRO'!$O$70</c:f>
              <c:strCache>
                <c:ptCount val="1"/>
                <c:pt idx="0">
                  <c:v>Consumi delle famiglie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strLit>
              <c:ptCount val="34"/>
              <c:pt idx="0">
                <c:v>2008</c:v>
              </c:pt>
              <c:pt idx="4">
                <c:v>2009</c:v>
              </c:pt>
              <c:pt idx="8">
                <c:v>2010</c:v>
              </c:pt>
              <c:pt idx="12">
                <c:v>2011</c:v>
              </c:pt>
              <c:pt idx="16">
                <c:v>2012</c:v>
              </c:pt>
              <c:pt idx="20">
                <c:v>2013</c:v>
              </c:pt>
              <c:pt idx="24">
                <c:v>2014</c:v>
              </c:pt>
              <c:pt idx="28">
                <c:v>2015</c:v>
              </c:pt>
              <c:pt idx="32">
                <c:v>2016</c:v>
              </c:pt>
            </c:strLit>
          </c:cat>
          <c:val>
            <c:numRef>
              <c:f>'2_ITALIA MACRO'!$O$71:$O$104</c:f>
              <c:numCache>
                <c:formatCode>#,##0.0</c:formatCode>
                <c:ptCount val="34"/>
                <c:pt idx="0">
                  <c:v>-0.20200000000000001</c:v>
                </c:pt>
                <c:pt idx="1">
                  <c:v>-0.51400000000000001</c:v>
                </c:pt>
                <c:pt idx="2">
                  <c:v>-0.91300000000000003</c:v>
                </c:pt>
                <c:pt idx="3">
                  <c:v>-1.0640000000000001</c:v>
                </c:pt>
                <c:pt idx="4">
                  <c:v>-1.4510000000000001</c:v>
                </c:pt>
                <c:pt idx="5">
                  <c:v>-1.3069999999999999</c:v>
                </c:pt>
                <c:pt idx="6">
                  <c:v>-0.73299999999999998</c:v>
                </c:pt>
                <c:pt idx="7">
                  <c:v>-5.3999999999999999E-2</c:v>
                </c:pt>
                <c:pt idx="8">
                  <c:v>0.47799999999999998</c:v>
                </c:pt>
                <c:pt idx="9">
                  <c:v>0.60599999999999998</c:v>
                </c:pt>
                <c:pt idx="10">
                  <c:v>0.99099999999999999</c:v>
                </c:pt>
                <c:pt idx="11">
                  <c:v>0.85099999999999998</c:v>
                </c:pt>
                <c:pt idx="12">
                  <c:v>0.76800000000000002</c:v>
                </c:pt>
                <c:pt idx="13">
                  <c:v>0.61699999999999999</c:v>
                </c:pt>
                <c:pt idx="14">
                  <c:v>-7.4999999999999997E-2</c:v>
                </c:pt>
                <c:pt idx="15">
                  <c:v>-1.36</c:v>
                </c:pt>
                <c:pt idx="16">
                  <c:v>-2.23</c:v>
                </c:pt>
                <c:pt idx="17">
                  <c:v>-2.56</c:v>
                </c:pt>
                <c:pt idx="18">
                  <c:v>-2.7679999999999998</c:v>
                </c:pt>
                <c:pt idx="19">
                  <c:v>-2.2000000000000002</c:v>
                </c:pt>
                <c:pt idx="20">
                  <c:v>-1.9219999999999999</c:v>
                </c:pt>
                <c:pt idx="21">
                  <c:v>-1.8740000000000001</c:v>
                </c:pt>
                <c:pt idx="22">
                  <c:v>-1.377</c:v>
                </c:pt>
                <c:pt idx="23">
                  <c:v>-0.81200000000000006</c:v>
                </c:pt>
                <c:pt idx="24">
                  <c:v>-5.0999999999999997E-2</c:v>
                </c:pt>
                <c:pt idx="25">
                  <c:v>0.28399999999999997</c:v>
                </c:pt>
                <c:pt idx="26">
                  <c:v>0.33</c:v>
                </c:pt>
                <c:pt idx="27">
                  <c:v>0.48499999999999999</c:v>
                </c:pt>
                <c:pt idx="28">
                  <c:v>0.56799999999999995</c:v>
                </c:pt>
                <c:pt idx="29">
                  <c:v>0.89900000000000002</c:v>
                </c:pt>
                <c:pt idx="30">
                  <c:v>1.163</c:v>
                </c:pt>
                <c:pt idx="31">
                  <c:v>1.091</c:v>
                </c:pt>
                <c:pt idx="32">
                  <c:v>1.177</c:v>
                </c:pt>
                <c:pt idx="33">
                  <c:v>0.80900000000000005</c:v>
                </c:pt>
              </c:numCache>
            </c:numRef>
          </c:val>
        </c:ser>
        <c:ser>
          <c:idx val="1"/>
          <c:order val="2"/>
          <c:tx>
            <c:strRef>
              <c:f>'2_ITALIA MACRO'!$P$70</c:f>
              <c:strCache>
                <c:ptCount val="1"/>
                <c:pt idx="0">
                  <c:v>Consumi collettivi</c:v>
                </c:pt>
              </c:strCache>
            </c:strRef>
          </c:tx>
          <c:spPr>
            <a:solidFill>
              <a:srgbClr val="BAD610"/>
            </a:solidFill>
          </c:spPr>
          <c:invertIfNegative val="0"/>
          <c:cat>
            <c:strLit>
              <c:ptCount val="34"/>
              <c:pt idx="0">
                <c:v>2008</c:v>
              </c:pt>
              <c:pt idx="4">
                <c:v>2009</c:v>
              </c:pt>
              <c:pt idx="8">
                <c:v>2010</c:v>
              </c:pt>
              <c:pt idx="12">
                <c:v>2011</c:v>
              </c:pt>
              <c:pt idx="16">
                <c:v>2012</c:v>
              </c:pt>
              <c:pt idx="20">
                <c:v>2013</c:v>
              </c:pt>
              <c:pt idx="24">
                <c:v>2014</c:v>
              </c:pt>
              <c:pt idx="28">
                <c:v>2015</c:v>
              </c:pt>
              <c:pt idx="32">
                <c:v>2016</c:v>
              </c:pt>
            </c:strLit>
          </c:cat>
          <c:val>
            <c:numRef>
              <c:f>'2_ITALIA MACRO'!$P$71:$P$104</c:f>
              <c:numCache>
                <c:formatCode>#,##0.0</c:formatCode>
                <c:ptCount val="34"/>
                <c:pt idx="0">
                  <c:v>0.13</c:v>
                </c:pt>
                <c:pt idx="1">
                  <c:v>0.41899999999999998</c:v>
                </c:pt>
                <c:pt idx="2">
                  <c:v>0.16900000000000001</c:v>
                </c:pt>
                <c:pt idx="3">
                  <c:v>1.4999999999999999E-2</c:v>
                </c:pt>
                <c:pt idx="4">
                  <c:v>0.112</c:v>
                </c:pt>
                <c:pt idx="5">
                  <c:v>-0.14499999999999999</c:v>
                </c:pt>
                <c:pt idx="6">
                  <c:v>0.39600000000000002</c:v>
                </c:pt>
                <c:pt idx="7">
                  <c:v>-7.4999999999999997E-2</c:v>
                </c:pt>
                <c:pt idx="8">
                  <c:v>0.18</c:v>
                </c:pt>
                <c:pt idx="9">
                  <c:v>0.14000000000000001</c:v>
                </c:pt>
                <c:pt idx="10">
                  <c:v>-0.04</c:v>
                </c:pt>
                <c:pt idx="11">
                  <c:v>0.19</c:v>
                </c:pt>
                <c:pt idx="12">
                  <c:v>-0.219</c:v>
                </c:pt>
                <c:pt idx="13">
                  <c:v>-0.34899999999999998</c:v>
                </c:pt>
                <c:pt idx="14">
                  <c:v>-0.57399999999999995</c:v>
                </c:pt>
                <c:pt idx="15">
                  <c:v>-0.34200000000000003</c:v>
                </c:pt>
                <c:pt idx="16">
                  <c:v>-0.27300000000000002</c:v>
                </c:pt>
                <c:pt idx="17">
                  <c:v>-0.30099999999999999</c:v>
                </c:pt>
                <c:pt idx="18">
                  <c:v>-0.09</c:v>
                </c:pt>
                <c:pt idx="19">
                  <c:v>-0.41799999999999998</c:v>
                </c:pt>
                <c:pt idx="20">
                  <c:v>-0.14099999999999999</c:v>
                </c:pt>
                <c:pt idx="21">
                  <c:v>5.3999999999999999E-2</c:v>
                </c:pt>
                <c:pt idx="22">
                  <c:v>-0.2</c:v>
                </c:pt>
                <c:pt idx="23">
                  <c:v>4.7E-2</c:v>
                </c:pt>
                <c:pt idx="24">
                  <c:v>-0.14299999999999999</c:v>
                </c:pt>
                <c:pt idx="25">
                  <c:v>-0.36399999999999999</c:v>
                </c:pt>
                <c:pt idx="26">
                  <c:v>-7.3999999999999996E-2</c:v>
                </c:pt>
                <c:pt idx="27">
                  <c:v>-9.6000000000000002E-2</c:v>
                </c:pt>
                <c:pt idx="28">
                  <c:v>-0.20100000000000001</c:v>
                </c:pt>
                <c:pt idx="29">
                  <c:v>-9.4E-2</c:v>
                </c:pt>
                <c:pt idx="30">
                  <c:v>-0.127</c:v>
                </c:pt>
                <c:pt idx="31">
                  <c:v>-1.6E-2</c:v>
                </c:pt>
                <c:pt idx="32">
                  <c:v>0.16600000000000001</c:v>
                </c:pt>
                <c:pt idx="33">
                  <c:v>0.152</c:v>
                </c:pt>
              </c:numCache>
            </c:numRef>
          </c:val>
        </c:ser>
        <c:ser>
          <c:idx val="3"/>
          <c:order val="3"/>
          <c:tx>
            <c:strRef>
              <c:f>'2_ITALIA MACRO'!$Q$70:$Q$70</c:f>
              <c:strCache>
                <c:ptCount val="1"/>
                <c:pt idx="0">
                  <c:v>Investimenti fissi lordi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Lit>
              <c:ptCount val="34"/>
              <c:pt idx="0">
                <c:v>2008</c:v>
              </c:pt>
              <c:pt idx="4">
                <c:v>2009</c:v>
              </c:pt>
              <c:pt idx="8">
                <c:v>2010</c:v>
              </c:pt>
              <c:pt idx="12">
                <c:v>2011</c:v>
              </c:pt>
              <c:pt idx="16">
                <c:v>2012</c:v>
              </c:pt>
              <c:pt idx="20">
                <c:v>2013</c:v>
              </c:pt>
              <c:pt idx="24">
                <c:v>2014</c:v>
              </c:pt>
              <c:pt idx="28">
                <c:v>2015</c:v>
              </c:pt>
              <c:pt idx="32">
                <c:v>2016</c:v>
              </c:pt>
            </c:strLit>
          </c:cat>
          <c:val>
            <c:numRef>
              <c:f>'2_ITALIA MACRO'!$Q$71:$Q$104</c:f>
              <c:numCache>
                <c:formatCode>#,##0.0</c:formatCode>
                <c:ptCount val="34"/>
                <c:pt idx="0">
                  <c:v>-0.218</c:v>
                </c:pt>
                <c:pt idx="1">
                  <c:v>-0.30299999999999999</c:v>
                </c:pt>
                <c:pt idx="2">
                  <c:v>-0.63400000000000001</c:v>
                </c:pt>
                <c:pt idx="3">
                  <c:v>-1.5760000000000001</c:v>
                </c:pt>
                <c:pt idx="4">
                  <c:v>-2.4950000000000001</c:v>
                </c:pt>
                <c:pt idx="5">
                  <c:v>-2.448</c:v>
                </c:pt>
                <c:pt idx="6">
                  <c:v>-2.2160000000000002</c:v>
                </c:pt>
                <c:pt idx="7">
                  <c:v>-1.266</c:v>
                </c:pt>
                <c:pt idx="8">
                  <c:v>-0.66100000000000003</c:v>
                </c:pt>
                <c:pt idx="9">
                  <c:v>-7.2999999999999995E-2</c:v>
                </c:pt>
                <c:pt idx="10">
                  <c:v>0.127</c:v>
                </c:pt>
                <c:pt idx="11">
                  <c:v>0.126</c:v>
                </c:pt>
                <c:pt idx="12">
                  <c:v>0.123</c:v>
                </c:pt>
                <c:pt idx="13">
                  <c:v>-0.13500000000000001</c:v>
                </c:pt>
                <c:pt idx="14">
                  <c:v>-0.437</c:v>
                </c:pt>
                <c:pt idx="15">
                  <c:v>-0.875</c:v>
                </c:pt>
                <c:pt idx="16">
                  <c:v>-1.573</c:v>
                </c:pt>
                <c:pt idx="17">
                  <c:v>-1.8740000000000001</c:v>
                </c:pt>
                <c:pt idx="18">
                  <c:v>-2.008</c:v>
                </c:pt>
                <c:pt idx="19">
                  <c:v>-1.9179999999999999</c:v>
                </c:pt>
                <c:pt idx="20">
                  <c:v>-1.653</c:v>
                </c:pt>
                <c:pt idx="21">
                  <c:v>-1.353</c:v>
                </c:pt>
                <c:pt idx="22">
                  <c:v>-0.92100000000000004</c:v>
                </c:pt>
                <c:pt idx="23">
                  <c:v>-0.92800000000000005</c:v>
                </c:pt>
                <c:pt idx="24">
                  <c:v>-0.45</c:v>
                </c:pt>
                <c:pt idx="25">
                  <c:v>-0.50600000000000001</c:v>
                </c:pt>
                <c:pt idx="26">
                  <c:v>-0.62</c:v>
                </c:pt>
                <c:pt idx="27">
                  <c:v>-0.40899999999999997</c:v>
                </c:pt>
                <c:pt idx="28">
                  <c:v>-4.2000000000000003E-2</c:v>
                </c:pt>
                <c:pt idx="29">
                  <c:v>0.06</c:v>
                </c:pt>
                <c:pt idx="30">
                  <c:v>0.253</c:v>
                </c:pt>
                <c:pt idx="31">
                  <c:v>0.432</c:v>
                </c:pt>
                <c:pt idx="32">
                  <c:v>0.38500000000000001</c:v>
                </c:pt>
                <c:pt idx="33">
                  <c:v>0.40100000000000002</c:v>
                </c:pt>
              </c:numCache>
            </c:numRef>
          </c:val>
        </c:ser>
        <c:ser>
          <c:idx val="4"/>
          <c:order val="4"/>
          <c:tx>
            <c:strRef>
              <c:f>'2_ITALIA MACRO'!$R$70:$R$70</c:f>
              <c:strCache>
                <c:ptCount val="1"/>
                <c:pt idx="0">
                  <c:v>Scorte</c:v>
                </c:pt>
              </c:strCache>
            </c:strRef>
          </c:tx>
          <c:spPr>
            <a:pattFill prst="dkUpDiag">
              <a:fgClr>
                <a:srgbClr val="C00000"/>
              </a:fgClr>
              <a:bgClr>
                <a:srgbClr val="FFC000"/>
              </a:bgClr>
            </a:pattFill>
          </c:spPr>
          <c:invertIfNegative val="0"/>
          <c:cat>
            <c:strLit>
              <c:ptCount val="34"/>
              <c:pt idx="0">
                <c:v>2008</c:v>
              </c:pt>
              <c:pt idx="4">
                <c:v>2009</c:v>
              </c:pt>
              <c:pt idx="8">
                <c:v>2010</c:v>
              </c:pt>
              <c:pt idx="12">
                <c:v>2011</c:v>
              </c:pt>
              <c:pt idx="16">
                <c:v>2012</c:v>
              </c:pt>
              <c:pt idx="20">
                <c:v>2013</c:v>
              </c:pt>
              <c:pt idx="24">
                <c:v>2014</c:v>
              </c:pt>
              <c:pt idx="28">
                <c:v>2015</c:v>
              </c:pt>
              <c:pt idx="32">
                <c:v>2016</c:v>
              </c:pt>
            </c:strLit>
          </c:cat>
          <c:val>
            <c:numRef>
              <c:f>'2_ITALIA MACRO'!$R$71:$R$104</c:f>
              <c:numCache>
                <c:formatCode>#,##0.0</c:formatCode>
                <c:ptCount val="34"/>
                <c:pt idx="0">
                  <c:v>8.2000000000000003E-2</c:v>
                </c:pt>
                <c:pt idx="1">
                  <c:v>0.184</c:v>
                </c:pt>
                <c:pt idx="2">
                  <c:v>-0.11700000000000001</c:v>
                </c:pt>
                <c:pt idx="3">
                  <c:v>-0.48199999999999998</c:v>
                </c:pt>
                <c:pt idx="4">
                  <c:v>-1.347</c:v>
                </c:pt>
                <c:pt idx="5">
                  <c:v>-1.85</c:v>
                </c:pt>
                <c:pt idx="6">
                  <c:v>-1.5169999999999999</c:v>
                </c:pt>
                <c:pt idx="7">
                  <c:v>-0.38700000000000001</c:v>
                </c:pt>
                <c:pt idx="8">
                  <c:v>0.622</c:v>
                </c:pt>
                <c:pt idx="9">
                  <c:v>1.4970000000000001</c:v>
                </c:pt>
                <c:pt idx="10">
                  <c:v>1.04</c:v>
                </c:pt>
                <c:pt idx="11">
                  <c:v>1.4830000000000001</c:v>
                </c:pt>
                <c:pt idx="12">
                  <c:v>1.0289999999999999</c:v>
                </c:pt>
                <c:pt idx="13">
                  <c:v>0.48</c:v>
                </c:pt>
                <c:pt idx="14">
                  <c:v>0.47399999999999998</c:v>
                </c:pt>
                <c:pt idx="15">
                  <c:v>-1.044</c:v>
                </c:pt>
                <c:pt idx="16">
                  <c:v>-1.1200000000000001</c:v>
                </c:pt>
                <c:pt idx="17">
                  <c:v>-1.3680000000000001</c:v>
                </c:pt>
                <c:pt idx="18">
                  <c:v>-1.4510000000000001</c:v>
                </c:pt>
                <c:pt idx="19">
                  <c:v>-0.877</c:v>
                </c:pt>
                <c:pt idx="20">
                  <c:v>-0.78900000000000003</c:v>
                </c:pt>
                <c:pt idx="21">
                  <c:v>-0.10100000000000001</c:v>
                </c:pt>
                <c:pt idx="22">
                  <c:v>0.64500000000000002</c:v>
                </c:pt>
                <c:pt idx="23">
                  <c:v>0.80700000000000005</c:v>
                </c:pt>
                <c:pt idx="24">
                  <c:v>0.83399999999999996</c:v>
                </c:pt>
                <c:pt idx="25">
                  <c:v>1.1759999999999999</c:v>
                </c:pt>
                <c:pt idx="26">
                  <c:v>0.76300000000000001</c:v>
                </c:pt>
                <c:pt idx="27">
                  <c:v>-0.13400000000000001</c:v>
                </c:pt>
                <c:pt idx="28">
                  <c:v>0.27800000000000002</c:v>
                </c:pt>
                <c:pt idx="29">
                  <c:v>-9.2999999999999999E-2</c:v>
                </c:pt>
                <c:pt idx="30">
                  <c:v>-0.246</c:v>
                </c:pt>
                <c:pt idx="31">
                  <c:v>5.2999999999999999E-2</c:v>
                </c:pt>
                <c:pt idx="32">
                  <c:v>-0.38400000000000001</c:v>
                </c:pt>
                <c:pt idx="33">
                  <c:v>-0.54700000000000004</c:v>
                </c:pt>
              </c:numCache>
            </c:numRef>
          </c:val>
        </c:ser>
        <c:ser>
          <c:idx val="2"/>
          <c:order val="5"/>
          <c:tx>
            <c:strRef>
              <c:f>'2_ITALIA MACRO'!$S$70:$S$70</c:f>
              <c:strCache>
                <c:ptCount val="1"/>
                <c:pt idx="0">
                  <c:v>domanda estera netta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Lit>
              <c:ptCount val="34"/>
              <c:pt idx="0">
                <c:v>2008</c:v>
              </c:pt>
              <c:pt idx="4">
                <c:v>2009</c:v>
              </c:pt>
              <c:pt idx="8">
                <c:v>2010</c:v>
              </c:pt>
              <c:pt idx="12">
                <c:v>2011</c:v>
              </c:pt>
              <c:pt idx="16">
                <c:v>2012</c:v>
              </c:pt>
              <c:pt idx="20">
                <c:v>2013</c:v>
              </c:pt>
              <c:pt idx="24">
                <c:v>2014</c:v>
              </c:pt>
              <c:pt idx="28">
                <c:v>2015</c:v>
              </c:pt>
              <c:pt idx="32">
                <c:v>2016</c:v>
              </c:pt>
            </c:strLit>
          </c:cat>
          <c:val>
            <c:numRef>
              <c:f>'2_ITALIA MACRO'!$S$71:$S$104</c:f>
              <c:numCache>
                <c:formatCode>#,##0.0</c:formatCode>
                <c:ptCount val="34"/>
                <c:pt idx="0">
                  <c:v>0.86599999999999999</c:v>
                </c:pt>
                <c:pt idx="1">
                  <c:v>0.114</c:v>
                </c:pt>
                <c:pt idx="2">
                  <c:v>0.20399999999999999</c:v>
                </c:pt>
                <c:pt idx="3">
                  <c:v>-0.43099999999999999</c:v>
                </c:pt>
                <c:pt idx="4">
                  <c:v>-1.9239999999999999</c:v>
                </c:pt>
                <c:pt idx="5">
                  <c:v>-1.1679999999999999</c:v>
                </c:pt>
                <c:pt idx="6">
                  <c:v>-1.145</c:v>
                </c:pt>
                <c:pt idx="7">
                  <c:v>-0.93300000000000005</c:v>
                </c:pt>
                <c:pt idx="8">
                  <c:v>-1.7999999999999999E-2</c:v>
                </c:pt>
                <c:pt idx="9">
                  <c:v>-0.28299999999999997</c:v>
                </c:pt>
                <c:pt idx="10">
                  <c:v>-0.189</c:v>
                </c:pt>
                <c:pt idx="11">
                  <c:v>-0.46700000000000003</c:v>
                </c:pt>
                <c:pt idx="12">
                  <c:v>0.28699999999999998</c:v>
                </c:pt>
                <c:pt idx="13">
                  <c:v>0.89800000000000002</c:v>
                </c:pt>
                <c:pt idx="14">
                  <c:v>1.079</c:v>
                </c:pt>
                <c:pt idx="15">
                  <c:v>2.5489999999999999</c:v>
                </c:pt>
                <c:pt idx="16">
                  <c:v>2.9239999999999999</c:v>
                </c:pt>
                <c:pt idx="17">
                  <c:v>2.9359999999999999</c:v>
                </c:pt>
                <c:pt idx="18">
                  <c:v>3.1269999999999998</c:v>
                </c:pt>
                <c:pt idx="19">
                  <c:v>2.633</c:v>
                </c:pt>
                <c:pt idx="20">
                  <c:v>1.7330000000000001</c:v>
                </c:pt>
                <c:pt idx="21">
                  <c:v>1.1499999999999999</c:v>
                </c:pt>
                <c:pt idx="22">
                  <c:v>0.55100000000000005</c:v>
                </c:pt>
                <c:pt idx="23">
                  <c:v>0.124</c:v>
                </c:pt>
                <c:pt idx="24">
                  <c:v>4.1000000000000002E-2</c:v>
                </c:pt>
                <c:pt idx="25">
                  <c:v>-0.307</c:v>
                </c:pt>
                <c:pt idx="26">
                  <c:v>-0.32200000000000001</c:v>
                </c:pt>
                <c:pt idx="27">
                  <c:v>0.23899999999999999</c:v>
                </c:pt>
                <c:pt idx="28">
                  <c:v>-0.23100000000000001</c:v>
                </c:pt>
                <c:pt idx="29">
                  <c:v>-0.186</c:v>
                </c:pt>
                <c:pt idx="30">
                  <c:v>-0.40100000000000002</c:v>
                </c:pt>
                <c:pt idx="31">
                  <c:v>-0.70099999999999996</c:v>
                </c:pt>
                <c:pt idx="32">
                  <c:v>-0.435</c:v>
                </c:pt>
                <c:pt idx="33">
                  <c:v>-0.112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9834496"/>
        <c:axId val="139836800"/>
      </c:barChart>
      <c:lineChart>
        <c:grouping val="standard"/>
        <c:varyColors val="0"/>
        <c:ser>
          <c:idx val="5"/>
          <c:order val="0"/>
          <c:tx>
            <c:strRef>
              <c:f>'2_ITALIA MACRO'!$N$70:$N$70</c:f>
              <c:strCache>
                <c:ptCount val="1"/>
                <c:pt idx="0">
                  <c:v>PIL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'2_ITALIA MACRO'!$M$71:$M$104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'2_ITALIA MACRO'!$N$71:$N$104</c:f>
              <c:numCache>
                <c:formatCode>#,##0.0</c:formatCode>
                <c:ptCount val="34"/>
                <c:pt idx="0">
                  <c:v>0.65800000000000003</c:v>
                </c:pt>
                <c:pt idx="1">
                  <c:v>-0.1</c:v>
                </c:pt>
                <c:pt idx="2">
                  <c:v>-1.2909999999999999</c:v>
                </c:pt>
                <c:pt idx="3">
                  <c:v>-3.5379999999999998</c:v>
                </c:pt>
                <c:pt idx="4">
                  <c:v>-7.1050000000000004</c:v>
                </c:pt>
                <c:pt idx="5">
                  <c:v>-6.9189999999999996</c:v>
                </c:pt>
                <c:pt idx="6">
                  <c:v>-5.2149999999999999</c:v>
                </c:pt>
                <c:pt idx="7">
                  <c:v>-2.7149999999999999</c:v>
                </c:pt>
                <c:pt idx="8">
                  <c:v>0.60099999999999998</c:v>
                </c:pt>
                <c:pt idx="9">
                  <c:v>1.8879999999999999</c:v>
                </c:pt>
                <c:pt idx="10">
                  <c:v>1.929</c:v>
                </c:pt>
                <c:pt idx="11">
                  <c:v>2.1819999999999999</c:v>
                </c:pt>
                <c:pt idx="12">
                  <c:v>1.9890000000000001</c:v>
                </c:pt>
                <c:pt idx="13">
                  <c:v>1.512</c:v>
                </c:pt>
                <c:pt idx="14">
                  <c:v>0.46700000000000003</c:v>
                </c:pt>
                <c:pt idx="15">
                  <c:v>-1.071</c:v>
                </c:pt>
                <c:pt idx="16">
                  <c:v>-2.2709999999999999</c:v>
                </c:pt>
                <c:pt idx="17">
                  <c:v>-3.1669999999999998</c:v>
                </c:pt>
                <c:pt idx="18">
                  <c:v>-3.1909999999999998</c:v>
                </c:pt>
                <c:pt idx="19">
                  <c:v>-2.78</c:v>
                </c:pt>
                <c:pt idx="20">
                  <c:v>-2.7719999999999998</c:v>
                </c:pt>
                <c:pt idx="21">
                  <c:v>-2.1240000000000001</c:v>
                </c:pt>
                <c:pt idx="22">
                  <c:v>-1.3029999999999999</c:v>
                </c:pt>
                <c:pt idx="23">
                  <c:v>-0.76100000000000001</c:v>
                </c:pt>
                <c:pt idx="24">
                  <c:v>0.23100000000000001</c:v>
                </c:pt>
                <c:pt idx="25">
                  <c:v>0.28299999999999997</c:v>
                </c:pt>
                <c:pt idx="26">
                  <c:v>7.5999999999999998E-2</c:v>
                </c:pt>
                <c:pt idx="27">
                  <c:v>8.4000000000000005E-2</c:v>
                </c:pt>
                <c:pt idx="28">
                  <c:v>0.372</c:v>
                </c:pt>
                <c:pt idx="29">
                  <c:v>0.58599999999999997</c:v>
                </c:pt>
                <c:pt idx="30">
                  <c:v>0.64200000000000002</c:v>
                </c:pt>
                <c:pt idx="31">
                  <c:v>0.85899999999999999</c:v>
                </c:pt>
                <c:pt idx="32">
                  <c:v>0.91</c:v>
                </c:pt>
                <c:pt idx="33">
                  <c:v>0.70299999999999996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34496"/>
        <c:axId val="139836800"/>
      </c:lineChart>
      <c:catAx>
        <c:axId val="13983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crossAx val="13983680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98368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39834496"/>
        <c:crosses val="autoZero"/>
        <c:crossBetween val="between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4.2962102206966966E-2"/>
          <c:y val="1.0134397812291951E-3"/>
          <c:w val="0.92821264336899278"/>
          <c:h val="9.7348299983731901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4803149606299213" l="0.70866141732283472" r="0.70866141732283472" t="0.78740157480314965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38186768511679E-2"/>
          <c:y val="0.10121464611461706"/>
          <c:w val="0.91394953938308088"/>
          <c:h val="0.8274858450772109"/>
        </c:manualLayout>
      </c:layout>
      <c:lineChart>
        <c:grouping val="standard"/>
        <c:varyColors val="0"/>
        <c:ser>
          <c:idx val="0"/>
          <c:order val="0"/>
          <c:tx>
            <c:strRef>
              <c:f>'2_ITALIA MACRO'!$W$70</c:f>
              <c:strCache>
                <c:ptCount val="1"/>
                <c:pt idx="0">
                  <c:v>Agricoltura</c:v>
                </c:pt>
              </c:strCache>
            </c:strRef>
          </c:tx>
          <c:spPr>
            <a:ln w="25400" cmpd="sng">
              <a:solidFill>
                <a:srgbClr val="FF0000"/>
              </a:solidFill>
              <a:prstDash val="sysDash"/>
            </a:ln>
          </c:spPr>
          <c:marker>
            <c:symbol val="none"/>
          </c:marker>
          <c:dPt>
            <c:idx val="27"/>
            <c:bubble3D val="0"/>
          </c:dPt>
          <c:cat>
            <c:strRef>
              <c:f>'2_ITALIA MACRO'!$V$71:$V$104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'2_ITALIA MACRO'!$W$71:$W$104</c:f>
              <c:numCache>
                <c:formatCode>_-* #,##0.0_-;\-* #,##0.0_-;_-* "-"??_-;_-@_-</c:formatCode>
                <c:ptCount val="34"/>
                <c:pt idx="0">
                  <c:v>100</c:v>
                </c:pt>
                <c:pt idx="1">
                  <c:v>101.60387505354845</c:v>
                </c:pt>
                <c:pt idx="2">
                  <c:v>99.83440049299405</c:v>
                </c:pt>
                <c:pt idx="3">
                  <c:v>99.664257904334988</c:v>
                </c:pt>
                <c:pt idx="4">
                  <c:v>98.764769544518444</c:v>
                </c:pt>
                <c:pt idx="5">
                  <c:v>98.142534588041428</c:v>
                </c:pt>
                <c:pt idx="6">
                  <c:v>99.58762475706358</c:v>
                </c:pt>
                <c:pt idx="7">
                  <c:v>98.083446654884384</c:v>
                </c:pt>
                <c:pt idx="8">
                  <c:v>99.329700354499721</c:v>
                </c:pt>
                <c:pt idx="9">
                  <c:v>98.547356609333718</c:v>
                </c:pt>
                <c:pt idx="10">
                  <c:v>98.618777754953982</c:v>
                </c:pt>
                <c:pt idx="11">
                  <c:v>99.514071428949691</c:v>
                </c:pt>
                <c:pt idx="12">
                  <c:v>100.4181446779192</c:v>
                </c:pt>
                <c:pt idx="13">
                  <c:v>99.371507854374997</c:v>
                </c:pt>
                <c:pt idx="14">
                  <c:v>101.13161753495734</c:v>
                </c:pt>
                <c:pt idx="15">
                  <c:v>102.65894305623415</c:v>
                </c:pt>
                <c:pt idx="16">
                  <c:v>98.906204316596487</c:v>
                </c:pt>
                <c:pt idx="17">
                  <c:v>100.21537830352412</c:v>
                </c:pt>
                <c:pt idx="18">
                  <c:v>96.734485863908787</c:v>
                </c:pt>
                <c:pt idx="19">
                  <c:v>97.272422964803937</c:v>
                </c:pt>
                <c:pt idx="20">
                  <c:v>100.1509947537162</c:v>
                </c:pt>
                <c:pt idx="21">
                  <c:v>98.958589113940207</c:v>
                </c:pt>
                <c:pt idx="22">
                  <c:v>98.986363229690681</c:v>
                </c:pt>
                <c:pt idx="23">
                  <c:v>100.51502659096352</c:v>
                </c:pt>
                <c:pt idx="24">
                  <c:v>98.492519105330658</c:v>
                </c:pt>
                <c:pt idx="25">
                  <c:v>97.630462393735783</c:v>
                </c:pt>
                <c:pt idx="26">
                  <c:v>98.970601802237695</c:v>
                </c:pt>
                <c:pt idx="27">
                  <c:v>94.480309085633749</c:v>
                </c:pt>
                <c:pt idx="28">
                  <c:v>100.2211756101735</c:v>
                </c:pt>
                <c:pt idx="29">
                  <c:v>99.577730315426422</c:v>
                </c:pt>
                <c:pt idx="30">
                  <c:v>101.02096701862078</c:v>
                </c:pt>
                <c:pt idx="31">
                  <c:v>103.26725611525269</c:v>
                </c:pt>
                <c:pt idx="32">
                  <c:v>100.85460104078376</c:v>
                </c:pt>
                <c:pt idx="33">
                  <c:v>101.39911585499264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'2_ITALIA MACRO'!$X$70</c:f>
              <c:strCache>
                <c:ptCount val="1"/>
                <c:pt idx="0">
                  <c:v>Industria in s.s.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'2_ITALIA MACRO'!$V$71:$V$104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'2_ITALIA MACRO'!$X$71:$X$104</c:f>
              <c:numCache>
                <c:formatCode>_-* #,##0.0_-;\-* #,##0.0_-;_-* "-"??_-;_-@_-</c:formatCode>
                <c:ptCount val="34"/>
                <c:pt idx="0">
                  <c:v>100</c:v>
                </c:pt>
                <c:pt idx="1">
                  <c:v>98.704495283924757</c:v>
                </c:pt>
                <c:pt idx="2">
                  <c:v>94.934474650207335</c:v>
                </c:pt>
                <c:pt idx="3">
                  <c:v>88.611464147393448</c:v>
                </c:pt>
                <c:pt idx="4">
                  <c:v>80.447082401696505</c:v>
                </c:pt>
                <c:pt idx="5">
                  <c:v>78.688279524750513</c:v>
                </c:pt>
                <c:pt idx="6">
                  <c:v>79.914292117733183</c:v>
                </c:pt>
                <c:pt idx="7">
                  <c:v>81.929977315903358</c:v>
                </c:pt>
                <c:pt idx="8">
                  <c:v>82.810398234400168</c:v>
                </c:pt>
                <c:pt idx="9">
                  <c:v>85.345468854739366</c:v>
                </c:pt>
                <c:pt idx="10">
                  <c:v>86.556381470418316</c:v>
                </c:pt>
                <c:pt idx="11">
                  <c:v>87.009486099849838</c:v>
                </c:pt>
                <c:pt idx="12">
                  <c:v>87.067664341956146</c:v>
                </c:pt>
                <c:pt idx="13">
                  <c:v>87.91579686263556</c:v>
                </c:pt>
                <c:pt idx="14">
                  <c:v>87.151127211212213</c:v>
                </c:pt>
                <c:pt idx="15">
                  <c:v>85.587164920325506</c:v>
                </c:pt>
                <c:pt idx="16">
                  <c:v>84.969939867046122</c:v>
                </c:pt>
                <c:pt idx="17">
                  <c:v>84.775921462760849</c:v>
                </c:pt>
                <c:pt idx="18">
                  <c:v>85.371936002588768</c:v>
                </c:pt>
                <c:pt idx="19">
                  <c:v>83.164126717091122</c:v>
                </c:pt>
                <c:pt idx="20">
                  <c:v>82.201558673936532</c:v>
                </c:pt>
                <c:pt idx="21">
                  <c:v>82.654314383633675</c:v>
                </c:pt>
                <c:pt idx="22">
                  <c:v>82.753897344616789</c:v>
                </c:pt>
                <c:pt idx="23">
                  <c:v>82.768394642379363</c:v>
                </c:pt>
                <c:pt idx="24">
                  <c:v>82.675900461599241</c:v>
                </c:pt>
                <c:pt idx="25">
                  <c:v>82.572905700013692</c:v>
                </c:pt>
                <c:pt idx="26">
                  <c:v>82.106057439445806</c:v>
                </c:pt>
                <c:pt idx="27">
                  <c:v>82.22591454019333</c:v>
                </c:pt>
                <c:pt idx="28">
                  <c:v>82.672691668842248</c:v>
                </c:pt>
                <c:pt idx="29">
                  <c:v>83.029854790518229</c:v>
                </c:pt>
                <c:pt idx="30">
                  <c:v>83.277351805287879</c:v>
                </c:pt>
                <c:pt idx="31">
                  <c:v>83.215466132404146</c:v>
                </c:pt>
                <c:pt idx="32">
                  <c:v>84.248233019713297</c:v>
                </c:pt>
                <c:pt idx="33">
                  <c:v>83.576617089444042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'2_ITALIA MACRO'!$Y$70</c:f>
              <c:strCache>
                <c:ptCount val="1"/>
                <c:pt idx="0">
                  <c:v>Costruzioni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'2_ITALIA MACRO'!$V$71:$V$104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'2_ITALIA MACRO'!$Y$71:$Y$104</c:f>
              <c:numCache>
                <c:formatCode>_-* #,##0.0_-;\-* #,##0.0_-;_-* "-"??_-;_-@_-</c:formatCode>
                <c:ptCount val="34"/>
                <c:pt idx="0">
                  <c:v>100</c:v>
                </c:pt>
                <c:pt idx="1">
                  <c:v>96.647983155645335</c:v>
                </c:pt>
                <c:pt idx="2">
                  <c:v>95.83134437218655</c:v>
                </c:pt>
                <c:pt idx="3">
                  <c:v>91.220682153410266</c:v>
                </c:pt>
                <c:pt idx="4">
                  <c:v>90.115489500885815</c:v>
                </c:pt>
                <c:pt idx="5">
                  <c:v>89.178057506578455</c:v>
                </c:pt>
                <c:pt idx="6">
                  <c:v>87.413743404129434</c:v>
                </c:pt>
                <c:pt idx="7">
                  <c:v>86.519025486499189</c:v>
                </c:pt>
                <c:pt idx="8">
                  <c:v>85.160920869016493</c:v>
                </c:pt>
                <c:pt idx="9">
                  <c:v>85.591635473883372</c:v>
                </c:pt>
                <c:pt idx="10">
                  <c:v>84.941142410065538</c:v>
                </c:pt>
                <c:pt idx="11">
                  <c:v>84.047842282665769</c:v>
                </c:pt>
                <c:pt idx="12">
                  <c:v>82.963459267222248</c:v>
                </c:pt>
                <c:pt idx="13">
                  <c:v>81.69280881694381</c:v>
                </c:pt>
                <c:pt idx="14">
                  <c:v>79.896758025489675</c:v>
                </c:pt>
                <c:pt idx="15">
                  <c:v>78.973910814115271</c:v>
                </c:pt>
                <c:pt idx="16">
                  <c:v>76.762921480092459</c:v>
                </c:pt>
                <c:pt idx="17">
                  <c:v>75.724515975643541</c:v>
                </c:pt>
                <c:pt idx="18">
                  <c:v>74.187824319515201</c:v>
                </c:pt>
                <c:pt idx="19">
                  <c:v>73.886392888297095</c:v>
                </c:pt>
                <c:pt idx="20">
                  <c:v>71.979741874929431</c:v>
                </c:pt>
                <c:pt idx="21">
                  <c:v>71.713818119157793</c:v>
                </c:pt>
                <c:pt idx="22">
                  <c:v>71.770609426643944</c:v>
                </c:pt>
                <c:pt idx="23">
                  <c:v>69.942599629965144</c:v>
                </c:pt>
                <c:pt idx="24">
                  <c:v>69.193322661036234</c:v>
                </c:pt>
                <c:pt idx="25">
                  <c:v>68.033045921806107</c:v>
                </c:pt>
                <c:pt idx="26">
                  <c:v>66.916863297672691</c:v>
                </c:pt>
                <c:pt idx="27">
                  <c:v>65.931402610646785</c:v>
                </c:pt>
                <c:pt idx="28">
                  <c:v>66.52706746114373</c:v>
                </c:pt>
                <c:pt idx="29">
                  <c:v>66.091105354565855</c:v>
                </c:pt>
                <c:pt idx="30">
                  <c:v>66.279218433487756</c:v>
                </c:pt>
                <c:pt idx="31">
                  <c:v>66.977043878845876</c:v>
                </c:pt>
                <c:pt idx="32">
                  <c:v>66.783830110810797</c:v>
                </c:pt>
                <c:pt idx="33">
                  <c:v>66.911422842261686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'2_ITALIA MACRO'!$Z$70</c:f>
              <c:strCache>
                <c:ptCount val="1"/>
                <c:pt idx="0">
                  <c:v>Servizi</c:v>
                </c:pt>
              </c:strCache>
            </c:strRef>
          </c:tx>
          <c:spPr>
            <a:ln w="25400">
              <a:solidFill>
                <a:srgbClr val="0E8034"/>
              </a:solidFill>
              <a:prstDash val="sysDot"/>
            </a:ln>
          </c:spPr>
          <c:marker>
            <c:symbol val="none"/>
          </c:marker>
          <c:cat>
            <c:strRef>
              <c:f>'2_ITALIA MACRO'!$V$71:$V$104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'2_ITALIA MACRO'!$Z$71:$Z$104</c:f>
              <c:numCache>
                <c:formatCode>_-* #,##0.0_-;\-* #,##0.0_-;_-* "-"??_-;_-@_-</c:formatCode>
                <c:ptCount val="34"/>
                <c:pt idx="0">
                  <c:v>100</c:v>
                </c:pt>
                <c:pt idx="1">
                  <c:v>99.647452469173118</c:v>
                </c:pt>
                <c:pt idx="2">
                  <c:v>99.115760147376392</c:v>
                </c:pt>
                <c:pt idx="3">
                  <c:v>98.135045162152679</c:v>
                </c:pt>
                <c:pt idx="4">
                  <c:v>96.606062612151547</c:v>
                </c:pt>
                <c:pt idx="5">
                  <c:v>96.427888857412896</c:v>
                </c:pt>
                <c:pt idx="6">
                  <c:v>96.89301631477592</c:v>
                </c:pt>
                <c:pt idx="7">
                  <c:v>96.827940348060821</c:v>
                </c:pt>
                <c:pt idx="8">
                  <c:v>97.158568996328839</c:v>
                </c:pt>
                <c:pt idx="9">
                  <c:v>97.333076923902468</c:v>
                </c:pt>
                <c:pt idx="10">
                  <c:v>97.813843871693294</c:v>
                </c:pt>
                <c:pt idx="11">
                  <c:v>98.334222996581346</c:v>
                </c:pt>
                <c:pt idx="12">
                  <c:v>98.686119249512032</c:v>
                </c:pt>
                <c:pt idx="13">
                  <c:v>98.869897596033312</c:v>
                </c:pt>
                <c:pt idx="14">
                  <c:v>98.598398144525433</c:v>
                </c:pt>
                <c:pt idx="15">
                  <c:v>97.897094975679167</c:v>
                </c:pt>
                <c:pt idx="16">
                  <c:v>97.243559659164944</c:v>
                </c:pt>
                <c:pt idx="17">
                  <c:v>96.581715036399729</c:v>
                </c:pt>
                <c:pt idx="18">
                  <c:v>96.064303783414431</c:v>
                </c:pt>
                <c:pt idx="19">
                  <c:v>95.984657127694803</c:v>
                </c:pt>
                <c:pt idx="20">
                  <c:v>95.193477241637865</c:v>
                </c:pt>
                <c:pt idx="21">
                  <c:v>95.173099814776847</c:v>
                </c:pt>
                <c:pt idx="22">
                  <c:v>95.557259683712104</c:v>
                </c:pt>
                <c:pt idx="23">
                  <c:v>95.579350941741211</c:v>
                </c:pt>
                <c:pt idx="24">
                  <c:v>95.835905182700415</c:v>
                </c:pt>
                <c:pt idx="25">
                  <c:v>96.050495736415868</c:v>
                </c:pt>
                <c:pt idx="26">
                  <c:v>96.342612249766859</c:v>
                </c:pt>
                <c:pt idx="27">
                  <c:v>96.366228056731259</c:v>
                </c:pt>
                <c:pt idx="28">
                  <c:v>96.297755668436864</c:v>
                </c:pt>
                <c:pt idx="29">
                  <c:v>96.452723053895255</c:v>
                </c:pt>
                <c:pt idx="30">
                  <c:v>96.527830243872401</c:v>
                </c:pt>
                <c:pt idx="31">
                  <c:v>96.589832855188035</c:v>
                </c:pt>
                <c:pt idx="32">
                  <c:v>96.8150647457703</c:v>
                </c:pt>
                <c:pt idx="33">
                  <c:v>96.991875668432741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02336"/>
        <c:axId val="146705408"/>
      </c:lineChart>
      <c:catAx>
        <c:axId val="146702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1"/>
        <c:majorTickMark val="none"/>
        <c:minorTickMark val="none"/>
        <c:tickLblPos val="low"/>
        <c:spPr>
          <a:ln w="6350" cap="flat" cmpd="sng" algn="ctr">
            <a:solidFill>
              <a:schemeClr val="tx1">
                <a:alpha val="51000"/>
              </a:scheme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46705408"/>
        <c:crossesAt val="100"/>
        <c:auto val="1"/>
        <c:lblAlgn val="ctr"/>
        <c:lblOffset val="100"/>
        <c:tickLblSkip val="4"/>
        <c:tickMarkSkip val="4"/>
        <c:noMultiLvlLbl val="0"/>
      </c:catAx>
      <c:valAx>
        <c:axId val="146705408"/>
        <c:scaling>
          <c:orientation val="minMax"/>
          <c:max val="105"/>
          <c:min val="6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46702336"/>
        <c:crosses val="autoZero"/>
        <c:crossBetween val="midCat"/>
        <c:majorUnit val="10"/>
      </c:valAx>
      <c:spPr>
        <a:solidFill>
          <a:srgbClr val="EAEAEA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5.6168534924360101E-2"/>
          <c:y val="1.3580423251013026E-2"/>
          <c:w val="0.91122150474604002"/>
          <c:h val="6.7322548420030145E-2"/>
        </c:manualLayout>
      </c:layout>
      <c:overlay val="0"/>
      <c:spPr>
        <a:solidFill>
          <a:srgbClr val="EAEAEA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"/>
          <a:cs typeface="Arial"/>
        </a:defRPr>
      </a:pPr>
      <a:endParaRPr lang="it-IT"/>
    </a:p>
  </c:txPr>
  <c:printSettings>
    <c:headerFooter alignWithMargins="0">
      <c:oddHeader>&amp;C&amp;"-,Corsivo"&amp;K03+000Quadro statistico semestrale dei principali indicatori economici – 10 novembre 2016&amp;"-,Corsivo grassetto"
&amp;"-,Grassetto"ECONOMIA ITALIANA: DINAMICA DELLA DOMANDA E DELL'OFFERTA</c:oddHeader>
      <c:oddFooter>&amp;C6</c:oddFooter>
    </c:headerFooter>
    <c:pageMargins b="0.75" l="0.25" r="0.25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843323271525078E-2"/>
          <c:y val="0.14242721428356095"/>
          <c:w val="0.86495975276699721"/>
          <c:h val="0.76498673540140483"/>
        </c:manualLayout>
      </c:layout>
      <c:lineChart>
        <c:grouping val="standard"/>
        <c:varyColors val="0"/>
        <c:ser>
          <c:idx val="0"/>
          <c:order val="0"/>
          <c:tx>
            <c:strRef>
              <c:f>'2_ITALIA MACRO'!$I$70</c:f>
              <c:strCache>
                <c:ptCount val="1"/>
                <c:pt idx="0">
                  <c:v>Uem (19)</c:v>
                </c:pt>
              </c:strCache>
            </c:strRef>
          </c:tx>
          <c:spPr>
            <a:ln w="28575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f>'2_ITALIA MACRO'!$H$71:$H$104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'2_ITALIA MACRO'!$I$71:$I$104</c:f>
              <c:numCache>
                <c:formatCode>#,##0.0</c:formatCode>
                <c:ptCount val="34"/>
                <c:pt idx="0">
                  <c:v>2.1359843556957303</c:v>
                </c:pt>
                <c:pt idx="1">
                  <c:v>1.1585066635242391</c:v>
                </c:pt>
                <c:pt idx="2">
                  <c:v>0.13922415661817844</c:v>
                </c:pt>
                <c:pt idx="3">
                  <c:v>-2.1340443261517628</c:v>
                </c:pt>
                <c:pt idx="4">
                  <c:v>-5.5055073978321438</c:v>
                </c:pt>
                <c:pt idx="5">
                  <c:v>-5.3974995361448013</c:v>
                </c:pt>
                <c:pt idx="6">
                  <c:v>-4.5942504070034751</c:v>
                </c:pt>
                <c:pt idx="7">
                  <c:v>-2.4009912092367691</c:v>
                </c:pt>
                <c:pt idx="8">
                  <c:v>1.0353046005755262</c:v>
                </c:pt>
                <c:pt idx="9">
                  <c:v>2.2565765059926024</c:v>
                </c:pt>
                <c:pt idx="10">
                  <c:v>2.3794625893639454</c:v>
                </c:pt>
                <c:pt idx="11">
                  <c:v>2.4308985972127051</c:v>
                </c:pt>
                <c:pt idx="12">
                  <c:v>2.7768472172655656</c:v>
                </c:pt>
                <c:pt idx="13">
                  <c:v>1.7854571108289141</c:v>
                </c:pt>
                <c:pt idx="14">
                  <c:v>1.3887891133478547</c:v>
                </c:pt>
                <c:pt idx="15">
                  <c:v>0.45767410591528446</c:v>
                </c:pt>
                <c:pt idx="16">
                  <c:v>-0.52164065091611089</c:v>
                </c:pt>
                <c:pt idx="17">
                  <c:v>-0.83894243273504587</c:v>
                </c:pt>
                <c:pt idx="18">
                  <c:v>-0.99627927939373029</c:v>
                </c:pt>
                <c:pt idx="19">
                  <c:v>-1.0660694687533945</c:v>
                </c:pt>
                <c:pt idx="20">
                  <c:v>-1.1649860397251022</c:v>
                </c:pt>
                <c:pt idx="21">
                  <c:v>-0.42801629746684888</c:v>
                </c:pt>
                <c:pt idx="22">
                  <c:v>4.4331786219831137E-2</c:v>
                </c:pt>
                <c:pt idx="23">
                  <c:v>0.69292289185922673</c:v>
                </c:pt>
                <c:pt idx="24">
                  <c:v>1.2909889787493523</c:v>
                </c:pt>
                <c:pt idx="25">
                  <c:v>1.0401476070075022</c:v>
                </c:pt>
                <c:pt idx="26">
                  <c:v>1.0877419132943489</c:v>
                </c:pt>
                <c:pt idx="27">
                  <c:v>1.3168846364151721</c:v>
                </c:pt>
                <c:pt idx="28">
                  <c:v>1.8008068622854978</c:v>
                </c:pt>
                <c:pt idx="29">
                  <c:v>1.9908649426388925</c:v>
                </c:pt>
                <c:pt idx="30">
                  <c:v>1.9511457303003965</c:v>
                </c:pt>
                <c:pt idx="31">
                  <c:v>1.9638334217364717</c:v>
                </c:pt>
                <c:pt idx="32">
                  <c:v>1.6897324127136626</c:v>
                </c:pt>
                <c:pt idx="33">
                  <c:v>1.612891194042354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'2_ITALIA MACRO'!$J$70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'2_ITALIA MACRO'!$H$71:$H$104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'2_ITALIA MACRO'!$J$71:$J$104</c:f>
              <c:numCache>
                <c:formatCode>#,##0.0</c:formatCode>
                <c:ptCount val="34"/>
                <c:pt idx="0">
                  <c:v>0.65829395171848049</c:v>
                </c:pt>
                <c:pt idx="1">
                  <c:v>-0.10016699238120097</c:v>
                </c:pt>
                <c:pt idx="2">
                  <c:v>-1.290843397673469</c:v>
                </c:pt>
                <c:pt idx="3">
                  <c:v>-3.5381093248321061</c:v>
                </c:pt>
                <c:pt idx="4">
                  <c:v>-7.1053928711150238</c:v>
                </c:pt>
                <c:pt idx="5">
                  <c:v>-6.9187608492582209</c:v>
                </c:pt>
                <c:pt idx="6">
                  <c:v>-5.2147464844176206</c:v>
                </c:pt>
                <c:pt idx="7">
                  <c:v>-2.71484807022353</c:v>
                </c:pt>
                <c:pt idx="8">
                  <c:v>0.60118326042271075</c:v>
                </c:pt>
                <c:pt idx="9">
                  <c:v>1.8875651431556673</c:v>
                </c:pt>
                <c:pt idx="10">
                  <c:v>1.92907913626017</c:v>
                </c:pt>
                <c:pt idx="11">
                  <c:v>2.1824053981598146</c:v>
                </c:pt>
                <c:pt idx="12">
                  <c:v>1.9886859529549383</c:v>
                </c:pt>
                <c:pt idx="13">
                  <c:v>1.5120110231836348</c:v>
                </c:pt>
                <c:pt idx="14">
                  <c:v>0.46682430620610393</c:v>
                </c:pt>
                <c:pt idx="15">
                  <c:v>-1.0708546120258955</c:v>
                </c:pt>
                <c:pt idx="16">
                  <c:v>-2.2711926861085363</c:v>
                </c:pt>
                <c:pt idx="17">
                  <c:v>-3.1667549982493881</c:v>
                </c:pt>
                <c:pt idx="18">
                  <c:v>-3.1906388581668943</c:v>
                </c:pt>
                <c:pt idx="19">
                  <c:v>-2.779558294966733</c:v>
                </c:pt>
                <c:pt idx="20">
                  <c:v>-2.7718531247630795</c:v>
                </c:pt>
                <c:pt idx="21">
                  <c:v>-2.1238682702441558</c:v>
                </c:pt>
                <c:pt idx="22">
                  <c:v>-1.303336383598952</c:v>
                </c:pt>
                <c:pt idx="23">
                  <c:v>-0.76142576124561545</c:v>
                </c:pt>
                <c:pt idx="24">
                  <c:v>0.23140212324379572</c:v>
                </c:pt>
                <c:pt idx="25">
                  <c:v>0.28295286952528809</c:v>
                </c:pt>
                <c:pt idx="26">
                  <c:v>7.5613857288825415E-2</c:v>
                </c:pt>
                <c:pt idx="27">
                  <c:v>8.3707614592287705E-2</c:v>
                </c:pt>
                <c:pt idx="28">
                  <c:v>0.37211661486422631</c:v>
                </c:pt>
                <c:pt idx="29">
                  <c:v>0.58579983051028073</c:v>
                </c:pt>
                <c:pt idx="30">
                  <c:v>0.64228395709060582</c:v>
                </c:pt>
                <c:pt idx="31">
                  <c:v>0.85894367883161404</c:v>
                </c:pt>
                <c:pt idx="32">
                  <c:v>0.90976544617105137</c:v>
                </c:pt>
                <c:pt idx="33">
                  <c:v>0.70321113756546261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50560"/>
        <c:axId val="154505984"/>
      </c:lineChart>
      <c:catAx>
        <c:axId val="15445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1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54505984"/>
        <c:crosses val="autoZero"/>
        <c:auto val="1"/>
        <c:lblAlgn val="ctr"/>
        <c:lblOffset val="100"/>
        <c:tickLblSkip val="8"/>
        <c:tickMarkSkip val="4"/>
        <c:noMultiLvlLbl val="0"/>
      </c:catAx>
      <c:valAx>
        <c:axId val="154505984"/>
        <c:scaling>
          <c:orientation val="minMax"/>
          <c:max val="4"/>
          <c:min val="-8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54450560"/>
        <c:crosses val="autoZero"/>
        <c:crossBetween val="between"/>
        <c:majorUnit val="2"/>
      </c:valAx>
      <c:spPr>
        <a:solidFill>
          <a:srgbClr val="EAEAEA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8.4372656658979334E-2"/>
          <c:y val="4.9191123270326481E-3"/>
          <c:w val="0.86269931662870158"/>
          <c:h val="0.10817430888426637"/>
        </c:manualLayout>
      </c:layout>
      <c:overlay val="0"/>
      <c:spPr>
        <a:solidFill>
          <a:srgbClr val="EAEAEA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"/>
          <a:cs typeface="Arial"/>
        </a:defRPr>
      </a:pPr>
      <a:endParaRPr lang="it-IT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84692901767052E-2"/>
          <c:y val="0.1394755295784374"/>
          <c:w val="0.84575069365943889"/>
          <c:h val="0.77236581224571155"/>
        </c:manualLayout>
      </c:layout>
      <c:lineChart>
        <c:grouping val="standard"/>
        <c:varyColors val="0"/>
        <c:ser>
          <c:idx val="0"/>
          <c:order val="0"/>
          <c:tx>
            <c:strRef>
              <c:f>'2_ITALIA MACRO'!$B$70</c:f>
              <c:strCache>
                <c:ptCount val="1"/>
                <c:pt idx="0">
                  <c:v>Germania</c:v>
                </c:pt>
              </c:strCache>
            </c:strRef>
          </c:tx>
          <c:spPr>
            <a:ln w="22225" cmpd="sng">
              <a:solidFill>
                <a:srgbClr val="FFC000"/>
              </a:solidFill>
              <a:prstDash val="solid"/>
            </a:ln>
          </c:spPr>
          <c:marker>
            <c:symbol val="none"/>
          </c:marker>
          <c:dPt>
            <c:idx val="27"/>
            <c:bubble3D val="0"/>
          </c:dPt>
          <c:cat>
            <c:strRef>
              <c:f>'2_ITALIA MACRO'!$A$71:$A$104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'2_ITALIA MACRO'!$B$71:$B$104</c:f>
              <c:numCache>
                <c:formatCode>_-* #,##0.0_-;\-* #,##0.0_-;_-* "-"??_-;_-@_-</c:formatCode>
                <c:ptCount val="34"/>
                <c:pt idx="0">
                  <c:v>100</c:v>
                </c:pt>
                <c:pt idx="1">
                  <c:v>99.746437446884684</c:v>
                </c:pt>
                <c:pt idx="2">
                  <c:v>99.375853001150418</c:v>
                </c:pt>
                <c:pt idx="3">
                  <c:v>97.444885939184616</c:v>
                </c:pt>
                <c:pt idx="4">
                  <c:v>93.076008138313242</c:v>
                </c:pt>
                <c:pt idx="5">
                  <c:v>93.154022733392537</c:v>
                </c:pt>
                <c:pt idx="6">
                  <c:v>93.70990696154773</c:v>
                </c:pt>
                <c:pt idx="7">
                  <c:v>94.548609215972988</c:v>
                </c:pt>
                <c:pt idx="8">
                  <c:v>95.267779805922075</c:v>
                </c:pt>
                <c:pt idx="9">
                  <c:v>97.227956983719892</c:v>
                </c:pt>
                <c:pt idx="10">
                  <c:v>97.988599285743135</c:v>
                </c:pt>
                <c:pt idx="11">
                  <c:v>98.788279123521136</c:v>
                </c:pt>
                <c:pt idx="12">
                  <c:v>100.58997781573346</c:v>
                </c:pt>
                <c:pt idx="13">
                  <c:v>100.75575883027699</c:v>
                </c:pt>
                <c:pt idx="14">
                  <c:v>101.21409457636791</c:v>
                </c:pt>
                <c:pt idx="15">
                  <c:v>101.19459092759809</c:v>
                </c:pt>
                <c:pt idx="16">
                  <c:v>101.58467902210218</c:v>
                </c:pt>
                <c:pt idx="17">
                  <c:v>101.6724454415664</c:v>
                </c:pt>
                <c:pt idx="18">
                  <c:v>101.87723375364956</c:v>
                </c:pt>
                <c:pt idx="19">
                  <c:v>101.38964253440392</c:v>
                </c:pt>
                <c:pt idx="20">
                  <c:v>101.21896292900657</c:v>
                </c:pt>
                <c:pt idx="21">
                  <c:v>102.14541648378848</c:v>
                </c:pt>
                <c:pt idx="22">
                  <c:v>102.60378246809454</c:v>
                </c:pt>
                <c:pt idx="23">
                  <c:v>102.98411873821371</c:v>
                </c:pt>
                <c:pt idx="24">
                  <c:v>103.59361532182459</c:v>
                </c:pt>
                <c:pt idx="25">
                  <c:v>103.48633013448296</c:v>
                </c:pt>
                <c:pt idx="26">
                  <c:v>103.77889998513791</c:v>
                </c:pt>
                <c:pt idx="27">
                  <c:v>104.59805323347062</c:v>
                </c:pt>
                <c:pt idx="28">
                  <c:v>104.77603536782595</c:v>
                </c:pt>
                <c:pt idx="29">
                  <c:v>105.32215265248868</c:v>
                </c:pt>
                <c:pt idx="30">
                  <c:v>105.57570008649641</c:v>
                </c:pt>
                <c:pt idx="31">
                  <c:v>105.95603635661561</c:v>
                </c:pt>
                <c:pt idx="32">
                  <c:v>106.70695707246907</c:v>
                </c:pt>
                <c:pt idx="33">
                  <c:v>107.14578916979016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'2_ITALIA MACRO'!$C$70</c:f>
              <c:strCache>
                <c:ptCount val="1"/>
                <c:pt idx="0">
                  <c:v>Spagna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'2_ITALIA MACRO'!$A$71:$A$104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'2_ITALIA MACRO'!$C$71:$C$104</c:f>
              <c:numCache>
                <c:formatCode>_-* #,##0.0_-;\-* #,##0.0_-;_-* "-"??_-;_-@_-</c:formatCode>
                <c:ptCount val="34"/>
                <c:pt idx="0">
                  <c:v>100</c:v>
                </c:pt>
                <c:pt idx="1">
                  <c:v>100.05428246037913</c:v>
                </c:pt>
                <c:pt idx="2">
                  <c:v>99.301423761526152</c:v>
                </c:pt>
                <c:pt idx="3">
                  <c:v>98.296666063528221</c:v>
                </c:pt>
                <c:pt idx="4">
                  <c:v>96.726377373083707</c:v>
                </c:pt>
                <c:pt idx="5">
                  <c:v>95.78938405372898</c:v>
                </c:pt>
                <c:pt idx="6">
                  <c:v>95.492781851918863</c:v>
                </c:pt>
                <c:pt idx="7">
                  <c:v>95.432468007053174</c:v>
                </c:pt>
                <c:pt idx="8">
                  <c:v>95.718426589181121</c:v>
                </c:pt>
                <c:pt idx="9">
                  <c:v>95.898658549132719</c:v>
                </c:pt>
                <c:pt idx="10">
                  <c:v>95.938039941956802</c:v>
                </c:pt>
                <c:pt idx="11">
                  <c:v>95.939104303925021</c:v>
                </c:pt>
                <c:pt idx="12">
                  <c:v>95.553450484107302</c:v>
                </c:pt>
                <c:pt idx="13">
                  <c:v>95.091162602577882</c:v>
                </c:pt>
                <c:pt idx="14">
                  <c:v>94.755533795266416</c:v>
                </c:pt>
                <c:pt idx="15">
                  <c:v>94.259186330754034</c:v>
                </c:pt>
                <c:pt idx="16">
                  <c:v>93.356252594382298</c:v>
                </c:pt>
                <c:pt idx="17">
                  <c:v>92.476734821311368</c:v>
                </c:pt>
                <c:pt idx="18">
                  <c:v>91.801574546138326</c:v>
                </c:pt>
                <c:pt idx="19">
                  <c:v>90.901124321025762</c:v>
                </c:pt>
                <c:pt idx="20">
                  <c:v>90.579332219301151</c:v>
                </c:pt>
                <c:pt idx="21">
                  <c:v>90.517244437821745</c:v>
                </c:pt>
                <c:pt idx="22">
                  <c:v>90.448060909887573</c:v>
                </c:pt>
                <c:pt idx="23">
                  <c:v>90.704572144228152</c:v>
                </c:pt>
                <c:pt idx="24">
                  <c:v>91.095902561209684</c:v>
                </c:pt>
                <c:pt idx="25">
                  <c:v>91.46239786559947</c:v>
                </c:pt>
                <c:pt idx="26">
                  <c:v>92.00238417080881</c:v>
                </c:pt>
                <c:pt idx="27">
                  <c:v>92.683575830468428</c:v>
                </c:pt>
                <c:pt idx="28">
                  <c:v>93.568770200703185</c:v>
                </c:pt>
                <c:pt idx="29">
                  <c:v>94.296084212318917</c:v>
                </c:pt>
                <c:pt idx="30">
                  <c:v>95.174892410744377</c:v>
                </c:pt>
                <c:pt idx="31">
                  <c:v>95.973873461553467</c:v>
                </c:pt>
                <c:pt idx="32">
                  <c:v>96.72070077591988</c:v>
                </c:pt>
                <c:pt idx="33">
                  <c:v>97.530325446411155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'2_ITALIA MACRO'!$D$70</c:f>
              <c:strCache>
                <c:ptCount val="1"/>
                <c:pt idx="0">
                  <c:v>Francia</c:v>
                </c:pt>
              </c:strCache>
            </c:strRef>
          </c:tx>
          <c:spPr>
            <a:ln w="34925">
              <a:solidFill>
                <a:srgbClr val="00B0F0"/>
              </a:solidFill>
              <a:prstDash val="sysDot"/>
            </a:ln>
          </c:spPr>
          <c:marker>
            <c:symbol val="none"/>
          </c:marker>
          <c:cat>
            <c:strRef>
              <c:f>'2_ITALIA MACRO'!$A$71:$A$104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'2_ITALIA MACRO'!$D$71:$D$104</c:f>
              <c:numCache>
                <c:formatCode>_-* #,##0.0_-;\-* #,##0.0_-;_-* "-"??_-;_-@_-</c:formatCode>
                <c:ptCount val="34"/>
                <c:pt idx="0">
                  <c:v>100</c:v>
                </c:pt>
                <c:pt idx="1">
                  <c:v>99.538700420614006</c:v>
                </c:pt>
                <c:pt idx="2">
                  <c:v>99.262549628523132</c:v>
                </c:pt>
                <c:pt idx="3">
                  <c:v>97.819293211211132</c:v>
                </c:pt>
                <c:pt idx="4">
                  <c:v>96.159047132355838</c:v>
                </c:pt>
                <c:pt idx="5">
                  <c:v>96.067848578953573</c:v>
                </c:pt>
                <c:pt idx="6">
                  <c:v>96.227052950194576</c:v>
                </c:pt>
                <c:pt idx="7">
                  <c:v>96.813947089115132</c:v>
                </c:pt>
                <c:pt idx="8">
                  <c:v>97.300011792916379</c:v>
                </c:pt>
                <c:pt idx="9">
                  <c:v>97.908526278548678</c:v>
                </c:pt>
                <c:pt idx="10">
                  <c:v>98.367860371869966</c:v>
                </c:pt>
                <c:pt idx="11">
                  <c:v>98.9521993789064</c:v>
                </c:pt>
                <c:pt idx="12">
                  <c:v>100.02692715908643</c:v>
                </c:pt>
                <c:pt idx="13">
                  <c:v>99.993906993199417</c:v>
                </c:pt>
                <c:pt idx="14">
                  <c:v>100.28460238216911</c:v>
                </c:pt>
                <c:pt idx="15">
                  <c:v>100.4917646133889</c:v>
                </c:pt>
                <c:pt idx="16">
                  <c:v>100.43122764259603</c:v>
                </c:pt>
                <c:pt idx="17">
                  <c:v>100.25433389677268</c:v>
                </c:pt>
                <c:pt idx="18">
                  <c:v>100.497661071583</c:v>
                </c:pt>
                <c:pt idx="19">
                  <c:v>100.51200911985534</c:v>
                </c:pt>
                <c:pt idx="20">
                  <c:v>100.45972719053422</c:v>
                </c:pt>
                <c:pt idx="21">
                  <c:v>101.13447855654702</c:v>
                </c:pt>
                <c:pt idx="22">
                  <c:v>101.15963677817523</c:v>
                </c:pt>
                <c:pt idx="23">
                  <c:v>101.42419120248438</c:v>
                </c:pt>
                <c:pt idx="24">
                  <c:v>101.3695506898856</c:v>
                </c:pt>
                <c:pt idx="25">
                  <c:v>101.54723063013482</c:v>
                </c:pt>
                <c:pt idx="26">
                  <c:v>101.89217343449035</c:v>
                </c:pt>
                <c:pt idx="27">
                  <c:v>102.06041904162899</c:v>
                </c:pt>
                <c:pt idx="28">
                  <c:v>102.65655096505367</c:v>
                </c:pt>
                <c:pt idx="29">
                  <c:v>102.67758166594598</c:v>
                </c:pt>
                <c:pt idx="30">
                  <c:v>103.04787924053618</c:v>
                </c:pt>
                <c:pt idx="31">
                  <c:v>103.40834938480286</c:v>
                </c:pt>
                <c:pt idx="32">
                  <c:v>104.06521482762687</c:v>
                </c:pt>
                <c:pt idx="33">
                  <c:v>103.98915051692283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'2_ITALIA MACRO'!$E$70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'2_ITALIA MACRO'!$A$71:$A$104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'2_ITALIA MACRO'!$E$71:$E$104</c:f>
              <c:numCache>
                <c:formatCode>_-* #,##0.0_-;\-* #,##0.0_-;_-* "-"??_-;_-@_-</c:formatCode>
                <c:ptCount val="34"/>
                <c:pt idx="0">
                  <c:v>100</c:v>
                </c:pt>
                <c:pt idx="1">
                  <c:v>99.234694478040069</c:v>
                </c:pt>
                <c:pt idx="2">
                  <c:v>97.947572617165051</c:v>
                </c:pt>
                <c:pt idx="3">
                  <c:v>95.669757673652001</c:v>
                </c:pt>
                <c:pt idx="4">
                  <c:v>92.894607128884971</c:v>
                </c:pt>
                <c:pt idx="5">
                  <c:v>92.36888328761242</c:v>
                </c:pt>
                <c:pt idx="6">
                  <c:v>92.839855017539037</c:v>
                </c:pt>
                <c:pt idx="7">
                  <c:v>93.072469103661334</c:v>
                </c:pt>
                <c:pt idx="8">
                  <c:v>93.453073956779264</c:v>
                </c:pt>
                <c:pt idx="9">
                  <c:v>94.112406131671534</c:v>
                </c:pt>
                <c:pt idx="10">
                  <c:v>94.630809290816572</c:v>
                </c:pt>
                <c:pt idx="11">
                  <c:v>95.103687693580255</c:v>
                </c:pt>
                <c:pt idx="12">
                  <c:v>95.311562111162331</c:v>
                </c:pt>
                <c:pt idx="13">
                  <c:v>95.535396086565768</c:v>
                </c:pt>
                <c:pt idx="14">
                  <c:v>95.072568909745641</c:v>
                </c:pt>
                <c:pt idx="15">
                  <c:v>94.085265467706847</c:v>
                </c:pt>
                <c:pt idx="16">
                  <c:v>93.14685288347782</c:v>
                </c:pt>
                <c:pt idx="17">
                  <c:v>92.510024155897099</c:v>
                </c:pt>
                <c:pt idx="18">
                  <c:v>92.0391465826538</c:v>
                </c:pt>
                <c:pt idx="19">
                  <c:v>91.470110667057739</c:v>
                </c:pt>
                <c:pt idx="20">
                  <c:v>90.564958931208665</c:v>
                </c:pt>
                <c:pt idx="21">
                  <c:v>90.545233106054795</c:v>
                </c:pt>
                <c:pt idx="22">
                  <c:v>90.839566898088094</c:v>
                </c:pt>
                <c:pt idx="23">
                  <c:v>90.773633680598877</c:v>
                </c:pt>
                <c:pt idx="24">
                  <c:v>90.774528169090345</c:v>
                </c:pt>
                <c:pt idx="25">
                  <c:v>90.801433441346731</c:v>
                </c:pt>
                <c:pt idx="26">
                  <c:v>90.908254198564208</c:v>
                </c:pt>
                <c:pt idx="27">
                  <c:v>90.849618124031664</c:v>
                </c:pt>
                <c:pt idx="28">
                  <c:v>91.112315270472138</c:v>
                </c:pt>
                <c:pt idx="29">
                  <c:v>91.333348084547055</c:v>
                </c:pt>
                <c:pt idx="30">
                  <c:v>91.492143330952743</c:v>
                </c:pt>
                <c:pt idx="31">
                  <c:v>91.629965176150691</c:v>
                </c:pt>
                <c:pt idx="32">
                  <c:v>91.941223632009326</c:v>
                </c:pt>
                <c:pt idx="33">
                  <c:v>91.97561436058902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16384"/>
        <c:axId val="155617920"/>
      </c:lineChart>
      <c:catAx>
        <c:axId val="15561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1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55617920"/>
        <c:crossesAt val="100"/>
        <c:auto val="1"/>
        <c:lblAlgn val="ctr"/>
        <c:lblOffset val="100"/>
        <c:tickLblSkip val="8"/>
        <c:tickMarkSkip val="4"/>
        <c:noMultiLvlLbl val="0"/>
      </c:catAx>
      <c:valAx>
        <c:axId val="155617920"/>
        <c:scaling>
          <c:orientation val="minMax"/>
          <c:max val="110"/>
          <c:min val="9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55616384"/>
        <c:crosses val="autoZero"/>
        <c:crossBetween val="midCat"/>
        <c:majorUnit val="5"/>
      </c:valAx>
      <c:spPr>
        <a:solidFill>
          <a:srgbClr val="EAEAEA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8.1972121589828861E-2"/>
          <c:y val="5.6508537683630502E-3"/>
          <c:w val="0.84516377033032331"/>
          <c:h val="0.10419462430276473"/>
        </c:manualLayout>
      </c:layout>
      <c:overlay val="0"/>
      <c:spPr>
        <a:solidFill>
          <a:srgbClr val="EAEAEA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"/>
          <a:cs typeface="Arial"/>
        </a:defRPr>
      </a:pPr>
      <a:endParaRPr lang="it-IT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33750372356273E-2"/>
          <c:y val="9.6023003244545477E-2"/>
          <c:w val="0.91296581769437002"/>
          <c:h val="0.81710633172077463"/>
        </c:manualLayout>
      </c:layout>
      <c:lineChart>
        <c:grouping val="standard"/>
        <c:varyColors val="0"/>
        <c:ser>
          <c:idx val="0"/>
          <c:order val="0"/>
          <c:tx>
            <c:strRef>
              <c:f>'3_REDDITI E SPESA'!$B$58</c:f>
              <c:strCache>
                <c:ptCount val="1"/>
                <c:pt idx="0">
                  <c:v>Potere d'acquisto
</c:v>
                </c:pt>
              </c:strCache>
            </c:strRef>
          </c:tx>
          <c:marker>
            <c:symbol val="none"/>
          </c:marker>
          <c:cat>
            <c:strRef>
              <c:f>'3_REDDITI E SPESA'!$A$59:$A$92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'3_REDDITI E SPESA'!$B$59:$B$92</c:f>
              <c:numCache>
                <c:formatCode>#,##0</c:formatCode>
                <c:ptCount val="34"/>
                <c:pt idx="0">
                  <c:v>278556</c:v>
                </c:pt>
                <c:pt idx="1">
                  <c:v>280256</c:v>
                </c:pt>
                <c:pt idx="2">
                  <c:v>272367</c:v>
                </c:pt>
                <c:pt idx="3">
                  <c:v>267106</c:v>
                </c:pt>
                <c:pt idx="4">
                  <c:v>273628</c:v>
                </c:pt>
                <c:pt idx="5">
                  <c:v>267056</c:v>
                </c:pt>
                <c:pt idx="6">
                  <c:v>268133</c:v>
                </c:pt>
                <c:pt idx="7">
                  <c:v>267441</c:v>
                </c:pt>
                <c:pt idx="8">
                  <c:v>265714</c:v>
                </c:pt>
                <c:pt idx="9">
                  <c:v>263581</c:v>
                </c:pt>
                <c:pt idx="10">
                  <c:v>263910</c:v>
                </c:pt>
                <c:pt idx="11">
                  <c:v>266915</c:v>
                </c:pt>
                <c:pt idx="12">
                  <c:v>266270</c:v>
                </c:pt>
                <c:pt idx="13">
                  <c:v>264345</c:v>
                </c:pt>
                <c:pt idx="14">
                  <c:v>263372</c:v>
                </c:pt>
                <c:pt idx="15">
                  <c:v>262286</c:v>
                </c:pt>
                <c:pt idx="16">
                  <c:v>255212</c:v>
                </c:pt>
                <c:pt idx="17">
                  <c:v>249709</c:v>
                </c:pt>
                <c:pt idx="18">
                  <c:v>248756</c:v>
                </c:pt>
                <c:pt idx="19">
                  <c:v>246491</c:v>
                </c:pt>
                <c:pt idx="20">
                  <c:v>246863</c:v>
                </c:pt>
                <c:pt idx="21">
                  <c:v>249108</c:v>
                </c:pt>
                <c:pt idx="22">
                  <c:v>249691</c:v>
                </c:pt>
                <c:pt idx="23">
                  <c:v>247869</c:v>
                </c:pt>
                <c:pt idx="24">
                  <c:v>249087</c:v>
                </c:pt>
                <c:pt idx="25">
                  <c:v>247924</c:v>
                </c:pt>
                <c:pt idx="26">
                  <c:v>250494</c:v>
                </c:pt>
                <c:pt idx="27">
                  <c:v>249811</c:v>
                </c:pt>
                <c:pt idx="28">
                  <c:v>249383</c:v>
                </c:pt>
                <c:pt idx="29">
                  <c:v>250668</c:v>
                </c:pt>
                <c:pt idx="30">
                  <c:v>253613</c:v>
                </c:pt>
                <c:pt idx="31">
                  <c:v>252530</c:v>
                </c:pt>
                <c:pt idx="32">
                  <c:v>255118</c:v>
                </c:pt>
                <c:pt idx="33">
                  <c:v>257989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'3_REDDITI E SPESA'!$C$58</c:f>
              <c:strCache>
                <c:ptCount val="1"/>
                <c:pt idx="0">
                  <c:v>Reddito lordo disponibile</c:v>
                </c:pt>
              </c:strCache>
            </c:strRef>
          </c:tx>
          <c:marker>
            <c:symbol val="none"/>
          </c:marker>
          <c:cat>
            <c:strRef>
              <c:f>'3_REDDITI E SPESA'!$A$59:$A$92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'3_REDDITI E SPESA'!$C$59:$C$92</c:f>
              <c:numCache>
                <c:formatCode>#,##0</c:formatCode>
                <c:ptCount val="34"/>
                <c:pt idx="0">
                  <c:v>272533</c:v>
                </c:pt>
                <c:pt idx="1">
                  <c:v>277171</c:v>
                </c:pt>
                <c:pt idx="2">
                  <c:v>271734</c:v>
                </c:pt>
                <c:pt idx="3">
                  <c:v>265383</c:v>
                </c:pt>
                <c:pt idx="4">
                  <c:v>268415</c:v>
                </c:pt>
                <c:pt idx="5">
                  <c:v>263038</c:v>
                </c:pt>
                <c:pt idx="6">
                  <c:v>264717</c:v>
                </c:pt>
                <c:pt idx="7">
                  <c:v>264907</c:v>
                </c:pt>
                <c:pt idx="8">
                  <c:v>264068</c:v>
                </c:pt>
                <c:pt idx="9">
                  <c:v>262928</c:v>
                </c:pt>
                <c:pt idx="10">
                  <c:v>264396</c:v>
                </c:pt>
                <c:pt idx="11">
                  <c:v>268707</c:v>
                </c:pt>
                <c:pt idx="12">
                  <c:v>270991</c:v>
                </c:pt>
                <c:pt idx="13">
                  <c:v>271325</c:v>
                </c:pt>
                <c:pt idx="14">
                  <c:v>271629</c:v>
                </c:pt>
                <c:pt idx="15">
                  <c:v>273155</c:v>
                </c:pt>
                <c:pt idx="16">
                  <c:v>268000</c:v>
                </c:pt>
                <c:pt idx="17">
                  <c:v>263853</c:v>
                </c:pt>
                <c:pt idx="18">
                  <c:v>263308</c:v>
                </c:pt>
                <c:pt idx="19">
                  <c:v>262122</c:v>
                </c:pt>
                <c:pt idx="20">
                  <c:v>263291</c:v>
                </c:pt>
                <c:pt idx="21">
                  <c:v>266372</c:v>
                </c:pt>
                <c:pt idx="22">
                  <c:v>267641</c:v>
                </c:pt>
                <c:pt idx="23">
                  <c:v>265487</c:v>
                </c:pt>
                <c:pt idx="24">
                  <c:v>267124</c:v>
                </c:pt>
                <c:pt idx="25">
                  <c:v>265835</c:v>
                </c:pt>
                <c:pt idx="26">
                  <c:v>268269</c:v>
                </c:pt>
                <c:pt idx="27">
                  <c:v>267510</c:v>
                </c:pt>
                <c:pt idx="28">
                  <c:v>266675</c:v>
                </c:pt>
                <c:pt idx="29">
                  <c:v>268825</c:v>
                </c:pt>
                <c:pt idx="30">
                  <c:v>271650</c:v>
                </c:pt>
                <c:pt idx="31">
                  <c:v>270818</c:v>
                </c:pt>
                <c:pt idx="32">
                  <c:v>272833</c:v>
                </c:pt>
                <c:pt idx="33">
                  <c:v>276293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96032"/>
        <c:axId val="219197824"/>
      </c:lineChart>
      <c:catAx>
        <c:axId val="21919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crossAx val="2191978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19197824"/>
        <c:scaling>
          <c:orientation val="minMax"/>
          <c:max val="285000"/>
          <c:min val="24000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19196032"/>
        <c:crosses val="autoZero"/>
        <c:crossBetween val="between"/>
        <c:majorUnit val="10000"/>
        <c:dispUnits>
          <c:builtInUnit val="thousands"/>
        </c:dispUnits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5.4134644081067322E-2"/>
          <c:y val="2.0607164965223381E-2"/>
          <c:w val="0.91299687201173862"/>
          <c:h val="5.6216183763987924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856517935258091E-2"/>
          <c:y val="0.10100860621326617"/>
          <c:w val="0.92570428696412943"/>
          <c:h val="0.82180054658650481"/>
        </c:manualLayout>
      </c:layout>
      <c:lineChart>
        <c:grouping val="standard"/>
        <c:varyColors val="0"/>
        <c:ser>
          <c:idx val="1"/>
          <c:order val="0"/>
          <c:tx>
            <c:strRef>
              <c:f>'3_REDDITI E SPESA'!$G$58</c:f>
              <c:strCache>
                <c:ptCount val="1"/>
                <c:pt idx="0">
                  <c:v>Propensione al risparmio</c:v>
                </c:pt>
              </c:strCache>
            </c:strRef>
          </c:tx>
          <c:marker>
            <c:symbol val="none"/>
          </c:marker>
          <c:cat>
            <c:strRef>
              <c:f>'3_REDDITI E SPESA'!$F$59:$F$92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'3_REDDITI E SPESA'!$G$59:$G$92</c:f>
              <c:numCache>
                <c:formatCode>0.0</c:formatCode>
                <c:ptCount val="34"/>
                <c:pt idx="0">
                  <c:v>12.2</c:v>
                </c:pt>
                <c:pt idx="1">
                  <c:v>13</c:v>
                </c:pt>
                <c:pt idx="2">
                  <c:v>11.2</c:v>
                </c:pt>
                <c:pt idx="3">
                  <c:v>10</c:v>
                </c:pt>
                <c:pt idx="4">
                  <c:v>13</c:v>
                </c:pt>
                <c:pt idx="5">
                  <c:v>10.8</c:v>
                </c:pt>
                <c:pt idx="6">
                  <c:v>11</c:v>
                </c:pt>
                <c:pt idx="7">
                  <c:v>10.199999999999999</c:v>
                </c:pt>
                <c:pt idx="8">
                  <c:v>9.6999999999999993</c:v>
                </c:pt>
                <c:pt idx="9">
                  <c:v>8.6999999999999993</c:v>
                </c:pt>
                <c:pt idx="10">
                  <c:v>8.1</c:v>
                </c:pt>
                <c:pt idx="11">
                  <c:v>8.6999999999999993</c:v>
                </c:pt>
                <c:pt idx="12">
                  <c:v>8.6999999999999993</c:v>
                </c:pt>
                <c:pt idx="13">
                  <c:v>7.9</c:v>
                </c:pt>
                <c:pt idx="14">
                  <c:v>7.9</c:v>
                </c:pt>
                <c:pt idx="15">
                  <c:v>9.1</c:v>
                </c:pt>
                <c:pt idx="16">
                  <c:v>8.1</c:v>
                </c:pt>
                <c:pt idx="17">
                  <c:v>6.6</c:v>
                </c:pt>
                <c:pt idx="18">
                  <c:v>6.9</c:v>
                </c:pt>
                <c:pt idx="19">
                  <c:v>6.8</c:v>
                </c:pt>
                <c:pt idx="20">
                  <c:v>8</c:v>
                </c:pt>
                <c:pt idx="21">
                  <c:v>9.1999999999999993</c:v>
                </c:pt>
                <c:pt idx="22">
                  <c:v>9.4</c:v>
                </c:pt>
                <c:pt idx="23">
                  <c:v>8.6</c:v>
                </c:pt>
                <c:pt idx="24">
                  <c:v>9.1</c:v>
                </c:pt>
                <c:pt idx="25">
                  <c:v>8.5</c:v>
                </c:pt>
                <c:pt idx="26">
                  <c:v>9.3000000000000007</c:v>
                </c:pt>
                <c:pt idx="27">
                  <c:v>8.8000000000000007</c:v>
                </c:pt>
                <c:pt idx="28">
                  <c:v>8.4</c:v>
                </c:pt>
                <c:pt idx="29">
                  <c:v>8.1999999999999993</c:v>
                </c:pt>
                <c:pt idx="30">
                  <c:v>8.6999999999999993</c:v>
                </c:pt>
                <c:pt idx="31">
                  <c:v>8.1</c:v>
                </c:pt>
                <c:pt idx="32">
                  <c:v>8.6999999999999993</c:v>
                </c:pt>
                <c:pt idx="33">
                  <c:v>9.6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'3_REDDITI E SPESA'!$H$58</c:f>
              <c:strCache>
                <c:ptCount val="1"/>
                <c:pt idx="0">
                  <c:v>Tasso di investimento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'3_REDDITI E SPESA'!$F$59:$F$92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'3_REDDITI E SPESA'!$H$59:$H$92</c:f>
              <c:numCache>
                <c:formatCode>0.0</c:formatCode>
                <c:ptCount val="34"/>
                <c:pt idx="0">
                  <c:v>7.8</c:v>
                </c:pt>
                <c:pt idx="1">
                  <c:v>7.6</c:v>
                </c:pt>
                <c:pt idx="2">
                  <c:v>7.8</c:v>
                </c:pt>
                <c:pt idx="3">
                  <c:v>7.5</c:v>
                </c:pt>
                <c:pt idx="4">
                  <c:v>7.2</c:v>
                </c:pt>
                <c:pt idx="5">
                  <c:v>7.3</c:v>
                </c:pt>
                <c:pt idx="6">
                  <c:v>7.1</c:v>
                </c:pt>
                <c:pt idx="7">
                  <c:v>7.2</c:v>
                </c:pt>
                <c:pt idx="8">
                  <c:v>7.2</c:v>
                </c:pt>
                <c:pt idx="9">
                  <c:v>7.5</c:v>
                </c:pt>
                <c:pt idx="10">
                  <c:v>7.4</c:v>
                </c:pt>
                <c:pt idx="11">
                  <c:v>7.2</c:v>
                </c:pt>
                <c:pt idx="12">
                  <c:v>7.1</c:v>
                </c:pt>
                <c:pt idx="13">
                  <c:v>6.9</c:v>
                </c:pt>
                <c:pt idx="14">
                  <c:v>6.8</c:v>
                </c:pt>
                <c:pt idx="15">
                  <c:v>6.7</c:v>
                </c:pt>
                <c:pt idx="16">
                  <c:v>6.6</c:v>
                </c:pt>
                <c:pt idx="17">
                  <c:v>6.7</c:v>
                </c:pt>
                <c:pt idx="18">
                  <c:v>6.6</c:v>
                </c:pt>
                <c:pt idx="19">
                  <c:v>6.7</c:v>
                </c:pt>
                <c:pt idx="20">
                  <c:v>6.5</c:v>
                </c:pt>
                <c:pt idx="21">
                  <c:v>6.4</c:v>
                </c:pt>
                <c:pt idx="22">
                  <c:v>6.4</c:v>
                </c:pt>
                <c:pt idx="23">
                  <c:v>6.2</c:v>
                </c:pt>
                <c:pt idx="24">
                  <c:v>6.1</c:v>
                </c:pt>
                <c:pt idx="25">
                  <c:v>5.9</c:v>
                </c:pt>
                <c:pt idx="26">
                  <c:v>5.8</c:v>
                </c:pt>
                <c:pt idx="27">
                  <c:v>5.8</c:v>
                </c:pt>
                <c:pt idx="28">
                  <c:v>5.8</c:v>
                </c:pt>
                <c:pt idx="29">
                  <c:v>5.8</c:v>
                </c:pt>
                <c:pt idx="30">
                  <c:v>5.9</c:v>
                </c:pt>
                <c:pt idx="31">
                  <c:v>6</c:v>
                </c:pt>
                <c:pt idx="32">
                  <c:v>5.9</c:v>
                </c:pt>
                <c:pt idx="33">
                  <c:v>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32608"/>
        <c:axId val="221334144"/>
      </c:lineChart>
      <c:catAx>
        <c:axId val="22133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crossAx val="2213341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21334144"/>
        <c:scaling>
          <c:orientation val="minMax"/>
          <c:max val="14"/>
          <c:min val="4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221332608"/>
        <c:crosses val="autoZero"/>
        <c:crossBetween val="midCat"/>
        <c:majorUnit val="2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4.0032610521277844E-2"/>
          <c:y val="5.5989968382181713E-3"/>
          <c:w val="0.92467998152512776"/>
          <c:h val="6.6605848781062585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745406824146979E-2"/>
          <c:y val="8.3646016314513086E-2"/>
          <c:w val="0.90504513208006554"/>
          <c:h val="0.84355598068429927"/>
        </c:manualLayout>
      </c:layout>
      <c:lineChart>
        <c:grouping val="standard"/>
        <c:varyColors val="0"/>
        <c:ser>
          <c:idx val="0"/>
          <c:order val="0"/>
          <c:tx>
            <c:strRef>
              <c:f>'4_PROFITTI E INVESTIMENTI'!$B$62</c:f>
              <c:strCache>
                <c:ptCount val="1"/>
                <c:pt idx="0">
                  <c:v>Quota di profitto</c:v>
                </c:pt>
              </c:strCache>
            </c:strRef>
          </c:tx>
          <c:marker>
            <c:symbol val="none"/>
          </c:marker>
          <c:cat>
            <c:strRef>
              <c:f>'4_PROFITTI E INVESTIMENTI'!$A$63:$A$96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'4_PROFITTI E INVESTIMENTI'!$B$63:$B$96</c:f>
              <c:numCache>
                <c:formatCode>0.0</c:formatCode>
                <c:ptCount val="34"/>
                <c:pt idx="0">
                  <c:v>44.7</c:v>
                </c:pt>
                <c:pt idx="1">
                  <c:v>45.8</c:v>
                </c:pt>
                <c:pt idx="2">
                  <c:v>44.7</c:v>
                </c:pt>
                <c:pt idx="3">
                  <c:v>43.2</c:v>
                </c:pt>
                <c:pt idx="4">
                  <c:v>43.5</c:v>
                </c:pt>
                <c:pt idx="5">
                  <c:v>42.4</c:v>
                </c:pt>
                <c:pt idx="6">
                  <c:v>42.4</c:v>
                </c:pt>
                <c:pt idx="7">
                  <c:v>42.5</c:v>
                </c:pt>
                <c:pt idx="8">
                  <c:v>42.6</c:v>
                </c:pt>
                <c:pt idx="9">
                  <c:v>42.8</c:v>
                </c:pt>
                <c:pt idx="10">
                  <c:v>42.7</c:v>
                </c:pt>
                <c:pt idx="11">
                  <c:v>43.2</c:v>
                </c:pt>
                <c:pt idx="12">
                  <c:v>43</c:v>
                </c:pt>
                <c:pt idx="13">
                  <c:v>42.9</c:v>
                </c:pt>
                <c:pt idx="14">
                  <c:v>42.5</c:v>
                </c:pt>
                <c:pt idx="15">
                  <c:v>41.7</c:v>
                </c:pt>
                <c:pt idx="16">
                  <c:v>41.5</c:v>
                </c:pt>
                <c:pt idx="17">
                  <c:v>41</c:v>
                </c:pt>
                <c:pt idx="18">
                  <c:v>40.6</c:v>
                </c:pt>
                <c:pt idx="19">
                  <c:v>40.9</c:v>
                </c:pt>
                <c:pt idx="20">
                  <c:v>40.9</c:v>
                </c:pt>
                <c:pt idx="21">
                  <c:v>40.9</c:v>
                </c:pt>
                <c:pt idx="22">
                  <c:v>41.4</c:v>
                </c:pt>
                <c:pt idx="23">
                  <c:v>41.1</c:v>
                </c:pt>
                <c:pt idx="24">
                  <c:v>41.3</c:v>
                </c:pt>
                <c:pt idx="25">
                  <c:v>41.2</c:v>
                </c:pt>
                <c:pt idx="26">
                  <c:v>41.4</c:v>
                </c:pt>
                <c:pt idx="27">
                  <c:v>41.3</c:v>
                </c:pt>
                <c:pt idx="28">
                  <c:v>40.9</c:v>
                </c:pt>
                <c:pt idx="29">
                  <c:v>41</c:v>
                </c:pt>
                <c:pt idx="30">
                  <c:v>41.1</c:v>
                </c:pt>
                <c:pt idx="31">
                  <c:v>41.1</c:v>
                </c:pt>
                <c:pt idx="32">
                  <c:v>41.1</c:v>
                </c:pt>
                <c:pt idx="33">
                  <c:v>41.9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892416"/>
        <c:axId val="223148288"/>
      </c:lineChart>
      <c:lineChart>
        <c:grouping val="standard"/>
        <c:varyColors val="0"/>
        <c:ser>
          <c:idx val="1"/>
          <c:order val="1"/>
          <c:tx>
            <c:strRef>
              <c:f>'4_PROFITTI E INVESTIMENTI'!$C$62</c:f>
              <c:strCache>
                <c:ptCount val="1"/>
                <c:pt idx="0">
                  <c:v>Tasso di investimento (scala destra)</c:v>
                </c:pt>
              </c:strCache>
            </c:strRef>
          </c:tx>
          <c:marker>
            <c:symbol val="none"/>
          </c:marker>
          <c:cat>
            <c:strRef>
              <c:f>'4_PROFITTI E INVESTIMENTI'!$A$63:$A$96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'4_PROFITTI E INVESTIMENTI'!$C$63:$C$96</c:f>
              <c:numCache>
                <c:formatCode>0.0</c:formatCode>
                <c:ptCount val="34"/>
                <c:pt idx="0">
                  <c:v>22.7</c:v>
                </c:pt>
                <c:pt idx="1">
                  <c:v>23</c:v>
                </c:pt>
                <c:pt idx="2">
                  <c:v>23</c:v>
                </c:pt>
                <c:pt idx="3">
                  <c:v>22</c:v>
                </c:pt>
                <c:pt idx="4">
                  <c:v>20.8</c:v>
                </c:pt>
                <c:pt idx="5">
                  <c:v>20.2</c:v>
                </c:pt>
                <c:pt idx="6">
                  <c:v>19.899999999999999</c:v>
                </c:pt>
                <c:pt idx="7">
                  <c:v>20.9</c:v>
                </c:pt>
                <c:pt idx="8">
                  <c:v>20.8</c:v>
                </c:pt>
                <c:pt idx="9">
                  <c:v>21.4</c:v>
                </c:pt>
                <c:pt idx="10">
                  <c:v>21.5</c:v>
                </c:pt>
                <c:pt idx="11">
                  <c:v>21.9</c:v>
                </c:pt>
                <c:pt idx="12">
                  <c:v>21.9</c:v>
                </c:pt>
                <c:pt idx="13">
                  <c:v>21.8</c:v>
                </c:pt>
                <c:pt idx="14">
                  <c:v>21.6</c:v>
                </c:pt>
                <c:pt idx="15">
                  <c:v>21.9</c:v>
                </c:pt>
                <c:pt idx="16">
                  <c:v>20.9</c:v>
                </c:pt>
                <c:pt idx="17">
                  <c:v>20.8</c:v>
                </c:pt>
                <c:pt idx="18">
                  <c:v>20.7</c:v>
                </c:pt>
                <c:pt idx="19">
                  <c:v>20.399999999999999</c:v>
                </c:pt>
                <c:pt idx="20">
                  <c:v>19.399999999999999</c:v>
                </c:pt>
                <c:pt idx="21">
                  <c:v>19.3</c:v>
                </c:pt>
                <c:pt idx="22">
                  <c:v>19.5</c:v>
                </c:pt>
                <c:pt idx="23">
                  <c:v>19.3</c:v>
                </c:pt>
                <c:pt idx="24">
                  <c:v>19.100000000000001</c:v>
                </c:pt>
                <c:pt idx="25">
                  <c:v>19.3</c:v>
                </c:pt>
                <c:pt idx="26">
                  <c:v>19.600000000000001</c:v>
                </c:pt>
                <c:pt idx="27">
                  <c:v>19.7</c:v>
                </c:pt>
                <c:pt idx="28">
                  <c:v>19.399999999999999</c:v>
                </c:pt>
                <c:pt idx="29">
                  <c:v>19.399999999999999</c:v>
                </c:pt>
                <c:pt idx="30">
                  <c:v>19.2</c:v>
                </c:pt>
                <c:pt idx="31">
                  <c:v>19.2</c:v>
                </c:pt>
                <c:pt idx="32">
                  <c:v>19.2</c:v>
                </c:pt>
                <c:pt idx="33">
                  <c:v>19.2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825984"/>
        <c:axId val="223158272"/>
      </c:lineChart>
      <c:catAx>
        <c:axId val="22289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crossAx val="22314828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23148288"/>
        <c:scaling>
          <c:orientation val="minMax"/>
          <c:max val="46"/>
          <c:min val="4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222892416"/>
        <c:crosses val="autoZero"/>
        <c:crossBetween val="midCat"/>
        <c:majorUnit val="2"/>
      </c:valAx>
      <c:valAx>
        <c:axId val="223158272"/>
        <c:scaling>
          <c:orientation val="minMax"/>
          <c:max val="26"/>
          <c:min val="18"/>
        </c:scaling>
        <c:delete val="0"/>
        <c:axPos val="r"/>
        <c:numFmt formatCode="#,##0" sourceLinked="0"/>
        <c:majorTickMark val="out"/>
        <c:minorTickMark val="none"/>
        <c:tickLblPos val="nextTo"/>
        <c:crossAx val="234825984"/>
        <c:crosses val="max"/>
        <c:crossBetween val="between"/>
        <c:majorUnit val="2"/>
      </c:valAx>
      <c:catAx>
        <c:axId val="23482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3158272"/>
        <c:crosses val="autoZero"/>
        <c:auto val="1"/>
        <c:lblAlgn val="ctr"/>
        <c:lblOffset val="100"/>
        <c:noMultiLvlLbl val="0"/>
      </c:cat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5.2802334646380164E-2"/>
          <c:y val="5.7417271763944497E-3"/>
          <c:w val="0.91094669829063901"/>
          <c:h val="5.9392519349875425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88413948256465E-2"/>
          <c:y val="8.3938926374809458E-2"/>
          <c:w val="0.91484193341811659"/>
          <c:h val="0.84109378497649578"/>
        </c:manualLayout>
      </c:layout>
      <c:lineChart>
        <c:grouping val="standard"/>
        <c:varyColors val="0"/>
        <c:ser>
          <c:idx val="1"/>
          <c:order val="0"/>
          <c:tx>
            <c:strRef>
              <c:f>'4_PROFITTI E INVESTIMENTI'!$F$62</c:f>
              <c:strCache>
                <c:ptCount val="1"/>
                <c:pt idx="0">
                  <c:v>Germania</c:v>
                </c:pt>
              </c:strCache>
            </c:strRef>
          </c:tx>
          <c:spPr>
            <a:ln w="22225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'4_PROFITTI E INVESTIMENTI'!$E$63:$E$83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'4_PROFITTI E INVESTIMENTI'!$F$63:$F$83</c:f>
              <c:numCache>
                <c:formatCode>0.0</c:formatCode>
                <c:ptCount val="21"/>
                <c:pt idx="0">
                  <c:v>23.4</c:v>
                </c:pt>
                <c:pt idx="1">
                  <c:v>22.8</c:v>
                </c:pt>
                <c:pt idx="2">
                  <c:v>22.5</c:v>
                </c:pt>
                <c:pt idx="3">
                  <c:v>22.6</c:v>
                </c:pt>
                <c:pt idx="4">
                  <c:v>22.9</c:v>
                </c:pt>
                <c:pt idx="5">
                  <c:v>23</c:v>
                </c:pt>
                <c:pt idx="6">
                  <c:v>21.7</c:v>
                </c:pt>
                <c:pt idx="7">
                  <c:v>20</c:v>
                </c:pt>
                <c:pt idx="8">
                  <c:v>19.5</c:v>
                </c:pt>
                <c:pt idx="9">
                  <c:v>19.2</c:v>
                </c:pt>
                <c:pt idx="10">
                  <c:v>19.100000000000001</c:v>
                </c:pt>
                <c:pt idx="11">
                  <c:v>19.8</c:v>
                </c:pt>
                <c:pt idx="12">
                  <c:v>20.100000000000001</c:v>
                </c:pt>
                <c:pt idx="13">
                  <c:v>20.3</c:v>
                </c:pt>
                <c:pt idx="14">
                  <c:v>19.2</c:v>
                </c:pt>
                <c:pt idx="15">
                  <c:v>19.399999999999999</c:v>
                </c:pt>
                <c:pt idx="16">
                  <c:v>20.3</c:v>
                </c:pt>
                <c:pt idx="17">
                  <c:v>20.100000000000001</c:v>
                </c:pt>
                <c:pt idx="18">
                  <c:v>19.7</c:v>
                </c:pt>
                <c:pt idx="19">
                  <c:v>20</c:v>
                </c:pt>
                <c:pt idx="20">
                  <c:v>19.899999999999999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'4_PROFITTI E INVESTIMENTI'!$G$62</c:f>
              <c:strCache>
                <c:ptCount val="1"/>
                <c:pt idx="0">
                  <c:v>Spagna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'4_PROFITTI E INVESTIMENTI'!$E$63:$E$83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'4_PROFITTI E INVESTIMENTI'!$G$63:$G$83</c:f>
              <c:numCache>
                <c:formatCode>0.0</c:formatCode>
                <c:ptCount val="21"/>
                <c:pt idx="0">
                  <c:v>22</c:v>
                </c:pt>
                <c:pt idx="1">
                  <c:v>21.8</c:v>
                </c:pt>
                <c:pt idx="2">
                  <c:v>22.3</c:v>
                </c:pt>
                <c:pt idx="3">
                  <c:v>23.4</c:v>
                </c:pt>
                <c:pt idx="4">
                  <c:v>24.9</c:v>
                </c:pt>
                <c:pt idx="5">
                  <c:v>26.1</c:v>
                </c:pt>
                <c:pt idx="6">
                  <c:v>26.2</c:v>
                </c:pt>
                <c:pt idx="7">
                  <c:v>26.6</c:v>
                </c:pt>
                <c:pt idx="8">
                  <c:v>27.7</c:v>
                </c:pt>
                <c:pt idx="9">
                  <c:v>28.5</c:v>
                </c:pt>
                <c:pt idx="10">
                  <c:v>29.9</c:v>
                </c:pt>
                <c:pt idx="11">
                  <c:v>31.1</c:v>
                </c:pt>
                <c:pt idx="12">
                  <c:v>31</c:v>
                </c:pt>
                <c:pt idx="13">
                  <c:v>29.2</c:v>
                </c:pt>
                <c:pt idx="14">
                  <c:v>24.3</c:v>
                </c:pt>
                <c:pt idx="15">
                  <c:v>23</c:v>
                </c:pt>
                <c:pt idx="16">
                  <c:v>21.5</c:v>
                </c:pt>
                <c:pt idx="17">
                  <c:v>19.8</c:v>
                </c:pt>
                <c:pt idx="18">
                  <c:v>18.8</c:v>
                </c:pt>
                <c:pt idx="19">
                  <c:v>19.100000000000001</c:v>
                </c:pt>
                <c:pt idx="20">
                  <c:v>19.7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'4_PROFITTI E INVESTIMENTI'!$H$62</c:f>
              <c:strCache>
                <c:ptCount val="1"/>
                <c:pt idx="0">
                  <c:v>Francia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ysDot"/>
            </a:ln>
          </c:spPr>
          <c:marker>
            <c:symbol val="none"/>
          </c:marker>
          <c:cat>
            <c:numRef>
              <c:f>'4_PROFITTI E INVESTIMENTI'!$E$63:$E$83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'4_PROFITTI E INVESTIMENTI'!$H$63:$H$83</c:f>
              <c:numCache>
                <c:formatCode>0.0</c:formatCode>
                <c:ptCount val="21"/>
                <c:pt idx="0">
                  <c:v>20</c:v>
                </c:pt>
                <c:pt idx="1">
                  <c:v>19.8</c:v>
                </c:pt>
                <c:pt idx="2">
                  <c:v>19.399999999999999</c:v>
                </c:pt>
                <c:pt idx="3">
                  <c:v>19.8</c:v>
                </c:pt>
                <c:pt idx="4">
                  <c:v>20.7</c:v>
                </c:pt>
                <c:pt idx="5">
                  <c:v>21.4</c:v>
                </c:pt>
                <c:pt idx="6">
                  <c:v>21.4</c:v>
                </c:pt>
                <c:pt idx="7">
                  <c:v>20.9</c:v>
                </c:pt>
                <c:pt idx="8">
                  <c:v>20.9</c:v>
                </c:pt>
                <c:pt idx="9">
                  <c:v>21.3</c:v>
                </c:pt>
                <c:pt idx="10">
                  <c:v>21.7</c:v>
                </c:pt>
                <c:pt idx="11">
                  <c:v>22.4</c:v>
                </c:pt>
                <c:pt idx="12">
                  <c:v>23.1</c:v>
                </c:pt>
                <c:pt idx="13">
                  <c:v>23.6</c:v>
                </c:pt>
                <c:pt idx="14">
                  <c:v>22</c:v>
                </c:pt>
                <c:pt idx="15">
                  <c:v>22.1</c:v>
                </c:pt>
                <c:pt idx="16">
                  <c:v>22.4</c:v>
                </c:pt>
                <c:pt idx="17">
                  <c:v>22.5</c:v>
                </c:pt>
                <c:pt idx="18">
                  <c:v>22.1</c:v>
                </c:pt>
                <c:pt idx="19">
                  <c:v>21.8</c:v>
                </c:pt>
                <c:pt idx="20">
                  <c:v>21.5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'4_PROFITTI E INVESTIMENTI'!$I$62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'4_PROFITTI E INVESTIMENTI'!$E$63:$E$83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'4_PROFITTI E INVESTIMENTI'!$I$63:$I$83</c:f>
              <c:numCache>
                <c:formatCode>0.0</c:formatCode>
                <c:ptCount val="21"/>
                <c:pt idx="0">
                  <c:v>19.100000000000001</c:v>
                </c:pt>
                <c:pt idx="1">
                  <c:v>18.899999999999999</c:v>
                </c:pt>
                <c:pt idx="2">
                  <c:v>18.899999999999999</c:v>
                </c:pt>
                <c:pt idx="3">
                  <c:v>19.2</c:v>
                </c:pt>
                <c:pt idx="4">
                  <c:v>19.600000000000001</c:v>
                </c:pt>
                <c:pt idx="5">
                  <c:v>20.399999999999999</c:v>
                </c:pt>
                <c:pt idx="6">
                  <c:v>20.5</c:v>
                </c:pt>
                <c:pt idx="7">
                  <c:v>21.2</c:v>
                </c:pt>
                <c:pt idx="8">
                  <c:v>20.7</c:v>
                </c:pt>
                <c:pt idx="9">
                  <c:v>20.8</c:v>
                </c:pt>
                <c:pt idx="10">
                  <c:v>21.2</c:v>
                </c:pt>
                <c:pt idx="11">
                  <c:v>21.5</c:v>
                </c:pt>
                <c:pt idx="12">
                  <c:v>21.6</c:v>
                </c:pt>
                <c:pt idx="13">
                  <c:v>21.2</c:v>
                </c:pt>
                <c:pt idx="14">
                  <c:v>20</c:v>
                </c:pt>
                <c:pt idx="15">
                  <c:v>19.899999999999999</c:v>
                </c:pt>
                <c:pt idx="16">
                  <c:v>19.7</c:v>
                </c:pt>
                <c:pt idx="17">
                  <c:v>18.399999999999999</c:v>
                </c:pt>
                <c:pt idx="18">
                  <c:v>17.2</c:v>
                </c:pt>
                <c:pt idx="19">
                  <c:v>16.600000000000001</c:v>
                </c:pt>
                <c:pt idx="20">
                  <c:v>16.600000000000001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3008"/>
        <c:axId val="67324544"/>
      </c:lineChart>
      <c:catAx>
        <c:axId val="67323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67324544"/>
        <c:crosses val="autoZero"/>
        <c:auto val="1"/>
        <c:lblAlgn val="ctr"/>
        <c:lblOffset val="100"/>
        <c:tickLblSkip val="2"/>
        <c:noMultiLvlLbl val="0"/>
      </c:catAx>
      <c:valAx>
        <c:axId val="67324544"/>
        <c:scaling>
          <c:orientation val="minMax"/>
          <c:max val="32"/>
          <c:min val="14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67323008"/>
        <c:crosses val="autoZero"/>
        <c:crossBetween val="midCat"/>
        <c:majorUnit val="4"/>
      </c:valAx>
      <c:spPr>
        <a:solidFill>
          <a:srgbClr val="EAEAEA"/>
        </a:solidFill>
        <a:ln w="25400">
          <a:noFill/>
          <a:prstDash val="sysDot"/>
        </a:ln>
      </c:spPr>
    </c:plotArea>
    <c:legend>
      <c:legendPos val="t"/>
      <c:layout>
        <c:manualLayout>
          <c:xMode val="edge"/>
          <c:yMode val="edge"/>
          <c:x val="5.0686111111111112E-2"/>
          <c:y val="8.9386598872224516E-3"/>
          <c:w val="0.91283740740740738"/>
          <c:h val="5.2514517453024573E-2"/>
        </c:manualLayout>
      </c:layout>
      <c:overlay val="0"/>
      <c:spPr>
        <a:solidFill>
          <a:srgbClr val="EAEAEA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aseline="0">
          <a:latin typeface="Arial Narrow"/>
        </a:defRPr>
      </a:pPr>
      <a:endParaRPr lang="it-IT"/>
    </a:p>
  </c:txPr>
  <c:printSettings>
    <c:headerFooter/>
    <c:pageMargins b="0.98425196850393704" l="0.39370078740157483" r="0.39370078740157483" t="1.1811023622047245" header="0.31496062992125984" footer="0.31496062992125984"/>
    <c:pageSetup paperSize="9"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88413948256465E-2"/>
          <c:y val="0.10543341503267975"/>
          <c:w val="0.91401537037037039"/>
          <c:h val="0.80582066993464041"/>
        </c:manualLayout>
      </c:layout>
      <c:lineChart>
        <c:grouping val="standard"/>
        <c:varyColors val="0"/>
        <c:ser>
          <c:idx val="1"/>
          <c:order val="0"/>
          <c:tx>
            <c:strRef>
              <c:f>'4_PROFITTI E INVESTIMENTI'!$N$62</c:f>
              <c:strCache>
                <c:ptCount val="1"/>
                <c:pt idx="0">
                  <c:v>Totale</c:v>
                </c:pt>
              </c:strCache>
            </c:strRef>
          </c:tx>
          <c:spPr>
            <a:ln w="2857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'4_PROFITTI E INVESTIMENTI'!$M$63:$M$96</c:f>
              <c:strCache>
                <c:ptCount val="34"/>
                <c:pt idx="0">
                  <c:v>2008</c:v>
                </c:pt>
                <c:pt idx="1">
                  <c:v>T2-2008</c:v>
                </c:pt>
                <c:pt idx="2">
                  <c:v>T3-2008</c:v>
                </c:pt>
                <c:pt idx="3">
                  <c:v>T4-2008</c:v>
                </c:pt>
                <c:pt idx="4">
                  <c:v>2009</c:v>
                </c:pt>
                <c:pt idx="5">
                  <c:v>T2-2009</c:v>
                </c:pt>
                <c:pt idx="6">
                  <c:v>T3-2009</c:v>
                </c:pt>
                <c:pt idx="7">
                  <c:v>T4-2009</c:v>
                </c:pt>
                <c:pt idx="8">
                  <c:v>2010</c:v>
                </c:pt>
                <c:pt idx="9">
                  <c:v>T2-2010</c:v>
                </c:pt>
                <c:pt idx="10">
                  <c:v>T3-2010</c:v>
                </c:pt>
                <c:pt idx="11">
                  <c:v>T4-2010</c:v>
                </c:pt>
                <c:pt idx="12">
                  <c:v>2011</c:v>
                </c:pt>
                <c:pt idx="13">
                  <c:v>T2-2011</c:v>
                </c:pt>
                <c:pt idx="14">
                  <c:v>T3-2011</c:v>
                </c:pt>
                <c:pt idx="15">
                  <c:v>T4-2011</c:v>
                </c:pt>
                <c:pt idx="16">
                  <c:v>2012</c:v>
                </c:pt>
                <c:pt idx="17">
                  <c:v>T2-2012</c:v>
                </c:pt>
                <c:pt idx="18">
                  <c:v>T3-2012</c:v>
                </c:pt>
                <c:pt idx="19">
                  <c:v>T4-2012</c:v>
                </c:pt>
                <c:pt idx="20">
                  <c:v>2013</c:v>
                </c:pt>
                <c:pt idx="21">
                  <c:v>T2-2013</c:v>
                </c:pt>
                <c:pt idx="22">
                  <c:v>T3-2013</c:v>
                </c:pt>
                <c:pt idx="23">
                  <c:v>T4-2013</c:v>
                </c:pt>
                <c:pt idx="24">
                  <c:v>2014</c:v>
                </c:pt>
                <c:pt idx="25">
                  <c:v>T2-2014</c:v>
                </c:pt>
                <c:pt idx="26">
                  <c:v>T3-2014</c:v>
                </c:pt>
                <c:pt idx="27">
                  <c:v>T4-2014</c:v>
                </c:pt>
                <c:pt idx="28">
                  <c:v>2015</c:v>
                </c:pt>
                <c:pt idx="29">
                  <c:v>T2-2015</c:v>
                </c:pt>
                <c:pt idx="30">
                  <c:v>T3-2015</c:v>
                </c:pt>
                <c:pt idx="31">
                  <c:v>T4-2015</c:v>
                </c:pt>
                <c:pt idx="32">
                  <c:v>2016</c:v>
                </c:pt>
                <c:pt idx="33">
                  <c:v>T2-2016</c:v>
                </c:pt>
              </c:strCache>
            </c:strRef>
          </c:cat>
          <c:val>
            <c:numRef>
              <c:f>'4_PROFITTI E INVESTIMENTI'!$N$63:$N$96</c:f>
              <c:numCache>
                <c:formatCode>0.0</c:formatCode>
                <c:ptCount val="34"/>
                <c:pt idx="0">
                  <c:v>115.63543723011875</c:v>
                </c:pt>
                <c:pt idx="1">
                  <c:v>113.45042338689566</c:v>
                </c:pt>
                <c:pt idx="2">
                  <c:v>111.21653341527013</c:v>
                </c:pt>
                <c:pt idx="3">
                  <c:v>106.63149358273731</c:v>
                </c:pt>
                <c:pt idx="4">
                  <c:v>102.25342295738909</c:v>
                </c:pt>
                <c:pt idx="5">
                  <c:v>100.4290480341395</c:v>
                </c:pt>
                <c:pt idx="6">
                  <c:v>99.589012895986755</c:v>
                </c:pt>
                <c:pt idx="7">
                  <c:v>100.15523879952288</c:v>
                </c:pt>
                <c:pt idx="8">
                  <c:v>98.938572764653856</c:v>
                </c:pt>
                <c:pt idx="9">
                  <c:v>100.06653109294041</c:v>
                </c:pt>
                <c:pt idx="10">
                  <c:v>100.21432385130747</c:v>
                </c:pt>
                <c:pt idx="11">
                  <c:v>100.7805722910983</c:v>
                </c:pt>
                <c:pt idx="12">
                  <c:v>99.552290068942071</c:v>
                </c:pt>
                <c:pt idx="13">
                  <c:v>99.385313949762931</c:v>
                </c:pt>
                <c:pt idx="14">
                  <c:v>98.01519855659545</c:v>
                </c:pt>
                <c:pt idx="15">
                  <c:v>96.355169270795059</c:v>
                </c:pt>
                <c:pt idx="16">
                  <c:v>91.652560301485252</c:v>
                </c:pt>
                <c:pt idx="17">
                  <c:v>89.960761156619071</c:v>
                </c:pt>
                <c:pt idx="18">
                  <c:v>87.972747983915269</c:v>
                </c:pt>
                <c:pt idx="19">
                  <c:v>86.872098588276742</c:v>
                </c:pt>
                <c:pt idx="20">
                  <c:v>83.554256081722116</c:v>
                </c:pt>
                <c:pt idx="21">
                  <c:v>83.378222892179167</c:v>
                </c:pt>
                <c:pt idx="22">
                  <c:v>83.516306280810056</c:v>
                </c:pt>
                <c:pt idx="23">
                  <c:v>82.409968984886362</c:v>
                </c:pt>
                <c:pt idx="24">
                  <c:v>81.392494645299806</c:v>
                </c:pt>
                <c:pt idx="25">
                  <c:v>80.943025321357055</c:v>
                </c:pt>
                <c:pt idx="26">
                  <c:v>80.520724704477473</c:v>
                </c:pt>
                <c:pt idx="27">
                  <c:v>80.426422998671114</c:v>
                </c:pt>
                <c:pt idx="28">
                  <c:v>81.192994954536346</c:v>
                </c:pt>
                <c:pt idx="29">
                  <c:v>81.233177096678531</c:v>
                </c:pt>
                <c:pt idx="30">
                  <c:v>81.74751702979475</c:v>
                </c:pt>
                <c:pt idx="31">
                  <c:v>82.522809264217358</c:v>
                </c:pt>
                <c:pt idx="32">
                  <c:v>83.073397511015273</c:v>
                </c:pt>
                <c:pt idx="33">
                  <c:v>83.200146415542804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'4_PROFITTI E INVESTIMENTI'!$O$62</c:f>
              <c:strCache>
                <c:ptCount val="1"/>
                <c:pt idx="0">
                  <c:v>costruzioni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'4_PROFITTI E INVESTIMENTI'!$M$63:$M$96</c:f>
              <c:strCache>
                <c:ptCount val="34"/>
                <c:pt idx="0">
                  <c:v>2008</c:v>
                </c:pt>
                <c:pt idx="1">
                  <c:v>T2-2008</c:v>
                </c:pt>
                <c:pt idx="2">
                  <c:v>T3-2008</c:v>
                </c:pt>
                <c:pt idx="3">
                  <c:v>T4-2008</c:v>
                </c:pt>
                <c:pt idx="4">
                  <c:v>2009</c:v>
                </c:pt>
                <c:pt idx="5">
                  <c:v>T2-2009</c:v>
                </c:pt>
                <c:pt idx="6">
                  <c:v>T3-2009</c:v>
                </c:pt>
                <c:pt idx="7">
                  <c:v>T4-2009</c:v>
                </c:pt>
                <c:pt idx="8">
                  <c:v>2010</c:v>
                </c:pt>
                <c:pt idx="9">
                  <c:v>T2-2010</c:v>
                </c:pt>
                <c:pt idx="10">
                  <c:v>T3-2010</c:v>
                </c:pt>
                <c:pt idx="11">
                  <c:v>T4-2010</c:v>
                </c:pt>
                <c:pt idx="12">
                  <c:v>2011</c:v>
                </c:pt>
                <c:pt idx="13">
                  <c:v>T2-2011</c:v>
                </c:pt>
                <c:pt idx="14">
                  <c:v>T3-2011</c:v>
                </c:pt>
                <c:pt idx="15">
                  <c:v>T4-2011</c:v>
                </c:pt>
                <c:pt idx="16">
                  <c:v>2012</c:v>
                </c:pt>
                <c:pt idx="17">
                  <c:v>T2-2012</c:v>
                </c:pt>
                <c:pt idx="18">
                  <c:v>T3-2012</c:v>
                </c:pt>
                <c:pt idx="19">
                  <c:v>T4-2012</c:v>
                </c:pt>
                <c:pt idx="20">
                  <c:v>2013</c:v>
                </c:pt>
                <c:pt idx="21">
                  <c:v>T2-2013</c:v>
                </c:pt>
                <c:pt idx="22">
                  <c:v>T3-2013</c:v>
                </c:pt>
                <c:pt idx="23">
                  <c:v>T4-2013</c:v>
                </c:pt>
                <c:pt idx="24">
                  <c:v>2014</c:v>
                </c:pt>
                <c:pt idx="25">
                  <c:v>T2-2014</c:v>
                </c:pt>
                <c:pt idx="26">
                  <c:v>T3-2014</c:v>
                </c:pt>
                <c:pt idx="27">
                  <c:v>T4-2014</c:v>
                </c:pt>
                <c:pt idx="28">
                  <c:v>2015</c:v>
                </c:pt>
                <c:pt idx="29">
                  <c:v>T2-2015</c:v>
                </c:pt>
                <c:pt idx="30">
                  <c:v>T3-2015</c:v>
                </c:pt>
                <c:pt idx="31">
                  <c:v>T4-2015</c:v>
                </c:pt>
                <c:pt idx="32">
                  <c:v>2016</c:v>
                </c:pt>
                <c:pt idx="33">
                  <c:v>T2-2016</c:v>
                </c:pt>
              </c:strCache>
            </c:strRef>
          </c:cat>
          <c:val>
            <c:numRef>
              <c:f>'4_PROFITTI E INVESTIMENTI'!$O$63:$O$96</c:f>
              <c:numCache>
                <c:formatCode>0.0</c:formatCode>
                <c:ptCount val="34"/>
                <c:pt idx="0">
                  <c:v>120.59012267417224</c:v>
                </c:pt>
                <c:pt idx="1">
                  <c:v>116.07413906881463</c:v>
                </c:pt>
                <c:pt idx="2">
                  <c:v>114.74745625281784</c:v>
                </c:pt>
                <c:pt idx="3">
                  <c:v>108.38762094440435</c:v>
                </c:pt>
                <c:pt idx="4">
                  <c:v>106.26024550565658</c:v>
                </c:pt>
                <c:pt idx="5">
                  <c:v>104.95517950272874</c:v>
                </c:pt>
                <c:pt idx="6">
                  <c:v>102.55986250684953</c:v>
                </c:pt>
                <c:pt idx="7">
                  <c:v>101.53942260718745</c:v>
                </c:pt>
                <c:pt idx="8">
                  <c:v>99.766110600881703</c:v>
                </c:pt>
                <c:pt idx="9">
                  <c:v>100.70121636858535</c:v>
                </c:pt>
                <c:pt idx="10">
                  <c:v>99.981136148871201</c:v>
                </c:pt>
                <c:pt idx="11">
                  <c:v>99.551536881661775</c:v>
                </c:pt>
                <c:pt idx="12">
                  <c:v>98.840065064525618</c:v>
                </c:pt>
                <c:pt idx="13">
                  <c:v>97.892823791126673</c:v>
                </c:pt>
                <c:pt idx="14">
                  <c:v>95.925651221130835</c:v>
                </c:pt>
                <c:pt idx="15">
                  <c:v>94.698848584757272</c:v>
                </c:pt>
                <c:pt idx="16">
                  <c:v>90.414769052366935</c:v>
                </c:pt>
                <c:pt idx="17">
                  <c:v>88.588134154467085</c:v>
                </c:pt>
                <c:pt idx="18">
                  <c:v>86.197344908665983</c:v>
                </c:pt>
                <c:pt idx="19">
                  <c:v>85.275838950366293</c:v>
                </c:pt>
                <c:pt idx="20">
                  <c:v>82.027507087102805</c:v>
                </c:pt>
                <c:pt idx="21">
                  <c:v>81.235846308551572</c:v>
                </c:pt>
                <c:pt idx="22">
                  <c:v>80.916675411978105</c:v>
                </c:pt>
                <c:pt idx="23">
                  <c:v>78.340537015643193</c:v>
                </c:pt>
                <c:pt idx="24">
                  <c:v>77.55127021989189</c:v>
                </c:pt>
                <c:pt idx="25">
                  <c:v>75.953213367472443</c:v>
                </c:pt>
                <c:pt idx="26">
                  <c:v>74.83126339278283</c:v>
                </c:pt>
                <c:pt idx="27">
                  <c:v>73.789928186725689</c:v>
                </c:pt>
                <c:pt idx="28">
                  <c:v>74.540465450460729</c:v>
                </c:pt>
                <c:pt idx="29">
                  <c:v>74.352809844166103</c:v>
                </c:pt>
                <c:pt idx="30">
                  <c:v>74.892291029415858</c:v>
                </c:pt>
                <c:pt idx="31">
                  <c:v>75.800166425568122</c:v>
                </c:pt>
                <c:pt idx="32">
                  <c:v>75.572617414196372</c:v>
                </c:pt>
                <c:pt idx="33">
                  <c:v>75.768036905421226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'4_PROFITTI E INVESTIMENTI'!$P$62</c:f>
              <c:strCache>
                <c:ptCount val="1"/>
                <c:pt idx="0">
                  <c:v>mezzi di trasporto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'4_PROFITTI E INVESTIMENTI'!$M$63:$M$96</c:f>
              <c:strCache>
                <c:ptCount val="34"/>
                <c:pt idx="0">
                  <c:v>2008</c:v>
                </c:pt>
                <c:pt idx="1">
                  <c:v>T2-2008</c:v>
                </c:pt>
                <c:pt idx="2">
                  <c:v>T3-2008</c:v>
                </c:pt>
                <c:pt idx="3">
                  <c:v>T4-2008</c:v>
                </c:pt>
                <c:pt idx="4">
                  <c:v>2009</c:v>
                </c:pt>
                <c:pt idx="5">
                  <c:v>T2-2009</c:v>
                </c:pt>
                <c:pt idx="6">
                  <c:v>T3-2009</c:v>
                </c:pt>
                <c:pt idx="7">
                  <c:v>T4-2009</c:v>
                </c:pt>
                <c:pt idx="8">
                  <c:v>2010</c:v>
                </c:pt>
                <c:pt idx="9">
                  <c:v>T2-2010</c:v>
                </c:pt>
                <c:pt idx="10">
                  <c:v>T3-2010</c:v>
                </c:pt>
                <c:pt idx="11">
                  <c:v>T4-2010</c:v>
                </c:pt>
                <c:pt idx="12">
                  <c:v>2011</c:v>
                </c:pt>
                <c:pt idx="13">
                  <c:v>T2-2011</c:v>
                </c:pt>
                <c:pt idx="14">
                  <c:v>T3-2011</c:v>
                </c:pt>
                <c:pt idx="15">
                  <c:v>T4-2011</c:v>
                </c:pt>
                <c:pt idx="16">
                  <c:v>2012</c:v>
                </c:pt>
                <c:pt idx="17">
                  <c:v>T2-2012</c:v>
                </c:pt>
                <c:pt idx="18">
                  <c:v>T3-2012</c:v>
                </c:pt>
                <c:pt idx="19">
                  <c:v>T4-2012</c:v>
                </c:pt>
                <c:pt idx="20">
                  <c:v>2013</c:v>
                </c:pt>
                <c:pt idx="21">
                  <c:v>T2-2013</c:v>
                </c:pt>
                <c:pt idx="22">
                  <c:v>T3-2013</c:v>
                </c:pt>
                <c:pt idx="23">
                  <c:v>T4-2013</c:v>
                </c:pt>
                <c:pt idx="24">
                  <c:v>2014</c:v>
                </c:pt>
                <c:pt idx="25">
                  <c:v>T2-2014</c:v>
                </c:pt>
                <c:pt idx="26">
                  <c:v>T3-2014</c:v>
                </c:pt>
                <c:pt idx="27">
                  <c:v>T4-2014</c:v>
                </c:pt>
                <c:pt idx="28">
                  <c:v>2015</c:v>
                </c:pt>
                <c:pt idx="29">
                  <c:v>T2-2015</c:v>
                </c:pt>
                <c:pt idx="30">
                  <c:v>T3-2015</c:v>
                </c:pt>
                <c:pt idx="31">
                  <c:v>T4-2015</c:v>
                </c:pt>
                <c:pt idx="32">
                  <c:v>2016</c:v>
                </c:pt>
                <c:pt idx="33">
                  <c:v>T2-2016</c:v>
                </c:pt>
              </c:strCache>
            </c:strRef>
          </c:cat>
          <c:val>
            <c:numRef>
              <c:f>'4_PROFITTI E INVESTIMENTI'!$P$63:$P$96</c:f>
              <c:numCache>
                <c:formatCode>0.0</c:formatCode>
                <c:ptCount val="34"/>
                <c:pt idx="0">
                  <c:v>142.87345730357578</c:v>
                </c:pt>
                <c:pt idx="1">
                  <c:v>142.84278032607261</c:v>
                </c:pt>
                <c:pt idx="2">
                  <c:v>138.92716303483331</c:v>
                </c:pt>
                <c:pt idx="3">
                  <c:v>127.32745554999568</c:v>
                </c:pt>
                <c:pt idx="4">
                  <c:v>115.96736131627661</c:v>
                </c:pt>
                <c:pt idx="5">
                  <c:v>105.82641965459278</c:v>
                </c:pt>
                <c:pt idx="6">
                  <c:v>106.25326976126424</c:v>
                </c:pt>
                <c:pt idx="7">
                  <c:v>104.1398208900254</c:v>
                </c:pt>
                <c:pt idx="8">
                  <c:v>103.07475389307213</c:v>
                </c:pt>
                <c:pt idx="9">
                  <c:v>97.408381131994702</c:v>
                </c:pt>
                <c:pt idx="10">
                  <c:v>98.206070133022806</c:v>
                </c:pt>
                <c:pt idx="11">
                  <c:v>101.31079484191036</c:v>
                </c:pt>
                <c:pt idx="12">
                  <c:v>106.12296377045671</c:v>
                </c:pt>
                <c:pt idx="13">
                  <c:v>111.24542780835168</c:v>
                </c:pt>
                <c:pt idx="14">
                  <c:v>103.68231570233719</c:v>
                </c:pt>
                <c:pt idx="15">
                  <c:v>99.122328608126281</c:v>
                </c:pt>
                <c:pt idx="16">
                  <c:v>86.680569840732062</c:v>
                </c:pt>
                <c:pt idx="17">
                  <c:v>80.417408341718328</c:v>
                </c:pt>
                <c:pt idx="18">
                  <c:v>71.606787713728181</c:v>
                </c:pt>
                <c:pt idx="19">
                  <c:v>63.819674551427205</c:v>
                </c:pt>
                <c:pt idx="20">
                  <c:v>53.848693417494665</c:v>
                </c:pt>
                <c:pt idx="21">
                  <c:v>52.983628927689097</c:v>
                </c:pt>
                <c:pt idx="22">
                  <c:v>59.744804114306007</c:v>
                </c:pt>
                <c:pt idx="23">
                  <c:v>66.297502853522744</c:v>
                </c:pt>
                <c:pt idx="24">
                  <c:v>59.795516376902256</c:v>
                </c:pt>
                <c:pt idx="25">
                  <c:v>67.598657767277686</c:v>
                </c:pt>
                <c:pt idx="26">
                  <c:v>66.432998311616672</c:v>
                </c:pt>
                <c:pt idx="27">
                  <c:v>66.648481634677808</c:v>
                </c:pt>
                <c:pt idx="28">
                  <c:v>77.622606501909843</c:v>
                </c:pt>
                <c:pt idx="29">
                  <c:v>71.339344028343689</c:v>
                </c:pt>
                <c:pt idx="30">
                  <c:v>76.135046799086751</c:v>
                </c:pt>
                <c:pt idx="31">
                  <c:v>82.741523309001408</c:v>
                </c:pt>
                <c:pt idx="32">
                  <c:v>91.261008253278391</c:v>
                </c:pt>
                <c:pt idx="33">
                  <c:v>97.300015420600587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'4_PROFITTI E INVESTIMENTI'!$Q$62</c:f>
              <c:strCache>
                <c:ptCount val="1"/>
                <c:pt idx="0">
                  <c:v>altri impianti e macch.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noFill/>
              </a:ln>
            </c:spPr>
          </c:marker>
          <c:cat>
            <c:strRef>
              <c:f>'4_PROFITTI E INVESTIMENTI'!$M$63:$M$96</c:f>
              <c:strCache>
                <c:ptCount val="34"/>
                <c:pt idx="0">
                  <c:v>2008</c:v>
                </c:pt>
                <c:pt idx="1">
                  <c:v>T2-2008</c:v>
                </c:pt>
                <c:pt idx="2">
                  <c:v>T3-2008</c:v>
                </c:pt>
                <c:pt idx="3">
                  <c:v>T4-2008</c:v>
                </c:pt>
                <c:pt idx="4">
                  <c:v>2009</c:v>
                </c:pt>
                <c:pt idx="5">
                  <c:v>T2-2009</c:v>
                </c:pt>
                <c:pt idx="6">
                  <c:v>T3-2009</c:v>
                </c:pt>
                <c:pt idx="7">
                  <c:v>T4-2009</c:v>
                </c:pt>
                <c:pt idx="8">
                  <c:v>2010</c:v>
                </c:pt>
                <c:pt idx="9">
                  <c:v>T2-2010</c:v>
                </c:pt>
                <c:pt idx="10">
                  <c:v>T3-2010</c:v>
                </c:pt>
                <c:pt idx="11">
                  <c:v>T4-2010</c:v>
                </c:pt>
                <c:pt idx="12">
                  <c:v>2011</c:v>
                </c:pt>
                <c:pt idx="13">
                  <c:v>T2-2011</c:v>
                </c:pt>
                <c:pt idx="14">
                  <c:v>T3-2011</c:v>
                </c:pt>
                <c:pt idx="15">
                  <c:v>T4-2011</c:v>
                </c:pt>
                <c:pt idx="16">
                  <c:v>2012</c:v>
                </c:pt>
                <c:pt idx="17">
                  <c:v>T2-2012</c:v>
                </c:pt>
                <c:pt idx="18">
                  <c:v>T3-2012</c:v>
                </c:pt>
                <c:pt idx="19">
                  <c:v>T4-2012</c:v>
                </c:pt>
                <c:pt idx="20">
                  <c:v>2013</c:v>
                </c:pt>
                <c:pt idx="21">
                  <c:v>T2-2013</c:v>
                </c:pt>
                <c:pt idx="22">
                  <c:v>T3-2013</c:v>
                </c:pt>
                <c:pt idx="23">
                  <c:v>T4-2013</c:v>
                </c:pt>
                <c:pt idx="24">
                  <c:v>2014</c:v>
                </c:pt>
                <c:pt idx="25">
                  <c:v>T2-2014</c:v>
                </c:pt>
                <c:pt idx="26">
                  <c:v>T3-2014</c:v>
                </c:pt>
                <c:pt idx="27">
                  <c:v>T4-2014</c:v>
                </c:pt>
                <c:pt idx="28">
                  <c:v>2015</c:v>
                </c:pt>
                <c:pt idx="29">
                  <c:v>T2-2015</c:v>
                </c:pt>
                <c:pt idx="30">
                  <c:v>T3-2015</c:v>
                </c:pt>
                <c:pt idx="31">
                  <c:v>T4-2015</c:v>
                </c:pt>
                <c:pt idx="32">
                  <c:v>2016</c:v>
                </c:pt>
                <c:pt idx="33">
                  <c:v>T2-2016</c:v>
                </c:pt>
              </c:strCache>
            </c:strRef>
          </c:cat>
          <c:val>
            <c:numRef>
              <c:f>'4_PROFITTI E INVESTIMENTI'!$Q$63:$Q$96</c:f>
              <c:numCache>
                <c:formatCode>0.0</c:formatCode>
                <c:ptCount val="34"/>
                <c:pt idx="0">
                  <c:v>106.7500002752524</c:v>
                </c:pt>
                <c:pt idx="1">
                  <c:v>106.56438115919707</c:v>
                </c:pt>
                <c:pt idx="2">
                  <c:v>102.39715059576359</c:v>
                </c:pt>
                <c:pt idx="3">
                  <c:v>100.06454474810971</c:v>
                </c:pt>
                <c:pt idx="4">
                  <c:v>90.983888190884556</c:v>
                </c:pt>
                <c:pt idx="5">
                  <c:v>88.761845960889715</c:v>
                </c:pt>
                <c:pt idx="6">
                  <c:v>90.468575609167274</c:v>
                </c:pt>
                <c:pt idx="7">
                  <c:v>95.193686681306815</c:v>
                </c:pt>
                <c:pt idx="8">
                  <c:v>95.35162263196861</c:v>
                </c:pt>
                <c:pt idx="9">
                  <c:v>99.877426479437034</c:v>
                </c:pt>
                <c:pt idx="10">
                  <c:v>101.45937502707343</c:v>
                </c:pt>
                <c:pt idx="11">
                  <c:v>103.31157586152091</c:v>
                </c:pt>
                <c:pt idx="12">
                  <c:v>99.900705605984442</c:v>
                </c:pt>
                <c:pt idx="13">
                  <c:v>99.913259340958064</c:v>
                </c:pt>
                <c:pt idx="14">
                  <c:v>100.1409926345453</c:v>
                </c:pt>
                <c:pt idx="15">
                  <c:v>97.106138325989022</c:v>
                </c:pt>
                <c:pt idx="16">
                  <c:v>90.900020166271815</c:v>
                </c:pt>
                <c:pt idx="17">
                  <c:v>89.011305846118034</c:v>
                </c:pt>
                <c:pt idx="18">
                  <c:v>88.194543478167304</c:v>
                </c:pt>
                <c:pt idx="19">
                  <c:v>87.395250464306358</c:v>
                </c:pt>
                <c:pt idx="20">
                  <c:v>83.491790688089139</c:v>
                </c:pt>
                <c:pt idx="21">
                  <c:v>84.316160032228666</c:v>
                </c:pt>
                <c:pt idx="22">
                  <c:v>83.906544382819163</c:v>
                </c:pt>
                <c:pt idx="23">
                  <c:v>83.549888412665737</c:v>
                </c:pt>
                <c:pt idx="24">
                  <c:v>82.703071815983066</c:v>
                </c:pt>
                <c:pt idx="25">
                  <c:v>82.325623444246872</c:v>
                </c:pt>
                <c:pt idx="26">
                  <c:v>83.364420546429344</c:v>
                </c:pt>
                <c:pt idx="27">
                  <c:v>84.687198080755451</c:v>
                </c:pt>
                <c:pt idx="28">
                  <c:v>83.67925149311651</c:v>
                </c:pt>
                <c:pt idx="29">
                  <c:v>85.538036143212821</c:v>
                </c:pt>
                <c:pt idx="30">
                  <c:v>85.554153145980109</c:v>
                </c:pt>
                <c:pt idx="31">
                  <c:v>85.177256391230699</c:v>
                </c:pt>
                <c:pt idx="32">
                  <c:v>85.823560213214648</c:v>
                </c:pt>
                <c:pt idx="33">
                  <c:v>84.781698077936198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'4_PROFITTI E INVESTIMENTI'!$R$62</c:f>
              <c:strCache>
                <c:ptCount val="1"/>
                <c:pt idx="0">
                  <c:v>proprietà intellettuale</c:v>
                </c:pt>
              </c:strCache>
            </c:strRef>
          </c:tx>
          <c:spPr>
            <a:ln w="1905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'4_PROFITTI E INVESTIMENTI'!$M$63:$M$96</c:f>
              <c:strCache>
                <c:ptCount val="34"/>
                <c:pt idx="0">
                  <c:v>2008</c:v>
                </c:pt>
                <c:pt idx="1">
                  <c:v>T2-2008</c:v>
                </c:pt>
                <c:pt idx="2">
                  <c:v>T3-2008</c:v>
                </c:pt>
                <c:pt idx="3">
                  <c:v>T4-2008</c:v>
                </c:pt>
                <c:pt idx="4">
                  <c:v>2009</c:v>
                </c:pt>
                <c:pt idx="5">
                  <c:v>T2-2009</c:v>
                </c:pt>
                <c:pt idx="6">
                  <c:v>T3-2009</c:v>
                </c:pt>
                <c:pt idx="7">
                  <c:v>T4-2009</c:v>
                </c:pt>
                <c:pt idx="8">
                  <c:v>2010</c:v>
                </c:pt>
                <c:pt idx="9">
                  <c:v>T2-2010</c:v>
                </c:pt>
                <c:pt idx="10">
                  <c:v>T3-2010</c:v>
                </c:pt>
                <c:pt idx="11">
                  <c:v>T4-2010</c:v>
                </c:pt>
                <c:pt idx="12">
                  <c:v>2011</c:v>
                </c:pt>
                <c:pt idx="13">
                  <c:v>T2-2011</c:v>
                </c:pt>
                <c:pt idx="14">
                  <c:v>T3-2011</c:v>
                </c:pt>
                <c:pt idx="15">
                  <c:v>T4-2011</c:v>
                </c:pt>
                <c:pt idx="16">
                  <c:v>2012</c:v>
                </c:pt>
                <c:pt idx="17">
                  <c:v>T2-2012</c:v>
                </c:pt>
                <c:pt idx="18">
                  <c:v>T3-2012</c:v>
                </c:pt>
                <c:pt idx="19">
                  <c:v>T4-2012</c:v>
                </c:pt>
                <c:pt idx="20">
                  <c:v>2013</c:v>
                </c:pt>
                <c:pt idx="21">
                  <c:v>T2-2013</c:v>
                </c:pt>
                <c:pt idx="22">
                  <c:v>T3-2013</c:v>
                </c:pt>
                <c:pt idx="23">
                  <c:v>T4-2013</c:v>
                </c:pt>
                <c:pt idx="24">
                  <c:v>2014</c:v>
                </c:pt>
                <c:pt idx="25">
                  <c:v>T2-2014</c:v>
                </c:pt>
                <c:pt idx="26">
                  <c:v>T3-2014</c:v>
                </c:pt>
                <c:pt idx="27">
                  <c:v>T4-2014</c:v>
                </c:pt>
                <c:pt idx="28">
                  <c:v>2015</c:v>
                </c:pt>
                <c:pt idx="29">
                  <c:v>T2-2015</c:v>
                </c:pt>
                <c:pt idx="30">
                  <c:v>T3-2015</c:v>
                </c:pt>
                <c:pt idx="31">
                  <c:v>T4-2015</c:v>
                </c:pt>
                <c:pt idx="32">
                  <c:v>2016</c:v>
                </c:pt>
                <c:pt idx="33">
                  <c:v>T2-2016</c:v>
                </c:pt>
              </c:strCache>
            </c:strRef>
          </c:cat>
          <c:val>
            <c:numRef>
              <c:f>'4_PROFITTI E INVESTIMENTI'!$R$63:$R$96</c:f>
              <c:numCache>
                <c:formatCode>0.0</c:formatCode>
                <c:ptCount val="34"/>
                <c:pt idx="0">
                  <c:v>102.8716183150177</c:v>
                </c:pt>
                <c:pt idx="1">
                  <c:v>104.60379995215779</c:v>
                </c:pt>
                <c:pt idx="2">
                  <c:v>103.83908549392744</c:v>
                </c:pt>
                <c:pt idx="3">
                  <c:v>104.46550780337212</c:v>
                </c:pt>
                <c:pt idx="4">
                  <c:v>104.69952289016047</c:v>
                </c:pt>
                <c:pt idx="5">
                  <c:v>105.40558429552469</c:v>
                </c:pt>
                <c:pt idx="6">
                  <c:v>104.57529206439362</c:v>
                </c:pt>
                <c:pt idx="7">
                  <c:v>103.49312879244896</c:v>
                </c:pt>
                <c:pt idx="8">
                  <c:v>101.65499604946649</c:v>
                </c:pt>
                <c:pt idx="9">
                  <c:v>99.068974280660399</c:v>
                </c:pt>
                <c:pt idx="10">
                  <c:v>99.312552993310149</c:v>
                </c:pt>
                <c:pt idx="11">
                  <c:v>99.963476676562962</c:v>
                </c:pt>
                <c:pt idx="12">
                  <c:v>98.761493596620355</c:v>
                </c:pt>
                <c:pt idx="13">
                  <c:v>99.020231571209578</c:v>
                </c:pt>
                <c:pt idx="14">
                  <c:v>99.306552853419234</c:v>
                </c:pt>
                <c:pt idx="15">
                  <c:v>100.10456182786605</c:v>
                </c:pt>
                <c:pt idx="16">
                  <c:v>100.38546083277463</c:v>
                </c:pt>
                <c:pt idx="17">
                  <c:v>101.69874024751539</c:v>
                </c:pt>
                <c:pt idx="18">
                  <c:v>101.84027805784717</c:v>
                </c:pt>
                <c:pt idx="19">
                  <c:v>102.24709332107619</c:v>
                </c:pt>
                <c:pt idx="20">
                  <c:v>103.10415022115882</c:v>
                </c:pt>
                <c:pt idx="21">
                  <c:v>103.61809157749624</c:v>
                </c:pt>
                <c:pt idx="22">
                  <c:v>103.92861567117595</c:v>
                </c:pt>
                <c:pt idx="23">
                  <c:v>103.9659841186506</c:v>
                </c:pt>
                <c:pt idx="24">
                  <c:v>104.18063117763698</c:v>
                </c:pt>
                <c:pt idx="25">
                  <c:v>104.76969467065022</c:v>
                </c:pt>
                <c:pt idx="26">
                  <c:v>104.42240888521516</c:v>
                </c:pt>
                <c:pt idx="27">
                  <c:v>105.07642413332347</c:v>
                </c:pt>
                <c:pt idx="28">
                  <c:v>105.22697660005636</c:v>
                </c:pt>
                <c:pt idx="29">
                  <c:v>105.03000250527509</c:v>
                </c:pt>
                <c:pt idx="30">
                  <c:v>104.58768721694514</c:v>
                </c:pt>
                <c:pt idx="31">
                  <c:v>104.71952656681118</c:v>
                </c:pt>
                <c:pt idx="32">
                  <c:v>104.753784187344</c:v>
                </c:pt>
                <c:pt idx="33">
                  <c:v>104.51566627616799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32352"/>
        <c:axId val="67342336"/>
      </c:lineChart>
      <c:catAx>
        <c:axId val="6733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crossAx val="67342336"/>
        <c:crossesAt val="100"/>
        <c:auto val="1"/>
        <c:lblAlgn val="ctr"/>
        <c:lblOffset val="100"/>
        <c:tickLblSkip val="4"/>
        <c:tickMarkSkip val="2"/>
        <c:noMultiLvlLbl val="0"/>
      </c:catAx>
      <c:valAx>
        <c:axId val="67342336"/>
        <c:scaling>
          <c:orientation val="minMax"/>
          <c:max val="150"/>
          <c:min val="4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67332352"/>
        <c:crosses val="autoZero"/>
        <c:crossBetween val="midCat"/>
        <c:majorUnit val="20"/>
      </c:valAx>
      <c:spPr>
        <a:solidFill>
          <a:srgbClr val="EAEAEA"/>
        </a:solidFill>
        <a:ln w="25400">
          <a:noFill/>
          <a:prstDash val="sysDot"/>
        </a:ln>
      </c:spPr>
    </c:plotArea>
    <c:legend>
      <c:legendPos val="t"/>
      <c:layout>
        <c:manualLayout>
          <c:xMode val="edge"/>
          <c:yMode val="edge"/>
          <c:x val="5.0686192721174333E-2"/>
          <c:y val="1.7399643786820112E-2"/>
          <c:w val="0.91582759259259261"/>
          <c:h val="6.8610331776915723E-2"/>
        </c:manualLayout>
      </c:layout>
      <c:overlay val="0"/>
      <c:spPr>
        <a:solidFill>
          <a:srgbClr val="EAEAEA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aseline="0">
          <a:latin typeface="Arial Narrow"/>
        </a:defRPr>
      </a:pPr>
      <a:endParaRPr lang="it-IT"/>
    </a:p>
  </c:txPr>
  <c:printSettings>
    <c:headerFooter/>
    <c:pageMargins b="0.78740157480314965" l="0.98425196850393704" r="0.98425196850393704" t="0.78740157480314965" header="0.31496062992125984" footer="0.31496062992125984"/>
    <c:pageSetup paperSize="9"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9254959735761E-2"/>
          <c:y val="7.6682877050653672E-2"/>
          <c:w val="0.88394819246909317"/>
          <c:h val="0.8537689850440808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'5_COMMERCIO INTERNAZIONALE'!$D$54</c:f>
              <c:strCache>
                <c:ptCount val="1"/>
                <c:pt idx="0">
                  <c:v>Saldo commerciale (scala destra)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'5_COMMERCIO INTERNAZIONALE'!$A$55:$A$158</c:f>
              <c:strCache>
                <c:ptCount val="10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</c:strCache>
            </c:strRef>
          </c:cat>
          <c:val>
            <c:numRef>
              <c:f>'5_COMMERCIO INTERNAZIONALE'!$D$55:$D$158</c:f>
              <c:numCache>
                <c:formatCode>#,##0</c:formatCode>
                <c:ptCount val="104"/>
                <c:pt idx="0">
                  <c:v>-1028</c:v>
                </c:pt>
                <c:pt idx="1">
                  <c:v>-289</c:v>
                </c:pt>
                <c:pt idx="2">
                  <c:v>-671</c:v>
                </c:pt>
                <c:pt idx="3">
                  <c:v>-103</c:v>
                </c:pt>
                <c:pt idx="4">
                  <c:v>-655</c:v>
                </c:pt>
                <c:pt idx="5">
                  <c:v>-1235</c:v>
                </c:pt>
                <c:pt idx="6">
                  <c:v>-1533</c:v>
                </c:pt>
                <c:pt idx="7">
                  <c:v>-1984</c:v>
                </c:pt>
                <c:pt idx="8">
                  <c:v>-1458</c:v>
                </c:pt>
                <c:pt idx="9">
                  <c:v>-1673</c:v>
                </c:pt>
                <c:pt idx="10">
                  <c:v>-2299</c:v>
                </c:pt>
                <c:pt idx="11">
                  <c:v>-183</c:v>
                </c:pt>
                <c:pt idx="12">
                  <c:v>-1488</c:v>
                </c:pt>
                <c:pt idx="13">
                  <c:v>-746</c:v>
                </c:pt>
                <c:pt idx="14">
                  <c:v>-111</c:v>
                </c:pt>
                <c:pt idx="15">
                  <c:v>-253</c:v>
                </c:pt>
                <c:pt idx="16">
                  <c:v>822</c:v>
                </c:pt>
                <c:pt idx="17">
                  <c:v>-879</c:v>
                </c:pt>
                <c:pt idx="18">
                  <c:v>60</c:v>
                </c:pt>
                <c:pt idx="19">
                  <c:v>-1166</c:v>
                </c:pt>
                <c:pt idx="20">
                  <c:v>-231</c:v>
                </c:pt>
                <c:pt idx="21">
                  <c:v>-1349</c:v>
                </c:pt>
                <c:pt idx="22">
                  <c:v>-782</c:v>
                </c:pt>
                <c:pt idx="23">
                  <c:v>-330</c:v>
                </c:pt>
                <c:pt idx="24">
                  <c:v>-1864</c:v>
                </c:pt>
                <c:pt idx="25">
                  <c:v>-2450</c:v>
                </c:pt>
                <c:pt idx="26">
                  <c:v>-1716</c:v>
                </c:pt>
                <c:pt idx="27">
                  <c:v>-1433</c:v>
                </c:pt>
                <c:pt idx="28">
                  <c:v>-2302</c:v>
                </c:pt>
                <c:pt idx="29">
                  <c:v>-3347</c:v>
                </c:pt>
                <c:pt idx="30">
                  <c:v>-1904</c:v>
                </c:pt>
                <c:pt idx="31">
                  <c:v>-2832</c:v>
                </c:pt>
                <c:pt idx="32">
                  <c:v>-2656</c:v>
                </c:pt>
                <c:pt idx="33">
                  <c:v>-3337</c:v>
                </c:pt>
                <c:pt idx="34">
                  <c:v>-3355</c:v>
                </c:pt>
                <c:pt idx="35">
                  <c:v>-4019</c:v>
                </c:pt>
                <c:pt idx="36">
                  <c:v>-2879</c:v>
                </c:pt>
                <c:pt idx="37">
                  <c:v>-2490</c:v>
                </c:pt>
                <c:pt idx="38">
                  <c:v>-4150</c:v>
                </c:pt>
                <c:pt idx="39">
                  <c:v>-3107</c:v>
                </c:pt>
                <c:pt idx="40">
                  <c:v>-2373</c:v>
                </c:pt>
                <c:pt idx="41">
                  <c:v>-1719</c:v>
                </c:pt>
                <c:pt idx="42">
                  <c:v>-2191</c:v>
                </c:pt>
                <c:pt idx="43">
                  <c:v>-2457</c:v>
                </c:pt>
                <c:pt idx="44">
                  <c:v>-1184</c:v>
                </c:pt>
                <c:pt idx="45">
                  <c:v>-1694</c:v>
                </c:pt>
                <c:pt idx="46">
                  <c:v>-1665</c:v>
                </c:pt>
                <c:pt idx="47">
                  <c:v>333</c:v>
                </c:pt>
                <c:pt idx="48">
                  <c:v>-687</c:v>
                </c:pt>
                <c:pt idx="49">
                  <c:v>-995</c:v>
                </c:pt>
                <c:pt idx="50">
                  <c:v>635</c:v>
                </c:pt>
                <c:pt idx="51">
                  <c:v>-195</c:v>
                </c:pt>
                <c:pt idx="52">
                  <c:v>187</c:v>
                </c:pt>
                <c:pt idx="53">
                  <c:v>1940</c:v>
                </c:pt>
                <c:pt idx="54">
                  <c:v>1555</c:v>
                </c:pt>
                <c:pt idx="55">
                  <c:v>596</c:v>
                </c:pt>
                <c:pt idx="56">
                  <c:v>1390</c:v>
                </c:pt>
                <c:pt idx="57">
                  <c:v>1576</c:v>
                </c:pt>
                <c:pt idx="58">
                  <c:v>1764</c:v>
                </c:pt>
                <c:pt idx="59">
                  <c:v>1409</c:v>
                </c:pt>
                <c:pt idx="60">
                  <c:v>1736</c:v>
                </c:pt>
                <c:pt idx="61">
                  <c:v>1645</c:v>
                </c:pt>
                <c:pt idx="62">
                  <c:v>2333</c:v>
                </c:pt>
                <c:pt idx="63">
                  <c:v>2512</c:v>
                </c:pt>
                <c:pt idx="64">
                  <c:v>3125</c:v>
                </c:pt>
                <c:pt idx="65">
                  <c:v>3128</c:v>
                </c:pt>
                <c:pt idx="66">
                  <c:v>2387</c:v>
                </c:pt>
                <c:pt idx="67">
                  <c:v>2279</c:v>
                </c:pt>
                <c:pt idx="68">
                  <c:v>2222</c:v>
                </c:pt>
                <c:pt idx="69">
                  <c:v>2671</c:v>
                </c:pt>
                <c:pt idx="70">
                  <c:v>2868</c:v>
                </c:pt>
                <c:pt idx="71">
                  <c:v>3033</c:v>
                </c:pt>
                <c:pt idx="72">
                  <c:v>3408</c:v>
                </c:pt>
                <c:pt idx="73">
                  <c:v>3221</c:v>
                </c:pt>
                <c:pt idx="74">
                  <c:v>3625</c:v>
                </c:pt>
                <c:pt idx="75">
                  <c:v>3632</c:v>
                </c:pt>
                <c:pt idx="76">
                  <c:v>3100</c:v>
                </c:pt>
                <c:pt idx="77">
                  <c:v>3178</c:v>
                </c:pt>
                <c:pt idx="78">
                  <c:v>2974</c:v>
                </c:pt>
                <c:pt idx="79">
                  <c:v>3752</c:v>
                </c:pt>
                <c:pt idx="80">
                  <c:v>3377</c:v>
                </c:pt>
                <c:pt idx="81">
                  <c:v>3898</c:v>
                </c:pt>
                <c:pt idx="82">
                  <c:v>3310</c:v>
                </c:pt>
                <c:pt idx="83">
                  <c:v>4948</c:v>
                </c:pt>
                <c:pt idx="84">
                  <c:v>3758</c:v>
                </c:pt>
                <c:pt idx="85">
                  <c:v>4304</c:v>
                </c:pt>
                <c:pt idx="86">
                  <c:v>3726</c:v>
                </c:pt>
                <c:pt idx="87">
                  <c:v>3424</c:v>
                </c:pt>
                <c:pt idx="88">
                  <c:v>3909</c:v>
                </c:pt>
                <c:pt idx="89">
                  <c:v>2615</c:v>
                </c:pt>
                <c:pt idx="90">
                  <c:v>3681</c:v>
                </c:pt>
                <c:pt idx="91">
                  <c:v>3429</c:v>
                </c:pt>
                <c:pt idx="92">
                  <c:v>3640</c:v>
                </c:pt>
                <c:pt idx="93">
                  <c:v>3523</c:v>
                </c:pt>
                <c:pt idx="94">
                  <c:v>4281</c:v>
                </c:pt>
                <c:pt idx="95">
                  <c:v>4449</c:v>
                </c:pt>
                <c:pt idx="96">
                  <c:v>3864</c:v>
                </c:pt>
                <c:pt idx="97">
                  <c:v>4467</c:v>
                </c:pt>
                <c:pt idx="98">
                  <c:v>4627</c:v>
                </c:pt>
                <c:pt idx="99">
                  <c:v>4421</c:v>
                </c:pt>
                <c:pt idx="100">
                  <c:v>4740</c:v>
                </c:pt>
                <c:pt idx="101">
                  <c:v>4520</c:v>
                </c:pt>
                <c:pt idx="102">
                  <c:v>4223</c:v>
                </c:pt>
                <c:pt idx="103">
                  <c:v>3772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81543552"/>
        <c:axId val="81541376"/>
      </c:barChart>
      <c:lineChart>
        <c:grouping val="standard"/>
        <c:varyColors val="0"/>
        <c:ser>
          <c:idx val="0"/>
          <c:order val="0"/>
          <c:tx>
            <c:strRef>
              <c:f>'5_COMMERCIO INTERNAZIONALE'!$B$54</c:f>
              <c:strCache>
                <c:ptCount val="1"/>
                <c:pt idx="0">
                  <c:v>Esportazioni </c:v>
                </c:pt>
              </c:strCache>
            </c:strRef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'5_COMMERCIO INTERNAZIONALE'!$A$55:$A$158</c:f>
              <c:strCache>
                <c:ptCount val="10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</c:strCache>
            </c:strRef>
          </c:cat>
          <c:val>
            <c:numRef>
              <c:f>'5_COMMERCIO INTERNAZIONALE'!$B$55:$B$158</c:f>
              <c:numCache>
                <c:formatCode>#,##0</c:formatCode>
                <c:ptCount val="104"/>
                <c:pt idx="0">
                  <c:v>32592</c:v>
                </c:pt>
                <c:pt idx="1">
                  <c:v>32296</c:v>
                </c:pt>
                <c:pt idx="2">
                  <c:v>31223</c:v>
                </c:pt>
                <c:pt idx="3">
                  <c:v>32513</c:v>
                </c:pt>
                <c:pt idx="4">
                  <c:v>30950</c:v>
                </c:pt>
                <c:pt idx="5">
                  <c:v>31515</c:v>
                </c:pt>
                <c:pt idx="6">
                  <c:v>31562</c:v>
                </c:pt>
                <c:pt idx="7">
                  <c:v>30422</c:v>
                </c:pt>
                <c:pt idx="8">
                  <c:v>30563</c:v>
                </c:pt>
                <c:pt idx="9">
                  <c:v>29926</c:v>
                </c:pt>
                <c:pt idx="10">
                  <c:v>27445</c:v>
                </c:pt>
                <c:pt idx="11">
                  <c:v>27134</c:v>
                </c:pt>
                <c:pt idx="12">
                  <c:v>24377</c:v>
                </c:pt>
                <c:pt idx="13">
                  <c:v>24503</c:v>
                </c:pt>
                <c:pt idx="14">
                  <c:v>24230</c:v>
                </c:pt>
                <c:pt idx="15">
                  <c:v>23287</c:v>
                </c:pt>
                <c:pt idx="16">
                  <c:v>24112</c:v>
                </c:pt>
                <c:pt idx="17">
                  <c:v>23788</c:v>
                </c:pt>
                <c:pt idx="18">
                  <c:v>24483</c:v>
                </c:pt>
                <c:pt idx="19">
                  <c:v>22529</c:v>
                </c:pt>
                <c:pt idx="20">
                  <c:v>24832</c:v>
                </c:pt>
                <c:pt idx="21">
                  <c:v>24015</c:v>
                </c:pt>
                <c:pt idx="22">
                  <c:v>25196</c:v>
                </c:pt>
                <c:pt idx="23">
                  <c:v>25180</c:v>
                </c:pt>
                <c:pt idx="24">
                  <c:v>25030</c:v>
                </c:pt>
                <c:pt idx="25">
                  <c:v>25876</c:v>
                </c:pt>
                <c:pt idx="26">
                  <c:v>27048</c:v>
                </c:pt>
                <c:pt idx="27">
                  <c:v>27087</c:v>
                </c:pt>
                <c:pt idx="28">
                  <c:v>27192</c:v>
                </c:pt>
                <c:pt idx="29">
                  <c:v>28503</c:v>
                </c:pt>
                <c:pt idx="30">
                  <c:v>28376</c:v>
                </c:pt>
                <c:pt idx="31">
                  <c:v>28564</c:v>
                </c:pt>
                <c:pt idx="32">
                  <c:v>28934</c:v>
                </c:pt>
                <c:pt idx="33">
                  <c:v>29605</c:v>
                </c:pt>
                <c:pt idx="34">
                  <c:v>29230</c:v>
                </c:pt>
                <c:pt idx="35">
                  <c:v>29598</c:v>
                </c:pt>
                <c:pt idx="36">
                  <c:v>30885</c:v>
                </c:pt>
                <c:pt idx="37">
                  <c:v>30589</c:v>
                </c:pt>
                <c:pt idx="38">
                  <c:v>31124</c:v>
                </c:pt>
                <c:pt idx="39">
                  <c:v>31418</c:v>
                </c:pt>
                <c:pt idx="40">
                  <c:v>32205</c:v>
                </c:pt>
                <c:pt idx="41">
                  <c:v>31263</c:v>
                </c:pt>
                <c:pt idx="42">
                  <c:v>31688</c:v>
                </c:pt>
                <c:pt idx="43">
                  <c:v>31659</c:v>
                </c:pt>
                <c:pt idx="44">
                  <c:v>31833</c:v>
                </c:pt>
                <c:pt idx="45">
                  <c:v>31114</c:v>
                </c:pt>
                <c:pt idx="46">
                  <c:v>31559</c:v>
                </c:pt>
                <c:pt idx="47">
                  <c:v>32485</c:v>
                </c:pt>
                <c:pt idx="48">
                  <c:v>31840</c:v>
                </c:pt>
                <c:pt idx="49">
                  <c:v>32021</c:v>
                </c:pt>
                <c:pt idx="50">
                  <c:v>32475</c:v>
                </c:pt>
                <c:pt idx="51">
                  <c:v>32415</c:v>
                </c:pt>
                <c:pt idx="52">
                  <c:v>32925</c:v>
                </c:pt>
                <c:pt idx="53">
                  <c:v>32198</c:v>
                </c:pt>
                <c:pt idx="54">
                  <c:v>32986</c:v>
                </c:pt>
                <c:pt idx="55">
                  <c:v>33795</c:v>
                </c:pt>
                <c:pt idx="56">
                  <c:v>32684</c:v>
                </c:pt>
                <c:pt idx="57">
                  <c:v>32804</c:v>
                </c:pt>
                <c:pt idx="58">
                  <c:v>32838</c:v>
                </c:pt>
                <c:pt idx="59">
                  <c:v>32145</c:v>
                </c:pt>
                <c:pt idx="60">
                  <c:v>33174</c:v>
                </c:pt>
                <c:pt idx="61">
                  <c:v>32105</c:v>
                </c:pt>
                <c:pt idx="62">
                  <c:v>32642</c:v>
                </c:pt>
                <c:pt idx="63">
                  <c:v>32367</c:v>
                </c:pt>
                <c:pt idx="64">
                  <c:v>32452</c:v>
                </c:pt>
                <c:pt idx="65">
                  <c:v>32932</c:v>
                </c:pt>
                <c:pt idx="66">
                  <c:v>32567</c:v>
                </c:pt>
                <c:pt idx="67">
                  <c:v>32787</c:v>
                </c:pt>
                <c:pt idx="68">
                  <c:v>32907</c:v>
                </c:pt>
                <c:pt idx="69">
                  <c:v>32715</c:v>
                </c:pt>
                <c:pt idx="70">
                  <c:v>32031</c:v>
                </c:pt>
                <c:pt idx="71">
                  <c:v>33553</c:v>
                </c:pt>
                <c:pt idx="72">
                  <c:v>33605</c:v>
                </c:pt>
                <c:pt idx="73">
                  <c:v>33014</c:v>
                </c:pt>
                <c:pt idx="74">
                  <c:v>32835</c:v>
                </c:pt>
                <c:pt idx="75">
                  <c:v>32836</c:v>
                </c:pt>
                <c:pt idx="76">
                  <c:v>33355</c:v>
                </c:pt>
                <c:pt idx="77">
                  <c:v>33304</c:v>
                </c:pt>
                <c:pt idx="78">
                  <c:v>32841</c:v>
                </c:pt>
                <c:pt idx="79">
                  <c:v>33073</c:v>
                </c:pt>
                <c:pt idx="80">
                  <c:v>33649</c:v>
                </c:pt>
                <c:pt idx="81">
                  <c:v>33884</c:v>
                </c:pt>
                <c:pt idx="82">
                  <c:v>33127</c:v>
                </c:pt>
                <c:pt idx="83">
                  <c:v>34395</c:v>
                </c:pt>
                <c:pt idx="84">
                  <c:v>33688</c:v>
                </c:pt>
                <c:pt idx="85">
                  <c:v>34249</c:v>
                </c:pt>
                <c:pt idx="86">
                  <c:v>35299</c:v>
                </c:pt>
                <c:pt idx="87">
                  <c:v>34586</c:v>
                </c:pt>
                <c:pt idx="88">
                  <c:v>34991</c:v>
                </c:pt>
                <c:pt idx="89">
                  <c:v>34879</c:v>
                </c:pt>
                <c:pt idx="90">
                  <c:v>34713</c:v>
                </c:pt>
                <c:pt idx="91">
                  <c:v>33260</c:v>
                </c:pt>
                <c:pt idx="92">
                  <c:v>33988</c:v>
                </c:pt>
                <c:pt idx="93">
                  <c:v>33893</c:v>
                </c:pt>
                <c:pt idx="94">
                  <c:v>35012</c:v>
                </c:pt>
                <c:pt idx="95">
                  <c:v>34306</c:v>
                </c:pt>
                <c:pt idx="96" formatCode="General">
                  <c:v>33564</c:v>
                </c:pt>
                <c:pt idx="97" formatCode="General">
                  <c:v>34332</c:v>
                </c:pt>
                <c:pt idx="98" formatCode="General">
                  <c:v>33876</c:v>
                </c:pt>
                <c:pt idx="99" formatCode="General">
                  <c:v>34880</c:v>
                </c:pt>
                <c:pt idx="100" formatCode="General">
                  <c:v>34830</c:v>
                </c:pt>
                <c:pt idx="101" formatCode="General">
                  <c:v>34668</c:v>
                </c:pt>
                <c:pt idx="102" formatCode="General">
                  <c:v>34577</c:v>
                </c:pt>
                <c:pt idx="103" formatCode="General">
                  <c:v>35464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'5_COMMERCIO INTERNAZIONALE'!$C$54</c:f>
              <c:strCache>
                <c:ptCount val="1"/>
                <c:pt idx="0">
                  <c:v>Importazioni 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'5_COMMERCIO INTERNAZIONALE'!$A$55:$A$158</c:f>
              <c:strCache>
                <c:ptCount val="10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</c:strCache>
            </c:strRef>
          </c:cat>
          <c:val>
            <c:numRef>
              <c:f>'5_COMMERCIO INTERNAZIONALE'!$C$55:$C$158</c:f>
              <c:numCache>
                <c:formatCode>#,##0</c:formatCode>
                <c:ptCount val="104"/>
                <c:pt idx="0">
                  <c:v>33620</c:v>
                </c:pt>
                <c:pt idx="1">
                  <c:v>32585</c:v>
                </c:pt>
                <c:pt idx="2">
                  <c:v>31894</c:v>
                </c:pt>
                <c:pt idx="3">
                  <c:v>32616</c:v>
                </c:pt>
                <c:pt idx="4">
                  <c:v>31605</c:v>
                </c:pt>
                <c:pt idx="5">
                  <c:v>32750</c:v>
                </c:pt>
                <c:pt idx="6">
                  <c:v>33095</c:v>
                </c:pt>
                <c:pt idx="7">
                  <c:v>32406</c:v>
                </c:pt>
                <c:pt idx="8">
                  <c:v>32021</c:v>
                </c:pt>
                <c:pt idx="9">
                  <c:v>31599</c:v>
                </c:pt>
                <c:pt idx="10">
                  <c:v>29744</c:v>
                </c:pt>
                <c:pt idx="11">
                  <c:v>27317</c:v>
                </c:pt>
                <c:pt idx="12">
                  <c:v>25865</c:v>
                </c:pt>
                <c:pt idx="13">
                  <c:v>25249</c:v>
                </c:pt>
                <c:pt idx="14">
                  <c:v>24341</c:v>
                </c:pt>
                <c:pt idx="15">
                  <c:v>23540</c:v>
                </c:pt>
                <c:pt idx="16">
                  <c:v>23290</c:v>
                </c:pt>
                <c:pt idx="17">
                  <c:v>24667</c:v>
                </c:pt>
                <c:pt idx="18">
                  <c:v>24423</c:v>
                </c:pt>
                <c:pt idx="19">
                  <c:v>23695</c:v>
                </c:pt>
                <c:pt idx="20">
                  <c:v>25063</c:v>
                </c:pt>
                <c:pt idx="21">
                  <c:v>25364</c:v>
                </c:pt>
                <c:pt idx="22">
                  <c:v>25978</c:v>
                </c:pt>
                <c:pt idx="23">
                  <c:v>25510</c:v>
                </c:pt>
                <c:pt idx="24">
                  <c:v>26894</c:v>
                </c:pt>
                <c:pt idx="25">
                  <c:v>28326</c:v>
                </c:pt>
                <c:pt idx="26">
                  <c:v>28764</c:v>
                </c:pt>
                <c:pt idx="27">
                  <c:v>28520</c:v>
                </c:pt>
                <c:pt idx="28">
                  <c:v>29494</c:v>
                </c:pt>
                <c:pt idx="29">
                  <c:v>31850</c:v>
                </c:pt>
                <c:pt idx="30">
                  <c:v>30280</c:v>
                </c:pt>
                <c:pt idx="31">
                  <c:v>31396</c:v>
                </c:pt>
                <c:pt idx="32">
                  <c:v>31590</c:v>
                </c:pt>
                <c:pt idx="33">
                  <c:v>32942</c:v>
                </c:pt>
                <c:pt idx="34">
                  <c:v>32585</c:v>
                </c:pt>
                <c:pt idx="35">
                  <c:v>33617</c:v>
                </c:pt>
                <c:pt idx="36">
                  <c:v>33764</c:v>
                </c:pt>
                <c:pt idx="37">
                  <c:v>33079</c:v>
                </c:pt>
                <c:pt idx="38">
                  <c:v>35274</c:v>
                </c:pt>
                <c:pt idx="39">
                  <c:v>34525</c:v>
                </c:pt>
                <c:pt idx="40">
                  <c:v>34578</c:v>
                </c:pt>
                <c:pt idx="41">
                  <c:v>32982</c:v>
                </c:pt>
                <c:pt idx="42">
                  <c:v>33879</c:v>
                </c:pt>
                <c:pt idx="43">
                  <c:v>34116</c:v>
                </c:pt>
                <c:pt idx="44">
                  <c:v>33017</c:v>
                </c:pt>
                <c:pt idx="45">
                  <c:v>32808</c:v>
                </c:pt>
                <c:pt idx="46">
                  <c:v>33224</c:v>
                </c:pt>
                <c:pt idx="47">
                  <c:v>32152</c:v>
                </c:pt>
                <c:pt idx="48">
                  <c:v>32527</c:v>
                </c:pt>
                <c:pt idx="49">
                  <c:v>33016</c:v>
                </c:pt>
                <c:pt idx="50">
                  <c:v>31840</c:v>
                </c:pt>
                <c:pt idx="51">
                  <c:v>32610</c:v>
                </c:pt>
                <c:pt idx="52">
                  <c:v>32738</c:v>
                </c:pt>
                <c:pt idx="53">
                  <c:v>30258</c:v>
                </c:pt>
                <c:pt idx="54">
                  <c:v>31431</c:v>
                </c:pt>
                <c:pt idx="55">
                  <c:v>33199</c:v>
                </c:pt>
                <c:pt idx="56">
                  <c:v>31294</c:v>
                </c:pt>
                <c:pt idx="57">
                  <c:v>31228</c:v>
                </c:pt>
                <c:pt idx="58">
                  <c:v>31074</c:v>
                </c:pt>
                <c:pt idx="59">
                  <c:v>30736</c:v>
                </c:pt>
                <c:pt idx="60">
                  <c:v>31438</c:v>
                </c:pt>
                <c:pt idx="61">
                  <c:v>30460</c:v>
                </c:pt>
                <c:pt idx="62">
                  <c:v>30309</c:v>
                </c:pt>
                <c:pt idx="63">
                  <c:v>29855</c:v>
                </c:pt>
                <c:pt idx="64">
                  <c:v>29327</c:v>
                </c:pt>
                <c:pt idx="65">
                  <c:v>29804</c:v>
                </c:pt>
                <c:pt idx="66">
                  <c:v>30180</c:v>
                </c:pt>
                <c:pt idx="67">
                  <c:v>30508</c:v>
                </c:pt>
                <c:pt idx="68">
                  <c:v>30685</c:v>
                </c:pt>
                <c:pt idx="69">
                  <c:v>30044</c:v>
                </c:pt>
                <c:pt idx="70">
                  <c:v>29163</c:v>
                </c:pt>
                <c:pt idx="71">
                  <c:v>30520</c:v>
                </c:pt>
                <c:pt idx="72">
                  <c:v>30197</c:v>
                </c:pt>
                <c:pt idx="73">
                  <c:v>29793</c:v>
                </c:pt>
                <c:pt idx="74">
                  <c:v>29210</c:v>
                </c:pt>
                <c:pt idx="75">
                  <c:v>29204</c:v>
                </c:pt>
                <c:pt idx="76">
                  <c:v>30255</c:v>
                </c:pt>
                <c:pt idx="77">
                  <c:v>30126</c:v>
                </c:pt>
                <c:pt idx="78">
                  <c:v>29867</c:v>
                </c:pt>
                <c:pt idx="79">
                  <c:v>29321</c:v>
                </c:pt>
                <c:pt idx="80">
                  <c:v>30272</c:v>
                </c:pt>
                <c:pt idx="81">
                  <c:v>29986</c:v>
                </c:pt>
                <c:pt idx="82">
                  <c:v>29817</c:v>
                </c:pt>
                <c:pt idx="83">
                  <c:v>29447</c:v>
                </c:pt>
                <c:pt idx="84">
                  <c:v>29930</c:v>
                </c:pt>
                <c:pt idx="85">
                  <c:v>29945</c:v>
                </c:pt>
                <c:pt idx="86">
                  <c:v>31573</c:v>
                </c:pt>
                <c:pt idx="87">
                  <c:v>31162</c:v>
                </c:pt>
                <c:pt idx="88">
                  <c:v>31082</c:v>
                </c:pt>
                <c:pt idx="89">
                  <c:v>32264</c:v>
                </c:pt>
                <c:pt idx="90">
                  <c:v>31032</c:v>
                </c:pt>
                <c:pt idx="91">
                  <c:v>29831</c:v>
                </c:pt>
                <c:pt idx="92">
                  <c:v>30348</c:v>
                </c:pt>
                <c:pt idx="93">
                  <c:v>30370</c:v>
                </c:pt>
                <c:pt idx="94">
                  <c:v>30731</c:v>
                </c:pt>
                <c:pt idx="95">
                  <c:v>29857</c:v>
                </c:pt>
                <c:pt idx="96" formatCode="General">
                  <c:v>29700</c:v>
                </c:pt>
                <c:pt idx="97" formatCode="General">
                  <c:v>29865</c:v>
                </c:pt>
                <c:pt idx="98" formatCode="General">
                  <c:v>29249</c:v>
                </c:pt>
                <c:pt idx="99" formatCode="General">
                  <c:v>30459</c:v>
                </c:pt>
                <c:pt idx="100" formatCode="General">
                  <c:v>30090</c:v>
                </c:pt>
                <c:pt idx="101" formatCode="General">
                  <c:v>30148</c:v>
                </c:pt>
                <c:pt idx="102" formatCode="General">
                  <c:v>30354</c:v>
                </c:pt>
                <c:pt idx="103" formatCode="General">
                  <c:v>31692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24832"/>
        <c:axId val="81539456"/>
      </c:lineChart>
      <c:catAx>
        <c:axId val="79624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crossAx val="8153945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81539456"/>
        <c:scaling>
          <c:orientation val="minMax"/>
          <c:max val="40000"/>
          <c:min val="2000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79624832"/>
        <c:crosses val="autoZero"/>
        <c:crossBetween val="between"/>
        <c:majorUnit val="5000"/>
        <c:dispUnits>
          <c:builtInUnit val="thousands"/>
        </c:dispUnits>
      </c:valAx>
      <c:valAx>
        <c:axId val="81541376"/>
        <c:scaling>
          <c:orientation val="minMax"/>
          <c:max val="5000"/>
          <c:min val="-5000"/>
        </c:scaling>
        <c:delete val="0"/>
        <c:axPos val="r"/>
        <c:numFmt formatCode="#,##0.0" sourceLinked="0"/>
        <c:majorTickMark val="out"/>
        <c:minorTickMark val="none"/>
        <c:tickLblPos val="nextTo"/>
        <c:crossAx val="81543552"/>
        <c:crosses val="max"/>
        <c:crossBetween val="between"/>
        <c:majorUnit val="2500"/>
        <c:dispUnits>
          <c:builtInUnit val="thousands"/>
        </c:dispUnits>
      </c:valAx>
      <c:catAx>
        <c:axId val="8154355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81541376"/>
        <c:crosses val="autoZero"/>
        <c:auto val="1"/>
        <c:lblAlgn val="ctr"/>
        <c:lblOffset val="100"/>
        <c:noMultiLvlLbl val="0"/>
      </c:cat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4.0597705991457768E-2"/>
          <c:y val="2.2171332813431038E-3"/>
          <c:w val="0.89042167292721575"/>
          <c:h val="5.1427016756455043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Costo del lavoro per addetto</a:t>
            </a:r>
          </a:p>
        </c:rich>
      </c:tx>
      <c:layout>
        <c:manualLayout>
          <c:xMode val="edge"/>
          <c:yMode val="edge"/>
          <c:x val="0.27451563215766622"/>
          <c:y val="8.2775185185185202E-2"/>
        </c:manualLayout>
      </c:layout>
      <c:overlay val="1"/>
      <c:spPr>
        <a:solidFill>
          <a:srgbClr val="EAEAEA"/>
        </a:solidFill>
      </c:spPr>
    </c:title>
    <c:autoTitleDeleted val="0"/>
    <c:plotArea>
      <c:layout>
        <c:manualLayout>
          <c:layoutTarget val="inner"/>
          <c:xMode val="edge"/>
          <c:yMode val="edge"/>
          <c:x val="9.355982382041661E-2"/>
          <c:y val="7.5105385026420474E-2"/>
          <c:w val="0.84732165226917944"/>
          <c:h val="0.83648661754906384"/>
        </c:manualLayout>
      </c:layout>
      <c:lineChart>
        <c:grouping val="standard"/>
        <c:varyColors val="0"/>
        <c:ser>
          <c:idx val="0"/>
          <c:order val="0"/>
          <c:tx>
            <c:strRef>
              <c:f>'6_C.LAVORO E PRODUTTIVITA'!$B$57</c:f>
              <c:strCache>
                <c:ptCount val="1"/>
                <c:pt idx="0">
                  <c:v>Francia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ysDot"/>
            </a:ln>
          </c:spPr>
          <c:marker>
            <c:symbol val="none"/>
          </c:marker>
          <c:cat>
            <c:strRef>
              <c:f>'6_C.LAVORO E PRODUTTIVITA'!$A$58:$A$91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'6_C.LAVORO E PRODUTTIVITA'!$B$58:$B$91</c:f>
              <c:numCache>
                <c:formatCode>#,##0.0_ ;\-#,##0.0\ </c:formatCode>
                <c:ptCount val="34"/>
                <c:pt idx="0">
                  <c:v>94.987139999999997</c:v>
                </c:pt>
                <c:pt idx="1">
                  <c:v>95.485609999999994</c:v>
                </c:pt>
                <c:pt idx="2">
                  <c:v>96.131320000000002</c:v>
                </c:pt>
                <c:pt idx="3">
                  <c:v>96.324439999999996</c:v>
                </c:pt>
                <c:pt idx="4">
                  <c:v>96.280900000000003</c:v>
                </c:pt>
                <c:pt idx="5">
                  <c:v>96.750280000000004</c:v>
                </c:pt>
                <c:pt idx="6">
                  <c:v>97.508780000000002</c:v>
                </c:pt>
                <c:pt idx="7">
                  <c:v>98.473079999999996</c:v>
                </c:pt>
                <c:pt idx="8">
                  <c:v>99.167950000000005</c:v>
                </c:pt>
                <c:pt idx="9">
                  <c:v>99.828479999999999</c:v>
                </c:pt>
                <c:pt idx="10">
                  <c:v>100.2414</c:v>
                </c:pt>
                <c:pt idx="11">
                  <c:v>100.76220000000001</c:v>
                </c:pt>
                <c:pt idx="12">
                  <c:v>101.5115</c:v>
                </c:pt>
                <c:pt idx="13">
                  <c:v>102.0108</c:v>
                </c:pt>
                <c:pt idx="14">
                  <c:v>102.39700000000001</c:v>
                </c:pt>
                <c:pt idx="15">
                  <c:v>103.2291</c:v>
                </c:pt>
                <c:pt idx="16">
                  <c:v>103.73860000000001</c:v>
                </c:pt>
                <c:pt idx="17">
                  <c:v>104.22190000000001</c:v>
                </c:pt>
                <c:pt idx="18">
                  <c:v>104.8293</c:v>
                </c:pt>
                <c:pt idx="19">
                  <c:v>105.31950000000001</c:v>
                </c:pt>
                <c:pt idx="20">
                  <c:v>105.4716</c:v>
                </c:pt>
                <c:pt idx="21">
                  <c:v>106.0368</c:v>
                </c:pt>
                <c:pt idx="22">
                  <c:v>106.4396</c:v>
                </c:pt>
                <c:pt idx="23">
                  <c:v>106.6404</c:v>
                </c:pt>
                <c:pt idx="24">
                  <c:v>106.9111</c:v>
                </c:pt>
                <c:pt idx="25">
                  <c:v>107.18640000000001</c:v>
                </c:pt>
                <c:pt idx="26">
                  <c:v>107.40900000000001</c:v>
                </c:pt>
                <c:pt idx="27">
                  <c:v>107.7808</c:v>
                </c:pt>
                <c:pt idx="28">
                  <c:v>107.9995</c:v>
                </c:pt>
                <c:pt idx="29">
                  <c:v>108.3036</c:v>
                </c:pt>
                <c:pt idx="30">
                  <c:v>108.639</c:v>
                </c:pt>
                <c:pt idx="31">
                  <c:v>109.1044</c:v>
                </c:pt>
                <c:pt idx="32">
                  <c:v>109.6797</c:v>
                </c:pt>
                <c:pt idx="33">
                  <c:v>109.68989999999999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'6_C.LAVORO E PRODUTTIVITA'!$C$57</c:f>
              <c:strCache>
                <c:ptCount val="1"/>
                <c:pt idx="0">
                  <c:v>Germania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'6_C.LAVORO E PRODUTTIVITA'!$A$58:$A$91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'6_C.LAVORO E PRODUTTIVITA'!$C$58:$C$91</c:f>
              <c:numCache>
                <c:formatCode>#,##0.0_ ;\-#,##0.0\ </c:formatCode>
                <c:ptCount val="34"/>
                <c:pt idx="0">
                  <c:v>96.545159999999996</c:v>
                </c:pt>
                <c:pt idx="1">
                  <c:v>97.214659999999995</c:v>
                </c:pt>
                <c:pt idx="2">
                  <c:v>97.493719999999996</c:v>
                </c:pt>
                <c:pt idx="3">
                  <c:v>97.964759999999998</c:v>
                </c:pt>
                <c:pt idx="4">
                  <c:v>97.204059999999998</c:v>
                </c:pt>
                <c:pt idx="5">
                  <c:v>97.110470000000007</c:v>
                </c:pt>
                <c:pt idx="6">
                  <c:v>97.715220000000002</c:v>
                </c:pt>
                <c:pt idx="7">
                  <c:v>97.980609999999999</c:v>
                </c:pt>
                <c:pt idx="8">
                  <c:v>99.195350000000005</c:v>
                </c:pt>
                <c:pt idx="9">
                  <c:v>99.5989</c:v>
                </c:pt>
                <c:pt idx="10">
                  <c:v>100.34010000000001</c:v>
                </c:pt>
                <c:pt idx="11">
                  <c:v>100.8656</c:v>
                </c:pt>
                <c:pt idx="12">
                  <c:v>102.18340000000001</c:v>
                </c:pt>
                <c:pt idx="13">
                  <c:v>102.94199999999999</c:v>
                </c:pt>
                <c:pt idx="14">
                  <c:v>103.172</c:v>
                </c:pt>
                <c:pt idx="15">
                  <c:v>103.5389</c:v>
                </c:pt>
                <c:pt idx="16">
                  <c:v>104.5043</c:v>
                </c:pt>
                <c:pt idx="17">
                  <c:v>105.5877</c:v>
                </c:pt>
                <c:pt idx="18">
                  <c:v>105.8621</c:v>
                </c:pt>
                <c:pt idx="19">
                  <c:v>106.2098</c:v>
                </c:pt>
                <c:pt idx="20">
                  <c:v>106.3931</c:v>
                </c:pt>
                <c:pt idx="21">
                  <c:v>107.1403</c:v>
                </c:pt>
                <c:pt idx="22">
                  <c:v>107.8199</c:v>
                </c:pt>
                <c:pt idx="23">
                  <c:v>108.3466</c:v>
                </c:pt>
                <c:pt idx="24">
                  <c:v>109.5505</c:v>
                </c:pt>
                <c:pt idx="25">
                  <c:v>109.98099999999999</c:v>
                </c:pt>
                <c:pt idx="26">
                  <c:v>110.7574</c:v>
                </c:pt>
                <c:pt idx="27">
                  <c:v>111.5181</c:v>
                </c:pt>
                <c:pt idx="28">
                  <c:v>111.9028</c:v>
                </c:pt>
                <c:pt idx="29">
                  <c:v>112.8531</c:v>
                </c:pt>
                <c:pt idx="30">
                  <c:v>113.46080000000001</c:v>
                </c:pt>
                <c:pt idx="31">
                  <c:v>114.2653</c:v>
                </c:pt>
                <c:pt idx="32">
                  <c:v>114.6816</c:v>
                </c:pt>
                <c:pt idx="33">
                  <c:v>114.9918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'6_C.LAVORO E PRODUTTIVITA'!$D$57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'6_C.LAVORO E PRODUTTIVITA'!$A$58:$A$91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'6_C.LAVORO E PRODUTTIVITA'!$D$58:$D$91</c:f>
              <c:numCache>
                <c:formatCode>#,##0.0_ ;\-#,##0.0\ </c:formatCode>
                <c:ptCount val="34"/>
                <c:pt idx="0">
                  <c:v>96.679919999999996</c:v>
                </c:pt>
                <c:pt idx="1">
                  <c:v>97.796959999999999</c:v>
                </c:pt>
                <c:pt idx="2">
                  <c:v>97.160889999999995</c:v>
                </c:pt>
                <c:pt idx="3">
                  <c:v>97.62312</c:v>
                </c:pt>
                <c:pt idx="4">
                  <c:v>96.970799999999997</c:v>
                </c:pt>
                <c:pt idx="5">
                  <c:v>97.174940000000007</c:v>
                </c:pt>
                <c:pt idx="6">
                  <c:v>98.178960000000004</c:v>
                </c:pt>
                <c:pt idx="7">
                  <c:v>98.804280000000006</c:v>
                </c:pt>
                <c:pt idx="8">
                  <c:v>98.755250000000004</c:v>
                </c:pt>
                <c:pt idx="9">
                  <c:v>100.6835</c:v>
                </c:pt>
                <c:pt idx="10">
                  <c:v>100.26260000000001</c:v>
                </c:pt>
                <c:pt idx="11">
                  <c:v>100.29859999999999</c:v>
                </c:pt>
                <c:pt idx="12">
                  <c:v>100.83199999999999</c:v>
                </c:pt>
                <c:pt idx="13">
                  <c:v>101.6353</c:v>
                </c:pt>
                <c:pt idx="14">
                  <c:v>100.9995</c:v>
                </c:pt>
                <c:pt idx="15">
                  <c:v>100.7539</c:v>
                </c:pt>
                <c:pt idx="16">
                  <c:v>100.40949999999999</c:v>
                </c:pt>
                <c:pt idx="17">
                  <c:v>99.938929999999999</c:v>
                </c:pt>
                <c:pt idx="18">
                  <c:v>99.839950000000002</c:v>
                </c:pt>
                <c:pt idx="19">
                  <c:v>99.467449999999999</c:v>
                </c:pt>
                <c:pt idx="20">
                  <c:v>100.16330000000001</c:v>
                </c:pt>
                <c:pt idx="21">
                  <c:v>100.3948</c:v>
                </c:pt>
                <c:pt idx="22">
                  <c:v>100.88420000000001</c:v>
                </c:pt>
                <c:pt idx="23">
                  <c:v>101.3261</c:v>
                </c:pt>
                <c:pt idx="24">
                  <c:v>100.9057</c:v>
                </c:pt>
                <c:pt idx="25">
                  <c:v>100.4452</c:v>
                </c:pt>
                <c:pt idx="26">
                  <c:v>100.8336</c:v>
                </c:pt>
                <c:pt idx="27">
                  <c:v>101.16719999999999</c:v>
                </c:pt>
                <c:pt idx="28">
                  <c:v>101.5367</c:v>
                </c:pt>
                <c:pt idx="29">
                  <c:v>101.5224</c:v>
                </c:pt>
                <c:pt idx="30">
                  <c:v>101.7294</c:v>
                </c:pt>
                <c:pt idx="31">
                  <c:v>101.59099999999999</c:v>
                </c:pt>
                <c:pt idx="32">
                  <c:v>101.4036</c:v>
                </c:pt>
                <c:pt idx="33">
                  <c:v>101.4477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'6_C.LAVORO E PRODUTTIVITA'!$E$57</c:f>
              <c:strCache>
                <c:ptCount val="1"/>
                <c:pt idx="0">
                  <c:v>Spagna</c:v>
                </c:pt>
              </c:strCache>
            </c:strRef>
          </c:tx>
          <c:spPr>
            <a:ln w="22225">
              <a:solidFill>
                <a:srgbClr val="C00000"/>
              </a:solidFill>
              <a:prstDash val="dash"/>
            </a:ln>
          </c:spPr>
          <c:marker>
            <c:symbol val="none"/>
          </c:marker>
          <c:cat>
            <c:strRef>
              <c:f>'6_C.LAVORO E PRODUTTIVITA'!$A$58:$A$91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'6_C.LAVORO E PRODUTTIVITA'!$E$58:$E$91</c:f>
              <c:numCache>
                <c:formatCode>#,##0.0_ ;\-#,##0.0\ </c:formatCode>
                <c:ptCount val="34"/>
                <c:pt idx="0">
                  <c:v>93.531649999999999</c:v>
                </c:pt>
                <c:pt idx="1">
                  <c:v>94.899850000000001</c:v>
                </c:pt>
                <c:pt idx="2">
                  <c:v>96.319689999999994</c:v>
                </c:pt>
                <c:pt idx="3">
                  <c:v>97.417240000000007</c:v>
                </c:pt>
                <c:pt idx="4">
                  <c:v>98.636709999999994</c:v>
                </c:pt>
                <c:pt idx="5">
                  <c:v>99.661479999999997</c:v>
                </c:pt>
                <c:pt idx="6">
                  <c:v>100.56010000000001</c:v>
                </c:pt>
                <c:pt idx="7">
                  <c:v>100.5577</c:v>
                </c:pt>
                <c:pt idx="8">
                  <c:v>99.563119999999998</c:v>
                </c:pt>
                <c:pt idx="9">
                  <c:v>100.3359</c:v>
                </c:pt>
                <c:pt idx="10">
                  <c:v>99.918890000000005</c:v>
                </c:pt>
                <c:pt idx="11">
                  <c:v>100.18210000000001</c:v>
                </c:pt>
                <c:pt idx="12">
                  <c:v>100.0617</c:v>
                </c:pt>
                <c:pt idx="13">
                  <c:v>100.83620000000001</c:v>
                </c:pt>
                <c:pt idx="14">
                  <c:v>100.94589999999999</c:v>
                </c:pt>
                <c:pt idx="15">
                  <c:v>101.0517</c:v>
                </c:pt>
                <c:pt idx="16">
                  <c:v>100.25239999999999</c:v>
                </c:pt>
                <c:pt idx="17">
                  <c:v>100.0368</c:v>
                </c:pt>
                <c:pt idx="18">
                  <c:v>99.623949999999994</c:v>
                </c:pt>
                <c:pt idx="19">
                  <c:v>97.02834</c:v>
                </c:pt>
                <c:pt idx="20">
                  <c:v>100.2564</c:v>
                </c:pt>
                <c:pt idx="21">
                  <c:v>100.11279999999999</c:v>
                </c:pt>
                <c:pt idx="22">
                  <c:v>100.1904</c:v>
                </c:pt>
                <c:pt idx="23">
                  <c:v>100.02670000000001</c:v>
                </c:pt>
                <c:pt idx="24">
                  <c:v>99.586539999999999</c:v>
                </c:pt>
                <c:pt idx="25">
                  <c:v>99.826449999999994</c:v>
                </c:pt>
                <c:pt idx="26">
                  <c:v>99.715249999999997</c:v>
                </c:pt>
                <c:pt idx="27">
                  <c:v>99.731750000000005</c:v>
                </c:pt>
                <c:pt idx="28">
                  <c:v>100.2766</c:v>
                </c:pt>
                <c:pt idx="29">
                  <c:v>100.1996</c:v>
                </c:pt>
                <c:pt idx="30">
                  <c:v>100.03449999999999</c:v>
                </c:pt>
                <c:pt idx="31">
                  <c:v>100.637</c:v>
                </c:pt>
                <c:pt idx="32">
                  <c:v>100.267</c:v>
                </c:pt>
                <c:pt idx="33">
                  <c:v>101.0765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36416"/>
        <c:axId val="84637952"/>
      </c:lineChart>
      <c:catAx>
        <c:axId val="84636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/>
          <a:lstStyle/>
          <a:p>
            <a:pPr>
              <a:defRPr/>
            </a:pPr>
            <a:endParaRPr lang="it-IT"/>
          </a:p>
        </c:txPr>
        <c:crossAx val="84637952"/>
        <c:crossesAt val="100"/>
        <c:auto val="1"/>
        <c:lblAlgn val="ctr"/>
        <c:lblOffset val="100"/>
        <c:tickLblSkip val="8"/>
        <c:tickMarkSkip val="4"/>
        <c:noMultiLvlLbl val="0"/>
      </c:catAx>
      <c:valAx>
        <c:axId val="84637952"/>
        <c:scaling>
          <c:orientation val="minMax"/>
          <c:min val="9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84636416"/>
        <c:crosses val="autoZero"/>
        <c:crossBetween val="between"/>
      </c:valAx>
      <c:spPr>
        <a:solidFill>
          <a:srgbClr val="EAEAEA"/>
        </a:solidFill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4783088894785905E-2"/>
          <c:y val="2.4707790362959036E-3"/>
          <c:w val="0.91045106361529871"/>
          <c:h val="4.9962992164291765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  <a:cs typeface="Calibri" panose="020F050202020403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 Narrow" pitchFamily="34" charset="0"/>
              </a:defRPr>
            </a:pPr>
            <a:r>
              <a:rPr lang="en-US" sz="900" b="1">
                <a:latin typeface="Arial Narrow" pitchFamily="34" charset="0"/>
              </a:rPr>
              <a:t>Costo del lavoro per unità di prodotto</a:t>
            </a:r>
          </a:p>
        </c:rich>
      </c:tx>
      <c:layout>
        <c:manualLayout>
          <c:xMode val="edge"/>
          <c:yMode val="edge"/>
          <c:x val="0.17106191744340879"/>
          <c:y val="7.9304814814814814E-2"/>
        </c:manualLayout>
      </c:layout>
      <c:overlay val="1"/>
      <c:spPr>
        <a:solidFill>
          <a:srgbClr val="EAEAEA"/>
        </a:solidFill>
      </c:spPr>
    </c:title>
    <c:autoTitleDeleted val="0"/>
    <c:plotArea>
      <c:layout>
        <c:manualLayout>
          <c:layoutTarget val="inner"/>
          <c:xMode val="edge"/>
          <c:yMode val="edge"/>
          <c:x val="4.7770380233762393E-2"/>
          <c:y val="6.9227863910693951E-2"/>
          <c:w val="0.86091914484391185"/>
          <c:h val="0.84241495346817086"/>
        </c:manualLayout>
      </c:layout>
      <c:lineChart>
        <c:grouping val="standard"/>
        <c:varyColors val="0"/>
        <c:ser>
          <c:idx val="0"/>
          <c:order val="0"/>
          <c:tx>
            <c:strRef>
              <c:f>'6_C.LAVORO E PRODUTTIVITA'!$I$57</c:f>
              <c:strCache>
                <c:ptCount val="1"/>
                <c:pt idx="0">
                  <c:v>Francia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ysDot"/>
            </a:ln>
          </c:spPr>
          <c:marker>
            <c:symbol val="none"/>
          </c:marker>
          <c:cat>
            <c:strRef>
              <c:f>'6_C.LAVORO E PRODUTTIVITA'!$A$58:$A$91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'6_C.LAVORO E PRODUTTIVITA'!$I$58:$I$91</c:f>
              <c:numCache>
                <c:formatCode>#,##0.0_ ;\-#,##0.0\ </c:formatCode>
                <c:ptCount val="34"/>
                <c:pt idx="0">
                  <c:v>94.248649999999998</c:v>
                </c:pt>
                <c:pt idx="1">
                  <c:v>95.225200000000001</c:v>
                </c:pt>
                <c:pt idx="2">
                  <c:v>96.019210000000001</c:v>
                </c:pt>
                <c:pt idx="3">
                  <c:v>97.351780000000005</c:v>
                </c:pt>
                <c:pt idx="4">
                  <c:v>98.473749999999995</c:v>
                </c:pt>
                <c:pt idx="5">
                  <c:v>98.673460000000006</c:v>
                </c:pt>
                <c:pt idx="6">
                  <c:v>99.16798</c:v>
                </c:pt>
                <c:pt idx="7">
                  <c:v>99.541809999999998</c:v>
                </c:pt>
                <c:pt idx="8">
                  <c:v>99.80986</c:v>
                </c:pt>
                <c:pt idx="9">
                  <c:v>99.946700000000007</c:v>
                </c:pt>
                <c:pt idx="10">
                  <c:v>100.0643</c:v>
                </c:pt>
                <c:pt idx="11">
                  <c:v>100.17910000000001</c:v>
                </c:pt>
                <c:pt idx="12">
                  <c:v>100.08</c:v>
                </c:pt>
                <c:pt idx="13">
                  <c:v>100.8809</c:v>
                </c:pt>
                <c:pt idx="14">
                  <c:v>101.1087</c:v>
                </c:pt>
                <c:pt idx="15">
                  <c:v>101.7796</c:v>
                </c:pt>
                <c:pt idx="16">
                  <c:v>102.44159999999999</c:v>
                </c:pt>
                <c:pt idx="17">
                  <c:v>103.15560000000001</c:v>
                </c:pt>
                <c:pt idx="18">
                  <c:v>103.52679999999999</c:v>
                </c:pt>
                <c:pt idx="19">
                  <c:v>104.004</c:v>
                </c:pt>
                <c:pt idx="20">
                  <c:v>104.2715</c:v>
                </c:pt>
                <c:pt idx="21">
                  <c:v>104.1962</c:v>
                </c:pt>
                <c:pt idx="22">
                  <c:v>104.7045</c:v>
                </c:pt>
                <c:pt idx="23">
                  <c:v>104.8738</c:v>
                </c:pt>
                <c:pt idx="24">
                  <c:v>105.3271</c:v>
                </c:pt>
                <c:pt idx="25">
                  <c:v>105.5031</c:v>
                </c:pt>
                <c:pt idx="26">
                  <c:v>105.3918</c:v>
                </c:pt>
                <c:pt idx="27">
                  <c:v>105.6022</c:v>
                </c:pt>
                <c:pt idx="28">
                  <c:v>105.33150000000001</c:v>
                </c:pt>
                <c:pt idx="29">
                  <c:v>105.7987</c:v>
                </c:pt>
                <c:pt idx="30">
                  <c:v>105.9739</c:v>
                </c:pt>
                <c:pt idx="31">
                  <c:v>106.28440000000001</c:v>
                </c:pt>
                <c:pt idx="32">
                  <c:v>106.4211</c:v>
                </c:pt>
                <c:pt idx="33">
                  <c:v>106.73090000000001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'6_C.LAVORO E PRODUTTIVITA'!$J$57</c:f>
              <c:strCache>
                <c:ptCount val="1"/>
                <c:pt idx="0">
                  <c:v>Germania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'6_C.LAVORO E PRODUTTIVITA'!$A$58:$A$91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'6_C.LAVORO E PRODUTTIVITA'!$J$58:$J$91</c:f>
              <c:numCache>
                <c:formatCode>#,##0.0_ ;\-#,##0.0\ </c:formatCode>
                <c:ptCount val="34"/>
                <c:pt idx="0">
                  <c:v>93.315079999999995</c:v>
                </c:pt>
                <c:pt idx="1">
                  <c:v>94.335139999999996</c:v>
                </c:pt>
                <c:pt idx="2">
                  <c:v>95.186859999999996</c:v>
                </c:pt>
                <c:pt idx="3">
                  <c:v>97.74239</c:v>
                </c:pt>
                <c:pt idx="4">
                  <c:v>101.6224</c:v>
                </c:pt>
                <c:pt idx="5">
                  <c:v>101.14279999999999</c:v>
                </c:pt>
                <c:pt idx="6">
                  <c:v>101.00320000000001</c:v>
                </c:pt>
                <c:pt idx="7">
                  <c:v>100.37179999999999</c:v>
                </c:pt>
                <c:pt idx="8">
                  <c:v>100.8145</c:v>
                </c:pt>
                <c:pt idx="9">
                  <c:v>99.560540000000003</c:v>
                </c:pt>
                <c:pt idx="10">
                  <c:v>99.78519</c:v>
                </c:pt>
                <c:pt idx="11">
                  <c:v>99.839789999999994</c:v>
                </c:pt>
                <c:pt idx="12">
                  <c:v>99.698849999999993</c:v>
                </c:pt>
                <c:pt idx="13">
                  <c:v>100.65900000000001</c:v>
                </c:pt>
                <c:pt idx="14">
                  <c:v>100.6859</c:v>
                </c:pt>
                <c:pt idx="15">
                  <c:v>101.3789</c:v>
                </c:pt>
                <c:pt idx="16">
                  <c:v>102.3022</c:v>
                </c:pt>
                <c:pt idx="17">
                  <c:v>103.4953</c:v>
                </c:pt>
                <c:pt idx="18">
                  <c:v>103.8145</c:v>
                </c:pt>
                <c:pt idx="19">
                  <c:v>104.88</c:v>
                </c:pt>
                <c:pt idx="20">
                  <c:v>105.3155</c:v>
                </c:pt>
                <c:pt idx="21">
                  <c:v>105.2026</c:v>
                </c:pt>
                <c:pt idx="22">
                  <c:v>105.6015</c:v>
                </c:pt>
                <c:pt idx="23">
                  <c:v>105.9075</c:v>
                </c:pt>
                <c:pt idx="24">
                  <c:v>106.7629</c:v>
                </c:pt>
                <c:pt idx="25">
                  <c:v>107.5003</c:v>
                </c:pt>
                <c:pt idx="26">
                  <c:v>108.09829999999999</c:v>
                </c:pt>
                <c:pt idx="27">
                  <c:v>108.13</c:v>
                </c:pt>
                <c:pt idx="28">
                  <c:v>108.5822</c:v>
                </c:pt>
                <c:pt idx="29">
                  <c:v>109.2949</c:v>
                </c:pt>
                <c:pt idx="30">
                  <c:v>109.9254</c:v>
                </c:pt>
                <c:pt idx="31">
                  <c:v>110.6528</c:v>
                </c:pt>
                <c:pt idx="32">
                  <c:v>110.6544</c:v>
                </c:pt>
                <c:pt idx="33">
                  <c:v>110.8099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'6_C.LAVORO E PRODUTTIVITA'!$K$57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'6_C.LAVORO E PRODUTTIVITA'!$A$58:$A$91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'6_C.LAVORO E PRODUTTIVITA'!$K$58:$K$91</c:f>
              <c:numCache>
                <c:formatCode>#,##0.0_ ;\-#,##0.0\ </c:formatCode>
                <c:ptCount val="34"/>
                <c:pt idx="0">
                  <c:v>93.53331</c:v>
                </c:pt>
                <c:pt idx="1">
                  <c:v>95.333659999999995</c:v>
                </c:pt>
                <c:pt idx="2">
                  <c:v>95.886179999999996</c:v>
                </c:pt>
                <c:pt idx="3">
                  <c:v>98.009450000000001</c:v>
                </c:pt>
                <c:pt idx="4">
                  <c:v>99.704300000000003</c:v>
                </c:pt>
                <c:pt idx="5">
                  <c:v>99.774270000000001</c:v>
                </c:pt>
                <c:pt idx="6">
                  <c:v>100.3002</c:v>
                </c:pt>
                <c:pt idx="7">
                  <c:v>100.3593</c:v>
                </c:pt>
                <c:pt idx="8">
                  <c:v>99.975629999999995</c:v>
                </c:pt>
                <c:pt idx="9">
                  <c:v>100.63420000000001</c:v>
                </c:pt>
                <c:pt idx="10">
                  <c:v>99.608969999999999</c:v>
                </c:pt>
                <c:pt idx="11">
                  <c:v>99.781229999999994</c:v>
                </c:pt>
                <c:pt idx="12">
                  <c:v>100.1474</c:v>
                </c:pt>
                <c:pt idx="13">
                  <c:v>100.7226</c:v>
                </c:pt>
                <c:pt idx="14">
                  <c:v>100.4969</c:v>
                </c:pt>
                <c:pt idx="15">
                  <c:v>101.2345</c:v>
                </c:pt>
                <c:pt idx="16">
                  <c:v>101.7574</c:v>
                </c:pt>
                <c:pt idx="17">
                  <c:v>102.2902</c:v>
                </c:pt>
                <c:pt idx="18">
                  <c:v>102.32380000000001</c:v>
                </c:pt>
                <c:pt idx="19">
                  <c:v>102.0829</c:v>
                </c:pt>
                <c:pt idx="20">
                  <c:v>102.92829999999999</c:v>
                </c:pt>
                <c:pt idx="21">
                  <c:v>102.73309999999999</c:v>
                </c:pt>
                <c:pt idx="22">
                  <c:v>102.7103</c:v>
                </c:pt>
                <c:pt idx="23">
                  <c:v>103.0856</c:v>
                </c:pt>
                <c:pt idx="24">
                  <c:v>102.81019999999999</c:v>
                </c:pt>
                <c:pt idx="25">
                  <c:v>102.5188</c:v>
                </c:pt>
                <c:pt idx="26">
                  <c:v>102.95489999999999</c:v>
                </c:pt>
                <c:pt idx="27">
                  <c:v>103.3643</c:v>
                </c:pt>
                <c:pt idx="28">
                  <c:v>103.50490000000001</c:v>
                </c:pt>
                <c:pt idx="29">
                  <c:v>103.2989</c:v>
                </c:pt>
                <c:pt idx="30">
                  <c:v>103.8092</c:v>
                </c:pt>
                <c:pt idx="31">
                  <c:v>103.9051</c:v>
                </c:pt>
                <c:pt idx="32">
                  <c:v>103.76349999999999</c:v>
                </c:pt>
                <c:pt idx="33">
                  <c:v>104.2555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'6_C.LAVORO E PRODUTTIVITA'!$L$57</c:f>
              <c:strCache>
                <c:ptCount val="1"/>
                <c:pt idx="0">
                  <c:v>Spagna</c:v>
                </c:pt>
              </c:strCache>
            </c:strRef>
          </c:tx>
          <c:spPr>
            <a:ln w="22225">
              <a:solidFill>
                <a:srgbClr val="C00000"/>
              </a:solidFill>
              <a:prstDash val="dash"/>
            </a:ln>
          </c:spPr>
          <c:marker>
            <c:symbol val="none"/>
          </c:marker>
          <c:cat>
            <c:strRef>
              <c:f>'6_C.LAVORO E PRODUTTIVITA'!$A$58:$A$91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'6_C.LAVORO E PRODUTTIVITA'!$L$58:$L$91</c:f>
              <c:numCache>
                <c:formatCode>#,##0.0_ ;\-#,##0.0\ </c:formatCode>
                <c:ptCount val="34"/>
                <c:pt idx="0">
                  <c:v>99.136300000000006</c:v>
                </c:pt>
                <c:pt idx="1">
                  <c:v>99.434100000000001</c:v>
                </c:pt>
                <c:pt idx="2">
                  <c:v>100.69499999999999</c:v>
                </c:pt>
                <c:pt idx="3">
                  <c:v>100.8436</c:v>
                </c:pt>
                <c:pt idx="4">
                  <c:v>101.4164</c:v>
                </c:pt>
                <c:pt idx="5">
                  <c:v>101.72629999999999</c:v>
                </c:pt>
                <c:pt idx="6">
                  <c:v>101.9927</c:v>
                </c:pt>
                <c:pt idx="7">
                  <c:v>101.36799999999999</c:v>
                </c:pt>
                <c:pt idx="8">
                  <c:v>100.3764</c:v>
                </c:pt>
                <c:pt idx="9">
                  <c:v>100.4944</c:v>
                </c:pt>
                <c:pt idx="10">
                  <c:v>99.663529999999994</c:v>
                </c:pt>
                <c:pt idx="11">
                  <c:v>99.465680000000006</c:v>
                </c:pt>
                <c:pt idx="12">
                  <c:v>98.960329999999999</c:v>
                </c:pt>
                <c:pt idx="13">
                  <c:v>99.609629999999996</c:v>
                </c:pt>
                <c:pt idx="14">
                  <c:v>98.815250000000006</c:v>
                </c:pt>
                <c:pt idx="15">
                  <c:v>98.645740000000004</c:v>
                </c:pt>
                <c:pt idx="16">
                  <c:v>97.426109999999994</c:v>
                </c:pt>
                <c:pt idx="17">
                  <c:v>97.020870000000002</c:v>
                </c:pt>
                <c:pt idx="18">
                  <c:v>96.333399999999997</c:v>
                </c:pt>
                <c:pt idx="19">
                  <c:v>93.673640000000006</c:v>
                </c:pt>
                <c:pt idx="20">
                  <c:v>96.232249999999993</c:v>
                </c:pt>
                <c:pt idx="21">
                  <c:v>95.818380000000005</c:v>
                </c:pt>
                <c:pt idx="22">
                  <c:v>95.69753</c:v>
                </c:pt>
                <c:pt idx="23">
                  <c:v>95.226159999999993</c:v>
                </c:pt>
                <c:pt idx="24">
                  <c:v>94.520030000000006</c:v>
                </c:pt>
                <c:pt idx="25">
                  <c:v>95.110609999999994</c:v>
                </c:pt>
                <c:pt idx="26">
                  <c:v>95.006439999999998</c:v>
                </c:pt>
                <c:pt idx="27">
                  <c:v>95.042630000000003</c:v>
                </c:pt>
                <c:pt idx="28">
                  <c:v>95.317760000000007</c:v>
                </c:pt>
                <c:pt idx="29">
                  <c:v>95.174189999999996</c:v>
                </c:pt>
                <c:pt idx="30">
                  <c:v>94.938590000000005</c:v>
                </c:pt>
                <c:pt idx="31">
                  <c:v>95.413390000000007</c:v>
                </c:pt>
                <c:pt idx="32">
                  <c:v>95.089259999999996</c:v>
                </c:pt>
                <c:pt idx="33">
                  <c:v>95.537880000000001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53568"/>
        <c:axId val="84655104"/>
      </c:lineChart>
      <c:catAx>
        <c:axId val="84653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it-IT"/>
          </a:p>
        </c:txPr>
        <c:crossAx val="84655104"/>
        <c:crossesAt val="100"/>
        <c:auto val="1"/>
        <c:lblAlgn val="ctr"/>
        <c:lblOffset val="100"/>
        <c:tickLblSkip val="8"/>
        <c:tickMarkSkip val="4"/>
        <c:noMultiLvlLbl val="0"/>
      </c:catAx>
      <c:valAx>
        <c:axId val="84655104"/>
        <c:scaling>
          <c:orientation val="minMax"/>
          <c:max val="120"/>
          <c:min val="90"/>
        </c:scaling>
        <c:delete val="0"/>
        <c:axPos val="r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chemeClr val="tx1">
                <a:alpha val="3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it-IT"/>
          </a:p>
        </c:txPr>
        <c:crossAx val="84653568"/>
        <c:crosses val="max"/>
        <c:crossBetween val="between"/>
      </c:valAx>
      <c:spPr>
        <a:solidFill>
          <a:srgbClr val="EAEAEA"/>
        </a:solidFill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2.8413669095257886E-3"/>
          <c:w val="0.90652241455836657"/>
          <c:h val="4.8630243639876405E-2"/>
        </c:manualLayout>
      </c:layout>
      <c:overlay val="0"/>
      <c:spPr>
        <a:solidFill>
          <a:srgbClr val="EAEAEA"/>
        </a:solidFill>
      </c:spPr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841596102103028E-2"/>
          <c:y val="9.2056596760877421E-2"/>
          <c:w val="0.9373322589613462"/>
          <c:h val="0.8378793654997575"/>
        </c:manualLayout>
      </c:layout>
      <c:lineChart>
        <c:grouping val="standard"/>
        <c:varyColors val="0"/>
        <c:ser>
          <c:idx val="1"/>
          <c:order val="0"/>
          <c:tx>
            <c:strRef>
              <c:f>'6_C.LAVORO E PRODUTTIVITA'!$P$57</c:f>
              <c:strCache>
                <c:ptCount val="1"/>
                <c:pt idx="0">
                  <c:v>Germania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'6_C.LAVORO E PRODUTTIVITA'!$O$58:$O$78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'6_C.LAVORO E PRODUTTIVITA'!$P$58:$P$78</c:f>
              <c:numCache>
                <c:formatCode>0.0</c:formatCode>
                <c:ptCount val="21"/>
                <c:pt idx="0">
                  <c:v>81.7</c:v>
                </c:pt>
                <c:pt idx="1">
                  <c:v>83.3</c:v>
                </c:pt>
                <c:pt idx="2">
                  <c:v>85.5</c:v>
                </c:pt>
                <c:pt idx="3">
                  <c:v>86.5</c:v>
                </c:pt>
                <c:pt idx="4">
                  <c:v>87.7</c:v>
                </c:pt>
                <c:pt idx="5">
                  <c:v>89.9</c:v>
                </c:pt>
                <c:pt idx="6">
                  <c:v>92.3</c:v>
                </c:pt>
                <c:pt idx="7">
                  <c:v>93.5</c:v>
                </c:pt>
                <c:pt idx="8">
                  <c:v>94.2</c:v>
                </c:pt>
                <c:pt idx="9">
                  <c:v>95.2</c:v>
                </c:pt>
                <c:pt idx="10">
                  <c:v>96.6</c:v>
                </c:pt>
                <c:pt idx="11">
                  <c:v>98.5</c:v>
                </c:pt>
                <c:pt idx="12">
                  <c:v>100</c:v>
                </c:pt>
                <c:pt idx="13">
                  <c:v>100.2</c:v>
                </c:pt>
                <c:pt idx="14">
                  <c:v>97.6</c:v>
                </c:pt>
                <c:pt idx="15">
                  <c:v>100</c:v>
                </c:pt>
                <c:pt idx="16">
                  <c:v>102.1</c:v>
                </c:pt>
                <c:pt idx="17">
                  <c:v>102.7</c:v>
                </c:pt>
                <c:pt idx="18">
                  <c:v>103.5</c:v>
                </c:pt>
                <c:pt idx="19">
                  <c:v>103.9</c:v>
                </c:pt>
                <c:pt idx="20">
                  <c:v>104.7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'6_C.LAVORO E PRODUTTIVITA'!$Q$57</c:f>
              <c:strCache>
                <c:ptCount val="1"/>
                <c:pt idx="0">
                  <c:v>Spagna</c:v>
                </c:pt>
              </c:strCache>
            </c:strRef>
          </c:tx>
          <c:spPr>
            <a:ln w="22225">
              <a:solidFill>
                <a:srgbClr val="C00000"/>
              </a:solidFill>
              <a:prstDash val="dash"/>
            </a:ln>
          </c:spPr>
          <c:marker>
            <c:symbol val="none"/>
          </c:marker>
          <c:cat>
            <c:numRef>
              <c:f>'6_C.LAVORO E PRODUTTIVITA'!$O$58:$O$78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'6_C.LAVORO E PRODUTTIVITA'!$Q$58:$Q$78</c:f>
              <c:numCache>
                <c:formatCode>0.0</c:formatCode>
                <c:ptCount val="21"/>
                <c:pt idx="0">
                  <c:v>91.7</c:v>
                </c:pt>
                <c:pt idx="1">
                  <c:v>92.8</c:v>
                </c:pt>
                <c:pt idx="2">
                  <c:v>92.6</c:v>
                </c:pt>
                <c:pt idx="3">
                  <c:v>92.1</c:v>
                </c:pt>
                <c:pt idx="4">
                  <c:v>91.7</c:v>
                </c:pt>
                <c:pt idx="5">
                  <c:v>92.2</c:v>
                </c:pt>
                <c:pt idx="6">
                  <c:v>92.3</c:v>
                </c:pt>
                <c:pt idx="7">
                  <c:v>92.4</c:v>
                </c:pt>
                <c:pt idx="8">
                  <c:v>92.8</c:v>
                </c:pt>
                <c:pt idx="9">
                  <c:v>93</c:v>
                </c:pt>
                <c:pt idx="10">
                  <c:v>93.3</c:v>
                </c:pt>
                <c:pt idx="11">
                  <c:v>93.9</c:v>
                </c:pt>
                <c:pt idx="12">
                  <c:v>95</c:v>
                </c:pt>
                <c:pt idx="13">
                  <c:v>95.4</c:v>
                </c:pt>
                <c:pt idx="14">
                  <c:v>97.7</c:v>
                </c:pt>
                <c:pt idx="15">
                  <c:v>100</c:v>
                </c:pt>
                <c:pt idx="16">
                  <c:v>101.4</c:v>
                </c:pt>
                <c:pt idx="17">
                  <c:v>103.5</c:v>
                </c:pt>
                <c:pt idx="18">
                  <c:v>104.9</c:v>
                </c:pt>
                <c:pt idx="19">
                  <c:v>105.2</c:v>
                </c:pt>
                <c:pt idx="20">
                  <c:v>105.6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'6_C.LAVORO E PRODUTTIVITA'!$R$57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rgbClr val="00B0F0"/>
              </a:solidFill>
              <a:prstDash val="sysDot"/>
            </a:ln>
          </c:spPr>
          <c:marker>
            <c:symbol val="none"/>
          </c:marker>
          <c:cat>
            <c:numRef>
              <c:f>'6_C.LAVORO E PRODUTTIVITA'!$O$58:$O$78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'6_C.LAVORO E PRODUTTIVITA'!$R$58:$R$78</c:f>
              <c:numCache>
                <c:formatCode>0.0</c:formatCode>
                <c:ptCount val="21"/>
                <c:pt idx="0">
                  <c:v>81.2</c:v>
                </c:pt>
                <c:pt idx="1">
                  <c:v>81.8</c:v>
                </c:pt>
                <c:pt idx="2">
                  <c:v>83.5</c:v>
                </c:pt>
                <c:pt idx="3">
                  <c:v>85.7</c:v>
                </c:pt>
                <c:pt idx="4">
                  <c:v>87.1</c:v>
                </c:pt>
                <c:pt idx="5">
                  <c:v>90.4</c:v>
                </c:pt>
                <c:pt idx="6">
                  <c:v>91.4</c:v>
                </c:pt>
                <c:pt idx="7">
                  <c:v>94.4</c:v>
                </c:pt>
                <c:pt idx="8">
                  <c:v>95.3</c:v>
                </c:pt>
                <c:pt idx="9">
                  <c:v>96</c:v>
                </c:pt>
                <c:pt idx="10">
                  <c:v>97.2</c:v>
                </c:pt>
                <c:pt idx="11">
                  <c:v>100</c:v>
                </c:pt>
                <c:pt idx="12">
                  <c:v>99.9</c:v>
                </c:pt>
                <c:pt idx="13">
                  <c:v>99.1</c:v>
                </c:pt>
                <c:pt idx="14">
                  <c:v>98.5</c:v>
                </c:pt>
                <c:pt idx="15">
                  <c:v>100</c:v>
                </c:pt>
                <c:pt idx="16">
                  <c:v>101.1</c:v>
                </c:pt>
                <c:pt idx="17">
                  <c:v>101.4</c:v>
                </c:pt>
                <c:pt idx="18">
                  <c:v>102.9</c:v>
                </c:pt>
                <c:pt idx="19">
                  <c:v>103.8</c:v>
                </c:pt>
                <c:pt idx="20">
                  <c:v>104.3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'6_C.LAVORO E PRODUTTIVITA'!$S$57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'6_C.LAVORO E PRODUTTIVITA'!$O$58:$O$78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'6_C.LAVORO E PRODUTTIVITA'!$S$58:$S$78</c:f>
              <c:numCache>
                <c:formatCode>0.0</c:formatCode>
                <c:ptCount val="21"/>
                <c:pt idx="0">
                  <c:v>95</c:v>
                </c:pt>
                <c:pt idx="1">
                  <c:v>95.2</c:v>
                </c:pt>
                <c:pt idx="2">
                  <c:v>96.9</c:v>
                </c:pt>
                <c:pt idx="3">
                  <c:v>96.8</c:v>
                </c:pt>
                <c:pt idx="4">
                  <c:v>97.4</c:v>
                </c:pt>
                <c:pt idx="5">
                  <c:v>100.2</c:v>
                </c:pt>
                <c:pt idx="6">
                  <c:v>100.7</c:v>
                </c:pt>
                <c:pt idx="7">
                  <c:v>99.9</c:v>
                </c:pt>
                <c:pt idx="8">
                  <c:v>99.2</c:v>
                </c:pt>
                <c:pt idx="9">
                  <c:v>100.1</c:v>
                </c:pt>
                <c:pt idx="10">
                  <c:v>100.7</c:v>
                </c:pt>
                <c:pt idx="11">
                  <c:v>100.7</c:v>
                </c:pt>
                <c:pt idx="12">
                  <c:v>100.6</c:v>
                </c:pt>
                <c:pt idx="13">
                  <c:v>100</c:v>
                </c:pt>
                <c:pt idx="14">
                  <c:v>97.8</c:v>
                </c:pt>
                <c:pt idx="15">
                  <c:v>100</c:v>
                </c:pt>
                <c:pt idx="16">
                  <c:v>100.5</c:v>
                </c:pt>
                <c:pt idx="17">
                  <c:v>100.2</c:v>
                </c:pt>
                <c:pt idx="18">
                  <c:v>101.1</c:v>
                </c:pt>
                <c:pt idx="19">
                  <c:v>101.3</c:v>
                </c:pt>
                <c:pt idx="20">
                  <c:v>101.1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14016"/>
        <c:axId val="85015552"/>
      </c:lineChart>
      <c:catAx>
        <c:axId val="85014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crossAx val="85015552"/>
        <c:crossesAt val="100"/>
        <c:auto val="1"/>
        <c:lblAlgn val="ctr"/>
        <c:lblOffset val="100"/>
        <c:tickLblSkip val="2"/>
        <c:tickMarkSkip val="1"/>
        <c:noMultiLvlLbl val="0"/>
      </c:catAx>
      <c:valAx>
        <c:axId val="85015552"/>
        <c:scaling>
          <c:orientation val="minMax"/>
          <c:max val="110"/>
          <c:min val="8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85014016"/>
        <c:crosses val="autoZero"/>
        <c:crossBetween val="between"/>
        <c:majorUnit val="5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4.4949462107182744E-2"/>
          <c:y val="3.644721092999942E-3"/>
          <c:w val="0.94030035294062198"/>
          <c:h val="6.4346599947740446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26339388817643E-2"/>
          <c:y val="8.9849228379980925E-2"/>
          <c:w val="0.89941162954341458"/>
          <c:h val="0.84525869013440957"/>
        </c:manualLayout>
      </c:layout>
      <c:lineChart>
        <c:grouping val="standard"/>
        <c:varyColors val="0"/>
        <c:ser>
          <c:idx val="0"/>
          <c:order val="0"/>
          <c:tx>
            <c:strRef>
              <c:f>'7 PRODUZIONE INDUSTRIA e DIFF'!$B$56</c:f>
              <c:strCache>
                <c:ptCount val="1"/>
                <c:pt idx="0">
                  <c:v>Industria (escl. costruz.)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'7 PRODUZIONE INDUSTRIA e DIFF'!$A$57:$A$161</c:f>
              <c:strCache>
                <c:ptCount val="105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</c:strCache>
            </c:strRef>
          </c:cat>
          <c:val>
            <c:numRef>
              <c:f>'7 PRODUZIONE INDUSTRIA e DIFF'!$B$57:$B$161</c:f>
              <c:numCache>
                <c:formatCode>0.00</c:formatCode>
                <c:ptCount val="105"/>
                <c:pt idx="0">
                  <c:v>120.5</c:v>
                </c:pt>
                <c:pt idx="1">
                  <c:v>119.9</c:v>
                </c:pt>
                <c:pt idx="2">
                  <c:v>120.5</c:v>
                </c:pt>
                <c:pt idx="3">
                  <c:v>121.8</c:v>
                </c:pt>
                <c:pt idx="4">
                  <c:v>118.10000000000001</c:v>
                </c:pt>
                <c:pt idx="5">
                  <c:v>119.5</c:v>
                </c:pt>
                <c:pt idx="6">
                  <c:v>115.60000000000001</c:v>
                </c:pt>
                <c:pt idx="7">
                  <c:v>111.9</c:v>
                </c:pt>
                <c:pt idx="8">
                  <c:v>110.7</c:v>
                </c:pt>
                <c:pt idx="9">
                  <c:v>108.2</c:v>
                </c:pt>
                <c:pt idx="10">
                  <c:v>104.8</c:v>
                </c:pt>
                <c:pt idx="11">
                  <c:v>100.4</c:v>
                </c:pt>
                <c:pt idx="12">
                  <c:v>96.7</c:v>
                </c:pt>
                <c:pt idx="13">
                  <c:v>93.600000000000009</c:v>
                </c:pt>
                <c:pt idx="14">
                  <c:v>90.100000000000009</c:v>
                </c:pt>
                <c:pt idx="15">
                  <c:v>90.4</c:v>
                </c:pt>
                <c:pt idx="16">
                  <c:v>92.3</c:v>
                </c:pt>
                <c:pt idx="17">
                  <c:v>91.5</c:v>
                </c:pt>
                <c:pt idx="18">
                  <c:v>93.3</c:v>
                </c:pt>
                <c:pt idx="19">
                  <c:v>90.5</c:v>
                </c:pt>
                <c:pt idx="20">
                  <c:v>93.8</c:v>
                </c:pt>
                <c:pt idx="21">
                  <c:v>95</c:v>
                </c:pt>
                <c:pt idx="22">
                  <c:v>95.4</c:v>
                </c:pt>
                <c:pt idx="23">
                  <c:v>94.4</c:v>
                </c:pt>
                <c:pt idx="24">
                  <c:v>97.600000000000009</c:v>
                </c:pt>
                <c:pt idx="25">
                  <c:v>96.9</c:v>
                </c:pt>
                <c:pt idx="26">
                  <c:v>97.4</c:v>
                </c:pt>
                <c:pt idx="27">
                  <c:v>98.100000000000009</c:v>
                </c:pt>
                <c:pt idx="28">
                  <c:v>98.600000000000009</c:v>
                </c:pt>
                <c:pt idx="29">
                  <c:v>100.8</c:v>
                </c:pt>
                <c:pt idx="30">
                  <c:v>100.5</c:v>
                </c:pt>
                <c:pt idx="31">
                  <c:v>100.10000000000001</c:v>
                </c:pt>
                <c:pt idx="32">
                  <c:v>100.5</c:v>
                </c:pt>
                <c:pt idx="33">
                  <c:v>100.8</c:v>
                </c:pt>
                <c:pt idx="34">
                  <c:v>101.2</c:v>
                </c:pt>
                <c:pt idx="35">
                  <c:v>101.9</c:v>
                </c:pt>
                <c:pt idx="36">
                  <c:v>100.7</c:v>
                </c:pt>
                <c:pt idx="37">
                  <c:v>102.60000000000001</c:v>
                </c:pt>
                <c:pt idx="38">
                  <c:v>102.7</c:v>
                </c:pt>
                <c:pt idx="39">
                  <c:v>103.5</c:v>
                </c:pt>
                <c:pt idx="40">
                  <c:v>101.60000000000001</c:v>
                </c:pt>
                <c:pt idx="41">
                  <c:v>100.9</c:v>
                </c:pt>
                <c:pt idx="42">
                  <c:v>100.4</c:v>
                </c:pt>
                <c:pt idx="43">
                  <c:v>102.60000000000001</c:v>
                </c:pt>
                <c:pt idx="44">
                  <c:v>99</c:v>
                </c:pt>
                <c:pt idx="45">
                  <c:v>98.2</c:v>
                </c:pt>
                <c:pt idx="46">
                  <c:v>98.8</c:v>
                </c:pt>
                <c:pt idx="47">
                  <c:v>99</c:v>
                </c:pt>
                <c:pt idx="48">
                  <c:v>96.2</c:v>
                </c:pt>
                <c:pt idx="49">
                  <c:v>96</c:v>
                </c:pt>
                <c:pt idx="50">
                  <c:v>96.3</c:v>
                </c:pt>
                <c:pt idx="51">
                  <c:v>94.9</c:v>
                </c:pt>
                <c:pt idx="52">
                  <c:v>95.7</c:v>
                </c:pt>
                <c:pt idx="53">
                  <c:v>94.100000000000009</c:v>
                </c:pt>
                <c:pt idx="54">
                  <c:v>94.8</c:v>
                </c:pt>
                <c:pt idx="55">
                  <c:v>95.600000000000009</c:v>
                </c:pt>
                <c:pt idx="56">
                  <c:v>94.3</c:v>
                </c:pt>
                <c:pt idx="57">
                  <c:v>92.9</c:v>
                </c:pt>
                <c:pt idx="58">
                  <c:v>91.8</c:v>
                </c:pt>
                <c:pt idx="59">
                  <c:v>92.2</c:v>
                </c:pt>
                <c:pt idx="60">
                  <c:v>92.4</c:v>
                </c:pt>
                <c:pt idx="61">
                  <c:v>91.8</c:v>
                </c:pt>
                <c:pt idx="62">
                  <c:v>91.3</c:v>
                </c:pt>
                <c:pt idx="63">
                  <c:v>90.9</c:v>
                </c:pt>
                <c:pt idx="64">
                  <c:v>91.9</c:v>
                </c:pt>
                <c:pt idx="65">
                  <c:v>91.8</c:v>
                </c:pt>
                <c:pt idx="66">
                  <c:v>91.5</c:v>
                </c:pt>
                <c:pt idx="67">
                  <c:v>91.100000000000009</c:v>
                </c:pt>
                <c:pt idx="68">
                  <c:v>91.9</c:v>
                </c:pt>
                <c:pt idx="69">
                  <c:v>92.4</c:v>
                </c:pt>
                <c:pt idx="70">
                  <c:v>92.3</c:v>
                </c:pt>
                <c:pt idx="71">
                  <c:v>91.3</c:v>
                </c:pt>
                <c:pt idx="72">
                  <c:v>92.5</c:v>
                </c:pt>
                <c:pt idx="73">
                  <c:v>91.7</c:v>
                </c:pt>
                <c:pt idx="74">
                  <c:v>91</c:v>
                </c:pt>
                <c:pt idx="75">
                  <c:v>91.7</c:v>
                </c:pt>
                <c:pt idx="76">
                  <c:v>90.3</c:v>
                </c:pt>
                <c:pt idx="77">
                  <c:v>92</c:v>
                </c:pt>
                <c:pt idx="78">
                  <c:v>90.600000000000009</c:v>
                </c:pt>
                <c:pt idx="79">
                  <c:v>90.8</c:v>
                </c:pt>
                <c:pt idx="80">
                  <c:v>90.5</c:v>
                </c:pt>
                <c:pt idx="81">
                  <c:v>90.2</c:v>
                </c:pt>
                <c:pt idx="82">
                  <c:v>90.9</c:v>
                </c:pt>
                <c:pt idx="83">
                  <c:v>92</c:v>
                </c:pt>
                <c:pt idx="84">
                  <c:v>90.4</c:v>
                </c:pt>
                <c:pt idx="85">
                  <c:v>91.7</c:v>
                </c:pt>
                <c:pt idx="86">
                  <c:v>92.2</c:v>
                </c:pt>
                <c:pt idx="87">
                  <c:v>91.600000000000009</c:v>
                </c:pt>
                <c:pt idx="88">
                  <c:v>92.9</c:v>
                </c:pt>
                <c:pt idx="89">
                  <c:v>92.2</c:v>
                </c:pt>
                <c:pt idx="90">
                  <c:v>92.9</c:v>
                </c:pt>
                <c:pt idx="91">
                  <c:v>91.5</c:v>
                </c:pt>
                <c:pt idx="92">
                  <c:v>92.100000000000009</c:v>
                </c:pt>
                <c:pt idx="93">
                  <c:v>92.7</c:v>
                </c:pt>
                <c:pt idx="94">
                  <c:v>92.3</c:v>
                </c:pt>
                <c:pt idx="95">
                  <c:v>91.7</c:v>
                </c:pt>
                <c:pt idx="96">
                  <c:v>93.3</c:v>
                </c:pt>
                <c:pt idx="97" formatCode="General">
                  <c:v>92.7</c:v>
                </c:pt>
                <c:pt idx="98" formatCode="General">
                  <c:v>92.7</c:v>
                </c:pt>
                <c:pt idx="99" formatCode="General">
                  <c:v>93.2</c:v>
                </c:pt>
                <c:pt idx="100" formatCode="General">
                  <c:v>92.600000000000009</c:v>
                </c:pt>
                <c:pt idx="101" formatCode="General">
                  <c:v>92.4</c:v>
                </c:pt>
                <c:pt idx="102" formatCode="General">
                  <c:v>92.9</c:v>
                </c:pt>
                <c:pt idx="103" formatCode="General">
                  <c:v>94.600000000000009</c:v>
                </c:pt>
                <c:pt idx="104" formatCode="General">
                  <c:v>93.8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 PRODUZIONE INDUSTRIA e DIFF'!$C$56</c:f>
              <c:strCache>
                <c:ptCount val="1"/>
                <c:pt idx="0">
                  <c:v>Costruzioni</c:v>
                </c:pt>
              </c:strCache>
            </c:strRef>
          </c:tx>
          <c:spPr>
            <a:ln w="317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'7 PRODUZIONE INDUSTRIA e DIFF'!$A$57:$A$161</c:f>
              <c:strCache>
                <c:ptCount val="105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</c:strCache>
            </c:strRef>
          </c:cat>
          <c:val>
            <c:numRef>
              <c:f>'7 PRODUZIONE INDUSTRIA e DIFF'!$C$57:$C$161</c:f>
              <c:numCache>
                <c:formatCode>0.00</c:formatCode>
                <c:ptCount val="105"/>
                <c:pt idx="0">
                  <c:v>122.5</c:v>
                </c:pt>
                <c:pt idx="1">
                  <c:v>122.2</c:v>
                </c:pt>
                <c:pt idx="2">
                  <c:v>120.8</c:v>
                </c:pt>
                <c:pt idx="3">
                  <c:v>119.4</c:v>
                </c:pt>
                <c:pt idx="4">
                  <c:v>117.5</c:v>
                </c:pt>
                <c:pt idx="5">
                  <c:v>118.9</c:v>
                </c:pt>
                <c:pt idx="6">
                  <c:v>118.9</c:v>
                </c:pt>
                <c:pt idx="7">
                  <c:v>117.2</c:v>
                </c:pt>
                <c:pt idx="8">
                  <c:v>115.10000000000001</c:v>
                </c:pt>
                <c:pt idx="9">
                  <c:v>113.60000000000001</c:v>
                </c:pt>
                <c:pt idx="10">
                  <c:v>109.9</c:v>
                </c:pt>
                <c:pt idx="11">
                  <c:v>99.3</c:v>
                </c:pt>
                <c:pt idx="12">
                  <c:v>101.4</c:v>
                </c:pt>
                <c:pt idx="13">
                  <c:v>108.8</c:v>
                </c:pt>
                <c:pt idx="14">
                  <c:v>105.9</c:v>
                </c:pt>
                <c:pt idx="15">
                  <c:v>104.2</c:v>
                </c:pt>
                <c:pt idx="16">
                  <c:v>107.5</c:v>
                </c:pt>
                <c:pt idx="17">
                  <c:v>104.10000000000001</c:v>
                </c:pt>
                <c:pt idx="18">
                  <c:v>103.60000000000001</c:v>
                </c:pt>
                <c:pt idx="19">
                  <c:v>97.5</c:v>
                </c:pt>
                <c:pt idx="20">
                  <c:v>100.9</c:v>
                </c:pt>
                <c:pt idx="21">
                  <c:v>100.5</c:v>
                </c:pt>
                <c:pt idx="22">
                  <c:v>102</c:v>
                </c:pt>
                <c:pt idx="23">
                  <c:v>95.4</c:v>
                </c:pt>
                <c:pt idx="24">
                  <c:v>99</c:v>
                </c:pt>
                <c:pt idx="25">
                  <c:v>95.600000000000009</c:v>
                </c:pt>
                <c:pt idx="26">
                  <c:v>98.8</c:v>
                </c:pt>
                <c:pt idx="27">
                  <c:v>100.5</c:v>
                </c:pt>
                <c:pt idx="28">
                  <c:v>98.7</c:v>
                </c:pt>
                <c:pt idx="29">
                  <c:v>101.4</c:v>
                </c:pt>
                <c:pt idx="30">
                  <c:v>101</c:v>
                </c:pt>
                <c:pt idx="31">
                  <c:v>97</c:v>
                </c:pt>
                <c:pt idx="32">
                  <c:v>100.8</c:v>
                </c:pt>
                <c:pt idx="33">
                  <c:v>99.8</c:v>
                </c:pt>
                <c:pt idx="34">
                  <c:v>98.5</c:v>
                </c:pt>
                <c:pt idx="35">
                  <c:v>97.3</c:v>
                </c:pt>
                <c:pt idx="36">
                  <c:v>97.8</c:v>
                </c:pt>
                <c:pt idx="37">
                  <c:v>99</c:v>
                </c:pt>
                <c:pt idx="38">
                  <c:v>96.5</c:v>
                </c:pt>
                <c:pt idx="39">
                  <c:v>98</c:v>
                </c:pt>
                <c:pt idx="40">
                  <c:v>96.2</c:v>
                </c:pt>
                <c:pt idx="41">
                  <c:v>94.2</c:v>
                </c:pt>
                <c:pt idx="42">
                  <c:v>94.100000000000009</c:v>
                </c:pt>
                <c:pt idx="43">
                  <c:v>94.2</c:v>
                </c:pt>
                <c:pt idx="44">
                  <c:v>94.2</c:v>
                </c:pt>
                <c:pt idx="45">
                  <c:v>91.2</c:v>
                </c:pt>
                <c:pt idx="46">
                  <c:v>93.4</c:v>
                </c:pt>
                <c:pt idx="47">
                  <c:v>93</c:v>
                </c:pt>
                <c:pt idx="48">
                  <c:v>86.7</c:v>
                </c:pt>
                <c:pt idx="49">
                  <c:v>75.100000000000009</c:v>
                </c:pt>
                <c:pt idx="50">
                  <c:v>89.600000000000009</c:v>
                </c:pt>
                <c:pt idx="51">
                  <c:v>83.100000000000009</c:v>
                </c:pt>
                <c:pt idx="52">
                  <c:v>86.100000000000009</c:v>
                </c:pt>
                <c:pt idx="53">
                  <c:v>83.5</c:v>
                </c:pt>
                <c:pt idx="54">
                  <c:v>83</c:v>
                </c:pt>
                <c:pt idx="55">
                  <c:v>83.600000000000009</c:v>
                </c:pt>
                <c:pt idx="56">
                  <c:v>80.400000000000006</c:v>
                </c:pt>
                <c:pt idx="57">
                  <c:v>80.400000000000006</c:v>
                </c:pt>
                <c:pt idx="58">
                  <c:v>79.100000000000009</c:v>
                </c:pt>
                <c:pt idx="59">
                  <c:v>77.8</c:v>
                </c:pt>
                <c:pt idx="60">
                  <c:v>77</c:v>
                </c:pt>
                <c:pt idx="61">
                  <c:v>74.8</c:v>
                </c:pt>
                <c:pt idx="62">
                  <c:v>71.2</c:v>
                </c:pt>
                <c:pt idx="63">
                  <c:v>74</c:v>
                </c:pt>
                <c:pt idx="64">
                  <c:v>73.3</c:v>
                </c:pt>
                <c:pt idx="65">
                  <c:v>75.900000000000006</c:v>
                </c:pt>
                <c:pt idx="66">
                  <c:v>74.5</c:v>
                </c:pt>
                <c:pt idx="67">
                  <c:v>74.7</c:v>
                </c:pt>
                <c:pt idx="68">
                  <c:v>74.8</c:v>
                </c:pt>
                <c:pt idx="69">
                  <c:v>72.400000000000006</c:v>
                </c:pt>
                <c:pt idx="70">
                  <c:v>70.900000000000006</c:v>
                </c:pt>
                <c:pt idx="71">
                  <c:v>71.2</c:v>
                </c:pt>
                <c:pt idx="72">
                  <c:v>70.5</c:v>
                </c:pt>
                <c:pt idx="73">
                  <c:v>68.600000000000009</c:v>
                </c:pt>
                <c:pt idx="74">
                  <c:v>70.600000000000009</c:v>
                </c:pt>
                <c:pt idx="75">
                  <c:v>69.5</c:v>
                </c:pt>
                <c:pt idx="76">
                  <c:v>69.5</c:v>
                </c:pt>
                <c:pt idx="77">
                  <c:v>68.400000000000006</c:v>
                </c:pt>
                <c:pt idx="78">
                  <c:v>67.599999999999994</c:v>
                </c:pt>
                <c:pt idx="79">
                  <c:v>69.600000000000009</c:v>
                </c:pt>
                <c:pt idx="80">
                  <c:v>67</c:v>
                </c:pt>
                <c:pt idx="81">
                  <c:v>69.2</c:v>
                </c:pt>
                <c:pt idx="82">
                  <c:v>66</c:v>
                </c:pt>
                <c:pt idx="83">
                  <c:v>67.8</c:v>
                </c:pt>
                <c:pt idx="84">
                  <c:v>68.7</c:v>
                </c:pt>
                <c:pt idx="85">
                  <c:v>67.400000000000006</c:v>
                </c:pt>
                <c:pt idx="86">
                  <c:v>67.400000000000006</c:v>
                </c:pt>
                <c:pt idx="87">
                  <c:v>67.099999999999994</c:v>
                </c:pt>
                <c:pt idx="88">
                  <c:v>67.8</c:v>
                </c:pt>
                <c:pt idx="89">
                  <c:v>66.900000000000006</c:v>
                </c:pt>
                <c:pt idx="90">
                  <c:v>67.5</c:v>
                </c:pt>
                <c:pt idx="91">
                  <c:v>66.5</c:v>
                </c:pt>
                <c:pt idx="92">
                  <c:v>66.5</c:v>
                </c:pt>
                <c:pt idx="93">
                  <c:v>66.5</c:v>
                </c:pt>
                <c:pt idx="94">
                  <c:v>68.600000000000009</c:v>
                </c:pt>
                <c:pt idx="95">
                  <c:v>68.400000000000006</c:v>
                </c:pt>
                <c:pt idx="96">
                  <c:v>67.400000000000006</c:v>
                </c:pt>
                <c:pt idx="97" formatCode="General">
                  <c:v>67.7</c:v>
                </c:pt>
                <c:pt idx="98" formatCode="General">
                  <c:v>67.2</c:v>
                </c:pt>
                <c:pt idx="99" formatCode="General">
                  <c:v>68.7</c:v>
                </c:pt>
                <c:pt idx="100" formatCode="General">
                  <c:v>66.099999999999994</c:v>
                </c:pt>
                <c:pt idx="101" formatCode="General">
                  <c:v>67</c:v>
                </c:pt>
                <c:pt idx="102" formatCode="General">
                  <c:v>66.7</c:v>
                </c:pt>
                <c:pt idx="103" formatCode="General">
                  <c:v>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59072"/>
        <c:axId val="85060608"/>
      </c:lineChart>
      <c:catAx>
        <c:axId val="8505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85060608"/>
        <c:crossesAt val="100"/>
        <c:auto val="1"/>
        <c:lblAlgn val="ctr"/>
        <c:lblOffset val="100"/>
        <c:tickLblSkip val="12"/>
        <c:tickMarkSkip val="12"/>
        <c:noMultiLvlLbl val="0"/>
      </c:catAx>
      <c:valAx>
        <c:axId val="85060608"/>
        <c:scaling>
          <c:orientation val="minMax"/>
          <c:min val="6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85059072"/>
        <c:crossesAt val="1"/>
        <c:crossBetween val="between"/>
        <c:majorUnit val="10"/>
      </c:valAx>
      <c:spPr>
        <a:solidFill>
          <a:srgbClr val="EAEAEA"/>
        </a:solidFill>
        <a:ln w="12700">
          <a:noFill/>
          <a:prstDash val="solid"/>
        </a:ln>
      </c:spPr>
    </c:plotArea>
    <c:legend>
      <c:legendPos val="t"/>
      <c:layout>
        <c:manualLayout>
          <c:xMode val="edge"/>
          <c:yMode val="edge"/>
          <c:x val="5.4532252050708427E-2"/>
          <c:y val="0"/>
          <c:w val="0.90394347847017531"/>
          <c:h val="6.2764612975048789E-2"/>
        </c:manualLayout>
      </c:layout>
      <c:overlay val="0"/>
      <c:spPr>
        <a:solidFill>
          <a:srgbClr val="EAEAEA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"/>
          <a:cs typeface="Arial"/>
        </a:defRPr>
      </a:pPr>
      <a:endParaRPr lang="it-IT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0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683770114385057E-2"/>
          <c:y val="5.7774953266663834E-2"/>
          <c:w val="0.85493582039106442"/>
          <c:h val="0.77992648164011025"/>
        </c:manualLayout>
      </c:layout>
      <c:lineChart>
        <c:grouping val="standard"/>
        <c:varyColors val="0"/>
        <c:ser>
          <c:idx val="0"/>
          <c:order val="0"/>
          <c:tx>
            <c:strRef>
              <c:f>'7 PRODUZIONE INDUSTRIA e DIFF'!$B$56</c:f>
              <c:strCache>
                <c:ptCount val="1"/>
                <c:pt idx="0">
                  <c:v>Industria (escl. costruz.)</c:v>
                </c:pt>
              </c:strCache>
            </c:strRef>
          </c:tx>
          <c:spPr>
            <a:ln w="15875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'7 PRODUZIONE INDUSTRIA e DIFF'!$A$117:$A$160</c:f>
              <c:strCache>
                <c:ptCount val="44"/>
                <c:pt idx="0">
                  <c:v>2013</c:v>
                </c:pt>
                <c:pt idx="1">
                  <c:v>2013-02</c:v>
                </c:pt>
                <c:pt idx="2">
                  <c:v>2013-03</c:v>
                </c:pt>
                <c:pt idx="3">
                  <c:v>2013-04</c:v>
                </c:pt>
                <c:pt idx="4">
                  <c:v>2013-05</c:v>
                </c:pt>
                <c:pt idx="5">
                  <c:v>2013-06</c:v>
                </c:pt>
                <c:pt idx="6">
                  <c:v>2013-07</c:v>
                </c:pt>
                <c:pt idx="7">
                  <c:v>2013-08</c:v>
                </c:pt>
                <c:pt idx="8">
                  <c:v>2013-09</c:v>
                </c:pt>
                <c:pt idx="9">
                  <c:v>2013-10</c:v>
                </c:pt>
                <c:pt idx="10">
                  <c:v>2013-11</c:v>
                </c:pt>
                <c:pt idx="11">
                  <c:v>2013-12</c:v>
                </c:pt>
                <c:pt idx="12">
                  <c:v>2014</c:v>
                </c:pt>
                <c:pt idx="13">
                  <c:v>2014-02</c:v>
                </c:pt>
                <c:pt idx="14">
                  <c:v>2014-03</c:v>
                </c:pt>
                <c:pt idx="15">
                  <c:v>2014-04</c:v>
                </c:pt>
                <c:pt idx="16">
                  <c:v>2014-05</c:v>
                </c:pt>
                <c:pt idx="17">
                  <c:v>2014-06</c:v>
                </c:pt>
                <c:pt idx="18">
                  <c:v>2014-07</c:v>
                </c:pt>
                <c:pt idx="19">
                  <c:v>2014-08</c:v>
                </c:pt>
                <c:pt idx="20">
                  <c:v>2014-09</c:v>
                </c:pt>
                <c:pt idx="21">
                  <c:v>2014-10</c:v>
                </c:pt>
                <c:pt idx="22">
                  <c:v>2014-11</c:v>
                </c:pt>
                <c:pt idx="23">
                  <c:v>2014-12</c:v>
                </c:pt>
                <c:pt idx="24">
                  <c:v>2015</c:v>
                </c:pt>
                <c:pt idx="25">
                  <c:v>2015-02</c:v>
                </c:pt>
                <c:pt idx="26">
                  <c:v>2015-03</c:v>
                </c:pt>
                <c:pt idx="27">
                  <c:v>2015-04</c:v>
                </c:pt>
                <c:pt idx="28">
                  <c:v>2015-05</c:v>
                </c:pt>
                <c:pt idx="29">
                  <c:v>2015-06</c:v>
                </c:pt>
                <c:pt idx="30">
                  <c:v>2015-07</c:v>
                </c:pt>
                <c:pt idx="31">
                  <c:v>2015-08</c:v>
                </c:pt>
                <c:pt idx="32">
                  <c:v>2015-09</c:v>
                </c:pt>
                <c:pt idx="33">
                  <c:v>2015-10</c:v>
                </c:pt>
                <c:pt idx="34">
                  <c:v>2015-11</c:v>
                </c:pt>
                <c:pt idx="35">
                  <c:v>2015-12</c:v>
                </c:pt>
                <c:pt idx="36">
                  <c:v>2016</c:v>
                </c:pt>
                <c:pt idx="37">
                  <c:v>2016-02</c:v>
                </c:pt>
                <c:pt idx="38">
                  <c:v>2016-03</c:v>
                </c:pt>
                <c:pt idx="39">
                  <c:v>2016-04</c:v>
                </c:pt>
                <c:pt idx="40">
                  <c:v>2016-05</c:v>
                </c:pt>
                <c:pt idx="41">
                  <c:v>2016-06</c:v>
                </c:pt>
                <c:pt idx="42">
                  <c:v>2016-07</c:v>
                </c:pt>
                <c:pt idx="43">
                  <c:v>2016-08</c:v>
                </c:pt>
              </c:strCache>
            </c:strRef>
          </c:cat>
          <c:val>
            <c:numRef>
              <c:f>'7 PRODUZIONE INDUSTRIA e DIFF'!$B$117:$B$161</c:f>
              <c:numCache>
                <c:formatCode>0.00</c:formatCode>
                <c:ptCount val="45"/>
                <c:pt idx="0">
                  <c:v>92.4</c:v>
                </c:pt>
                <c:pt idx="1">
                  <c:v>91.8</c:v>
                </c:pt>
                <c:pt idx="2">
                  <c:v>91.3</c:v>
                </c:pt>
                <c:pt idx="3">
                  <c:v>90.9</c:v>
                </c:pt>
                <c:pt idx="4">
                  <c:v>91.9</c:v>
                </c:pt>
                <c:pt idx="5">
                  <c:v>91.8</c:v>
                </c:pt>
                <c:pt idx="6">
                  <c:v>91.5</c:v>
                </c:pt>
                <c:pt idx="7">
                  <c:v>91.100000000000009</c:v>
                </c:pt>
                <c:pt idx="8">
                  <c:v>91.9</c:v>
                </c:pt>
                <c:pt idx="9">
                  <c:v>92.4</c:v>
                </c:pt>
                <c:pt idx="10">
                  <c:v>92.3</c:v>
                </c:pt>
                <c:pt idx="11">
                  <c:v>91.3</c:v>
                </c:pt>
                <c:pt idx="12">
                  <c:v>92.5</c:v>
                </c:pt>
                <c:pt idx="13">
                  <c:v>91.7</c:v>
                </c:pt>
                <c:pt idx="14">
                  <c:v>91</c:v>
                </c:pt>
                <c:pt idx="15">
                  <c:v>91.7</c:v>
                </c:pt>
                <c:pt idx="16">
                  <c:v>90.3</c:v>
                </c:pt>
                <c:pt idx="17">
                  <c:v>92</c:v>
                </c:pt>
                <c:pt idx="18">
                  <c:v>90.600000000000009</c:v>
                </c:pt>
                <c:pt idx="19">
                  <c:v>90.8</c:v>
                </c:pt>
                <c:pt idx="20">
                  <c:v>90.5</c:v>
                </c:pt>
                <c:pt idx="21">
                  <c:v>90.2</c:v>
                </c:pt>
                <c:pt idx="22">
                  <c:v>90.9</c:v>
                </c:pt>
                <c:pt idx="23">
                  <c:v>92</c:v>
                </c:pt>
                <c:pt idx="24">
                  <c:v>90.4</c:v>
                </c:pt>
                <c:pt idx="25">
                  <c:v>91.7</c:v>
                </c:pt>
                <c:pt idx="26">
                  <c:v>92.2</c:v>
                </c:pt>
                <c:pt idx="27">
                  <c:v>91.600000000000009</c:v>
                </c:pt>
                <c:pt idx="28">
                  <c:v>92.9</c:v>
                </c:pt>
                <c:pt idx="29">
                  <c:v>92.2</c:v>
                </c:pt>
                <c:pt idx="30">
                  <c:v>92.9</c:v>
                </c:pt>
                <c:pt idx="31">
                  <c:v>91.5</c:v>
                </c:pt>
                <c:pt idx="32">
                  <c:v>92.100000000000009</c:v>
                </c:pt>
                <c:pt idx="33">
                  <c:v>92.7</c:v>
                </c:pt>
                <c:pt idx="34">
                  <c:v>92.3</c:v>
                </c:pt>
                <c:pt idx="35">
                  <c:v>91.7</c:v>
                </c:pt>
                <c:pt idx="36">
                  <c:v>93.3</c:v>
                </c:pt>
                <c:pt idx="37" formatCode="General">
                  <c:v>92.7</c:v>
                </c:pt>
                <c:pt idx="38" formatCode="General">
                  <c:v>92.7</c:v>
                </c:pt>
                <c:pt idx="39" formatCode="General">
                  <c:v>93.2</c:v>
                </c:pt>
                <c:pt idx="40" formatCode="General">
                  <c:v>92.600000000000009</c:v>
                </c:pt>
                <c:pt idx="41" formatCode="General">
                  <c:v>92.4</c:v>
                </c:pt>
                <c:pt idx="42" formatCode="General">
                  <c:v>92.9</c:v>
                </c:pt>
                <c:pt idx="43" formatCode="General">
                  <c:v>94.600000000000009</c:v>
                </c:pt>
                <c:pt idx="44" formatCode="General">
                  <c:v>93.8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 PRODUZIONE INDUSTRIA e DIFF'!$D$56</c:f>
              <c:strCache>
                <c:ptCount val="1"/>
                <c:pt idx="0">
                  <c:v>m.mobile 3 mesi industria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'7 PRODUZIONE INDUSTRIA e DIFF'!$A$117:$A$160</c:f>
              <c:strCache>
                <c:ptCount val="44"/>
                <c:pt idx="0">
                  <c:v>2013</c:v>
                </c:pt>
                <c:pt idx="1">
                  <c:v>2013-02</c:v>
                </c:pt>
                <c:pt idx="2">
                  <c:v>2013-03</c:v>
                </c:pt>
                <c:pt idx="3">
                  <c:v>2013-04</c:v>
                </c:pt>
                <c:pt idx="4">
                  <c:v>2013-05</c:v>
                </c:pt>
                <c:pt idx="5">
                  <c:v>2013-06</c:v>
                </c:pt>
                <c:pt idx="6">
                  <c:v>2013-07</c:v>
                </c:pt>
                <c:pt idx="7">
                  <c:v>2013-08</c:v>
                </c:pt>
                <c:pt idx="8">
                  <c:v>2013-09</c:v>
                </c:pt>
                <c:pt idx="9">
                  <c:v>2013-10</c:v>
                </c:pt>
                <c:pt idx="10">
                  <c:v>2013-11</c:v>
                </c:pt>
                <c:pt idx="11">
                  <c:v>2013-12</c:v>
                </c:pt>
                <c:pt idx="12">
                  <c:v>2014</c:v>
                </c:pt>
                <c:pt idx="13">
                  <c:v>2014-02</c:v>
                </c:pt>
                <c:pt idx="14">
                  <c:v>2014-03</c:v>
                </c:pt>
                <c:pt idx="15">
                  <c:v>2014-04</c:v>
                </c:pt>
                <c:pt idx="16">
                  <c:v>2014-05</c:v>
                </c:pt>
                <c:pt idx="17">
                  <c:v>2014-06</c:v>
                </c:pt>
                <c:pt idx="18">
                  <c:v>2014-07</c:v>
                </c:pt>
                <c:pt idx="19">
                  <c:v>2014-08</c:v>
                </c:pt>
                <c:pt idx="20">
                  <c:v>2014-09</c:v>
                </c:pt>
                <c:pt idx="21">
                  <c:v>2014-10</c:v>
                </c:pt>
                <c:pt idx="22">
                  <c:v>2014-11</c:v>
                </c:pt>
                <c:pt idx="23">
                  <c:v>2014-12</c:v>
                </c:pt>
                <c:pt idx="24">
                  <c:v>2015</c:v>
                </c:pt>
                <c:pt idx="25">
                  <c:v>2015-02</c:v>
                </c:pt>
                <c:pt idx="26">
                  <c:v>2015-03</c:v>
                </c:pt>
                <c:pt idx="27">
                  <c:v>2015-04</c:v>
                </c:pt>
                <c:pt idx="28">
                  <c:v>2015-05</c:v>
                </c:pt>
                <c:pt idx="29">
                  <c:v>2015-06</c:v>
                </c:pt>
                <c:pt idx="30">
                  <c:v>2015-07</c:v>
                </c:pt>
                <c:pt idx="31">
                  <c:v>2015-08</c:v>
                </c:pt>
                <c:pt idx="32">
                  <c:v>2015-09</c:v>
                </c:pt>
                <c:pt idx="33">
                  <c:v>2015-10</c:v>
                </c:pt>
                <c:pt idx="34">
                  <c:v>2015-11</c:v>
                </c:pt>
                <c:pt idx="35">
                  <c:v>2015-12</c:v>
                </c:pt>
                <c:pt idx="36">
                  <c:v>2016</c:v>
                </c:pt>
                <c:pt idx="37">
                  <c:v>2016-02</c:v>
                </c:pt>
                <c:pt idx="38">
                  <c:v>2016-03</c:v>
                </c:pt>
                <c:pt idx="39">
                  <c:v>2016-04</c:v>
                </c:pt>
                <c:pt idx="40">
                  <c:v>2016-05</c:v>
                </c:pt>
                <c:pt idx="41">
                  <c:v>2016-06</c:v>
                </c:pt>
                <c:pt idx="42">
                  <c:v>2016-07</c:v>
                </c:pt>
                <c:pt idx="43">
                  <c:v>2016-08</c:v>
                </c:pt>
              </c:strCache>
            </c:strRef>
          </c:cat>
          <c:val>
            <c:numRef>
              <c:f>'7 PRODUZIONE INDUSTRIA e DIFF'!$D$117:$D$161</c:f>
              <c:numCache>
                <c:formatCode>0.0</c:formatCode>
                <c:ptCount val="45"/>
                <c:pt idx="0">
                  <c:v>92.13333333333334</c:v>
                </c:pt>
                <c:pt idx="1">
                  <c:v>91.833333333333329</c:v>
                </c:pt>
                <c:pt idx="2">
                  <c:v>91.333333333333329</c:v>
                </c:pt>
                <c:pt idx="3">
                  <c:v>91.366666666666674</c:v>
                </c:pt>
                <c:pt idx="4">
                  <c:v>91.533333333333346</c:v>
                </c:pt>
                <c:pt idx="5">
                  <c:v>91.733333333333334</c:v>
                </c:pt>
                <c:pt idx="6">
                  <c:v>91.466666666666654</c:v>
                </c:pt>
                <c:pt idx="7">
                  <c:v>91.466666666666654</c:v>
                </c:pt>
                <c:pt idx="8">
                  <c:v>91.766666666666652</c:v>
                </c:pt>
                <c:pt idx="9">
                  <c:v>92.166666666666671</c:v>
                </c:pt>
                <c:pt idx="10">
                  <c:v>92</c:v>
                </c:pt>
                <c:pt idx="11">
                  <c:v>92.033333333333346</c:v>
                </c:pt>
                <c:pt idx="12">
                  <c:v>91.833333333333329</c:v>
                </c:pt>
                <c:pt idx="13">
                  <c:v>91.733333333333334</c:v>
                </c:pt>
                <c:pt idx="14">
                  <c:v>91.466666666666654</c:v>
                </c:pt>
                <c:pt idx="15">
                  <c:v>91</c:v>
                </c:pt>
                <c:pt idx="16">
                  <c:v>91.333333333333329</c:v>
                </c:pt>
                <c:pt idx="17">
                  <c:v>90.966666666666654</c:v>
                </c:pt>
                <c:pt idx="18">
                  <c:v>91.133333333333326</c:v>
                </c:pt>
                <c:pt idx="19">
                  <c:v>90.633333333333326</c:v>
                </c:pt>
                <c:pt idx="20">
                  <c:v>90.5</c:v>
                </c:pt>
                <c:pt idx="21">
                  <c:v>90.533333333333346</c:v>
                </c:pt>
                <c:pt idx="22">
                  <c:v>91.033333333333346</c:v>
                </c:pt>
                <c:pt idx="23">
                  <c:v>91.100000000000009</c:v>
                </c:pt>
                <c:pt idx="24">
                  <c:v>91.366666666666674</c:v>
                </c:pt>
                <c:pt idx="25">
                  <c:v>91.433333333333337</c:v>
                </c:pt>
                <c:pt idx="26">
                  <c:v>91.833333333333329</c:v>
                </c:pt>
                <c:pt idx="27">
                  <c:v>92.233333333333348</c:v>
                </c:pt>
                <c:pt idx="28">
                  <c:v>92.233333333333334</c:v>
                </c:pt>
                <c:pt idx="29">
                  <c:v>92.666666666666671</c:v>
                </c:pt>
                <c:pt idx="30">
                  <c:v>92.2</c:v>
                </c:pt>
                <c:pt idx="31">
                  <c:v>92.166666666666671</c:v>
                </c:pt>
                <c:pt idx="32">
                  <c:v>92.100000000000009</c:v>
                </c:pt>
                <c:pt idx="33">
                  <c:v>92.366666666666674</c:v>
                </c:pt>
                <c:pt idx="34">
                  <c:v>92.233333333333334</c:v>
                </c:pt>
                <c:pt idx="35">
                  <c:v>92.433333333333337</c:v>
                </c:pt>
                <c:pt idx="36">
                  <c:v>92.566666666666663</c:v>
                </c:pt>
                <c:pt idx="37">
                  <c:v>92.899999999999991</c:v>
                </c:pt>
                <c:pt idx="38">
                  <c:v>92.866666666666674</c:v>
                </c:pt>
                <c:pt idx="39">
                  <c:v>92.833333333333329</c:v>
                </c:pt>
                <c:pt idx="40">
                  <c:v>92.7</c:v>
                </c:pt>
                <c:pt idx="41">
                  <c:v>92.59999999999998</c:v>
                </c:pt>
                <c:pt idx="42">
                  <c:v>93.300000000000011</c:v>
                </c:pt>
                <c:pt idx="43">
                  <c:v>93.766666666666666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94784"/>
        <c:axId val="85096320"/>
      </c:lineChart>
      <c:catAx>
        <c:axId val="85094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mmm\-yy" sourceLinked="1"/>
        <c:majorTickMark val="out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85096320"/>
        <c:crossesAt val="90"/>
        <c:auto val="1"/>
        <c:lblAlgn val="ctr"/>
        <c:lblOffset val="100"/>
        <c:tickLblSkip val="12"/>
        <c:tickMarkSkip val="12"/>
        <c:noMultiLvlLbl val="0"/>
      </c:catAx>
      <c:valAx>
        <c:axId val="85096320"/>
        <c:scaling>
          <c:orientation val="minMax"/>
          <c:max val="94.5"/>
          <c:min val="90"/>
        </c:scaling>
        <c:delete val="0"/>
        <c:axPos val="r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t-IT"/>
          </a:p>
        </c:txPr>
        <c:crossAx val="85094784"/>
        <c:crosses val="max"/>
        <c:crossBetween val="between"/>
        <c:majorUnit val="1.5"/>
      </c:valAx>
      <c:spPr>
        <a:solidFill>
          <a:srgbClr val="EAEAEA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9.825262768130362E-2"/>
          <c:y val="7.0872691241859062E-2"/>
          <c:w val="0.72457655555712053"/>
          <c:h val="0.14782376569048716"/>
        </c:manualLayout>
      </c:layout>
      <c:overlay val="0"/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"/>
          <a:cs typeface="Arial"/>
        </a:defRPr>
      </a:pPr>
      <a:endParaRPr lang="it-IT"/>
    </a:p>
  </c:txPr>
  <c:printSettings>
    <c:headerFooter alignWithMargins="0"/>
    <c:pageMargins b="1" l="0.75000000000000178" r="0.75000000000000178" t="1" header="0.5" footer="0.5"/>
    <c:pageSetup paperSize="9" orientation="landscape" horizontalDpi="0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59880686055189E-2"/>
          <c:y val="0.10398848531030397"/>
          <c:w val="0.92448695003728565"/>
          <c:h val="0.82769790872915083"/>
        </c:manualLayout>
      </c:layout>
      <c:lineChart>
        <c:grouping val="standard"/>
        <c:varyColors val="0"/>
        <c:ser>
          <c:idx val="0"/>
          <c:order val="0"/>
          <c:tx>
            <c:strRef>
              <c:f>'7 PRODUZIONE INDUSTRIA e DIFF'!$H$56</c:f>
              <c:strCache>
                <c:ptCount val="1"/>
                <c:pt idx="0">
                  <c:v>Quota settori in espansione (indicatore pesato)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'7 PRODUZIONE INDUSTRIA e DIFF'!$G$57:$G$91</c:f>
              <c:strCache>
                <c:ptCount val="35"/>
                <c:pt idx="0">
                  <c:v>2008-01</c:v>
                </c:pt>
                <c:pt idx="1">
                  <c:v>2008-04</c:v>
                </c:pt>
                <c:pt idx="2">
                  <c:v>2008-07</c:v>
                </c:pt>
                <c:pt idx="3">
                  <c:v>2008-10</c:v>
                </c:pt>
                <c:pt idx="4">
                  <c:v>2009-01</c:v>
                </c:pt>
                <c:pt idx="5">
                  <c:v>2009-04</c:v>
                </c:pt>
                <c:pt idx="6">
                  <c:v>2009-07</c:v>
                </c:pt>
                <c:pt idx="7">
                  <c:v>2009-10</c:v>
                </c:pt>
                <c:pt idx="8">
                  <c:v>2010-01</c:v>
                </c:pt>
                <c:pt idx="9">
                  <c:v>2010-04</c:v>
                </c:pt>
                <c:pt idx="10">
                  <c:v>2010-07</c:v>
                </c:pt>
                <c:pt idx="11">
                  <c:v>2010-10</c:v>
                </c:pt>
                <c:pt idx="12">
                  <c:v>2011-01</c:v>
                </c:pt>
                <c:pt idx="13">
                  <c:v>2011-04</c:v>
                </c:pt>
                <c:pt idx="14">
                  <c:v>2011-07</c:v>
                </c:pt>
                <c:pt idx="15">
                  <c:v>2011-10</c:v>
                </c:pt>
                <c:pt idx="16">
                  <c:v>2012-01</c:v>
                </c:pt>
                <c:pt idx="17">
                  <c:v>2012-04</c:v>
                </c:pt>
                <c:pt idx="18">
                  <c:v>2012-07</c:v>
                </c:pt>
                <c:pt idx="19">
                  <c:v>2012-10</c:v>
                </c:pt>
                <c:pt idx="20">
                  <c:v>2013-01</c:v>
                </c:pt>
                <c:pt idx="21">
                  <c:v>2013-04</c:v>
                </c:pt>
                <c:pt idx="22">
                  <c:v>2013-07</c:v>
                </c:pt>
                <c:pt idx="23">
                  <c:v>2013-10</c:v>
                </c:pt>
                <c:pt idx="24">
                  <c:v>2014-01</c:v>
                </c:pt>
                <c:pt idx="25">
                  <c:v>2014-04</c:v>
                </c:pt>
                <c:pt idx="26">
                  <c:v>2014-07</c:v>
                </c:pt>
                <c:pt idx="27">
                  <c:v>2014-10</c:v>
                </c:pt>
                <c:pt idx="28">
                  <c:v>2015-01</c:v>
                </c:pt>
                <c:pt idx="29">
                  <c:v>2015-04</c:v>
                </c:pt>
                <c:pt idx="30">
                  <c:v>2015-07</c:v>
                </c:pt>
                <c:pt idx="31">
                  <c:v>2015-10</c:v>
                </c:pt>
                <c:pt idx="32">
                  <c:v>2016-01</c:v>
                </c:pt>
                <c:pt idx="33">
                  <c:v>2016-04</c:v>
                </c:pt>
                <c:pt idx="34">
                  <c:v>2016-07</c:v>
                </c:pt>
              </c:strCache>
            </c:strRef>
          </c:cat>
          <c:val>
            <c:numRef>
              <c:f>'7 PRODUZIONE INDUSTRIA e DIFF'!$H$57:$H$91</c:f>
              <c:numCache>
                <c:formatCode>_-* #,##0.0_-;\-* #,##0.0_-;_-* "-"??_-;_-@_-</c:formatCode>
                <c:ptCount val="35"/>
                <c:pt idx="0">
                  <c:v>50.51718725008709</c:v>
                </c:pt>
                <c:pt idx="1">
                  <c:v>43.580787519678161</c:v>
                </c:pt>
                <c:pt idx="2">
                  <c:v>14.794209485206794</c:v>
                </c:pt>
                <c:pt idx="3">
                  <c:v>4.2375194836073513</c:v>
                </c:pt>
                <c:pt idx="4">
                  <c:v>3.7341251222877312</c:v>
                </c:pt>
                <c:pt idx="5">
                  <c:v>10.367644483837744</c:v>
                </c:pt>
                <c:pt idx="6">
                  <c:v>50.290121690756266</c:v>
                </c:pt>
                <c:pt idx="7">
                  <c:v>78.44125406951656</c:v>
                </c:pt>
                <c:pt idx="8">
                  <c:v>81.562757848686175</c:v>
                </c:pt>
                <c:pt idx="9">
                  <c:v>83.29427225462635</c:v>
                </c:pt>
                <c:pt idx="10">
                  <c:v>79.710230555252352</c:v>
                </c:pt>
                <c:pt idx="11">
                  <c:v>73.864329173075873</c:v>
                </c:pt>
                <c:pt idx="12">
                  <c:v>68.359297482198784</c:v>
                </c:pt>
                <c:pt idx="13">
                  <c:v>59.518782801629591</c:v>
                </c:pt>
                <c:pt idx="14">
                  <c:v>31.9363843708446</c:v>
                </c:pt>
                <c:pt idx="15">
                  <c:v>22.249117388235106</c:v>
                </c:pt>
                <c:pt idx="16">
                  <c:v>17.21175371204831</c:v>
                </c:pt>
                <c:pt idx="17">
                  <c:v>16.029876195767681</c:v>
                </c:pt>
                <c:pt idx="18">
                  <c:v>21.317191182135556</c:v>
                </c:pt>
                <c:pt idx="19">
                  <c:v>24.124315398618581</c:v>
                </c:pt>
                <c:pt idx="20">
                  <c:v>19.409768805789778</c:v>
                </c:pt>
                <c:pt idx="21">
                  <c:v>26.568984616065162</c:v>
                </c:pt>
                <c:pt idx="22">
                  <c:v>56.113116842663381</c:v>
                </c:pt>
                <c:pt idx="23">
                  <c:v>57.045718869593408</c:v>
                </c:pt>
                <c:pt idx="24">
                  <c:v>42.590095620455742</c:v>
                </c:pt>
                <c:pt idx="25">
                  <c:v>35.836781896848855</c:v>
                </c:pt>
                <c:pt idx="26">
                  <c:v>37.850594855447042</c:v>
                </c:pt>
                <c:pt idx="27">
                  <c:v>42.470444614332607</c:v>
                </c:pt>
                <c:pt idx="28">
                  <c:v>49.355461482206145</c:v>
                </c:pt>
                <c:pt idx="29">
                  <c:v>57.732219717134171</c:v>
                </c:pt>
                <c:pt idx="30">
                  <c:v>61.209399807616336</c:v>
                </c:pt>
                <c:pt idx="31">
                  <c:v>43.919250879232663</c:v>
                </c:pt>
                <c:pt idx="32">
                  <c:v>47.485608600209176</c:v>
                </c:pt>
                <c:pt idx="33">
                  <c:v>52.903346767149614</c:v>
                </c:pt>
                <c:pt idx="34">
                  <c:v>52.903346767149614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08224"/>
        <c:axId val="85109760"/>
      </c:lineChart>
      <c:catAx>
        <c:axId val="8510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>
            <a:solidFill>
              <a:schemeClr val="tx1">
                <a:alpha val="46000"/>
              </a:schemeClr>
            </a:solidFill>
          </a:ln>
        </c:spPr>
        <c:crossAx val="85109760"/>
        <c:crossesAt val="50"/>
        <c:auto val="1"/>
        <c:lblAlgn val="ctr"/>
        <c:lblOffset val="100"/>
        <c:tickLblSkip val="4"/>
        <c:tickMarkSkip val="4"/>
        <c:noMultiLvlLbl val="0"/>
      </c:catAx>
      <c:valAx>
        <c:axId val="851097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85108224"/>
        <c:crosses val="autoZero"/>
        <c:crossBetween val="between"/>
        <c:majorUnit val="25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4.4615398956002979E-2"/>
          <c:y val="1.2903225806451613E-2"/>
          <c:w val="0.92260738255033559"/>
          <c:h val="6.4384387435441531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8882465137334E-2"/>
          <c:y val="8.3049691358024688E-2"/>
          <c:w val="0.91100359212559823"/>
          <c:h val="0.85628518518518515"/>
        </c:manualLayout>
      </c:layout>
      <c:lineChart>
        <c:grouping val="standard"/>
        <c:varyColors val="0"/>
        <c:ser>
          <c:idx val="0"/>
          <c:order val="0"/>
          <c:tx>
            <c:strRef>
              <c:f>'8 FATTURATO E ORD INDUSTRIA'!$B$50</c:f>
              <c:strCache>
                <c:ptCount val="1"/>
                <c:pt idx="0">
                  <c:v>Totale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'8 FATTURATO E ORD INDUSTRIA'!$A$51:$A$154</c:f>
              <c:strCache>
                <c:ptCount val="10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</c:strCache>
            </c:strRef>
          </c:cat>
          <c:val>
            <c:numRef>
              <c:f>'8 FATTURATO E ORD INDUSTRIA'!$B$51:$B$154</c:f>
              <c:numCache>
                <c:formatCode>General</c:formatCode>
                <c:ptCount val="104"/>
                <c:pt idx="0">
                  <c:v>117.10000000000001</c:v>
                </c:pt>
                <c:pt idx="1">
                  <c:v>116.9</c:v>
                </c:pt>
                <c:pt idx="2">
                  <c:v>114.9</c:v>
                </c:pt>
                <c:pt idx="3">
                  <c:v>116.10000000000001</c:v>
                </c:pt>
                <c:pt idx="4">
                  <c:v>114.3</c:v>
                </c:pt>
                <c:pt idx="5">
                  <c:v>117.9</c:v>
                </c:pt>
                <c:pt idx="6">
                  <c:v>114.9</c:v>
                </c:pt>
                <c:pt idx="7">
                  <c:v>110.9</c:v>
                </c:pt>
                <c:pt idx="8">
                  <c:v>111.5</c:v>
                </c:pt>
                <c:pt idx="9">
                  <c:v>107.10000000000001</c:v>
                </c:pt>
                <c:pt idx="10">
                  <c:v>100.5</c:v>
                </c:pt>
                <c:pt idx="11">
                  <c:v>97</c:v>
                </c:pt>
                <c:pt idx="12">
                  <c:v>92.9</c:v>
                </c:pt>
                <c:pt idx="13">
                  <c:v>90.600000000000009</c:v>
                </c:pt>
                <c:pt idx="14">
                  <c:v>88.7</c:v>
                </c:pt>
                <c:pt idx="15">
                  <c:v>90.5</c:v>
                </c:pt>
                <c:pt idx="16">
                  <c:v>88.9</c:v>
                </c:pt>
                <c:pt idx="17">
                  <c:v>88.3</c:v>
                </c:pt>
                <c:pt idx="18">
                  <c:v>89.5</c:v>
                </c:pt>
                <c:pt idx="19">
                  <c:v>88</c:v>
                </c:pt>
                <c:pt idx="20">
                  <c:v>92.5</c:v>
                </c:pt>
                <c:pt idx="21">
                  <c:v>90.600000000000009</c:v>
                </c:pt>
                <c:pt idx="22">
                  <c:v>92.100000000000009</c:v>
                </c:pt>
                <c:pt idx="23">
                  <c:v>94.4</c:v>
                </c:pt>
                <c:pt idx="24">
                  <c:v>99.4</c:v>
                </c:pt>
                <c:pt idx="25">
                  <c:v>95.7</c:v>
                </c:pt>
                <c:pt idx="26">
                  <c:v>96.3</c:v>
                </c:pt>
                <c:pt idx="27">
                  <c:v>96.9</c:v>
                </c:pt>
                <c:pt idx="28">
                  <c:v>97.9</c:v>
                </c:pt>
                <c:pt idx="29">
                  <c:v>102.9</c:v>
                </c:pt>
                <c:pt idx="30">
                  <c:v>99</c:v>
                </c:pt>
                <c:pt idx="31">
                  <c:v>99.3</c:v>
                </c:pt>
                <c:pt idx="32">
                  <c:v>100.4</c:v>
                </c:pt>
                <c:pt idx="33">
                  <c:v>102</c:v>
                </c:pt>
                <c:pt idx="34">
                  <c:v>103</c:v>
                </c:pt>
                <c:pt idx="35">
                  <c:v>100.7</c:v>
                </c:pt>
                <c:pt idx="36">
                  <c:v>106</c:v>
                </c:pt>
                <c:pt idx="37">
                  <c:v>107.10000000000001</c:v>
                </c:pt>
                <c:pt idx="38">
                  <c:v>107.9</c:v>
                </c:pt>
                <c:pt idx="39">
                  <c:v>108.3</c:v>
                </c:pt>
                <c:pt idx="40">
                  <c:v>105.2</c:v>
                </c:pt>
                <c:pt idx="41">
                  <c:v>107.2</c:v>
                </c:pt>
                <c:pt idx="42">
                  <c:v>106.9</c:v>
                </c:pt>
                <c:pt idx="43">
                  <c:v>108.7</c:v>
                </c:pt>
                <c:pt idx="44">
                  <c:v>103.9</c:v>
                </c:pt>
                <c:pt idx="45">
                  <c:v>103.9</c:v>
                </c:pt>
                <c:pt idx="46">
                  <c:v>104.2</c:v>
                </c:pt>
                <c:pt idx="47">
                  <c:v>106.5</c:v>
                </c:pt>
                <c:pt idx="48">
                  <c:v>101.3</c:v>
                </c:pt>
                <c:pt idx="49">
                  <c:v>103.8</c:v>
                </c:pt>
                <c:pt idx="50">
                  <c:v>104.10000000000001</c:v>
                </c:pt>
                <c:pt idx="51">
                  <c:v>104.7</c:v>
                </c:pt>
                <c:pt idx="52">
                  <c:v>104</c:v>
                </c:pt>
                <c:pt idx="53">
                  <c:v>100.2</c:v>
                </c:pt>
                <c:pt idx="54">
                  <c:v>101.7</c:v>
                </c:pt>
                <c:pt idx="55">
                  <c:v>103.7</c:v>
                </c:pt>
                <c:pt idx="56">
                  <c:v>100.4</c:v>
                </c:pt>
                <c:pt idx="57">
                  <c:v>99.600000000000009</c:v>
                </c:pt>
                <c:pt idx="58">
                  <c:v>99.7</c:v>
                </c:pt>
                <c:pt idx="59">
                  <c:v>99.9</c:v>
                </c:pt>
                <c:pt idx="60">
                  <c:v>98.3</c:v>
                </c:pt>
                <c:pt idx="61">
                  <c:v>97.7</c:v>
                </c:pt>
                <c:pt idx="62">
                  <c:v>97.100000000000009</c:v>
                </c:pt>
                <c:pt idx="63">
                  <c:v>97.7</c:v>
                </c:pt>
                <c:pt idx="64">
                  <c:v>97.600000000000009</c:v>
                </c:pt>
                <c:pt idx="65">
                  <c:v>98.8</c:v>
                </c:pt>
                <c:pt idx="66">
                  <c:v>98.4</c:v>
                </c:pt>
                <c:pt idx="67">
                  <c:v>99.7</c:v>
                </c:pt>
                <c:pt idx="68">
                  <c:v>99.600000000000009</c:v>
                </c:pt>
                <c:pt idx="69">
                  <c:v>98.600000000000009</c:v>
                </c:pt>
                <c:pt idx="70">
                  <c:v>99.7</c:v>
                </c:pt>
                <c:pt idx="71">
                  <c:v>99.2</c:v>
                </c:pt>
                <c:pt idx="72">
                  <c:v>100.60000000000001</c:v>
                </c:pt>
                <c:pt idx="73">
                  <c:v>98.5</c:v>
                </c:pt>
                <c:pt idx="74">
                  <c:v>99.100000000000009</c:v>
                </c:pt>
                <c:pt idx="75">
                  <c:v>98.7</c:v>
                </c:pt>
                <c:pt idx="76">
                  <c:v>98.100000000000009</c:v>
                </c:pt>
                <c:pt idx="77">
                  <c:v>98.4</c:v>
                </c:pt>
                <c:pt idx="78">
                  <c:v>97.5</c:v>
                </c:pt>
                <c:pt idx="79">
                  <c:v>97.9</c:v>
                </c:pt>
                <c:pt idx="80">
                  <c:v>97.9</c:v>
                </c:pt>
                <c:pt idx="81">
                  <c:v>97.9</c:v>
                </c:pt>
                <c:pt idx="82">
                  <c:v>97.5</c:v>
                </c:pt>
                <c:pt idx="83">
                  <c:v>99.4</c:v>
                </c:pt>
                <c:pt idx="84">
                  <c:v>98</c:v>
                </c:pt>
                <c:pt idx="85">
                  <c:v>98.2</c:v>
                </c:pt>
                <c:pt idx="86">
                  <c:v>99.8</c:v>
                </c:pt>
                <c:pt idx="87">
                  <c:v>98.4</c:v>
                </c:pt>
                <c:pt idx="88">
                  <c:v>100.10000000000001</c:v>
                </c:pt>
                <c:pt idx="89">
                  <c:v>101.60000000000001</c:v>
                </c:pt>
                <c:pt idx="90">
                  <c:v>99.4</c:v>
                </c:pt>
                <c:pt idx="91">
                  <c:v>96.3</c:v>
                </c:pt>
                <c:pt idx="92">
                  <c:v>97.2</c:v>
                </c:pt>
                <c:pt idx="93">
                  <c:v>99.100000000000009</c:v>
                </c:pt>
                <c:pt idx="94">
                  <c:v>98.100000000000009</c:v>
                </c:pt>
                <c:pt idx="95">
                  <c:v>96.7</c:v>
                </c:pt>
                <c:pt idx="96">
                  <c:v>97.7</c:v>
                </c:pt>
                <c:pt idx="97">
                  <c:v>97.9</c:v>
                </c:pt>
                <c:pt idx="98">
                  <c:v>96.4</c:v>
                </c:pt>
                <c:pt idx="99">
                  <c:v>98.600000000000009</c:v>
                </c:pt>
                <c:pt idx="100">
                  <c:v>97.7</c:v>
                </c:pt>
                <c:pt idx="101">
                  <c:v>96.600000000000009</c:v>
                </c:pt>
                <c:pt idx="102">
                  <c:v>98.8</c:v>
                </c:pt>
                <c:pt idx="103">
                  <c:v>102.9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 FATTURATO E ORD INDUSTRIA'!$C$50</c:f>
              <c:strCache>
                <c:ptCount val="1"/>
                <c:pt idx="0">
                  <c:v>Interno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'8 FATTURATO E ORD INDUSTRIA'!$A$51:$A$154</c:f>
              <c:strCache>
                <c:ptCount val="10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</c:strCache>
            </c:strRef>
          </c:cat>
          <c:val>
            <c:numRef>
              <c:f>'8 FATTURATO E ORD INDUSTRIA'!$C$51:$C$154</c:f>
              <c:numCache>
                <c:formatCode>General</c:formatCode>
                <c:ptCount val="104"/>
                <c:pt idx="0">
                  <c:v>118.3</c:v>
                </c:pt>
                <c:pt idx="1">
                  <c:v>118</c:v>
                </c:pt>
                <c:pt idx="2">
                  <c:v>115.9</c:v>
                </c:pt>
                <c:pt idx="3">
                  <c:v>116.8</c:v>
                </c:pt>
                <c:pt idx="4">
                  <c:v>116</c:v>
                </c:pt>
                <c:pt idx="5">
                  <c:v>117.2</c:v>
                </c:pt>
                <c:pt idx="6">
                  <c:v>115.7</c:v>
                </c:pt>
                <c:pt idx="7">
                  <c:v>112.10000000000001</c:v>
                </c:pt>
                <c:pt idx="8">
                  <c:v>112.4</c:v>
                </c:pt>
                <c:pt idx="9">
                  <c:v>107.4</c:v>
                </c:pt>
                <c:pt idx="10">
                  <c:v>101.60000000000001</c:v>
                </c:pt>
                <c:pt idx="11">
                  <c:v>96.8</c:v>
                </c:pt>
                <c:pt idx="12">
                  <c:v>95</c:v>
                </c:pt>
                <c:pt idx="13">
                  <c:v>92.600000000000009</c:v>
                </c:pt>
                <c:pt idx="14">
                  <c:v>91</c:v>
                </c:pt>
                <c:pt idx="15">
                  <c:v>94.5</c:v>
                </c:pt>
                <c:pt idx="16">
                  <c:v>90.8</c:v>
                </c:pt>
                <c:pt idx="17">
                  <c:v>91.3</c:v>
                </c:pt>
                <c:pt idx="18">
                  <c:v>92</c:v>
                </c:pt>
                <c:pt idx="19">
                  <c:v>91</c:v>
                </c:pt>
                <c:pt idx="20">
                  <c:v>93.2</c:v>
                </c:pt>
                <c:pt idx="21">
                  <c:v>92.8</c:v>
                </c:pt>
                <c:pt idx="22">
                  <c:v>93.7</c:v>
                </c:pt>
                <c:pt idx="23">
                  <c:v>95.2</c:v>
                </c:pt>
                <c:pt idx="24">
                  <c:v>101.5</c:v>
                </c:pt>
                <c:pt idx="25">
                  <c:v>96.600000000000009</c:v>
                </c:pt>
                <c:pt idx="26">
                  <c:v>97</c:v>
                </c:pt>
                <c:pt idx="27">
                  <c:v>97.2</c:v>
                </c:pt>
                <c:pt idx="28">
                  <c:v>98.2</c:v>
                </c:pt>
                <c:pt idx="29">
                  <c:v>103.7</c:v>
                </c:pt>
                <c:pt idx="30">
                  <c:v>98.7</c:v>
                </c:pt>
                <c:pt idx="31">
                  <c:v>97.9</c:v>
                </c:pt>
                <c:pt idx="32">
                  <c:v>100.3</c:v>
                </c:pt>
                <c:pt idx="33">
                  <c:v>100.9</c:v>
                </c:pt>
                <c:pt idx="34">
                  <c:v>102.3</c:v>
                </c:pt>
                <c:pt idx="35">
                  <c:v>99.9</c:v>
                </c:pt>
                <c:pt idx="36">
                  <c:v>104.7</c:v>
                </c:pt>
                <c:pt idx="37">
                  <c:v>106</c:v>
                </c:pt>
                <c:pt idx="38">
                  <c:v>107.10000000000001</c:v>
                </c:pt>
                <c:pt idx="39">
                  <c:v>107.4</c:v>
                </c:pt>
                <c:pt idx="40">
                  <c:v>103.2</c:v>
                </c:pt>
                <c:pt idx="41">
                  <c:v>106.7</c:v>
                </c:pt>
                <c:pt idx="42">
                  <c:v>104.7</c:v>
                </c:pt>
                <c:pt idx="43">
                  <c:v>107</c:v>
                </c:pt>
                <c:pt idx="44">
                  <c:v>101.7</c:v>
                </c:pt>
                <c:pt idx="45">
                  <c:v>101.3</c:v>
                </c:pt>
                <c:pt idx="46">
                  <c:v>101.10000000000001</c:v>
                </c:pt>
                <c:pt idx="47">
                  <c:v>103.3</c:v>
                </c:pt>
                <c:pt idx="48">
                  <c:v>97.600000000000009</c:v>
                </c:pt>
                <c:pt idx="49">
                  <c:v>99.9</c:v>
                </c:pt>
                <c:pt idx="50">
                  <c:v>100.3</c:v>
                </c:pt>
                <c:pt idx="51">
                  <c:v>100.9</c:v>
                </c:pt>
                <c:pt idx="52">
                  <c:v>99.2</c:v>
                </c:pt>
                <c:pt idx="53">
                  <c:v>95.4</c:v>
                </c:pt>
                <c:pt idx="54">
                  <c:v>96.4</c:v>
                </c:pt>
                <c:pt idx="55">
                  <c:v>98.9</c:v>
                </c:pt>
                <c:pt idx="56">
                  <c:v>95.5</c:v>
                </c:pt>
                <c:pt idx="57">
                  <c:v>94.2</c:v>
                </c:pt>
                <c:pt idx="58">
                  <c:v>94.100000000000009</c:v>
                </c:pt>
                <c:pt idx="59">
                  <c:v>94.5</c:v>
                </c:pt>
                <c:pt idx="60">
                  <c:v>92.600000000000009</c:v>
                </c:pt>
                <c:pt idx="61">
                  <c:v>92</c:v>
                </c:pt>
                <c:pt idx="62">
                  <c:v>90.9</c:v>
                </c:pt>
                <c:pt idx="63">
                  <c:v>90.9</c:v>
                </c:pt>
                <c:pt idx="64">
                  <c:v>90.5</c:v>
                </c:pt>
                <c:pt idx="65">
                  <c:v>92.4</c:v>
                </c:pt>
                <c:pt idx="66">
                  <c:v>91.600000000000009</c:v>
                </c:pt>
                <c:pt idx="67">
                  <c:v>92.9</c:v>
                </c:pt>
                <c:pt idx="68">
                  <c:v>92.600000000000009</c:v>
                </c:pt>
                <c:pt idx="69">
                  <c:v>91.2</c:v>
                </c:pt>
                <c:pt idx="70">
                  <c:v>92.3</c:v>
                </c:pt>
                <c:pt idx="71">
                  <c:v>92.600000000000009</c:v>
                </c:pt>
                <c:pt idx="72">
                  <c:v>93</c:v>
                </c:pt>
                <c:pt idx="73">
                  <c:v>90.600000000000009</c:v>
                </c:pt>
                <c:pt idx="74">
                  <c:v>92</c:v>
                </c:pt>
                <c:pt idx="75">
                  <c:v>90.9</c:v>
                </c:pt>
                <c:pt idx="76">
                  <c:v>91</c:v>
                </c:pt>
                <c:pt idx="77">
                  <c:v>90.600000000000009</c:v>
                </c:pt>
                <c:pt idx="78">
                  <c:v>89.7</c:v>
                </c:pt>
                <c:pt idx="79">
                  <c:v>89.100000000000009</c:v>
                </c:pt>
                <c:pt idx="80">
                  <c:v>89.600000000000009</c:v>
                </c:pt>
                <c:pt idx="81">
                  <c:v>89.7</c:v>
                </c:pt>
                <c:pt idx="82">
                  <c:v>89.100000000000009</c:v>
                </c:pt>
                <c:pt idx="83">
                  <c:v>90.5</c:v>
                </c:pt>
                <c:pt idx="84">
                  <c:v>89.9</c:v>
                </c:pt>
                <c:pt idx="85">
                  <c:v>89.7</c:v>
                </c:pt>
                <c:pt idx="86">
                  <c:v>91.2</c:v>
                </c:pt>
                <c:pt idx="87">
                  <c:v>90.100000000000009</c:v>
                </c:pt>
                <c:pt idx="88">
                  <c:v>91.600000000000009</c:v>
                </c:pt>
                <c:pt idx="89">
                  <c:v>93.8</c:v>
                </c:pt>
                <c:pt idx="90">
                  <c:v>90.8</c:v>
                </c:pt>
                <c:pt idx="91">
                  <c:v>87.5</c:v>
                </c:pt>
                <c:pt idx="92">
                  <c:v>89.2</c:v>
                </c:pt>
                <c:pt idx="93">
                  <c:v>90.5</c:v>
                </c:pt>
                <c:pt idx="94">
                  <c:v>89.5</c:v>
                </c:pt>
                <c:pt idx="95">
                  <c:v>88.2</c:v>
                </c:pt>
                <c:pt idx="96">
                  <c:v>89.4</c:v>
                </c:pt>
                <c:pt idx="97">
                  <c:v>89.7</c:v>
                </c:pt>
                <c:pt idx="98">
                  <c:v>87.5</c:v>
                </c:pt>
                <c:pt idx="99">
                  <c:v>90.4</c:v>
                </c:pt>
                <c:pt idx="100">
                  <c:v>89.5</c:v>
                </c:pt>
                <c:pt idx="101">
                  <c:v>87.9</c:v>
                </c:pt>
                <c:pt idx="102">
                  <c:v>90.9</c:v>
                </c:pt>
                <c:pt idx="103">
                  <c:v>94.600000000000009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 FATTURATO E ORD INDUSTRIA'!$D$50</c:f>
              <c:strCache>
                <c:ptCount val="1"/>
                <c:pt idx="0">
                  <c:v>Estero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'8 FATTURATO E ORD INDUSTRIA'!$A$51:$A$154</c:f>
              <c:strCache>
                <c:ptCount val="10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</c:strCache>
            </c:strRef>
          </c:cat>
          <c:val>
            <c:numRef>
              <c:f>'8 FATTURATO E ORD INDUSTRIA'!$D$51:$D$154</c:f>
              <c:numCache>
                <c:formatCode>General</c:formatCode>
                <c:ptCount val="104"/>
                <c:pt idx="0">
                  <c:v>114.5</c:v>
                </c:pt>
                <c:pt idx="1">
                  <c:v>114.3</c:v>
                </c:pt>
                <c:pt idx="2">
                  <c:v>112.7</c:v>
                </c:pt>
                <c:pt idx="3">
                  <c:v>114.5</c:v>
                </c:pt>
                <c:pt idx="4">
                  <c:v>110.60000000000001</c:v>
                </c:pt>
                <c:pt idx="5">
                  <c:v>119.4</c:v>
                </c:pt>
                <c:pt idx="6">
                  <c:v>113.10000000000001</c:v>
                </c:pt>
                <c:pt idx="7">
                  <c:v>108.2</c:v>
                </c:pt>
                <c:pt idx="8">
                  <c:v>109.4</c:v>
                </c:pt>
                <c:pt idx="9">
                  <c:v>106.5</c:v>
                </c:pt>
                <c:pt idx="10">
                  <c:v>98.100000000000009</c:v>
                </c:pt>
                <c:pt idx="11">
                  <c:v>97.3</c:v>
                </c:pt>
                <c:pt idx="12">
                  <c:v>88.2</c:v>
                </c:pt>
                <c:pt idx="13">
                  <c:v>86</c:v>
                </c:pt>
                <c:pt idx="14">
                  <c:v>83.4</c:v>
                </c:pt>
                <c:pt idx="15">
                  <c:v>81.7</c:v>
                </c:pt>
                <c:pt idx="16">
                  <c:v>84.8</c:v>
                </c:pt>
                <c:pt idx="17">
                  <c:v>81.5</c:v>
                </c:pt>
                <c:pt idx="18">
                  <c:v>84</c:v>
                </c:pt>
                <c:pt idx="19">
                  <c:v>81.400000000000006</c:v>
                </c:pt>
                <c:pt idx="20">
                  <c:v>91</c:v>
                </c:pt>
                <c:pt idx="21">
                  <c:v>85.8</c:v>
                </c:pt>
                <c:pt idx="22">
                  <c:v>88.600000000000009</c:v>
                </c:pt>
                <c:pt idx="23">
                  <c:v>92.600000000000009</c:v>
                </c:pt>
                <c:pt idx="24">
                  <c:v>94.100000000000009</c:v>
                </c:pt>
                <c:pt idx="25">
                  <c:v>93.600000000000009</c:v>
                </c:pt>
                <c:pt idx="26">
                  <c:v>94.7</c:v>
                </c:pt>
                <c:pt idx="27">
                  <c:v>96.100000000000009</c:v>
                </c:pt>
                <c:pt idx="28">
                  <c:v>97.100000000000009</c:v>
                </c:pt>
                <c:pt idx="29">
                  <c:v>100.9</c:v>
                </c:pt>
                <c:pt idx="30">
                  <c:v>99.600000000000009</c:v>
                </c:pt>
                <c:pt idx="31">
                  <c:v>103</c:v>
                </c:pt>
                <c:pt idx="32">
                  <c:v>100.60000000000001</c:v>
                </c:pt>
                <c:pt idx="33">
                  <c:v>104.8</c:v>
                </c:pt>
                <c:pt idx="34">
                  <c:v>104.8</c:v>
                </c:pt>
                <c:pt idx="35">
                  <c:v>102.8</c:v>
                </c:pt>
                <c:pt idx="36">
                  <c:v>109.2</c:v>
                </c:pt>
                <c:pt idx="37">
                  <c:v>109.9</c:v>
                </c:pt>
                <c:pt idx="38">
                  <c:v>109.8</c:v>
                </c:pt>
                <c:pt idx="39">
                  <c:v>110.7</c:v>
                </c:pt>
                <c:pt idx="40">
                  <c:v>110.4</c:v>
                </c:pt>
                <c:pt idx="41">
                  <c:v>108.3</c:v>
                </c:pt>
                <c:pt idx="42">
                  <c:v>112.60000000000001</c:v>
                </c:pt>
                <c:pt idx="43">
                  <c:v>112.9</c:v>
                </c:pt>
                <c:pt idx="44">
                  <c:v>109.3</c:v>
                </c:pt>
                <c:pt idx="45">
                  <c:v>110.5</c:v>
                </c:pt>
                <c:pt idx="46">
                  <c:v>112</c:v>
                </c:pt>
                <c:pt idx="47">
                  <c:v>114.7</c:v>
                </c:pt>
                <c:pt idx="48">
                  <c:v>110.5</c:v>
                </c:pt>
                <c:pt idx="49">
                  <c:v>113.5</c:v>
                </c:pt>
                <c:pt idx="50">
                  <c:v>113.8</c:v>
                </c:pt>
                <c:pt idx="51">
                  <c:v>114.3</c:v>
                </c:pt>
                <c:pt idx="52">
                  <c:v>116.10000000000001</c:v>
                </c:pt>
                <c:pt idx="53">
                  <c:v>112.3</c:v>
                </c:pt>
                <c:pt idx="54">
                  <c:v>115.10000000000001</c:v>
                </c:pt>
                <c:pt idx="55">
                  <c:v>115.8</c:v>
                </c:pt>
                <c:pt idx="56">
                  <c:v>112.7</c:v>
                </c:pt>
                <c:pt idx="57">
                  <c:v>113.3</c:v>
                </c:pt>
                <c:pt idx="58">
                  <c:v>113.7</c:v>
                </c:pt>
                <c:pt idx="59">
                  <c:v>113.60000000000001</c:v>
                </c:pt>
                <c:pt idx="60">
                  <c:v>112.5</c:v>
                </c:pt>
                <c:pt idx="61">
                  <c:v>112.10000000000001</c:v>
                </c:pt>
                <c:pt idx="62">
                  <c:v>112.8</c:v>
                </c:pt>
                <c:pt idx="63">
                  <c:v>114.7</c:v>
                </c:pt>
                <c:pt idx="64">
                  <c:v>115.60000000000001</c:v>
                </c:pt>
                <c:pt idx="65">
                  <c:v>114.8</c:v>
                </c:pt>
                <c:pt idx="66">
                  <c:v>115.60000000000001</c:v>
                </c:pt>
                <c:pt idx="67">
                  <c:v>116.8</c:v>
                </c:pt>
                <c:pt idx="68">
                  <c:v>117.2</c:v>
                </c:pt>
                <c:pt idx="69">
                  <c:v>117.2</c:v>
                </c:pt>
                <c:pt idx="70">
                  <c:v>118.3</c:v>
                </c:pt>
                <c:pt idx="71">
                  <c:v>116</c:v>
                </c:pt>
                <c:pt idx="72">
                  <c:v>119.60000000000001</c:v>
                </c:pt>
                <c:pt idx="73">
                  <c:v>118.5</c:v>
                </c:pt>
                <c:pt idx="74">
                  <c:v>117.10000000000001</c:v>
                </c:pt>
                <c:pt idx="75">
                  <c:v>118.5</c:v>
                </c:pt>
                <c:pt idx="76">
                  <c:v>116.10000000000001</c:v>
                </c:pt>
                <c:pt idx="77">
                  <c:v>118.10000000000001</c:v>
                </c:pt>
                <c:pt idx="78">
                  <c:v>117.3</c:v>
                </c:pt>
                <c:pt idx="79">
                  <c:v>120.10000000000001</c:v>
                </c:pt>
                <c:pt idx="80">
                  <c:v>118.8</c:v>
                </c:pt>
                <c:pt idx="81">
                  <c:v>118.4</c:v>
                </c:pt>
                <c:pt idx="82">
                  <c:v>118.60000000000001</c:v>
                </c:pt>
                <c:pt idx="83">
                  <c:v>121.9</c:v>
                </c:pt>
                <c:pt idx="84">
                  <c:v>118.4</c:v>
                </c:pt>
                <c:pt idx="85">
                  <c:v>119.7</c:v>
                </c:pt>
                <c:pt idx="86">
                  <c:v>121.4</c:v>
                </c:pt>
                <c:pt idx="87">
                  <c:v>119.5</c:v>
                </c:pt>
                <c:pt idx="88">
                  <c:v>121.7</c:v>
                </c:pt>
                <c:pt idx="89">
                  <c:v>121.4</c:v>
                </c:pt>
                <c:pt idx="90">
                  <c:v>121.10000000000001</c:v>
                </c:pt>
                <c:pt idx="91">
                  <c:v>118.4</c:v>
                </c:pt>
                <c:pt idx="92">
                  <c:v>117.3</c:v>
                </c:pt>
                <c:pt idx="93">
                  <c:v>120.9</c:v>
                </c:pt>
                <c:pt idx="94">
                  <c:v>119.7</c:v>
                </c:pt>
                <c:pt idx="95">
                  <c:v>118.10000000000001</c:v>
                </c:pt>
                <c:pt idx="96">
                  <c:v>118.7</c:v>
                </c:pt>
                <c:pt idx="97">
                  <c:v>118.7</c:v>
                </c:pt>
                <c:pt idx="98">
                  <c:v>119</c:v>
                </c:pt>
                <c:pt idx="99">
                  <c:v>119.4</c:v>
                </c:pt>
                <c:pt idx="100">
                  <c:v>118.2</c:v>
                </c:pt>
                <c:pt idx="101">
                  <c:v>118.5</c:v>
                </c:pt>
                <c:pt idx="102">
                  <c:v>118.7</c:v>
                </c:pt>
                <c:pt idx="103">
                  <c:v>123.8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12256"/>
        <c:axId val="85313792"/>
      </c:lineChart>
      <c:catAx>
        <c:axId val="85312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mmm\-yy" sourceLinked="1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85313792"/>
        <c:crossesAt val="100"/>
        <c:auto val="1"/>
        <c:lblAlgn val="ctr"/>
        <c:lblOffset val="100"/>
        <c:tickLblSkip val="12"/>
        <c:tickMarkSkip val="12"/>
        <c:noMultiLvlLbl val="0"/>
      </c:catAx>
      <c:valAx>
        <c:axId val="85313792"/>
        <c:scaling>
          <c:orientation val="minMax"/>
          <c:max val="130"/>
          <c:min val="8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85312256"/>
        <c:crossesAt val="1"/>
        <c:crossBetween val="between"/>
        <c:majorUnit val="10"/>
      </c:valAx>
      <c:spPr>
        <a:solidFill>
          <a:srgbClr val="EAEAEA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6.105159451696935E-2"/>
          <c:y val="3.9197530864197531E-3"/>
          <c:w val="0.90381652479164043"/>
          <c:h val="5.8676234567901234E-2"/>
        </c:manualLayout>
      </c:layout>
      <c:overlay val="0"/>
      <c:spPr>
        <a:solidFill>
          <a:srgbClr val="EAEAEA"/>
        </a:solidFill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"/>
          <a:cs typeface="Arial"/>
        </a:defRPr>
      </a:pPr>
      <a:endParaRPr lang="it-IT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825494555783084E-2"/>
          <c:y val="7.8427777777777777E-2"/>
          <c:w val="0.90390021509171403"/>
          <c:h val="0.85327037037037035"/>
        </c:manualLayout>
      </c:layout>
      <c:lineChart>
        <c:grouping val="standard"/>
        <c:varyColors val="0"/>
        <c:ser>
          <c:idx val="1"/>
          <c:order val="0"/>
          <c:tx>
            <c:strRef>
              <c:f>'8 FATTURATO E ORD INDUSTRIA'!$J$50</c:f>
              <c:strCache>
                <c:ptCount val="1"/>
                <c:pt idx="0">
                  <c:v>Interno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'8 FATTURATO E ORD INDUSTRIA'!$I$51:$I$154</c:f>
              <c:strCache>
                <c:ptCount val="10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</c:strCache>
            </c:strRef>
          </c:cat>
          <c:val>
            <c:numRef>
              <c:f>'8 FATTURATO E ORD INDUSTRIA'!$J$51:$J$154</c:f>
              <c:numCache>
                <c:formatCode>0.0</c:formatCode>
                <c:ptCount val="104"/>
                <c:pt idx="0">
                  <c:v>125.2</c:v>
                </c:pt>
                <c:pt idx="1">
                  <c:v>129.69999999999999</c:v>
                </c:pt>
                <c:pt idx="2">
                  <c:v>121.9</c:v>
                </c:pt>
                <c:pt idx="3">
                  <c:v>123.4</c:v>
                </c:pt>
                <c:pt idx="4">
                  <c:v>121</c:v>
                </c:pt>
                <c:pt idx="5">
                  <c:v>118.7</c:v>
                </c:pt>
                <c:pt idx="6">
                  <c:v>127.7</c:v>
                </c:pt>
                <c:pt idx="7">
                  <c:v>120.7</c:v>
                </c:pt>
                <c:pt idx="8">
                  <c:v>112.9</c:v>
                </c:pt>
                <c:pt idx="9">
                  <c:v>108.7</c:v>
                </c:pt>
                <c:pt idx="10">
                  <c:v>96.7</c:v>
                </c:pt>
                <c:pt idx="11">
                  <c:v>89.9</c:v>
                </c:pt>
                <c:pt idx="12">
                  <c:v>89.600000000000009</c:v>
                </c:pt>
                <c:pt idx="13">
                  <c:v>90.2</c:v>
                </c:pt>
                <c:pt idx="14">
                  <c:v>89.9</c:v>
                </c:pt>
                <c:pt idx="15">
                  <c:v>85.600000000000009</c:v>
                </c:pt>
                <c:pt idx="16">
                  <c:v>88.600000000000009</c:v>
                </c:pt>
                <c:pt idx="17">
                  <c:v>93.4</c:v>
                </c:pt>
                <c:pt idx="18">
                  <c:v>92.3</c:v>
                </c:pt>
                <c:pt idx="19">
                  <c:v>86.7</c:v>
                </c:pt>
                <c:pt idx="20">
                  <c:v>92.600000000000009</c:v>
                </c:pt>
                <c:pt idx="21">
                  <c:v>94.100000000000009</c:v>
                </c:pt>
                <c:pt idx="22">
                  <c:v>93.3</c:v>
                </c:pt>
                <c:pt idx="23">
                  <c:v>92.3</c:v>
                </c:pt>
                <c:pt idx="24">
                  <c:v>95.4</c:v>
                </c:pt>
                <c:pt idx="25">
                  <c:v>94.600000000000009</c:v>
                </c:pt>
                <c:pt idx="26">
                  <c:v>94.5</c:v>
                </c:pt>
                <c:pt idx="27">
                  <c:v>99.100000000000009</c:v>
                </c:pt>
                <c:pt idx="28">
                  <c:v>98.100000000000009</c:v>
                </c:pt>
                <c:pt idx="29">
                  <c:v>101.2</c:v>
                </c:pt>
                <c:pt idx="30">
                  <c:v>97.100000000000009</c:v>
                </c:pt>
                <c:pt idx="31">
                  <c:v>98</c:v>
                </c:pt>
                <c:pt idx="32">
                  <c:v>104.7</c:v>
                </c:pt>
                <c:pt idx="33">
                  <c:v>101.2</c:v>
                </c:pt>
                <c:pt idx="34">
                  <c:v>97.8</c:v>
                </c:pt>
                <c:pt idx="35">
                  <c:v>109.7</c:v>
                </c:pt>
                <c:pt idx="36">
                  <c:v>105.8</c:v>
                </c:pt>
                <c:pt idx="37">
                  <c:v>106.8</c:v>
                </c:pt>
                <c:pt idx="38">
                  <c:v>106</c:v>
                </c:pt>
                <c:pt idx="39">
                  <c:v>103.10000000000001</c:v>
                </c:pt>
                <c:pt idx="40">
                  <c:v>99.600000000000009</c:v>
                </c:pt>
                <c:pt idx="41">
                  <c:v>101.60000000000001</c:v>
                </c:pt>
                <c:pt idx="42">
                  <c:v>101</c:v>
                </c:pt>
                <c:pt idx="43">
                  <c:v>99.7</c:v>
                </c:pt>
                <c:pt idx="44">
                  <c:v>95.4</c:v>
                </c:pt>
                <c:pt idx="45">
                  <c:v>94.7</c:v>
                </c:pt>
                <c:pt idx="46">
                  <c:v>93.100000000000009</c:v>
                </c:pt>
                <c:pt idx="47">
                  <c:v>96.600000000000009</c:v>
                </c:pt>
                <c:pt idx="48">
                  <c:v>89.8</c:v>
                </c:pt>
                <c:pt idx="49">
                  <c:v>89</c:v>
                </c:pt>
                <c:pt idx="50">
                  <c:v>91.600000000000009</c:v>
                </c:pt>
                <c:pt idx="51">
                  <c:v>90.2</c:v>
                </c:pt>
                <c:pt idx="52">
                  <c:v>90.3</c:v>
                </c:pt>
                <c:pt idx="53">
                  <c:v>86.100000000000009</c:v>
                </c:pt>
                <c:pt idx="54">
                  <c:v>89.7</c:v>
                </c:pt>
                <c:pt idx="55">
                  <c:v>90.100000000000009</c:v>
                </c:pt>
                <c:pt idx="56">
                  <c:v>88.600000000000009</c:v>
                </c:pt>
                <c:pt idx="57">
                  <c:v>86.100000000000009</c:v>
                </c:pt>
                <c:pt idx="58">
                  <c:v>83.2</c:v>
                </c:pt>
                <c:pt idx="59">
                  <c:v>85.4</c:v>
                </c:pt>
                <c:pt idx="60">
                  <c:v>83.2</c:v>
                </c:pt>
                <c:pt idx="61">
                  <c:v>82.8</c:v>
                </c:pt>
                <c:pt idx="62">
                  <c:v>83.3</c:v>
                </c:pt>
                <c:pt idx="63">
                  <c:v>82</c:v>
                </c:pt>
                <c:pt idx="64">
                  <c:v>84.2</c:v>
                </c:pt>
                <c:pt idx="65">
                  <c:v>85.4</c:v>
                </c:pt>
                <c:pt idx="66">
                  <c:v>82.8</c:v>
                </c:pt>
                <c:pt idx="67">
                  <c:v>86.7</c:v>
                </c:pt>
                <c:pt idx="68">
                  <c:v>86.7</c:v>
                </c:pt>
                <c:pt idx="69">
                  <c:v>85.8</c:v>
                </c:pt>
                <c:pt idx="70">
                  <c:v>90.100000000000009</c:v>
                </c:pt>
                <c:pt idx="71">
                  <c:v>85.3</c:v>
                </c:pt>
                <c:pt idx="72">
                  <c:v>87.2</c:v>
                </c:pt>
                <c:pt idx="73">
                  <c:v>84.7</c:v>
                </c:pt>
                <c:pt idx="74">
                  <c:v>85.4</c:v>
                </c:pt>
                <c:pt idx="75">
                  <c:v>82</c:v>
                </c:pt>
                <c:pt idx="76">
                  <c:v>82.5</c:v>
                </c:pt>
                <c:pt idx="77">
                  <c:v>84.600000000000009</c:v>
                </c:pt>
                <c:pt idx="78">
                  <c:v>82.7</c:v>
                </c:pt>
                <c:pt idx="79">
                  <c:v>84.2</c:v>
                </c:pt>
                <c:pt idx="80">
                  <c:v>85</c:v>
                </c:pt>
                <c:pt idx="81">
                  <c:v>85.4</c:v>
                </c:pt>
                <c:pt idx="82">
                  <c:v>81.400000000000006</c:v>
                </c:pt>
                <c:pt idx="83">
                  <c:v>84.4</c:v>
                </c:pt>
                <c:pt idx="84">
                  <c:v>86.5</c:v>
                </c:pt>
                <c:pt idx="85">
                  <c:v>86.5</c:v>
                </c:pt>
                <c:pt idx="86">
                  <c:v>86.8</c:v>
                </c:pt>
                <c:pt idx="87">
                  <c:v>97.600000000000009</c:v>
                </c:pt>
                <c:pt idx="88">
                  <c:v>98.600000000000009</c:v>
                </c:pt>
                <c:pt idx="89">
                  <c:v>92.4</c:v>
                </c:pt>
                <c:pt idx="90">
                  <c:v>95.100000000000009</c:v>
                </c:pt>
                <c:pt idx="91">
                  <c:v>84.8</c:v>
                </c:pt>
                <c:pt idx="92">
                  <c:v>85.8</c:v>
                </c:pt>
                <c:pt idx="93">
                  <c:v>89.2</c:v>
                </c:pt>
                <c:pt idx="94">
                  <c:v>93.100000000000009</c:v>
                </c:pt>
                <c:pt idx="95">
                  <c:v>88.4</c:v>
                </c:pt>
                <c:pt idx="96">
                  <c:v>89.100000000000009</c:v>
                </c:pt>
                <c:pt idx="97">
                  <c:v>90.5</c:v>
                </c:pt>
                <c:pt idx="98">
                  <c:v>89.100000000000009</c:v>
                </c:pt>
                <c:pt idx="99">
                  <c:v>85.9</c:v>
                </c:pt>
                <c:pt idx="100">
                  <c:v>85.600000000000009</c:v>
                </c:pt>
                <c:pt idx="101">
                  <c:v>86.9</c:v>
                </c:pt>
                <c:pt idx="102">
                  <c:v>88</c:v>
                </c:pt>
                <c:pt idx="103">
                  <c:v>98.8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'8 FATTURATO E ORD INDUSTRIA'!$K$50</c:f>
              <c:strCache>
                <c:ptCount val="1"/>
                <c:pt idx="0">
                  <c:v>Estero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'8 FATTURATO E ORD INDUSTRIA'!$I$51:$I$154</c:f>
              <c:strCache>
                <c:ptCount val="10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</c:strCache>
            </c:strRef>
          </c:cat>
          <c:val>
            <c:numRef>
              <c:f>'8 FATTURATO E ORD INDUSTRIA'!$K$51:$K$154</c:f>
              <c:numCache>
                <c:formatCode>0.0</c:formatCode>
                <c:ptCount val="104"/>
                <c:pt idx="0">
                  <c:v>117.10000000000001</c:v>
                </c:pt>
                <c:pt idx="1">
                  <c:v>120.5</c:v>
                </c:pt>
                <c:pt idx="2">
                  <c:v>117.60000000000001</c:v>
                </c:pt>
                <c:pt idx="3">
                  <c:v>113.4</c:v>
                </c:pt>
                <c:pt idx="4">
                  <c:v>107.4</c:v>
                </c:pt>
                <c:pt idx="5">
                  <c:v>114.3</c:v>
                </c:pt>
                <c:pt idx="6">
                  <c:v>114.2</c:v>
                </c:pt>
                <c:pt idx="7">
                  <c:v>104.9</c:v>
                </c:pt>
                <c:pt idx="8">
                  <c:v>107.2</c:v>
                </c:pt>
                <c:pt idx="9">
                  <c:v>98.2</c:v>
                </c:pt>
                <c:pt idx="10">
                  <c:v>84.600000000000009</c:v>
                </c:pt>
                <c:pt idx="11">
                  <c:v>82.600000000000009</c:v>
                </c:pt>
                <c:pt idx="12">
                  <c:v>81.3</c:v>
                </c:pt>
                <c:pt idx="13">
                  <c:v>82.9</c:v>
                </c:pt>
                <c:pt idx="14">
                  <c:v>74.900000000000006</c:v>
                </c:pt>
                <c:pt idx="15">
                  <c:v>72</c:v>
                </c:pt>
                <c:pt idx="16">
                  <c:v>73.100000000000009</c:v>
                </c:pt>
                <c:pt idx="17">
                  <c:v>77.600000000000009</c:v>
                </c:pt>
                <c:pt idx="18">
                  <c:v>93.4</c:v>
                </c:pt>
                <c:pt idx="19">
                  <c:v>74.7</c:v>
                </c:pt>
                <c:pt idx="20">
                  <c:v>84.4</c:v>
                </c:pt>
                <c:pt idx="21">
                  <c:v>84.3</c:v>
                </c:pt>
                <c:pt idx="22">
                  <c:v>86</c:v>
                </c:pt>
                <c:pt idx="23">
                  <c:v>91.2</c:v>
                </c:pt>
                <c:pt idx="24">
                  <c:v>92</c:v>
                </c:pt>
                <c:pt idx="25">
                  <c:v>94.7</c:v>
                </c:pt>
                <c:pt idx="26">
                  <c:v>91.600000000000009</c:v>
                </c:pt>
                <c:pt idx="27">
                  <c:v>96.2</c:v>
                </c:pt>
                <c:pt idx="28">
                  <c:v>101.3</c:v>
                </c:pt>
                <c:pt idx="29">
                  <c:v>98.7</c:v>
                </c:pt>
                <c:pt idx="30">
                  <c:v>101.7</c:v>
                </c:pt>
                <c:pt idx="31">
                  <c:v>106.7</c:v>
                </c:pt>
                <c:pt idx="32">
                  <c:v>102.9</c:v>
                </c:pt>
                <c:pt idx="33">
                  <c:v>106.5</c:v>
                </c:pt>
                <c:pt idx="34">
                  <c:v>102.3</c:v>
                </c:pt>
                <c:pt idx="35">
                  <c:v>100.4</c:v>
                </c:pt>
                <c:pt idx="36">
                  <c:v>110.2</c:v>
                </c:pt>
                <c:pt idx="37">
                  <c:v>109.3</c:v>
                </c:pt>
                <c:pt idx="38">
                  <c:v>116.2</c:v>
                </c:pt>
                <c:pt idx="39">
                  <c:v>108.10000000000001</c:v>
                </c:pt>
                <c:pt idx="40">
                  <c:v>118.3</c:v>
                </c:pt>
                <c:pt idx="41">
                  <c:v>111.2</c:v>
                </c:pt>
                <c:pt idx="42">
                  <c:v>111.3</c:v>
                </c:pt>
                <c:pt idx="43">
                  <c:v>117.7</c:v>
                </c:pt>
                <c:pt idx="44">
                  <c:v>110.5</c:v>
                </c:pt>
                <c:pt idx="45">
                  <c:v>110.3</c:v>
                </c:pt>
                <c:pt idx="46">
                  <c:v>111.10000000000001</c:v>
                </c:pt>
                <c:pt idx="47">
                  <c:v>110.10000000000001</c:v>
                </c:pt>
                <c:pt idx="48">
                  <c:v>105.60000000000001</c:v>
                </c:pt>
                <c:pt idx="49">
                  <c:v>108.4</c:v>
                </c:pt>
                <c:pt idx="50">
                  <c:v>116.60000000000001</c:v>
                </c:pt>
                <c:pt idx="51">
                  <c:v>106.3</c:v>
                </c:pt>
                <c:pt idx="52">
                  <c:v>109.4</c:v>
                </c:pt>
                <c:pt idx="53">
                  <c:v>108</c:v>
                </c:pt>
                <c:pt idx="54">
                  <c:v>112.8</c:v>
                </c:pt>
                <c:pt idx="55">
                  <c:v>117.10000000000001</c:v>
                </c:pt>
                <c:pt idx="56">
                  <c:v>107.60000000000001</c:v>
                </c:pt>
                <c:pt idx="57">
                  <c:v>110.60000000000001</c:v>
                </c:pt>
                <c:pt idx="58">
                  <c:v>109.8</c:v>
                </c:pt>
                <c:pt idx="59">
                  <c:v>106.9</c:v>
                </c:pt>
                <c:pt idx="60">
                  <c:v>108.7</c:v>
                </c:pt>
                <c:pt idx="61">
                  <c:v>107.9</c:v>
                </c:pt>
                <c:pt idx="62">
                  <c:v>111.7</c:v>
                </c:pt>
                <c:pt idx="63">
                  <c:v>110.3</c:v>
                </c:pt>
                <c:pt idx="64">
                  <c:v>116.9</c:v>
                </c:pt>
                <c:pt idx="65">
                  <c:v>105.9</c:v>
                </c:pt>
                <c:pt idx="66">
                  <c:v>114.8</c:v>
                </c:pt>
                <c:pt idx="67">
                  <c:v>114.60000000000001</c:v>
                </c:pt>
                <c:pt idx="68">
                  <c:v>119.8</c:v>
                </c:pt>
                <c:pt idx="69">
                  <c:v>112.60000000000001</c:v>
                </c:pt>
                <c:pt idx="70">
                  <c:v>110.9</c:v>
                </c:pt>
                <c:pt idx="71">
                  <c:v>107.8</c:v>
                </c:pt>
                <c:pt idx="72">
                  <c:v>116.5</c:v>
                </c:pt>
                <c:pt idx="73">
                  <c:v>111.10000000000001</c:v>
                </c:pt>
                <c:pt idx="74">
                  <c:v>117.7</c:v>
                </c:pt>
                <c:pt idx="75">
                  <c:v>122.3</c:v>
                </c:pt>
                <c:pt idx="76">
                  <c:v>122</c:v>
                </c:pt>
                <c:pt idx="77">
                  <c:v>108.3</c:v>
                </c:pt>
                <c:pt idx="78">
                  <c:v>114.5</c:v>
                </c:pt>
                <c:pt idx="79">
                  <c:v>117.4</c:v>
                </c:pt>
                <c:pt idx="80">
                  <c:v>114.3</c:v>
                </c:pt>
                <c:pt idx="81">
                  <c:v>111.10000000000001</c:v>
                </c:pt>
                <c:pt idx="82">
                  <c:v>114.9</c:v>
                </c:pt>
                <c:pt idx="83">
                  <c:v>126.8</c:v>
                </c:pt>
                <c:pt idx="84">
                  <c:v>113.10000000000001</c:v>
                </c:pt>
                <c:pt idx="85">
                  <c:v>115.7</c:v>
                </c:pt>
                <c:pt idx="86">
                  <c:v>113.2</c:v>
                </c:pt>
                <c:pt idx="87">
                  <c:v>122.4</c:v>
                </c:pt>
                <c:pt idx="88">
                  <c:v>116.3</c:v>
                </c:pt>
                <c:pt idx="89">
                  <c:v>117.8</c:v>
                </c:pt>
                <c:pt idx="90">
                  <c:v>119.4</c:v>
                </c:pt>
                <c:pt idx="91">
                  <c:v>114.8</c:v>
                </c:pt>
                <c:pt idx="92">
                  <c:v>111.60000000000001</c:v>
                </c:pt>
                <c:pt idx="93">
                  <c:v>118.60000000000001</c:v>
                </c:pt>
                <c:pt idx="94">
                  <c:v>115.60000000000001</c:v>
                </c:pt>
                <c:pt idx="95">
                  <c:v>115.7</c:v>
                </c:pt>
                <c:pt idx="96">
                  <c:v>116.9</c:v>
                </c:pt>
                <c:pt idx="97">
                  <c:v>116.60000000000001</c:v>
                </c:pt>
                <c:pt idx="98">
                  <c:v>110</c:v>
                </c:pt>
                <c:pt idx="99">
                  <c:v>118.7</c:v>
                </c:pt>
                <c:pt idx="100">
                  <c:v>112.10000000000001</c:v>
                </c:pt>
                <c:pt idx="101">
                  <c:v>148.1</c:v>
                </c:pt>
                <c:pt idx="102">
                  <c:v>114.3</c:v>
                </c:pt>
                <c:pt idx="103">
                  <c:v>122.4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'8 FATTURATO E ORD INDUSTRIA'!$L$50</c:f>
              <c:strCache>
                <c:ptCount val="1"/>
                <c:pt idx="0">
                  <c:v>Totale</c:v>
                </c:pt>
              </c:strCache>
            </c:strRef>
          </c:tx>
          <c:spPr>
            <a:ln w="317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'8 FATTURATO E ORD INDUSTRIA'!$I$51:$I$154</c:f>
              <c:strCache>
                <c:ptCount val="10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</c:strCache>
            </c:strRef>
          </c:cat>
          <c:val>
            <c:numRef>
              <c:f>'8 FATTURATO E ORD INDUSTRIA'!$L$51:$L$154</c:f>
              <c:numCache>
                <c:formatCode>0.0</c:formatCode>
                <c:ptCount val="104"/>
                <c:pt idx="0">
                  <c:v>122.2</c:v>
                </c:pt>
                <c:pt idx="1">
                  <c:v>126.3</c:v>
                </c:pt>
                <c:pt idx="2">
                  <c:v>120.3</c:v>
                </c:pt>
                <c:pt idx="3">
                  <c:v>119.7</c:v>
                </c:pt>
                <c:pt idx="4">
                  <c:v>115.9</c:v>
                </c:pt>
                <c:pt idx="5">
                  <c:v>117</c:v>
                </c:pt>
                <c:pt idx="6">
                  <c:v>122.60000000000001</c:v>
                </c:pt>
                <c:pt idx="7">
                  <c:v>114.8</c:v>
                </c:pt>
                <c:pt idx="8">
                  <c:v>110.8</c:v>
                </c:pt>
                <c:pt idx="9">
                  <c:v>104.8</c:v>
                </c:pt>
                <c:pt idx="10">
                  <c:v>92.2</c:v>
                </c:pt>
                <c:pt idx="11">
                  <c:v>87.2</c:v>
                </c:pt>
                <c:pt idx="12">
                  <c:v>86.5</c:v>
                </c:pt>
                <c:pt idx="13">
                  <c:v>87.5</c:v>
                </c:pt>
                <c:pt idx="14">
                  <c:v>84.3</c:v>
                </c:pt>
                <c:pt idx="15">
                  <c:v>80.5</c:v>
                </c:pt>
                <c:pt idx="16">
                  <c:v>82.8</c:v>
                </c:pt>
                <c:pt idx="17">
                  <c:v>87.5</c:v>
                </c:pt>
                <c:pt idx="18">
                  <c:v>92.7</c:v>
                </c:pt>
                <c:pt idx="19">
                  <c:v>82.2</c:v>
                </c:pt>
                <c:pt idx="20">
                  <c:v>89.5</c:v>
                </c:pt>
                <c:pt idx="21">
                  <c:v>90.4</c:v>
                </c:pt>
                <c:pt idx="22">
                  <c:v>90.600000000000009</c:v>
                </c:pt>
                <c:pt idx="23">
                  <c:v>91.9</c:v>
                </c:pt>
                <c:pt idx="24">
                  <c:v>94.2</c:v>
                </c:pt>
                <c:pt idx="25">
                  <c:v>94.600000000000009</c:v>
                </c:pt>
                <c:pt idx="26">
                  <c:v>93.5</c:v>
                </c:pt>
                <c:pt idx="27">
                  <c:v>98.100000000000009</c:v>
                </c:pt>
                <c:pt idx="28">
                  <c:v>99.2</c:v>
                </c:pt>
                <c:pt idx="29">
                  <c:v>100.3</c:v>
                </c:pt>
                <c:pt idx="30">
                  <c:v>98.7</c:v>
                </c:pt>
                <c:pt idx="31">
                  <c:v>101.10000000000001</c:v>
                </c:pt>
                <c:pt idx="32">
                  <c:v>104.10000000000001</c:v>
                </c:pt>
                <c:pt idx="33">
                  <c:v>103.10000000000001</c:v>
                </c:pt>
                <c:pt idx="34">
                  <c:v>99.4</c:v>
                </c:pt>
                <c:pt idx="35">
                  <c:v>106.4</c:v>
                </c:pt>
                <c:pt idx="36">
                  <c:v>107.4</c:v>
                </c:pt>
                <c:pt idx="37">
                  <c:v>107.7</c:v>
                </c:pt>
                <c:pt idx="38">
                  <c:v>109.60000000000001</c:v>
                </c:pt>
                <c:pt idx="39">
                  <c:v>104.9</c:v>
                </c:pt>
                <c:pt idx="40">
                  <c:v>106.2</c:v>
                </c:pt>
                <c:pt idx="41">
                  <c:v>105</c:v>
                </c:pt>
                <c:pt idx="42">
                  <c:v>104.7</c:v>
                </c:pt>
                <c:pt idx="43">
                  <c:v>106.10000000000001</c:v>
                </c:pt>
                <c:pt idx="44">
                  <c:v>100.8</c:v>
                </c:pt>
                <c:pt idx="45">
                  <c:v>100.2</c:v>
                </c:pt>
                <c:pt idx="46">
                  <c:v>99.5</c:v>
                </c:pt>
                <c:pt idx="47">
                  <c:v>101.4</c:v>
                </c:pt>
                <c:pt idx="48">
                  <c:v>95.4</c:v>
                </c:pt>
                <c:pt idx="49">
                  <c:v>95.9</c:v>
                </c:pt>
                <c:pt idx="50">
                  <c:v>100.5</c:v>
                </c:pt>
                <c:pt idx="51">
                  <c:v>95.9</c:v>
                </c:pt>
                <c:pt idx="52">
                  <c:v>97.100000000000009</c:v>
                </c:pt>
                <c:pt idx="53">
                  <c:v>93.9</c:v>
                </c:pt>
                <c:pt idx="54">
                  <c:v>97.9</c:v>
                </c:pt>
                <c:pt idx="55">
                  <c:v>99.7</c:v>
                </c:pt>
                <c:pt idx="56">
                  <c:v>95.3</c:v>
                </c:pt>
                <c:pt idx="57">
                  <c:v>94.8</c:v>
                </c:pt>
                <c:pt idx="58">
                  <c:v>92.600000000000009</c:v>
                </c:pt>
                <c:pt idx="59">
                  <c:v>93</c:v>
                </c:pt>
                <c:pt idx="60">
                  <c:v>92.3</c:v>
                </c:pt>
                <c:pt idx="61">
                  <c:v>91.7</c:v>
                </c:pt>
                <c:pt idx="62">
                  <c:v>93.4</c:v>
                </c:pt>
                <c:pt idx="63">
                  <c:v>92.100000000000009</c:v>
                </c:pt>
                <c:pt idx="64">
                  <c:v>95.8</c:v>
                </c:pt>
                <c:pt idx="65">
                  <c:v>92.7</c:v>
                </c:pt>
                <c:pt idx="66">
                  <c:v>94.2</c:v>
                </c:pt>
                <c:pt idx="67">
                  <c:v>96.600000000000009</c:v>
                </c:pt>
                <c:pt idx="68">
                  <c:v>98.5</c:v>
                </c:pt>
                <c:pt idx="69">
                  <c:v>95.3</c:v>
                </c:pt>
                <c:pt idx="70">
                  <c:v>97.5</c:v>
                </c:pt>
                <c:pt idx="71">
                  <c:v>93.3</c:v>
                </c:pt>
                <c:pt idx="72">
                  <c:v>97.600000000000009</c:v>
                </c:pt>
                <c:pt idx="73">
                  <c:v>94.100000000000009</c:v>
                </c:pt>
                <c:pt idx="74">
                  <c:v>96.9</c:v>
                </c:pt>
                <c:pt idx="75">
                  <c:v>96.3</c:v>
                </c:pt>
                <c:pt idx="76">
                  <c:v>96.5</c:v>
                </c:pt>
                <c:pt idx="77">
                  <c:v>93</c:v>
                </c:pt>
                <c:pt idx="78">
                  <c:v>94</c:v>
                </c:pt>
                <c:pt idx="79">
                  <c:v>96</c:v>
                </c:pt>
                <c:pt idx="80">
                  <c:v>95.4</c:v>
                </c:pt>
                <c:pt idx="81">
                  <c:v>94.5</c:v>
                </c:pt>
                <c:pt idx="82">
                  <c:v>93.3</c:v>
                </c:pt>
                <c:pt idx="83">
                  <c:v>99.5</c:v>
                </c:pt>
                <c:pt idx="84">
                  <c:v>95.9</c:v>
                </c:pt>
                <c:pt idx="85">
                  <c:v>96.9</c:v>
                </c:pt>
                <c:pt idx="86">
                  <c:v>96.2</c:v>
                </c:pt>
                <c:pt idx="87">
                  <c:v>106.4</c:v>
                </c:pt>
                <c:pt idx="88">
                  <c:v>104.9</c:v>
                </c:pt>
                <c:pt idx="89">
                  <c:v>101.4</c:v>
                </c:pt>
                <c:pt idx="90">
                  <c:v>103.7</c:v>
                </c:pt>
                <c:pt idx="91">
                  <c:v>95.5</c:v>
                </c:pt>
                <c:pt idx="92">
                  <c:v>95</c:v>
                </c:pt>
                <c:pt idx="93">
                  <c:v>99.600000000000009</c:v>
                </c:pt>
                <c:pt idx="94">
                  <c:v>101.10000000000001</c:v>
                </c:pt>
                <c:pt idx="95">
                  <c:v>98.100000000000009</c:v>
                </c:pt>
                <c:pt idx="96">
                  <c:v>99</c:v>
                </c:pt>
                <c:pt idx="97">
                  <c:v>99.8</c:v>
                </c:pt>
                <c:pt idx="98">
                  <c:v>96.5</c:v>
                </c:pt>
                <c:pt idx="99">
                  <c:v>97.600000000000009</c:v>
                </c:pt>
                <c:pt idx="100">
                  <c:v>95</c:v>
                </c:pt>
                <c:pt idx="101">
                  <c:v>108.60000000000001</c:v>
                </c:pt>
                <c:pt idx="102">
                  <c:v>97.3</c:v>
                </c:pt>
                <c:pt idx="103">
                  <c:v>107.2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32032"/>
        <c:axId val="85546112"/>
      </c:lineChart>
      <c:catAx>
        <c:axId val="85532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m/d/yyyy" sourceLinked="0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85546112"/>
        <c:crossesAt val="100"/>
        <c:auto val="1"/>
        <c:lblAlgn val="ctr"/>
        <c:lblOffset val="100"/>
        <c:tickLblSkip val="12"/>
        <c:tickMarkSkip val="12"/>
        <c:noMultiLvlLbl val="0"/>
      </c:catAx>
      <c:valAx>
        <c:axId val="85546112"/>
        <c:scaling>
          <c:orientation val="minMax"/>
          <c:max val="140"/>
          <c:min val="6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85532032"/>
        <c:crosses val="autoZero"/>
        <c:crossBetween val="between"/>
        <c:majorUnit val="20"/>
      </c:valAx>
      <c:spPr>
        <a:solidFill>
          <a:srgbClr val="EAEAEA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6.6275281160250818E-2"/>
          <c:y val="3.9197530864197531E-3"/>
          <c:w val="0.90057926640664765"/>
          <c:h val="5.8676234567901234E-2"/>
        </c:manualLayout>
      </c:layout>
      <c:overlay val="0"/>
      <c:spPr>
        <a:solidFill>
          <a:srgbClr val="EAEAEA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"/>
          <a:cs typeface="Arial"/>
        </a:defRPr>
      </a:pPr>
      <a:endParaRPr lang="it-IT"/>
    </a:p>
  </c:txPr>
  <c:printSettings>
    <c:headerFooter alignWithMargins="0"/>
    <c:pageMargins b="0.9055118110236221" l="0.98425196850393704" r="0.98425196850393704" t="1.1811023622047245" header="0.51181102362204722" footer="0.51181102362204722"/>
    <c:pageSetup paperSize="9" orientation="landscape" horizontalDpi="-2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26569635320036E-2"/>
          <c:y val="8.9930374984675127E-2"/>
          <c:w val="0.9233985694826109"/>
          <c:h val="0.83131979829659508"/>
        </c:manualLayout>
      </c:layout>
      <c:lineChart>
        <c:grouping val="standard"/>
        <c:varyColors val="0"/>
        <c:ser>
          <c:idx val="0"/>
          <c:order val="0"/>
          <c:tx>
            <c:strRef>
              <c:f>'9 VENDITE IMM.  E FATT SERVIZI'!$O$54</c:f>
              <c:strCache>
                <c:ptCount val="1"/>
                <c:pt idx="0">
                  <c:v>Totale</c:v>
                </c:pt>
              </c:strCache>
            </c:strRef>
          </c:tx>
          <c:spPr>
            <a:ln w="3175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'9 VENDITE IMM.  E FATT SERVIZI'!$N$55:$N$158</c:f>
              <c:strCache>
                <c:ptCount val="10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</c:strCache>
            </c:strRef>
          </c:cat>
          <c:val>
            <c:numRef>
              <c:f>'9 VENDITE IMM.  E FATT SERVIZI'!$O$55:$O$158</c:f>
              <c:numCache>
                <c:formatCode>0.0</c:formatCode>
                <c:ptCount val="104"/>
                <c:pt idx="0">
                  <c:v>101.60000000000001</c:v>
                </c:pt>
                <c:pt idx="1">
                  <c:v>102.10000000000001</c:v>
                </c:pt>
                <c:pt idx="2">
                  <c:v>101.2</c:v>
                </c:pt>
                <c:pt idx="3">
                  <c:v>101.7</c:v>
                </c:pt>
                <c:pt idx="4">
                  <c:v>101.2</c:v>
                </c:pt>
                <c:pt idx="5">
                  <c:v>101.4</c:v>
                </c:pt>
                <c:pt idx="6">
                  <c:v>102</c:v>
                </c:pt>
                <c:pt idx="7">
                  <c:v>100.8</c:v>
                </c:pt>
                <c:pt idx="8">
                  <c:v>101.60000000000001</c:v>
                </c:pt>
                <c:pt idx="9">
                  <c:v>100</c:v>
                </c:pt>
                <c:pt idx="10">
                  <c:v>100.2</c:v>
                </c:pt>
                <c:pt idx="11">
                  <c:v>99.600000000000009</c:v>
                </c:pt>
                <c:pt idx="12">
                  <c:v>99.8</c:v>
                </c:pt>
                <c:pt idx="13">
                  <c:v>99.100000000000009</c:v>
                </c:pt>
                <c:pt idx="14">
                  <c:v>99.4</c:v>
                </c:pt>
                <c:pt idx="15">
                  <c:v>99.2</c:v>
                </c:pt>
                <c:pt idx="16">
                  <c:v>99.7</c:v>
                </c:pt>
                <c:pt idx="17">
                  <c:v>99.600000000000009</c:v>
                </c:pt>
                <c:pt idx="18">
                  <c:v>99.3</c:v>
                </c:pt>
                <c:pt idx="19">
                  <c:v>99.7</c:v>
                </c:pt>
                <c:pt idx="20">
                  <c:v>100.2</c:v>
                </c:pt>
                <c:pt idx="21">
                  <c:v>99.100000000000009</c:v>
                </c:pt>
                <c:pt idx="22">
                  <c:v>99.8</c:v>
                </c:pt>
                <c:pt idx="23">
                  <c:v>100.10000000000001</c:v>
                </c:pt>
                <c:pt idx="24">
                  <c:v>100.60000000000001</c:v>
                </c:pt>
                <c:pt idx="25">
                  <c:v>100.60000000000001</c:v>
                </c:pt>
                <c:pt idx="26">
                  <c:v>101</c:v>
                </c:pt>
                <c:pt idx="27">
                  <c:v>100.60000000000001</c:v>
                </c:pt>
                <c:pt idx="28">
                  <c:v>100.3</c:v>
                </c:pt>
                <c:pt idx="29">
                  <c:v>100.2</c:v>
                </c:pt>
                <c:pt idx="30">
                  <c:v>100.4</c:v>
                </c:pt>
                <c:pt idx="31">
                  <c:v>100.10000000000001</c:v>
                </c:pt>
                <c:pt idx="32">
                  <c:v>99.9</c:v>
                </c:pt>
                <c:pt idx="33">
                  <c:v>100.8</c:v>
                </c:pt>
                <c:pt idx="34">
                  <c:v>100.5</c:v>
                </c:pt>
                <c:pt idx="35">
                  <c:v>101.3</c:v>
                </c:pt>
                <c:pt idx="36">
                  <c:v>99.4</c:v>
                </c:pt>
                <c:pt idx="37">
                  <c:v>99.8</c:v>
                </c:pt>
                <c:pt idx="38">
                  <c:v>98.9</c:v>
                </c:pt>
                <c:pt idx="39">
                  <c:v>100.7</c:v>
                </c:pt>
                <c:pt idx="40">
                  <c:v>99.9</c:v>
                </c:pt>
                <c:pt idx="41">
                  <c:v>99.100000000000009</c:v>
                </c:pt>
                <c:pt idx="42">
                  <c:v>99.2</c:v>
                </c:pt>
                <c:pt idx="43">
                  <c:v>98.5</c:v>
                </c:pt>
                <c:pt idx="44">
                  <c:v>98</c:v>
                </c:pt>
                <c:pt idx="45">
                  <c:v>99.600000000000009</c:v>
                </c:pt>
                <c:pt idx="46">
                  <c:v>98.7</c:v>
                </c:pt>
                <c:pt idx="47">
                  <c:v>97.7</c:v>
                </c:pt>
                <c:pt idx="48">
                  <c:v>99.3</c:v>
                </c:pt>
                <c:pt idx="49">
                  <c:v>98.7</c:v>
                </c:pt>
                <c:pt idx="50">
                  <c:v>99.4</c:v>
                </c:pt>
                <c:pt idx="51">
                  <c:v>97.100000000000009</c:v>
                </c:pt>
                <c:pt idx="52">
                  <c:v>97.4</c:v>
                </c:pt>
                <c:pt idx="53">
                  <c:v>97.5</c:v>
                </c:pt>
                <c:pt idx="54">
                  <c:v>97.4</c:v>
                </c:pt>
                <c:pt idx="55">
                  <c:v>97.2</c:v>
                </c:pt>
                <c:pt idx="56">
                  <c:v>97.3</c:v>
                </c:pt>
                <c:pt idx="57">
                  <c:v>96.4</c:v>
                </c:pt>
                <c:pt idx="58">
                  <c:v>96</c:v>
                </c:pt>
                <c:pt idx="59">
                  <c:v>96.4</c:v>
                </c:pt>
                <c:pt idx="60">
                  <c:v>95.7</c:v>
                </c:pt>
                <c:pt idx="61">
                  <c:v>95.7</c:v>
                </c:pt>
                <c:pt idx="62">
                  <c:v>95.5</c:v>
                </c:pt>
                <c:pt idx="63">
                  <c:v>95</c:v>
                </c:pt>
                <c:pt idx="64">
                  <c:v>95.8</c:v>
                </c:pt>
                <c:pt idx="65">
                  <c:v>95.9</c:v>
                </c:pt>
                <c:pt idx="66">
                  <c:v>95.600000000000009</c:v>
                </c:pt>
                <c:pt idx="67">
                  <c:v>95.8</c:v>
                </c:pt>
                <c:pt idx="68">
                  <c:v>95.600000000000009</c:v>
                </c:pt>
                <c:pt idx="69">
                  <c:v>95.2</c:v>
                </c:pt>
                <c:pt idx="70">
                  <c:v>95.100000000000009</c:v>
                </c:pt>
                <c:pt idx="71">
                  <c:v>94.9</c:v>
                </c:pt>
                <c:pt idx="72">
                  <c:v>94.600000000000009</c:v>
                </c:pt>
                <c:pt idx="73">
                  <c:v>94.7</c:v>
                </c:pt>
                <c:pt idx="74">
                  <c:v>94.8</c:v>
                </c:pt>
                <c:pt idx="75">
                  <c:v>95</c:v>
                </c:pt>
                <c:pt idx="76">
                  <c:v>94.2</c:v>
                </c:pt>
                <c:pt idx="77">
                  <c:v>94.4</c:v>
                </c:pt>
                <c:pt idx="78">
                  <c:v>94</c:v>
                </c:pt>
                <c:pt idx="79">
                  <c:v>94</c:v>
                </c:pt>
                <c:pt idx="80">
                  <c:v>94</c:v>
                </c:pt>
                <c:pt idx="81">
                  <c:v>94.2</c:v>
                </c:pt>
                <c:pt idx="82">
                  <c:v>94.600000000000009</c:v>
                </c:pt>
                <c:pt idx="83">
                  <c:v>94.3</c:v>
                </c:pt>
                <c:pt idx="84">
                  <c:v>94.8</c:v>
                </c:pt>
                <c:pt idx="85">
                  <c:v>94.600000000000009</c:v>
                </c:pt>
                <c:pt idx="86">
                  <c:v>94.9</c:v>
                </c:pt>
                <c:pt idx="87">
                  <c:v>95.5</c:v>
                </c:pt>
                <c:pt idx="88">
                  <c:v>95.2</c:v>
                </c:pt>
                <c:pt idx="89">
                  <c:v>94.7</c:v>
                </c:pt>
                <c:pt idx="90">
                  <c:v>95.2</c:v>
                </c:pt>
                <c:pt idx="91">
                  <c:v>95.5</c:v>
                </c:pt>
                <c:pt idx="92">
                  <c:v>95.4</c:v>
                </c:pt>
                <c:pt idx="93">
                  <c:v>95</c:v>
                </c:pt>
                <c:pt idx="94">
                  <c:v>95.3</c:v>
                </c:pt>
                <c:pt idx="95">
                  <c:v>95.100000000000009</c:v>
                </c:pt>
                <c:pt idx="96">
                  <c:v>95.100000000000009</c:v>
                </c:pt>
                <c:pt idx="97">
                  <c:v>95.4</c:v>
                </c:pt>
                <c:pt idx="98">
                  <c:v>94.7</c:v>
                </c:pt>
                <c:pt idx="99">
                  <c:v>94.9</c:v>
                </c:pt>
                <c:pt idx="100">
                  <c:v>95.100000000000009</c:v>
                </c:pt>
                <c:pt idx="101">
                  <c:v>95.3</c:v>
                </c:pt>
                <c:pt idx="102">
                  <c:v>95.100000000000009</c:v>
                </c:pt>
                <c:pt idx="103">
                  <c:v>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 VENDITE IMM.  E FATT SERVIZI'!$P$54</c:f>
              <c:strCache>
                <c:ptCount val="1"/>
                <c:pt idx="0">
                  <c:v>Alimentare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strRef>
              <c:f>'9 VENDITE IMM.  E FATT SERVIZI'!$N$55:$N$158</c:f>
              <c:strCache>
                <c:ptCount val="10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</c:strCache>
            </c:strRef>
          </c:cat>
          <c:val>
            <c:numRef>
              <c:f>'9 VENDITE IMM.  E FATT SERVIZI'!$P$55:$P$158</c:f>
              <c:numCache>
                <c:formatCode>0.0</c:formatCode>
                <c:ptCount val="104"/>
                <c:pt idx="0">
                  <c:v>101.9</c:v>
                </c:pt>
                <c:pt idx="1">
                  <c:v>101.3</c:v>
                </c:pt>
                <c:pt idx="2">
                  <c:v>101.4</c:v>
                </c:pt>
                <c:pt idx="3">
                  <c:v>102.60000000000001</c:v>
                </c:pt>
                <c:pt idx="4">
                  <c:v>102.60000000000001</c:v>
                </c:pt>
                <c:pt idx="5">
                  <c:v>101.5</c:v>
                </c:pt>
                <c:pt idx="6">
                  <c:v>102.2</c:v>
                </c:pt>
                <c:pt idx="7">
                  <c:v>100.9</c:v>
                </c:pt>
                <c:pt idx="8">
                  <c:v>101.7</c:v>
                </c:pt>
                <c:pt idx="9">
                  <c:v>100.60000000000001</c:v>
                </c:pt>
                <c:pt idx="10">
                  <c:v>100.60000000000001</c:v>
                </c:pt>
                <c:pt idx="11">
                  <c:v>100.10000000000001</c:v>
                </c:pt>
                <c:pt idx="12">
                  <c:v>98.9</c:v>
                </c:pt>
                <c:pt idx="13">
                  <c:v>100.2</c:v>
                </c:pt>
                <c:pt idx="14">
                  <c:v>100.8</c:v>
                </c:pt>
                <c:pt idx="15">
                  <c:v>101.8</c:v>
                </c:pt>
                <c:pt idx="16">
                  <c:v>100.8</c:v>
                </c:pt>
                <c:pt idx="17">
                  <c:v>99.9</c:v>
                </c:pt>
                <c:pt idx="18">
                  <c:v>99.9</c:v>
                </c:pt>
                <c:pt idx="19">
                  <c:v>99.2</c:v>
                </c:pt>
                <c:pt idx="20">
                  <c:v>100.10000000000001</c:v>
                </c:pt>
                <c:pt idx="21">
                  <c:v>99.4</c:v>
                </c:pt>
                <c:pt idx="22">
                  <c:v>100.2</c:v>
                </c:pt>
                <c:pt idx="23">
                  <c:v>100.2</c:v>
                </c:pt>
                <c:pt idx="24">
                  <c:v>100.7</c:v>
                </c:pt>
                <c:pt idx="25">
                  <c:v>100.8</c:v>
                </c:pt>
                <c:pt idx="26">
                  <c:v>100.3</c:v>
                </c:pt>
                <c:pt idx="27">
                  <c:v>99.600000000000009</c:v>
                </c:pt>
                <c:pt idx="28">
                  <c:v>100.3</c:v>
                </c:pt>
                <c:pt idx="29">
                  <c:v>100</c:v>
                </c:pt>
                <c:pt idx="30">
                  <c:v>101.10000000000001</c:v>
                </c:pt>
                <c:pt idx="31">
                  <c:v>101.3</c:v>
                </c:pt>
                <c:pt idx="32">
                  <c:v>100.2</c:v>
                </c:pt>
                <c:pt idx="33">
                  <c:v>100.7</c:v>
                </c:pt>
                <c:pt idx="34">
                  <c:v>101</c:v>
                </c:pt>
                <c:pt idx="35">
                  <c:v>102.3</c:v>
                </c:pt>
                <c:pt idx="36">
                  <c:v>99.9</c:v>
                </c:pt>
                <c:pt idx="37">
                  <c:v>100.10000000000001</c:v>
                </c:pt>
                <c:pt idx="38">
                  <c:v>99.5</c:v>
                </c:pt>
                <c:pt idx="39">
                  <c:v>101.4</c:v>
                </c:pt>
                <c:pt idx="40">
                  <c:v>100.4</c:v>
                </c:pt>
                <c:pt idx="41">
                  <c:v>100.5</c:v>
                </c:pt>
                <c:pt idx="42">
                  <c:v>100</c:v>
                </c:pt>
                <c:pt idx="43">
                  <c:v>100.60000000000001</c:v>
                </c:pt>
                <c:pt idx="44">
                  <c:v>100.10000000000001</c:v>
                </c:pt>
                <c:pt idx="45">
                  <c:v>102.10000000000001</c:v>
                </c:pt>
                <c:pt idx="46">
                  <c:v>100.5</c:v>
                </c:pt>
                <c:pt idx="47">
                  <c:v>99.9</c:v>
                </c:pt>
                <c:pt idx="48">
                  <c:v>102.3</c:v>
                </c:pt>
                <c:pt idx="49">
                  <c:v>101.7</c:v>
                </c:pt>
                <c:pt idx="50">
                  <c:v>102.10000000000001</c:v>
                </c:pt>
                <c:pt idx="51">
                  <c:v>100</c:v>
                </c:pt>
                <c:pt idx="52">
                  <c:v>100.4</c:v>
                </c:pt>
                <c:pt idx="53">
                  <c:v>101</c:v>
                </c:pt>
                <c:pt idx="54">
                  <c:v>100.7</c:v>
                </c:pt>
                <c:pt idx="55">
                  <c:v>100.8</c:v>
                </c:pt>
                <c:pt idx="56">
                  <c:v>100.8</c:v>
                </c:pt>
                <c:pt idx="57">
                  <c:v>99.8</c:v>
                </c:pt>
                <c:pt idx="58">
                  <c:v>99.600000000000009</c:v>
                </c:pt>
                <c:pt idx="59">
                  <c:v>100</c:v>
                </c:pt>
                <c:pt idx="60">
                  <c:v>99.2</c:v>
                </c:pt>
                <c:pt idx="61">
                  <c:v>99.7</c:v>
                </c:pt>
                <c:pt idx="62">
                  <c:v>100.7</c:v>
                </c:pt>
                <c:pt idx="63">
                  <c:v>98</c:v>
                </c:pt>
                <c:pt idx="64">
                  <c:v>99.8</c:v>
                </c:pt>
                <c:pt idx="65">
                  <c:v>99.9</c:v>
                </c:pt>
                <c:pt idx="66">
                  <c:v>99.9</c:v>
                </c:pt>
                <c:pt idx="67">
                  <c:v>100.5</c:v>
                </c:pt>
                <c:pt idx="68">
                  <c:v>99.8</c:v>
                </c:pt>
                <c:pt idx="69">
                  <c:v>99.5</c:v>
                </c:pt>
                <c:pt idx="70">
                  <c:v>99.5</c:v>
                </c:pt>
                <c:pt idx="71">
                  <c:v>98.9</c:v>
                </c:pt>
                <c:pt idx="72">
                  <c:v>98.4</c:v>
                </c:pt>
                <c:pt idx="73">
                  <c:v>98.7</c:v>
                </c:pt>
                <c:pt idx="74">
                  <c:v>98.600000000000009</c:v>
                </c:pt>
                <c:pt idx="75">
                  <c:v>99.8</c:v>
                </c:pt>
                <c:pt idx="76">
                  <c:v>98.5</c:v>
                </c:pt>
                <c:pt idx="77">
                  <c:v>98.600000000000009</c:v>
                </c:pt>
                <c:pt idx="78">
                  <c:v>97.5</c:v>
                </c:pt>
                <c:pt idx="79">
                  <c:v>97.8</c:v>
                </c:pt>
                <c:pt idx="80">
                  <c:v>98.4</c:v>
                </c:pt>
                <c:pt idx="81">
                  <c:v>98.7</c:v>
                </c:pt>
                <c:pt idx="82">
                  <c:v>99</c:v>
                </c:pt>
                <c:pt idx="83">
                  <c:v>98.600000000000009</c:v>
                </c:pt>
                <c:pt idx="84">
                  <c:v>99.600000000000009</c:v>
                </c:pt>
                <c:pt idx="85">
                  <c:v>99</c:v>
                </c:pt>
                <c:pt idx="86">
                  <c:v>99.5</c:v>
                </c:pt>
                <c:pt idx="87">
                  <c:v>100.3</c:v>
                </c:pt>
                <c:pt idx="88">
                  <c:v>99.8</c:v>
                </c:pt>
                <c:pt idx="89">
                  <c:v>99.600000000000009</c:v>
                </c:pt>
                <c:pt idx="90">
                  <c:v>99.9</c:v>
                </c:pt>
                <c:pt idx="91">
                  <c:v>100.4</c:v>
                </c:pt>
                <c:pt idx="92">
                  <c:v>100.2</c:v>
                </c:pt>
                <c:pt idx="93">
                  <c:v>99.4</c:v>
                </c:pt>
                <c:pt idx="94">
                  <c:v>100</c:v>
                </c:pt>
                <c:pt idx="95">
                  <c:v>99.9</c:v>
                </c:pt>
                <c:pt idx="96">
                  <c:v>99.8</c:v>
                </c:pt>
                <c:pt idx="97">
                  <c:v>100.5</c:v>
                </c:pt>
                <c:pt idx="98">
                  <c:v>99.3</c:v>
                </c:pt>
                <c:pt idx="99">
                  <c:v>99.600000000000009</c:v>
                </c:pt>
                <c:pt idx="100">
                  <c:v>100</c:v>
                </c:pt>
                <c:pt idx="101">
                  <c:v>99.9</c:v>
                </c:pt>
                <c:pt idx="102">
                  <c:v>100.3</c:v>
                </c:pt>
                <c:pt idx="103">
                  <c:v>99.5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 VENDITE IMM.  E FATT SERVIZI'!$Q$54</c:f>
              <c:strCache>
                <c:ptCount val="1"/>
                <c:pt idx="0">
                  <c:v>Non Alimentare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strRef>
              <c:f>'9 VENDITE IMM.  E FATT SERVIZI'!$N$55:$N$158</c:f>
              <c:strCache>
                <c:ptCount val="104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</c:strCache>
            </c:strRef>
          </c:cat>
          <c:val>
            <c:numRef>
              <c:f>'9 VENDITE IMM.  E FATT SERVIZI'!$Q$55:$Q$158</c:f>
              <c:numCache>
                <c:formatCode>0.0</c:formatCode>
                <c:ptCount val="104"/>
                <c:pt idx="0">
                  <c:v>101.4</c:v>
                </c:pt>
                <c:pt idx="1">
                  <c:v>102.5</c:v>
                </c:pt>
                <c:pt idx="2">
                  <c:v>101.10000000000001</c:v>
                </c:pt>
                <c:pt idx="3">
                  <c:v>101.3</c:v>
                </c:pt>
                <c:pt idx="4">
                  <c:v>100.7</c:v>
                </c:pt>
                <c:pt idx="5">
                  <c:v>101.3</c:v>
                </c:pt>
                <c:pt idx="6">
                  <c:v>102</c:v>
                </c:pt>
                <c:pt idx="7">
                  <c:v>100.7</c:v>
                </c:pt>
                <c:pt idx="8">
                  <c:v>101.60000000000001</c:v>
                </c:pt>
                <c:pt idx="9">
                  <c:v>99.7</c:v>
                </c:pt>
                <c:pt idx="10">
                  <c:v>100</c:v>
                </c:pt>
                <c:pt idx="11">
                  <c:v>99.5</c:v>
                </c:pt>
                <c:pt idx="12">
                  <c:v>100.2</c:v>
                </c:pt>
                <c:pt idx="13">
                  <c:v>98.7</c:v>
                </c:pt>
                <c:pt idx="14">
                  <c:v>98.8</c:v>
                </c:pt>
                <c:pt idx="15">
                  <c:v>98.100000000000009</c:v>
                </c:pt>
                <c:pt idx="16">
                  <c:v>99.2</c:v>
                </c:pt>
                <c:pt idx="17">
                  <c:v>99.4</c:v>
                </c:pt>
                <c:pt idx="18">
                  <c:v>99.100000000000009</c:v>
                </c:pt>
                <c:pt idx="19">
                  <c:v>99.9</c:v>
                </c:pt>
                <c:pt idx="20">
                  <c:v>100.3</c:v>
                </c:pt>
                <c:pt idx="21">
                  <c:v>99</c:v>
                </c:pt>
                <c:pt idx="22">
                  <c:v>99.7</c:v>
                </c:pt>
                <c:pt idx="23">
                  <c:v>100</c:v>
                </c:pt>
                <c:pt idx="24">
                  <c:v>100.60000000000001</c:v>
                </c:pt>
                <c:pt idx="25">
                  <c:v>100.5</c:v>
                </c:pt>
                <c:pt idx="26">
                  <c:v>101.3</c:v>
                </c:pt>
                <c:pt idx="27">
                  <c:v>101.2</c:v>
                </c:pt>
                <c:pt idx="28">
                  <c:v>100.3</c:v>
                </c:pt>
                <c:pt idx="29">
                  <c:v>100.3</c:v>
                </c:pt>
                <c:pt idx="30">
                  <c:v>99.9</c:v>
                </c:pt>
                <c:pt idx="31">
                  <c:v>99.4</c:v>
                </c:pt>
                <c:pt idx="32">
                  <c:v>99.8</c:v>
                </c:pt>
                <c:pt idx="33">
                  <c:v>100.9</c:v>
                </c:pt>
                <c:pt idx="34">
                  <c:v>100.2</c:v>
                </c:pt>
                <c:pt idx="35">
                  <c:v>100.8</c:v>
                </c:pt>
                <c:pt idx="36">
                  <c:v>99.100000000000009</c:v>
                </c:pt>
                <c:pt idx="37">
                  <c:v>99.600000000000009</c:v>
                </c:pt>
                <c:pt idx="38">
                  <c:v>98.5</c:v>
                </c:pt>
                <c:pt idx="39">
                  <c:v>100.3</c:v>
                </c:pt>
                <c:pt idx="40">
                  <c:v>99.600000000000009</c:v>
                </c:pt>
                <c:pt idx="41">
                  <c:v>98.3</c:v>
                </c:pt>
                <c:pt idx="42">
                  <c:v>98.7</c:v>
                </c:pt>
                <c:pt idx="43">
                  <c:v>97.4</c:v>
                </c:pt>
                <c:pt idx="44">
                  <c:v>96.9</c:v>
                </c:pt>
                <c:pt idx="45">
                  <c:v>98.2</c:v>
                </c:pt>
                <c:pt idx="46">
                  <c:v>97.7</c:v>
                </c:pt>
                <c:pt idx="47">
                  <c:v>96.4</c:v>
                </c:pt>
                <c:pt idx="48">
                  <c:v>97.7</c:v>
                </c:pt>
                <c:pt idx="49">
                  <c:v>97.100000000000009</c:v>
                </c:pt>
                <c:pt idx="50">
                  <c:v>98</c:v>
                </c:pt>
                <c:pt idx="51">
                  <c:v>95.5</c:v>
                </c:pt>
                <c:pt idx="52">
                  <c:v>95.8</c:v>
                </c:pt>
                <c:pt idx="53">
                  <c:v>95.600000000000009</c:v>
                </c:pt>
                <c:pt idx="54">
                  <c:v>95.600000000000009</c:v>
                </c:pt>
                <c:pt idx="55">
                  <c:v>95.3</c:v>
                </c:pt>
                <c:pt idx="56">
                  <c:v>95.5</c:v>
                </c:pt>
                <c:pt idx="57">
                  <c:v>94.600000000000009</c:v>
                </c:pt>
                <c:pt idx="58">
                  <c:v>94</c:v>
                </c:pt>
                <c:pt idx="59">
                  <c:v>94.4</c:v>
                </c:pt>
                <c:pt idx="60">
                  <c:v>93.8</c:v>
                </c:pt>
                <c:pt idx="61">
                  <c:v>93.5</c:v>
                </c:pt>
                <c:pt idx="62">
                  <c:v>92.7</c:v>
                </c:pt>
                <c:pt idx="63">
                  <c:v>93.3</c:v>
                </c:pt>
                <c:pt idx="64">
                  <c:v>93.600000000000009</c:v>
                </c:pt>
                <c:pt idx="65">
                  <c:v>93.7</c:v>
                </c:pt>
                <c:pt idx="66">
                  <c:v>93.2</c:v>
                </c:pt>
                <c:pt idx="67">
                  <c:v>93.2</c:v>
                </c:pt>
                <c:pt idx="68">
                  <c:v>93.2</c:v>
                </c:pt>
                <c:pt idx="69">
                  <c:v>92.8</c:v>
                </c:pt>
                <c:pt idx="70">
                  <c:v>92.7</c:v>
                </c:pt>
                <c:pt idx="71">
                  <c:v>92.8</c:v>
                </c:pt>
                <c:pt idx="72">
                  <c:v>92.5</c:v>
                </c:pt>
                <c:pt idx="73">
                  <c:v>92.5</c:v>
                </c:pt>
                <c:pt idx="74">
                  <c:v>92.7</c:v>
                </c:pt>
                <c:pt idx="75">
                  <c:v>92.4</c:v>
                </c:pt>
                <c:pt idx="76">
                  <c:v>91.8</c:v>
                </c:pt>
                <c:pt idx="77">
                  <c:v>92</c:v>
                </c:pt>
                <c:pt idx="78">
                  <c:v>92.100000000000009</c:v>
                </c:pt>
                <c:pt idx="79">
                  <c:v>91.9</c:v>
                </c:pt>
                <c:pt idx="80">
                  <c:v>91.5</c:v>
                </c:pt>
                <c:pt idx="81">
                  <c:v>91.8</c:v>
                </c:pt>
                <c:pt idx="82">
                  <c:v>92.100000000000009</c:v>
                </c:pt>
                <c:pt idx="83">
                  <c:v>91.9</c:v>
                </c:pt>
                <c:pt idx="84">
                  <c:v>92.100000000000009</c:v>
                </c:pt>
                <c:pt idx="85">
                  <c:v>92.2</c:v>
                </c:pt>
                <c:pt idx="86">
                  <c:v>92.4</c:v>
                </c:pt>
                <c:pt idx="87">
                  <c:v>92.9</c:v>
                </c:pt>
                <c:pt idx="88">
                  <c:v>92.7</c:v>
                </c:pt>
                <c:pt idx="89">
                  <c:v>92</c:v>
                </c:pt>
                <c:pt idx="90">
                  <c:v>92.7</c:v>
                </c:pt>
                <c:pt idx="91">
                  <c:v>92.7</c:v>
                </c:pt>
                <c:pt idx="92">
                  <c:v>92.7</c:v>
                </c:pt>
                <c:pt idx="93">
                  <c:v>92.5</c:v>
                </c:pt>
                <c:pt idx="94">
                  <c:v>92.7</c:v>
                </c:pt>
                <c:pt idx="95">
                  <c:v>92.5</c:v>
                </c:pt>
                <c:pt idx="96">
                  <c:v>92.5</c:v>
                </c:pt>
                <c:pt idx="97">
                  <c:v>92.600000000000009</c:v>
                </c:pt>
                <c:pt idx="98">
                  <c:v>92.2</c:v>
                </c:pt>
                <c:pt idx="99">
                  <c:v>92.3</c:v>
                </c:pt>
                <c:pt idx="100">
                  <c:v>92.5</c:v>
                </c:pt>
                <c:pt idx="101">
                  <c:v>92.8</c:v>
                </c:pt>
                <c:pt idx="102">
                  <c:v>92.2</c:v>
                </c:pt>
                <c:pt idx="103">
                  <c:v>92.5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56224"/>
        <c:axId val="85570304"/>
      </c:lineChart>
      <c:catAx>
        <c:axId val="85556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crossAx val="85570304"/>
        <c:crossesAt val="100"/>
        <c:auto val="1"/>
        <c:lblAlgn val="ctr"/>
        <c:lblOffset val="100"/>
        <c:tickLblSkip val="12"/>
        <c:tickMarkSkip val="12"/>
        <c:noMultiLvlLbl val="0"/>
      </c:catAx>
      <c:valAx>
        <c:axId val="85570304"/>
        <c:scaling>
          <c:orientation val="minMax"/>
          <c:max val="104"/>
          <c:min val="9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85556224"/>
        <c:crossesAt val="1"/>
        <c:crossBetween val="between"/>
        <c:majorUnit val="5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5.3808452514864213E-2"/>
          <c:y val="3.1655383017714354E-3"/>
          <c:w val="0.92030717668704698"/>
          <c:h val="6.8852561477790744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165596728587011E-2"/>
          <c:y val="9.3785596707818941E-2"/>
          <c:w val="0.91859249329758708"/>
          <c:h val="0.8253275720164609"/>
        </c:manualLayout>
      </c:layout>
      <c:lineChart>
        <c:grouping val="standard"/>
        <c:varyColors val="0"/>
        <c:ser>
          <c:idx val="3"/>
          <c:order val="0"/>
          <c:tx>
            <c:strRef>
              <c:f>'9 VENDITE IMM.  E FATT SERVIZI'!$J$54</c:f>
              <c:strCache>
                <c:ptCount val="1"/>
                <c:pt idx="0">
                  <c:v>Totale servizi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'9 VENDITE IMM.  E FATT SERVIZI'!$I$55:$I$88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'9 VENDITE IMM.  E FATT SERVIZI'!$J$55:$J$88</c:f>
              <c:numCache>
                <c:formatCode>General</c:formatCode>
                <c:ptCount val="34"/>
                <c:pt idx="0">
                  <c:v>105.1</c:v>
                </c:pt>
                <c:pt idx="1">
                  <c:v>103.9</c:v>
                </c:pt>
                <c:pt idx="2">
                  <c:v>103.1</c:v>
                </c:pt>
                <c:pt idx="3">
                  <c:v>99.7</c:v>
                </c:pt>
                <c:pt idx="4">
                  <c:v>96.8</c:v>
                </c:pt>
                <c:pt idx="5">
                  <c:v>95.7</c:v>
                </c:pt>
                <c:pt idx="6">
                  <c:v>95.1</c:v>
                </c:pt>
                <c:pt idx="7">
                  <c:v>96.1</c:v>
                </c:pt>
                <c:pt idx="8">
                  <c:v>97.8</c:v>
                </c:pt>
                <c:pt idx="9">
                  <c:v>99.3</c:v>
                </c:pt>
                <c:pt idx="10">
                  <c:v>100.5</c:v>
                </c:pt>
                <c:pt idx="11">
                  <c:v>102.1</c:v>
                </c:pt>
                <c:pt idx="12">
                  <c:v>101.9</c:v>
                </c:pt>
                <c:pt idx="13">
                  <c:v>102.7</c:v>
                </c:pt>
                <c:pt idx="14">
                  <c:v>101.6</c:v>
                </c:pt>
                <c:pt idx="15">
                  <c:v>100.4</c:v>
                </c:pt>
                <c:pt idx="16">
                  <c:v>99.1</c:v>
                </c:pt>
                <c:pt idx="17">
                  <c:v>97.5</c:v>
                </c:pt>
                <c:pt idx="18">
                  <c:v>96.5</c:v>
                </c:pt>
                <c:pt idx="19">
                  <c:v>96.2</c:v>
                </c:pt>
                <c:pt idx="20">
                  <c:v>94.6</c:v>
                </c:pt>
                <c:pt idx="21">
                  <c:v>94.7</c:v>
                </c:pt>
                <c:pt idx="22">
                  <c:v>95.3</c:v>
                </c:pt>
                <c:pt idx="23">
                  <c:v>94.3</c:v>
                </c:pt>
                <c:pt idx="24">
                  <c:v>95</c:v>
                </c:pt>
                <c:pt idx="25">
                  <c:v>94.1</c:v>
                </c:pt>
                <c:pt idx="26">
                  <c:v>94.7</c:v>
                </c:pt>
                <c:pt idx="27">
                  <c:v>95</c:v>
                </c:pt>
                <c:pt idx="28">
                  <c:v>95.6</c:v>
                </c:pt>
                <c:pt idx="29">
                  <c:v>96.4</c:v>
                </c:pt>
                <c:pt idx="30">
                  <c:v>96.4</c:v>
                </c:pt>
                <c:pt idx="31">
                  <c:v>96.8</c:v>
                </c:pt>
                <c:pt idx="32">
                  <c:v>97.2</c:v>
                </c:pt>
                <c:pt idx="33">
                  <c:v>98.2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'9 VENDITE IMM.  E FATT SERVIZI'!$K$54</c:f>
              <c:strCache>
                <c:ptCount val="1"/>
                <c:pt idx="0">
                  <c:v>Servizi di informazione e comunicazione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'9 VENDITE IMM.  E FATT SERVIZI'!$I$55:$I$88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'9 VENDITE IMM.  E FATT SERVIZI'!$K$55:$K$88</c:f>
              <c:numCache>
                <c:formatCode>General</c:formatCode>
                <c:ptCount val="34"/>
                <c:pt idx="0">
                  <c:v>105.4</c:v>
                </c:pt>
                <c:pt idx="1">
                  <c:v>104.9</c:v>
                </c:pt>
                <c:pt idx="2">
                  <c:v>104</c:v>
                </c:pt>
                <c:pt idx="3">
                  <c:v>103</c:v>
                </c:pt>
                <c:pt idx="4">
                  <c:v>101.5</c:v>
                </c:pt>
                <c:pt idx="5">
                  <c:v>100.7</c:v>
                </c:pt>
                <c:pt idx="6">
                  <c:v>99.2</c:v>
                </c:pt>
                <c:pt idx="7">
                  <c:v>97.5</c:v>
                </c:pt>
                <c:pt idx="8">
                  <c:v>99.5</c:v>
                </c:pt>
                <c:pt idx="9">
                  <c:v>99.7</c:v>
                </c:pt>
                <c:pt idx="10">
                  <c:v>99.7</c:v>
                </c:pt>
                <c:pt idx="11">
                  <c:v>100.6</c:v>
                </c:pt>
                <c:pt idx="12">
                  <c:v>98.2</c:v>
                </c:pt>
                <c:pt idx="13">
                  <c:v>98.4</c:v>
                </c:pt>
                <c:pt idx="14">
                  <c:v>98.8</c:v>
                </c:pt>
                <c:pt idx="15">
                  <c:v>98.1</c:v>
                </c:pt>
                <c:pt idx="16">
                  <c:v>96.3</c:v>
                </c:pt>
                <c:pt idx="17">
                  <c:v>95.8</c:v>
                </c:pt>
                <c:pt idx="18">
                  <c:v>93.9</c:v>
                </c:pt>
                <c:pt idx="19">
                  <c:v>93.1</c:v>
                </c:pt>
                <c:pt idx="20">
                  <c:v>91.1</c:v>
                </c:pt>
                <c:pt idx="21">
                  <c:v>89.6</c:v>
                </c:pt>
                <c:pt idx="22">
                  <c:v>89.5</c:v>
                </c:pt>
                <c:pt idx="23">
                  <c:v>87.5</c:v>
                </c:pt>
                <c:pt idx="24">
                  <c:v>87.4</c:v>
                </c:pt>
                <c:pt idx="25">
                  <c:v>86.3</c:v>
                </c:pt>
                <c:pt idx="26">
                  <c:v>86</c:v>
                </c:pt>
                <c:pt idx="27">
                  <c:v>85.8</c:v>
                </c:pt>
                <c:pt idx="28">
                  <c:v>86.6</c:v>
                </c:pt>
                <c:pt idx="29">
                  <c:v>86.6</c:v>
                </c:pt>
                <c:pt idx="30">
                  <c:v>86.2</c:v>
                </c:pt>
                <c:pt idx="31">
                  <c:v>86.9</c:v>
                </c:pt>
                <c:pt idx="32">
                  <c:v>86.8</c:v>
                </c:pt>
                <c:pt idx="33">
                  <c:v>87.3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'9 VENDITE IMM.  E FATT SERVIZI'!$L$54</c:f>
              <c:strCache>
                <c:ptCount val="1"/>
                <c:pt idx="0">
                  <c:v>Commercio all'ingrosso (escl.m.di trasp.)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strRef>
              <c:f>'9 VENDITE IMM.  E FATT SERVIZI'!$I$55:$I$88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'9 VENDITE IMM.  E FATT SERVIZI'!$L$55:$L$88</c:f>
              <c:numCache>
                <c:formatCode>General</c:formatCode>
                <c:ptCount val="34"/>
                <c:pt idx="0">
                  <c:v>108.8</c:v>
                </c:pt>
                <c:pt idx="1">
                  <c:v>108.4</c:v>
                </c:pt>
                <c:pt idx="2">
                  <c:v>107.3</c:v>
                </c:pt>
                <c:pt idx="3">
                  <c:v>100.9</c:v>
                </c:pt>
                <c:pt idx="4">
                  <c:v>95.2</c:v>
                </c:pt>
                <c:pt idx="5">
                  <c:v>93.5</c:v>
                </c:pt>
                <c:pt idx="6">
                  <c:v>93.6</c:v>
                </c:pt>
                <c:pt idx="7">
                  <c:v>94.7</c:v>
                </c:pt>
                <c:pt idx="8">
                  <c:v>96</c:v>
                </c:pt>
                <c:pt idx="9">
                  <c:v>98.9</c:v>
                </c:pt>
                <c:pt idx="10">
                  <c:v>100.7</c:v>
                </c:pt>
                <c:pt idx="11">
                  <c:v>102.5</c:v>
                </c:pt>
                <c:pt idx="12">
                  <c:v>103.6</c:v>
                </c:pt>
                <c:pt idx="13">
                  <c:v>104.5</c:v>
                </c:pt>
                <c:pt idx="14">
                  <c:v>103.2</c:v>
                </c:pt>
                <c:pt idx="15">
                  <c:v>102.3</c:v>
                </c:pt>
                <c:pt idx="16">
                  <c:v>100.2</c:v>
                </c:pt>
                <c:pt idx="17">
                  <c:v>98.7</c:v>
                </c:pt>
                <c:pt idx="18">
                  <c:v>98.5</c:v>
                </c:pt>
                <c:pt idx="19">
                  <c:v>97.8</c:v>
                </c:pt>
                <c:pt idx="20">
                  <c:v>95.8</c:v>
                </c:pt>
                <c:pt idx="21">
                  <c:v>96.1</c:v>
                </c:pt>
                <c:pt idx="22">
                  <c:v>96.8</c:v>
                </c:pt>
                <c:pt idx="23">
                  <c:v>95.7</c:v>
                </c:pt>
                <c:pt idx="24">
                  <c:v>97</c:v>
                </c:pt>
                <c:pt idx="25">
                  <c:v>95.9</c:v>
                </c:pt>
                <c:pt idx="26">
                  <c:v>96.8</c:v>
                </c:pt>
                <c:pt idx="27">
                  <c:v>97</c:v>
                </c:pt>
                <c:pt idx="28">
                  <c:v>96.9</c:v>
                </c:pt>
                <c:pt idx="29">
                  <c:v>97.5</c:v>
                </c:pt>
                <c:pt idx="30">
                  <c:v>96.9</c:v>
                </c:pt>
                <c:pt idx="31">
                  <c:v>96.9</c:v>
                </c:pt>
                <c:pt idx="32">
                  <c:v>97.2</c:v>
                </c:pt>
                <c:pt idx="33">
                  <c:v>97.4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88544"/>
        <c:axId val="85790080"/>
      </c:lineChart>
      <c:catAx>
        <c:axId val="8578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85790080"/>
        <c:crossesAt val="100"/>
        <c:auto val="1"/>
        <c:lblAlgn val="ctr"/>
        <c:lblOffset val="100"/>
        <c:tickLblSkip val="4"/>
        <c:tickMarkSkip val="4"/>
        <c:noMultiLvlLbl val="0"/>
      </c:catAx>
      <c:valAx>
        <c:axId val="85790080"/>
        <c:scaling>
          <c:orientation val="minMax"/>
          <c:max val="110"/>
          <c:min val="8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85788544"/>
        <c:crosses val="autoZero"/>
        <c:crossBetween val="between"/>
        <c:majorUnit val="10"/>
      </c:valAx>
      <c:spPr>
        <a:solidFill>
          <a:srgbClr val="EAEAEA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5.9016609397148645E-2"/>
          <c:y val="0"/>
          <c:w val="0.91883880163785336"/>
          <c:h val="7.2928806584362127E-2"/>
        </c:manualLayout>
      </c:layout>
      <c:overlay val="0"/>
      <c:spPr>
        <a:solidFill>
          <a:srgbClr val="EAEAEA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"/>
          <a:cs typeface="Arial"/>
        </a:defRPr>
      </a:pPr>
      <a:endParaRPr lang="it-IT"/>
    </a:p>
  </c:txPr>
  <c:printSettings>
    <c:headerFooter alignWithMargins="0"/>
    <c:pageMargins b="1" l="0.75000000000000044" r="0.75000000000000044" t="1" header="0.5" footer="0.5"/>
    <c:pageSetup paperSize="9" orientation="landscape" horizontalDpi="0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883639545054E-2"/>
          <c:y val="8.5487305799649235E-2"/>
          <c:w val="0.91317430211873762"/>
          <c:h val="0.82578535183770441"/>
        </c:manualLayout>
      </c:layout>
      <c:lineChart>
        <c:grouping val="standard"/>
        <c:varyColors val="0"/>
        <c:ser>
          <c:idx val="0"/>
          <c:order val="0"/>
          <c:tx>
            <c:strRef>
              <c:f>'9 VENDITE IMM.  E FATT SERVIZI'!$B$54</c:f>
              <c:strCache>
                <c:ptCount val="1"/>
                <c:pt idx="0">
                  <c:v> Compravendite </c:v>
                </c:pt>
              </c:strCache>
            </c:strRef>
          </c:tx>
          <c:spPr>
            <a:ln w="127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Ref>
              <c:f>'9 VENDITE IMM.  E FATT SERVIZI'!$A$55:$A$88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'9 VENDITE IMM.  E FATT SERVIZI'!$B$55:$B$88</c:f>
              <c:numCache>
                <c:formatCode>0.0</c:formatCode>
                <c:ptCount val="34"/>
                <c:pt idx="0">
                  <c:v>108.67044108352088</c:v>
                </c:pt>
                <c:pt idx="1">
                  <c:v>121.4886247910969</c:v>
                </c:pt>
                <c:pt idx="2">
                  <c:v>95.541240862973027</c:v>
                </c:pt>
                <c:pt idx="3">
                  <c:v>121.22699926524794</c:v>
                </c:pt>
                <c:pt idx="4">
                  <c:v>91.147888107408278</c:v>
                </c:pt>
                <c:pt idx="5">
                  <c:v>108.6944030475706</c:v>
                </c:pt>
                <c:pt idx="6">
                  <c:v>85.480639099812578</c:v>
                </c:pt>
                <c:pt idx="7">
                  <c:v>116.86445474917571</c:v>
                </c:pt>
                <c:pt idx="8">
                  <c:v>93.269744474994582</c:v>
                </c:pt>
                <c:pt idx="9">
                  <c:v>111.07592886230795</c:v>
                </c:pt>
                <c:pt idx="10">
                  <c:v>82.611560669614633</c:v>
                </c:pt>
                <c:pt idx="11">
                  <c:v>113.04276599308282</c:v>
                </c:pt>
                <c:pt idx="12">
                  <c:v>91.067199861118411</c:v>
                </c:pt>
                <c:pt idx="13">
                  <c:v>107.53787151741582</c:v>
                </c:pt>
                <c:pt idx="14">
                  <c:v>85.893371705077129</c:v>
                </c:pt>
                <c:pt idx="15">
                  <c:v>114.91228820863535</c:v>
                </c:pt>
                <c:pt idx="16">
                  <c:v>75.706602865899796</c:v>
                </c:pt>
                <c:pt idx="17">
                  <c:v>82.018868824139972</c:v>
                </c:pt>
                <c:pt idx="18">
                  <c:v>66.009831740555498</c:v>
                </c:pt>
                <c:pt idx="19">
                  <c:v>85.382346145241286</c:v>
                </c:pt>
                <c:pt idx="20">
                  <c:v>67.924343766160575</c:v>
                </c:pt>
                <c:pt idx="21">
                  <c:v>76.720340651105246</c:v>
                </c:pt>
                <c:pt idx="22">
                  <c:v>62.867391312320976</c:v>
                </c:pt>
                <c:pt idx="23">
                  <c:v>78.499883246552713</c:v>
                </c:pt>
                <c:pt idx="24">
                  <c:v>68.812892514698092</c:v>
                </c:pt>
                <c:pt idx="25">
                  <c:v>74.328056403529246</c:v>
                </c:pt>
                <c:pt idx="26">
                  <c:v>65.169206920117418</c:v>
                </c:pt>
                <c:pt idx="27">
                  <c:v>82.378298284885744</c:v>
                </c:pt>
                <c:pt idx="28">
                  <c:v>66.347744335623986</c:v>
                </c:pt>
                <c:pt idx="29">
                  <c:v>78.906747615723447</c:v>
                </c:pt>
                <c:pt idx="30">
                  <c:v>70.656985707177469</c:v>
                </c:pt>
                <c:pt idx="31">
                  <c:v>89.874969894726291</c:v>
                </c:pt>
                <c:pt idx="32">
                  <c:v>78.209894579583676</c:v>
                </c:pt>
                <c:pt idx="33">
                  <c:v>95.173009048086527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 VENDITE IMM.  E FATT SERVIZI'!$C$54</c:f>
              <c:strCache>
                <c:ptCount val="1"/>
                <c:pt idx="0">
                  <c:v>comprav. mm a 4</c:v>
                </c:pt>
              </c:strCache>
            </c:strRef>
          </c:tx>
          <c:spPr>
            <a:ln w="2857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'9 VENDITE IMM.  E FATT SERVIZI'!$A$55:$A$88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'9 VENDITE IMM.  E FATT SERVIZI'!$C$55:$C$88</c:f>
              <c:numCache>
                <c:formatCode>0.0</c:formatCode>
                <c:ptCount val="34"/>
                <c:pt idx="0">
                  <c:v>120.8904314742843</c:v>
                </c:pt>
                <c:pt idx="1">
                  <c:v>117.42499355105303</c:v>
                </c:pt>
                <c:pt idx="2">
                  <c:v>111.7318265007097</c:v>
                </c:pt>
                <c:pt idx="3">
                  <c:v>107.35118825668154</c:v>
                </c:pt>
                <c:pt idx="4">
                  <c:v>104.15263282079997</c:v>
                </c:pt>
                <c:pt idx="5">
                  <c:v>101.63748238000986</c:v>
                </c:pt>
                <c:pt idx="6">
                  <c:v>100.54684625099179</c:v>
                </c:pt>
                <c:pt idx="7">
                  <c:v>101.07731034288837</c:v>
                </c:pt>
                <c:pt idx="8">
                  <c:v>101.67269179657271</c:v>
                </c:pt>
                <c:pt idx="9">
                  <c:v>100.95542218902321</c:v>
                </c:pt>
                <c:pt idx="10">
                  <c:v>99.999999999999986</c:v>
                </c:pt>
                <c:pt idx="11">
                  <c:v>99.449363846530957</c:v>
                </c:pt>
                <c:pt idx="12">
                  <c:v>98.564849510307937</c:v>
                </c:pt>
                <c:pt idx="13">
                  <c:v>99.385302269173536</c:v>
                </c:pt>
                <c:pt idx="14">
                  <c:v>99.852682823061684</c:v>
                </c:pt>
                <c:pt idx="15">
                  <c:v>96.012533574257034</c:v>
                </c:pt>
                <c:pt idx="16">
                  <c:v>89.632782900938068</c:v>
                </c:pt>
                <c:pt idx="17">
                  <c:v>84.661897909807664</c:v>
                </c:pt>
                <c:pt idx="18">
                  <c:v>77.279412393959134</c:v>
                </c:pt>
                <c:pt idx="19">
                  <c:v>75.33384761902434</c:v>
                </c:pt>
                <c:pt idx="20">
                  <c:v>74.009215575765651</c:v>
                </c:pt>
                <c:pt idx="21">
                  <c:v>73.223605468707021</c:v>
                </c:pt>
                <c:pt idx="22">
                  <c:v>71.502989744034878</c:v>
                </c:pt>
                <c:pt idx="23">
                  <c:v>71.725126931169257</c:v>
                </c:pt>
                <c:pt idx="24">
                  <c:v>71.127055869275267</c:v>
                </c:pt>
                <c:pt idx="25">
                  <c:v>71.702509771224371</c:v>
                </c:pt>
                <c:pt idx="26">
                  <c:v>72.672113530807621</c:v>
                </c:pt>
                <c:pt idx="27">
                  <c:v>72.055826486039109</c:v>
                </c:pt>
                <c:pt idx="28">
                  <c:v>73.200499289087645</c:v>
                </c:pt>
                <c:pt idx="29">
                  <c:v>74.572443985852658</c:v>
                </c:pt>
                <c:pt idx="30">
                  <c:v>76.446611888312802</c:v>
                </c:pt>
                <c:pt idx="31">
                  <c:v>79.412149449302717</c:v>
                </c:pt>
                <c:pt idx="32">
                  <c:v>83.478714807393487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'9 VENDITE IMM.  E FATT SERVIZI'!$D$54</c:f>
              <c:strCache>
                <c:ptCount val="1"/>
                <c:pt idx="0">
                  <c:v>Mutui</c:v>
                </c:pt>
              </c:strCache>
            </c:strRef>
          </c:tx>
          <c:spPr>
            <a:ln w="15875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'9 VENDITE IMM.  E FATT SERVIZI'!$A$55:$A$88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'9 VENDITE IMM.  E FATT SERVIZI'!$D$55:$D$88</c:f>
              <c:numCache>
                <c:formatCode>0.0</c:formatCode>
                <c:ptCount val="34"/>
                <c:pt idx="0">
                  <c:v>103.5203760659863</c:v>
                </c:pt>
                <c:pt idx="1">
                  <c:v>119.00688522298337</c:v>
                </c:pt>
                <c:pt idx="2">
                  <c:v>93.549909129036763</c:v>
                </c:pt>
                <c:pt idx="3">
                  <c:v>99.40496994268139</c:v>
                </c:pt>
                <c:pt idx="4">
                  <c:v>81.254368796309237</c:v>
                </c:pt>
                <c:pt idx="5">
                  <c:v>104.92712847756187</c:v>
                </c:pt>
                <c:pt idx="6">
                  <c:v>90.616699287012452</c:v>
                </c:pt>
                <c:pt idx="7">
                  <c:v>114.77177408080526</c:v>
                </c:pt>
                <c:pt idx="8">
                  <c:v>92.531105829721795</c:v>
                </c:pt>
                <c:pt idx="9">
                  <c:v>109.63232210261428</c:v>
                </c:pt>
                <c:pt idx="10">
                  <c:v>89.099853208444017</c:v>
                </c:pt>
                <c:pt idx="11">
                  <c:v>108.73671885921992</c:v>
                </c:pt>
                <c:pt idx="12">
                  <c:v>92.168495736054794</c:v>
                </c:pt>
                <c:pt idx="13">
                  <c:v>103.83230812246609</c:v>
                </c:pt>
                <c:pt idx="14">
                  <c:v>83.09363204249965</c:v>
                </c:pt>
                <c:pt idx="15">
                  <c:v>87.39514888857822</c:v>
                </c:pt>
                <c:pt idx="16">
                  <c:v>56.021948832657628</c:v>
                </c:pt>
                <c:pt idx="17">
                  <c:v>61.014609254858101</c:v>
                </c:pt>
                <c:pt idx="18">
                  <c:v>51.687229134628829</c:v>
                </c:pt>
                <c:pt idx="19">
                  <c:v>60.611806235146091</c:v>
                </c:pt>
                <c:pt idx="20">
                  <c:v>52.512057877813504</c:v>
                </c:pt>
                <c:pt idx="21">
                  <c:v>59.536208583810989</c:v>
                </c:pt>
                <c:pt idx="22">
                  <c:v>50.89997203970362</c:v>
                </c:pt>
                <c:pt idx="23">
                  <c:v>59.824549140220881</c:v>
                </c:pt>
                <c:pt idx="24">
                  <c:v>55.120229274430308</c:v>
                </c:pt>
                <c:pt idx="25">
                  <c:v>62.600482315112536</c:v>
                </c:pt>
                <c:pt idx="26">
                  <c:v>57.973927023626445</c:v>
                </c:pt>
                <c:pt idx="27">
                  <c:v>67.601006570669654</c:v>
                </c:pt>
                <c:pt idx="28">
                  <c:v>59.556305046833494</c:v>
                </c:pt>
                <c:pt idx="29">
                  <c:v>77.041975394939186</c:v>
                </c:pt>
                <c:pt idx="30">
                  <c:v>74.885537536697882</c:v>
                </c:pt>
                <c:pt idx="31">
                  <c:v>87.749895148888584</c:v>
                </c:pt>
                <c:pt idx="32">
                  <c:v>76.922270376065981</c:v>
                </c:pt>
                <c:pt idx="33">
                  <c:v>95.926534321263802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'9 VENDITE IMM.  E FATT SERVIZI'!$E$54</c:f>
              <c:strCache>
                <c:ptCount val="1"/>
                <c:pt idx="0">
                  <c:v>mutui mm a 4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'9 VENDITE IMM.  E FATT SERVIZI'!$A$55:$A$88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'9 VENDITE IMM.  E FATT SERVIZI'!$E$55:$E$88</c:f>
              <c:numCache>
                <c:formatCode>0.0</c:formatCode>
                <c:ptCount val="34"/>
                <c:pt idx="0">
                  <c:v>118.12351460925485</c:v>
                </c:pt>
                <c:pt idx="1">
                  <c:v>113.46594086397317</c:v>
                </c:pt>
                <c:pt idx="2">
                  <c:v>103.87053509017196</c:v>
                </c:pt>
                <c:pt idx="3">
                  <c:v>98.30403327275269</c:v>
                </c:pt>
                <c:pt idx="4">
                  <c:v>94.784094086397317</c:v>
                </c:pt>
                <c:pt idx="5">
                  <c:v>94.050791625891236</c:v>
                </c:pt>
                <c:pt idx="6">
                  <c:v>97.892492660422207</c:v>
                </c:pt>
                <c:pt idx="7">
                  <c:v>100.71167691877534</c:v>
                </c:pt>
                <c:pt idx="8">
                  <c:v>101.88797532503845</c:v>
                </c:pt>
                <c:pt idx="9">
                  <c:v>101.50876380539634</c:v>
                </c:pt>
                <c:pt idx="10">
                  <c:v>100.00000000000001</c:v>
                </c:pt>
                <c:pt idx="11">
                  <c:v>99.909347476583264</c:v>
                </c:pt>
                <c:pt idx="12">
                  <c:v>98.459343981546212</c:v>
                </c:pt>
                <c:pt idx="13">
                  <c:v>96.957788690060113</c:v>
                </c:pt>
                <c:pt idx="14">
                  <c:v>91.622396197399695</c:v>
                </c:pt>
                <c:pt idx="15">
                  <c:v>82.585759471550404</c:v>
                </c:pt>
                <c:pt idx="16">
                  <c:v>71.881334754648407</c:v>
                </c:pt>
                <c:pt idx="17">
                  <c:v>64.029734027680689</c:v>
                </c:pt>
                <c:pt idx="18">
                  <c:v>57.333898364322664</c:v>
                </c:pt>
                <c:pt idx="19">
                  <c:v>56.456425625611629</c:v>
                </c:pt>
                <c:pt idx="20">
                  <c:v>56.086825457849855</c:v>
                </c:pt>
                <c:pt idx="21">
                  <c:v>55.890011184118549</c:v>
                </c:pt>
                <c:pt idx="22">
                  <c:v>55.69319691038725</c:v>
                </c:pt>
                <c:pt idx="23">
                  <c:v>56.34523975954145</c:v>
                </c:pt>
                <c:pt idx="24">
                  <c:v>57.111308192366835</c:v>
                </c:pt>
                <c:pt idx="25">
                  <c:v>58.879796938347539</c:v>
                </c:pt>
                <c:pt idx="26">
                  <c:v>60.823911295959732</c:v>
                </c:pt>
                <c:pt idx="27">
                  <c:v>61.932930239060532</c:v>
                </c:pt>
                <c:pt idx="28">
                  <c:v>65.543303509017193</c:v>
                </c:pt>
                <c:pt idx="29">
                  <c:v>69.771206137285048</c:v>
                </c:pt>
                <c:pt idx="30">
                  <c:v>74.808428281839781</c:v>
                </c:pt>
                <c:pt idx="31">
                  <c:v>79.149919614147905</c:v>
                </c:pt>
                <c:pt idx="32">
                  <c:v>83.871059345729066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20928"/>
        <c:axId val="85822464"/>
      </c:lineChart>
      <c:catAx>
        <c:axId val="85820928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majorTickMark val="none"/>
        <c:minorTickMark val="none"/>
        <c:tickLblPos val="low"/>
        <c:crossAx val="85822464"/>
        <c:crossesAt val="100"/>
        <c:auto val="1"/>
        <c:lblAlgn val="ctr"/>
        <c:lblOffset val="100"/>
        <c:tickLblSkip val="4"/>
        <c:tickMarkSkip val="2"/>
        <c:noMultiLvlLbl val="0"/>
      </c:catAx>
      <c:valAx>
        <c:axId val="85822464"/>
        <c:scaling>
          <c:orientation val="minMax"/>
          <c:min val="5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85820928"/>
        <c:crosses val="autoZero"/>
        <c:crossBetween val="between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6.2061315183101137E-2"/>
          <c:y val="2.0147785589586442E-3"/>
          <c:w val="0.90905839665259069"/>
          <c:h val="6.228489520595492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72727272727269E-2"/>
          <c:y val="7.7632016615149971E-2"/>
          <c:w val="0.89090909090909087"/>
          <c:h val="0.86742992511824502"/>
        </c:manualLayout>
      </c:layout>
      <c:barChart>
        <c:barDir val="col"/>
        <c:grouping val="clustered"/>
        <c:varyColors val="0"/>
        <c:ser>
          <c:idx val="2"/>
          <c:order val="4"/>
          <c:tx>
            <c:strRef>
              <c:f>'10 PREZZI PRODUZ E IMPORTAZ'!$N$54</c:f>
              <c:strCache>
                <c:ptCount val="1"/>
                <c:pt idx="0">
                  <c:v>Energia (scala destra)</c:v>
                </c:pt>
              </c:strCache>
            </c:strRef>
          </c:tx>
          <c:spPr>
            <a:ln w="28575">
              <a:prstDash val="sysDot"/>
            </a:ln>
          </c:spPr>
          <c:invertIfNegative val="0"/>
          <c:cat>
            <c:strRef>
              <c:f>'10 PREZZI PRODUZ E IMPORTAZ'!$I$55:$I$122</c:f>
              <c:strCache>
                <c:ptCount val="68"/>
                <c:pt idx="0">
                  <c:v>2011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</c:strCache>
            </c:strRef>
          </c:cat>
          <c:val>
            <c:numRef>
              <c:f>'10 PREZZI PRODUZ E IMPORTAZ'!$N$55:$N$122</c:f>
              <c:numCache>
                <c:formatCode>0.0</c:formatCode>
                <c:ptCount val="68"/>
                <c:pt idx="0">
                  <c:v>28.239202657807304</c:v>
                </c:pt>
                <c:pt idx="1">
                  <c:v>28.57142857142858</c:v>
                </c:pt>
                <c:pt idx="2">
                  <c:v>28.260869565217405</c:v>
                </c:pt>
                <c:pt idx="3">
                  <c:v>25.121241513094095</c:v>
                </c:pt>
                <c:pt idx="4">
                  <c:v>25.050301810865182</c:v>
                </c:pt>
                <c:pt idx="5">
                  <c:v>23.237338629592852</c:v>
                </c:pt>
                <c:pt idx="6">
                  <c:v>30.589430894308943</c:v>
                </c:pt>
                <c:pt idx="7">
                  <c:v>24.629080118694379</c:v>
                </c:pt>
                <c:pt idx="8">
                  <c:v>30.439121756487019</c:v>
                </c:pt>
                <c:pt idx="9">
                  <c:v>31.547619047619047</c:v>
                </c:pt>
                <c:pt idx="10">
                  <c:v>26.831588962892504</c:v>
                </c:pt>
                <c:pt idx="11">
                  <c:v>20.304114490161005</c:v>
                </c:pt>
                <c:pt idx="12">
                  <c:v>21.070811744386873</c:v>
                </c:pt>
                <c:pt idx="13">
                  <c:v>21.136173767752719</c:v>
                </c:pt>
                <c:pt idx="14">
                  <c:v>19.693301049233259</c:v>
                </c:pt>
                <c:pt idx="15">
                  <c:v>13.798449612403108</c:v>
                </c:pt>
                <c:pt idx="16">
                  <c:v>13.837489943684634</c:v>
                </c:pt>
                <c:pt idx="17">
                  <c:v>7.2522159548751075</c:v>
                </c:pt>
                <c:pt idx="18">
                  <c:v>9.1050583657587438</c:v>
                </c:pt>
                <c:pt idx="19">
                  <c:v>16.666666666666675</c:v>
                </c:pt>
                <c:pt idx="20">
                  <c:v>9.1048201989288415</c:v>
                </c:pt>
                <c:pt idx="21">
                  <c:v>6.8627450980392135</c:v>
                </c:pt>
                <c:pt idx="22">
                  <c:v>6.226556639159786</c:v>
                </c:pt>
                <c:pt idx="23">
                  <c:v>3.9405204460966736</c:v>
                </c:pt>
                <c:pt idx="24">
                  <c:v>7.1326676176908244E-2</c:v>
                </c:pt>
                <c:pt idx="25">
                  <c:v>-1.6551724137931045</c:v>
                </c:pt>
                <c:pt idx="26">
                  <c:v>-6.0013486176668902</c:v>
                </c:pt>
                <c:pt idx="27">
                  <c:v>-10.081743869209813</c:v>
                </c:pt>
                <c:pt idx="28">
                  <c:v>-8.6925795053003583</c:v>
                </c:pt>
                <c:pt idx="29">
                  <c:v>-1.728024042073617</c:v>
                </c:pt>
                <c:pt idx="30">
                  <c:v>-4.3509272467902926</c:v>
                </c:pt>
                <c:pt idx="31">
                  <c:v>-8.0952380952381002</c:v>
                </c:pt>
                <c:pt idx="32">
                  <c:v>-4.6984572230013955</c:v>
                </c:pt>
                <c:pt idx="33">
                  <c:v>-7.7628793225123509</c:v>
                </c:pt>
                <c:pt idx="34">
                  <c:v>-7.9802259887005516</c:v>
                </c:pt>
                <c:pt idx="35">
                  <c:v>-5.5078683834048796</c:v>
                </c:pt>
                <c:pt idx="36">
                  <c:v>-6.913756236635793</c:v>
                </c:pt>
                <c:pt idx="37">
                  <c:v>-8.9060308555399601</c:v>
                </c:pt>
                <c:pt idx="38">
                  <c:v>-8.177905308464851</c:v>
                </c:pt>
                <c:pt idx="39">
                  <c:v>-3.863636363636358</c:v>
                </c:pt>
                <c:pt idx="40">
                  <c:v>-1.5479876160990558</c:v>
                </c:pt>
                <c:pt idx="41">
                  <c:v>-1.1467889908256867</c:v>
                </c:pt>
                <c:pt idx="42">
                  <c:v>-5.2199850857568952</c:v>
                </c:pt>
                <c:pt idx="43">
                  <c:v>-7.2538860103626979</c:v>
                </c:pt>
                <c:pt idx="44">
                  <c:v>-7.9470198675496757</c:v>
                </c:pt>
                <c:pt idx="45">
                  <c:v>-8.951798010711542</c:v>
                </c:pt>
                <c:pt idx="46">
                  <c:v>-12.586339217191099</c:v>
                </c:pt>
                <c:pt idx="47">
                  <c:v>-22.558667676003029</c:v>
                </c:pt>
                <c:pt idx="48">
                  <c:v>-27.7947932618683</c:v>
                </c:pt>
                <c:pt idx="49">
                  <c:v>-21.70900692840647</c:v>
                </c:pt>
                <c:pt idx="50">
                  <c:v>-19.53125</c:v>
                </c:pt>
                <c:pt idx="51">
                  <c:v>-17.730496453900713</c:v>
                </c:pt>
                <c:pt idx="52">
                  <c:v>-19.418238993710691</c:v>
                </c:pt>
                <c:pt idx="53">
                  <c:v>-21.268368136117566</c:v>
                </c:pt>
                <c:pt idx="54">
                  <c:v>-23.36742722265932</c:v>
                </c:pt>
                <c:pt idx="55">
                  <c:v>-28.970470869912212</c:v>
                </c:pt>
                <c:pt idx="56">
                  <c:v>-29.496402877697836</c:v>
                </c:pt>
                <c:pt idx="57">
                  <c:v>-25.294117647058822</c:v>
                </c:pt>
                <c:pt idx="58">
                  <c:v>-24.407374890254619</c:v>
                </c:pt>
                <c:pt idx="59">
                  <c:v>-22.091886608015631</c:v>
                </c:pt>
                <c:pt idx="60">
                  <c:v>-22.48144220572641</c:v>
                </c:pt>
                <c:pt idx="61">
                  <c:v>-28.515240904621429</c:v>
                </c:pt>
                <c:pt idx="62">
                  <c:v>-25.825242718446596</c:v>
                </c:pt>
                <c:pt idx="63">
                  <c:v>-25.478927203065137</c:v>
                </c:pt>
                <c:pt idx="64">
                  <c:v>-19.024390243902435</c:v>
                </c:pt>
                <c:pt idx="65">
                  <c:v>-16.306483300589381</c:v>
                </c:pt>
                <c:pt idx="66">
                  <c:v>-14.579055441478438</c:v>
                </c:pt>
                <c:pt idx="67">
                  <c:v>-7.4157303370786405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8380416"/>
        <c:axId val="98382208"/>
      </c:barChart>
      <c:lineChart>
        <c:grouping val="standard"/>
        <c:varyColors val="0"/>
        <c:ser>
          <c:idx val="6"/>
          <c:order val="0"/>
          <c:tx>
            <c:strRef>
              <c:f>'10 PREZZI PRODUZ E IMPORTAZ'!$J$54</c:f>
              <c:strCache>
                <c:ptCount val="1"/>
                <c:pt idx="0">
                  <c:v>Indice generale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 PREZZI PRODUZ E IMPORTAZ'!$I$55:$I$122</c:f>
              <c:strCache>
                <c:ptCount val="68"/>
                <c:pt idx="0">
                  <c:v>2011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</c:strCache>
            </c:strRef>
          </c:cat>
          <c:val>
            <c:numRef>
              <c:f>'10 PREZZI PRODUZ E IMPORTAZ'!$J$55:$J$122</c:f>
              <c:numCache>
                <c:formatCode>0.0</c:formatCode>
                <c:ptCount val="68"/>
                <c:pt idx="0">
                  <c:v>9.3360995850622288</c:v>
                </c:pt>
                <c:pt idx="1">
                  <c:v>9.6907216494845461</c:v>
                </c:pt>
                <c:pt idx="2">
                  <c:v>9.4801223241590229</c:v>
                </c:pt>
                <c:pt idx="3">
                  <c:v>9.0270812437311942</c:v>
                </c:pt>
                <c:pt idx="4">
                  <c:v>8.13253012048194</c:v>
                </c:pt>
                <c:pt idx="5">
                  <c:v>7.3631840796019921</c:v>
                </c:pt>
                <c:pt idx="6">
                  <c:v>8.3832335329341312</c:v>
                </c:pt>
                <c:pt idx="7">
                  <c:v>7.2420634920634885</c:v>
                </c:pt>
                <c:pt idx="8">
                  <c:v>8.3250743310208097</c:v>
                </c:pt>
                <c:pt idx="9">
                  <c:v>8.0039525691699467</c:v>
                </c:pt>
                <c:pt idx="10">
                  <c:v>7.3529411764705843</c:v>
                </c:pt>
                <c:pt idx="11">
                  <c:v>5.8823529411764719</c:v>
                </c:pt>
                <c:pt idx="12">
                  <c:v>5.0284629981024676</c:v>
                </c:pt>
                <c:pt idx="13">
                  <c:v>4.9812030075187863</c:v>
                </c:pt>
                <c:pt idx="14">
                  <c:v>4.748603351955305</c:v>
                </c:pt>
                <c:pt idx="15">
                  <c:v>3.4958601655933785</c:v>
                </c:pt>
                <c:pt idx="16">
                  <c:v>3.5283194057567302</c:v>
                </c:pt>
                <c:pt idx="17">
                  <c:v>1.9462465245597693</c:v>
                </c:pt>
                <c:pt idx="18">
                  <c:v>2.3020257826887658</c:v>
                </c:pt>
                <c:pt idx="19">
                  <c:v>3.885291396854762</c:v>
                </c:pt>
                <c:pt idx="20">
                  <c:v>2.470265324794152</c:v>
                </c:pt>
                <c:pt idx="21">
                  <c:v>2.1957913998170264</c:v>
                </c:pt>
                <c:pt idx="22">
                  <c:v>1.7351598173515947</c:v>
                </c:pt>
                <c:pt idx="23">
                  <c:v>0.91074681238616506</c:v>
                </c:pt>
                <c:pt idx="24">
                  <c:v>0</c:v>
                </c:pt>
                <c:pt idx="25">
                  <c:v>-0.71620411817368002</c:v>
                </c:pt>
                <c:pt idx="26">
                  <c:v>-1.7777777777777781</c:v>
                </c:pt>
                <c:pt idx="27">
                  <c:v>-3.1999999999999917</c:v>
                </c:pt>
                <c:pt idx="28">
                  <c:v>-2.959641255605383</c:v>
                </c:pt>
                <c:pt idx="29">
                  <c:v>-1.7272727272727328</c:v>
                </c:pt>
                <c:pt idx="30">
                  <c:v>-2.2502250225022502</c:v>
                </c:pt>
                <c:pt idx="31">
                  <c:v>-3.2947462154942153</c:v>
                </c:pt>
                <c:pt idx="32">
                  <c:v>-3.035714285714286</c:v>
                </c:pt>
                <c:pt idx="33">
                  <c:v>-3.8495971351835245</c:v>
                </c:pt>
                <c:pt idx="34">
                  <c:v>-3.6804308797127594</c:v>
                </c:pt>
                <c:pt idx="35">
                  <c:v>-2.9783393501805033</c:v>
                </c:pt>
                <c:pt idx="36">
                  <c:v>-3.4327009936765962</c:v>
                </c:pt>
                <c:pt idx="37">
                  <c:v>-3.7871956717763777</c:v>
                </c:pt>
                <c:pt idx="38">
                  <c:v>-4.0723981900452451</c:v>
                </c:pt>
                <c:pt idx="39">
                  <c:v>-2.754820936639113</c:v>
                </c:pt>
                <c:pt idx="40">
                  <c:v>-2.1256931608133023</c:v>
                </c:pt>
                <c:pt idx="41">
                  <c:v>-1.3876040703052706</c:v>
                </c:pt>
                <c:pt idx="42">
                  <c:v>-2.3941068139963106</c:v>
                </c:pt>
                <c:pt idx="43">
                  <c:v>-2.6703499079189563</c:v>
                </c:pt>
                <c:pt idx="44">
                  <c:v>-2.6703499079189563</c:v>
                </c:pt>
                <c:pt idx="45">
                  <c:v>-2.6070763500931182</c:v>
                </c:pt>
                <c:pt idx="46">
                  <c:v>-3.3550792171481825</c:v>
                </c:pt>
                <c:pt idx="47">
                  <c:v>-5.4883720930232638</c:v>
                </c:pt>
                <c:pt idx="48">
                  <c:v>-6.3610851262862589</c:v>
                </c:pt>
                <c:pt idx="49">
                  <c:v>-4.779756326148088</c:v>
                </c:pt>
                <c:pt idx="50">
                  <c:v>-3.6792452830188727</c:v>
                </c:pt>
                <c:pt idx="51">
                  <c:v>-3.1161473087818803</c:v>
                </c:pt>
                <c:pt idx="52">
                  <c:v>-3.4938621340887654</c:v>
                </c:pt>
                <c:pt idx="53">
                  <c:v>-4.2213883677298281</c:v>
                </c:pt>
                <c:pt idx="54">
                  <c:v>-4.4339622641509475</c:v>
                </c:pt>
                <c:pt idx="55">
                  <c:v>-5.771050141911072</c:v>
                </c:pt>
                <c:pt idx="56">
                  <c:v>-6.1494796594134371</c:v>
                </c:pt>
                <c:pt idx="57">
                  <c:v>-5.1625239005736017</c:v>
                </c:pt>
                <c:pt idx="58">
                  <c:v>-4.9180327868852514</c:v>
                </c:pt>
                <c:pt idx="59">
                  <c:v>-4.3307086614173151</c:v>
                </c:pt>
                <c:pt idx="60">
                  <c:v>-4.4955044955044983</c:v>
                </c:pt>
                <c:pt idx="61">
                  <c:v>-6.2992125984251857</c:v>
                </c:pt>
                <c:pt idx="62">
                  <c:v>-6.2683643486777569</c:v>
                </c:pt>
                <c:pt idx="63">
                  <c:v>-6.5302144249512528</c:v>
                </c:pt>
                <c:pt idx="64">
                  <c:v>-5.0880626223091969</c:v>
                </c:pt>
                <c:pt idx="65">
                  <c:v>-4.6033300685602292</c:v>
                </c:pt>
                <c:pt idx="66">
                  <c:v>-4.1461006910167857</c:v>
                </c:pt>
                <c:pt idx="67">
                  <c:v>-2.5100401606425682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'10 PREZZI PRODUZ E IMPORTAZ'!$K$54</c:f>
              <c:strCache>
                <c:ptCount val="1"/>
                <c:pt idx="0">
                  <c:v>Beni intermedi</c:v>
                </c:pt>
              </c:strCache>
            </c:strRef>
          </c:tx>
          <c:spPr>
            <a:ln w="19050">
              <a:solidFill>
                <a:srgbClr val="C1002A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95000"/>
                </a:schemeClr>
              </a:solidFill>
              <a:ln>
                <a:solidFill>
                  <a:srgbClr val="C1002A"/>
                </a:solidFill>
              </a:ln>
            </c:spPr>
          </c:marker>
          <c:cat>
            <c:strRef>
              <c:f>'10 PREZZI PRODUZ E IMPORTAZ'!$I$55:$I$122</c:f>
              <c:strCache>
                <c:ptCount val="68"/>
                <c:pt idx="0">
                  <c:v>2011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</c:strCache>
            </c:strRef>
          </c:cat>
          <c:val>
            <c:numRef>
              <c:f>'10 PREZZI PRODUZ E IMPORTAZ'!$K$55:$K$122</c:f>
              <c:numCache>
                <c:formatCode>0.0</c:formatCode>
                <c:ptCount val="68"/>
                <c:pt idx="0">
                  <c:v>9.0530697190426714</c:v>
                </c:pt>
                <c:pt idx="1">
                  <c:v>9.958506224066376</c:v>
                </c:pt>
                <c:pt idx="2">
                  <c:v>9.8765432098765427</c:v>
                </c:pt>
                <c:pt idx="3">
                  <c:v>9.2385786802030356</c:v>
                </c:pt>
                <c:pt idx="4">
                  <c:v>8.032128514056236</c:v>
                </c:pt>
                <c:pt idx="5">
                  <c:v>6.2562065541211576</c:v>
                </c:pt>
                <c:pt idx="6">
                  <c:v>6.1446977205153575</c:v>
                </c:pt>
                <c:pt idx="7">
                  <c:v>5.9523809523809534</c:v>
                </c:pt>
                <c:pt idx="8">
                  <c:v>5.3097345132743223</c:v>
                </c:pt>
                <c:pt idx="9">
                  <c:v>3.6203522504892449</c:v>
                </c:pt>
                <c:pt idx="10">
                  <c:v>3.2163742690058506</c:v>
                </c:pt>
                <c:pt idx="11">
                  <c:v>2.0329138431752325</c:v>
                </c:pt>
                <c:pt idx="12">
                  <c:v>0.28625954198473469</c:v>
                </c:pt>
                <c:pt idx="13">
                  <c:v>-0.56603773584905648</c:v>
                </c:pt>
                <c:pt idx="14">
                  <c:v>-0.93632958801498356</c:v>
                </c:pt>
                <c:pt idx="15">
                  <c:v>-1.579925650557612</c:v>
                </c:pt>
                <c:pt idx="16">
                  <c:v>-1.3011152416356753</c:v>
                </c:pt>
                <c:pt idx="17">
                  <c:v>-1.2149532710280297</c:v>
                </c:pt>
                <c:pt idx="18">
                  <c:v>-1.5873015873015817</c:v>
                </c:pt>
                <c:pt idx="19">
                  <c:v>-1.3108614232209659</c:v>
                </c:pt>
                <c:pt idx="20">
                  <c:v>-1.2138188608776801</c:v>
                </c:pt>
                <c:pt idx="21">
                  <c:v>-0.66100094428707123</c:v>
                </c:pt>
                <c:pt idx="22">
                  <c:v>-1.0387157695939675</c:v>
                </c:pt>
                <c:pt idx="23">
                  <c:v>-1.0436432637571214</c:v>
                </c:pt>
                <c:pt idx="24">
                  <c:v>-0.85632730732634332</c:v>
                </c:pt>
                <c:pt idx="25">
                  <c:v>-1.3282732447817858</c:v>
                </c:pt>
                <c:pt idx="26">
                  <c:v>-1.6068052930056753</c:v>
                </c:pt>
                <c:pt idx="27">
                  <c:v>-2.1718602455146452</c:v>
                </c:pt>
                <c:pt idx="28">
                  <c:v>-2.730696798493415</c:v>
                </c:pt>
                <c:pt idx="29">
                  <c:v>-3.3112582781456901</c:v>
                </c:pt>
                <c:pt idx="30">
                  <c:v>-3.4155597722960285</c:v>
                </c:pt>
                <c:pt idx="31">
                  <c:v>-3.6053130929791344</c:v>
                </c:pt>
                <c:pt idx="32">
                  <c:v>-4.1587901701323204</c:v>
                </c:pt>
                <c:pt idx="33">
                  <c:v>-4.087452471482889</c:v>
                </c:pt>
                <c:pt idx="34">
                  <c:v>-3.9122137404580148</c:v>
                </c:pt>
                <c:pt idx="35">
                  <c:v>-3.2598274209012401</c:v>
                </c:pt>
                <c:pt idx="36">
                  <c:v>-3.3589251439539392</c:v>
                </c:pt>
                <c:pt idx="37">
                  <c:v>-3.2692307692307798</c:v>
                </c:pt>
                <c:pt idx="38">
                  <c:v>-3.5542747358309201</c:v>
                </c:pt>
                <c:pt idx="39">
                  <c:v>-3.1853281853281845</c:v>
                </c:pt>
                <c:pt idx="40">
                  <c:v>-2.9041626331074544</c:v>
                </c:pt>
                <c:pt idx="41">
                  <c:v>-1.7612524461839474</c:v>
                </c:pt>
                <c:pt idx="42">
                  <c:v>-1.1787819253438192</c:v>
                </c:pt>
                <c:pt idx="43">
                  <c:v>-0.88582677165353063</c:v>
                </c:pt>
                <c:pt idx="44">
                  <c:v>-0.78895463510849639</c:v>
                </c:pt>
                <c:pt idx="45">
                  <c:v>-0.1982160555004997</c:v>
                </c:pt>
                <c:pt idx="46">
                  <c:v>-0.19860973187686426</c:v>
                </c:pt>
                <c:pt idx="47">
                  <c:v>-0.49554013875123815</c:v>
                </c:pt>
                <c:pt idx="48">
                  <c:v>-0.59582919563059278</c:v>
                </c:pt>
                <c:pt idx="49">
                  <c:v>-0.39761431411530213</c:v>
                </c:pt>
                <c:pt idx="50">
                  <c:v>0</c:v>
                </c:pt>
                <c:pt idx="51">
                  <c:v>0.59820538384847133</c:v>
                </c:pt>
                <c:pt idx="52">
                  <c:v>0.59820538384847133</c:v>
                </c:pt>
                <c:pt idx="53">
                  <c:v>0.4980079681274896</c:v>
                </c:pt>
                <c:pt idx="54">
                  <c:v>9.940357852884496E-2</c:v>
                </c:pt>
                <c:pt idx="55">
                  <c:v>-9.9304865938443232E-2</c:v>
                </c:pt>
                <c:pt idx="56">
                  <c:v>-0.89463220675943811</c:v>
                </c:pt>
                <c:pt idx="57">
                  <c:v>-1.688182720953324</c:v>
                </c:pt>
                <c:pt idx="58">
                  <c:v>-1.7910447761193993</c:v>
                </c:pt>
                <c:pt idx="59">
                  <c:v>-2.1912350597609542</c:v>
                </c:pt>
                <c:pt idx="60">
                  <c:v>-2.4975024975025018</c:v>
                </c:pt>
                <c:pt idx="61">
                  <c:v>-3.2934131736526928</c:v>
                </c:pt>
                <c:pt idx="62">
                  <c:v>-3.6852589641434341</c:v>
                </c:pt>
                <c:pt idx="63">
                  <c:v>-3.8652130822596664</c:v>
                </c:pt>
                <c:pt idx="64">
                  <c:v>-3.8652130822596664</c:v>
                </c:pt>
                <c:pt idx="65">
                  <c:v>-3.8652130822596664</c:v>
                </c:pt>
                <c:pt idx="66">
                  <c:v>-3.5749751737835234</c:v>
                </c:pt>
                <c:pt idx="67">
                  <c:v>-3.0815109343936276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'10 PREZZI PRODUZ E IMPORTAZ'!$L$54</c:f>
              <c:strCache>
                <c:ptCount val="1"/>
                <c:pt idx="0">
                  <c:v>Beni strumentali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'10 PREZZI PRODUZ E IMPORTAZ'!$I$55:$I$122</c:f>
              <c:strCache>
                <c:ptCount val="68"/>
                <c:pt idx="0">
                  <c:v>2011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</c:strCache>
            </c:strRef>
          </c:cat>
          <c:val>
            <c:numRef>
              <c:f>'10 PREZZI PRODUZ E IMPORTAZ'!$L$55:$L$122</c:f>
              <c:numCache>
                <c:formatCode>0.0</c:formatCode>
                <c:ptCount val="68"/>
                <c:pt idx="0">
                  <c:v>1.8163471241170681</c:v>
                </c:pt>
                <c:pt idx="1">
                  <c:v>1.0060362173038184</c:v>
                </c:pt>
                <c:pt idx="2">
                  <c:v>-9.9999999999988987E-2</c:v>
                </c:pt>
                <c:pt idx="3">
                  <c:v>0.40160642570281624</c:v>
                </c:pt>
                <c:pt idx="4">
                  <c:v>-0.50000000000000044</c:v>
                </c:pt>
                <c:pt idx="5">
                  <c:v>0.79760717846459883</c:v>
                </c:pt>
                <c:pt idx="6">
                  <c:v>-0.49751243781094301</c:v>
                </c:pt>
                <c:pt idx="7">
                  <c:v>-0.69513406156902491</c:v>
                </c:pt>
                <c:pt idx="8">
                  <c:v>0.19940179461614971</c:v>
                </c:pt>
                <c:pt idx="9">
                  <c:v>0.39920159680637557</c:v>
                </c:pt>
                <c:pt idx="10">
                  <c:v>1.401401401401392</c:v>
                </c:pt>
                <c:pt idx="11">
                  <c:v>1.8000000000000016</c:v>
                </c:pt>
                <c:pt idx="12">
                  <c:v>0.29732408325073845</c:v>
                </c:pt>
                <c:pt idx="13">
                  <c:v>0.79681274900398336</c:v>
                </c:pt>
                <c:pt idx="14">
                  <c:v>1.2012012012011963</c:v>
                </c:pt>
                <c:pt idx="15">
                  <c:v>1.6000000000000014</c:v>
                </c:pt>
                <c:pt idx="16">
                  <c:v>1.9095477386934734</c:v>
                </c:pt>
                <c:pt idx="17">
                  <c:v>0.29673590504453173</c:v>
                </c:pt>
                <c:pt idx="18">
                  <c:v>1.2000000000000011</c:v>
                </c:pt>
                <c:pt idx="19">
                  <c:v>1.0999999999999899</c:v>
                </c:pt>
                <c:pt idx="20">
                  <c:v>1.0945273631840724</c:v>
                </c:pt>
                <c:pt idx="21">
                  <c:v>0.6958250497017815</c:v>
                </c:pt>
                <c:pt idx="22">
                  <c:v>-0.59230009871668043</c:v>
                </c:pt>
                <c:pt idx="23">
                  <c:v>-1.6699410609037346</c:v>
                </c:pt>
                <c:pt idx="24">
                  <c:v>-1.2845849802371467</c:v>
                </c:pt>
                <c:pt idx="25">
                  <c:v>-1.5810276679842028</c:v>
                </c:pt>
                <c:pt idx="26">
                  <c:v>-1.186943620178027</c:v>
                </c:pt>
                <c:pt idx="27">
                  <c:v>-1.870078740157477</c:v>
                </c:pt>
                <c:pt idx="28">
                  <c:v>-2.0710059171597739</c:v>
                </c:pt>
                <c:pt idx="29">
                  <c:v>-1.9723865877712021</c:v>
                </c:pt>
                <c:pt idx="30">
                  <c:v>-2.3715415019762931</c:v>
                </c:pt>
                <c:pt idx="31">
                  <c:v>-2.6706231454005858</c:v>
                </c:pt>
                <c:pt idx="32">
                  <c:v>-3.740157480314954</c:v>
                </c:pt>
                <c:pt idx="33">
                  <c:v>-3.7512339585389909</c:v>
                </c:pt>
                <c:pt idx="34">
                  <c:v>-3.0784508440913738</c:v>
                </c:pt>
                <c:pt idx="35">
                  <c:v>-2.9970029970029954</c:v>
                </c:pt>
                <c:pt idx="36">
                  <c:v>-3.6036036036036112</c:v>
                </c:pt>
                <c:pt idx="37">
                  <c:v>-3.3132530120481896</c:v>
                </c:pt>
                <c:pt idx="38">
                  <c:v>-3.703703703703709</c:v>
                </c:pt>
                <c:pt idx="39">
                  <c:v>-3.1093279839518595</c:v>
                </c:pt>
                <c:pt idx="40">
                  <c:v>-2.8197381671701938</c:v>
                </c:pt>
                <c:pt idx="41">
                  <c:v>-2.3138832997988024</c:v>
                </c:pt>
                <c:pt idx="42">
                  <c:v>-2.1255060728744835</c:v>
                </c:pt>
                <c:pt idx="43">
                  <c:v>-2.0325203252032464</c:v>
                </c:pt>
                <c:pt idx="44">
                  <c:v>-0.92024539877300082</c:v>
                </c:pt>
                <c:pt idx="45">
                  <c:v>-0.20512820512821328</c:v>
                </c:pt>
                <c:pt idx="46">
                  <c:v>-0.2049180327868716</c:v>
                </c:pt>
                <c:pt idx="47">
                  <c:v>0.82389289392379439</c:v>
                </c:pt>
                <c:pt idx="48">
                  <c:v>2.0768431983385183</c:v>
                </c:pt>
                <c:pt idx="49">
                  <c:v>1.8691588785046731</c:v>
                </c:pt>
                <c:pt idx="50">
                  <c:v>2.1829521829521692</c:v>
                </c:pt>
                <c:pt idx="51">
                  <c:v>2.2774327122153215</c:v>
                </c:pt>
                <c:pt idx="52">
                  <c:v>2.5906735751295429</c:v>
                </c:pt>
                <c:pt idx="53">
                  <c:v>2.2657054582904346</c:v>
                </c:pt>
                <c:pt idx="54">
                  <c:v>2.585315408479838</c:v>
                </c:pt>
                <c:pt idx="55">
                  <c:v>2.4896265560165887</c:v>
                </c:pt>
                <c:pt idx="56">
                  <c:v>2.1671826625387025</c:v>
                </c:pt>
                <c:pt idx="57">
                  <c:v>2.1582733812949728</c:v>
                </c:pt>
                <c:pt idx="58">
                  <c:v>2.1560574948665145</c:v>
                </c:pt>
                <c:pt idx="59">
                  <c:v>1.327885597548506</c:v>
                </c:pt>
                <c:pt idx="60">
                  <c:v>0.91556459816888314</c:v>
                </c:pt>
                <c:pt idx="61">
                  <c:v>1.0193679918450549</c:v>
                </c:pt>
                <c:pt idx="62">
                  <c:v>0.50864699898269805</c:v>
                </c:pt>
                <c:pt idx="63">
                  <c:v>0.30364372469635637</c:v>
                </c:pt>
                <c:pt idx="64">
                  <c:v>0.10101010101009056</c:v>
                </c:pt>
                <c:pt idx="65">
                  <c:v>-0.10070493454178431</c:v>
                </c:pt>
                <c:pt idx="66">
                  <c:v>0.10080645161290036</c:v>
                </c:pt>
                <c:pt idx="67">
                  <c:v>0.40485829959515662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'10 PREZZI PRODUZ E IMPORTAZ'!$M$54</c:f>
              <c:strCache>
                <c:ptCount val="1"/>
                <c:pt idx="0">
                  <c:v>Beni consumo</c:v>
                </c:pt>
              </c:strCache>
            </c:strRef>
          </c:tx>
          <c:spPr>
            <a:ln w="22225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'10 PREZZI PRODUZ E IMPORTAZ'!$I$55:$I$122</c:f>
              <c:strCache>
                <c:ptCount val="68"/>
                <c:pt idx="0">
                  <c:v>2011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</c:strCache>
            </c:strRef>
          </c:cat>
          <c:val>
            <c:numRef>
              <c:f>'10 PREZZI PRODUZ E IMPORTAZ'!$M$55:$M$122</c:f>
              <c:numCache>
                <c:formatCode>0.0</c:formatCode>
                <c:ptCount val="68"/>
                <c:pt idx="0">
                  <c:v>3.6437246963562764</c:v>
                </c:pt>
                <c:pt idx="1">
                  <c:v>3.7487335359675855</c:v>
                </c:pt>
                <c:pt idx="2">
                  <c:v>3.7449392712550544</c:v>
                </c:pt>
                <c:pt idx="3">
                  <c:v>3.5317860746720386</c:v>
                </c:pt>
                <c:pt idx="4">
                  <c:v>3.2160804020100464</c:v>
                </c:pt>
                <c:pt idx="5">
                  <c:v>2.8971028971028989</c:v>
                </c:pt>
                <c:pt idx="6">
                  <c:v>2.9940119760478945</c:v>
                </c:pt>
                <c:pt idx="7">
                  <c:v>3.0815109343936387</c:v>
                </c:pt>
                <c:pt idx="8">
                  <c:v>3.2673267326732702</c:v>
                </c:pt>
                <c:pt idx="9">
                  <c:v>3.4722222222222321</c:v>
                </c:pt>
                <c:pt idx="10">
                  <c:v>3.2705649157581673</c:v>
                </c:pt>
                <c:pt idx="11">
                  <c:v>2.9556650246305383</c:v>
                </c:pt>
                <c:pt idx="12">
                  <c:v>2.05078125</c:v>
                </c:pt>
                <c:pt idx="13">
                  <c:v>2.34375</c:v>
                </c:pt>
                <c:pt idx="14">
                  <c:v>2.5365853658536608</c:v>
                </c:pt>
                <c:pt idx="15">
                  <c:v>2.7290448343080032</c:v>
                </c:pt>
                <c:pt idx="16">
                  <c:v>2.6290165530671983</c:v>
                </c:pt>
                <c:pt idx="17">
                  <c:v>3.0097087378640808</c:v>
                </c:pt>
                <c:pt idx="18">
                  <c:v>2.6162790697674465</c:v>
                </c:pt>
                <c:pt idx="19">
                  <c:v>2.2179363548698205</c:v>
                </c:pt>
                <c:pt idx="20">
                  <c:v>2.5886864813039256</c:v>
                </c:pt>
                <c:pt idx="21">
                  <c:v>2.9721955896452545</c:v>
                </c:pt>
                <c:pt idx="22">
                  <c:v>3.358925143953928</c:v>
                </c:pt>
                <c:pt idx="23">
                  <c:v>2.8708133971291794</c:v>
                </c:pt>
                <c:pt idx="24">
                  <c:v>2.5837320574162659</c:v>
                </c:pt>
                <c:pt idx="25">
                  <c:v>2.0992366412213803</c:v>
                </c:pt>
                <c:pt idx="26">
                  <c:v>1.9029495718363432</c:v>
                </c:pt>
                <c:pt idx="27">
                  <c:v>1.6129032258064502</c:v>
                </c:pt>
                <c:pt idx="28">
                  <c:v>1.6129032258064502</c:v>
                </c:pt>
                <c:pt idx="29">
                  <c:v>1.1310084825636224</c:v>
                </c:pt>
                <c:pt idx="30">
                  <c:v>1.6052880075542841</c:v>
                </c:pt>
                <c:pt idx="31">
                  <c:v>1.6981132075471583</c:v>
                </c:pt>
                <c:pt idx="32">
                  <c:v>0.74766355140185592</c:v>
                </c:pt>
                <c:pt idx="33">
                  <c:v>0.37243947858471849</c:v>
                </c:pt>
                <c:pt idx="34">
                  <c:v>0.18570102135562205</c:v>
                </c:pt>
                <c:pt idx="35">
                  <c:v>0.27906976744185297</c:v>
                </c:pt>
                <c:pt idx="36">
                  <c:v>9.3283582089553896E-2</c:v>
                </c:pt>
                <c:pt idx="37">
                  <c:v>0</c:v>
                </c:pt>
                <c:pt idx="38">
                  <c:v>-0.74696545284780314</c:v>
                </c:pt>
                <c:pt idx="39">
                  <c:v>-0.74696545284780314</c:v>
                </c:pt>
                <c:pt idx="40">
                  <c:v>-0.65359477124181664</c:v>
                </c:pt>
                <c:pt idx="41">
                  <c:v>-0.745573159366264</c:v>
                </c:pt>
                <c:pt idx="42">
                  <c:v>-1.1152416356877248</c:v>
                </c:pt>
                <c:pt idx="43">
                  <c:v>-1.3914656771799594</c:v>
                </c:pt>
                <c:pt idx="44">
                  <c:v>-1.576994434137291</c:v>
                </c:pt>
                <c:pt idx="45">
                  <c:v>-1.6697588126159513</c:v>
                </c:pt>
                <c:pt idx="46">
                  <c:v>-1.3901760889712733</c:v>
                </c:pt>
                <c:pt idx="47">
                  <c:v>-1.298701298701288</c:v>
                </c:pt>
                <c:pt idx="48">
                  <c:v>-0.745573159366264</c:v>
                </c:pt>
                <c:pt idx="49">
                  <c:v>0</c:v>
                </c:pt>
                <c:pt idx="50">
                  <c:v>1.1288805268109048</c:v>
                </c:pt>
                <c:pt idx="51">
                  <c:v>0.94073377234242805</c:v>
                </c:pt>
                <c:pt idx="52">
                  <c:v>0.46992481203007586</c:v>
                </c:pt>
                <c:pt idx="53">
                  <c:v>0.28169014084507005</c:v>
                </c:pt>
                <c:pt idx="54">
                  <c:v>0.5639097744360777</c:v>
                </c:pt>
                <c:pt idx="55">
                  <c:v>0.75258701787392912</c:v>
                </c:pt>
                <c:pt idx="56">
                  <c:v>1.1310084825636224</c:v>
                </c:pt>
                <c:pt idx="57">
                  <c:v>1.132075471698113</c:v>
                </c:pt>
                <c:pt idx="58">
                  <c:v>0.75187969924812581</c:v>
                </c:pt>
                <c:pt idx="59">
                  <c:v>0.84586466165412766</c:v>
                </c:pt>
                <c:pt idx="60">
                  <c:v>0.3755868544601082</c:v>
                </c:pt>
                <c:pt idx="61">
                  <c:v>-0.65420560747664336</c:v>
                </c:pt>
                <c:pt idx="62">
                  <c:v>-1.0232558139534831</c:v>
                </c:pt>
                <c:pt idx="63">
                  <c:v>-1.6775396085740857</c:v>
                </c:pt>
                <c:pt idx="64">
                  <c:v>-1.2160898035547318</c:v>
                </c:pt>
                <c:pt idx="65">
                  <c:v>-1.0299625468164764</c:v>
                </c:pt>
                <c:pt idx="66">
                  <c:v>-1.2149532710280297</c:v>
                </c:pt>
                <c:pt idx="67">
                  <c:v>-1.0270774976657293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23296"/>
        <c:axId val="98378880"/>
      </c:lineChart>
      <c:catAx>
        <c:axId val="9642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out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60000" vert="horz"/>
          <a:lstStyle/>
          <a:p>
            <a:pPr>
              <a:defRPr/>
            </a:pPr>
            <a:endParaRPr lang="it-IT"/>
          </a:p>
        </c:txPr>
        <c:crossAx val="98378880"/>
        <c:crosses val="autoZero"/>
        <c:auto val="0"/>
        <c:lblAlgn val="ctr"/>
        <c:lblOffset val="20"/>
        <c:tickLblSkip val="12"/>
        <c:tickMarkSkip val="12"/>
        <c:noMultiLvlLbl val="0"/>
      </c:catAx>
      <c:valAx>
        <c:axId val="98378880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96423296"/>
        <c:crosses val="autoZero"/>
        <c:crossBetween val="between"/>
        <c:majorUnit val="5"/>
      </c:valAx>
      <c:catAx>
        <c:axId val="9838041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98382208"/>
        <c:crosses val="autoZero"/>
        <c:auto val="0"/>
        <c:lblAlgn val="ctr"/>
        <c:lblOffset val="100"/>
        <c:noMultiLvlLbl val="0"/>
      </c:catAx>
      <c:valAx>
        <c:axId val="98382208"/>
        <c:scaling>
          <c:orientation val="minMax"/>
          <c:max val="40"/>
          <c:min val="-40"/>
        </c:scaling>
        <c:delete val="0"/>
        <c:axPos val="r"/>
        <c:numFmt formatCode="#,##0" sourceLinked="0"/>
        <c:majorTickMark val="out"/>
        <c:minorTickMark val="none"/>
        <c:tickLblPos val="nextTo"/>
        <c:crossAx val="98380416"/>
        <c:crosses val="max"/>
        <c:crossBetween val="between"/>
        <c:majorUnit val="20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4.9672591032368096E-2"/>
          <c:y val="3.8941757733589708E-3"/>
          <c:w val="0.8912072327667423"/>
          <c:h val="5.0452292290343266E-2"/>
        </c:manualLayout>
      </c:layout>
      <c:overlay val="0"/>
      <c:spPr>
        <a:solidFill>
          <a:srgbClr val="EAEAEA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"/>
          <a:cs typeface="Arial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6087588655787E-2"/>
          <c:y val="8.010610591299315E-2"/>
          <c:w val="0.88405683010946168"/>
          <c:h val="0.86546059612231119"/>
        </c:manualLayout>
      </c:layout>
      <c:barChart>
        <c:barDir val="col"/>
        <c:grouping val="clustered"/>
        <c:varyColors val="0"/>
        <c:ser>
          <c:idx val="6"/>
          <c:order val="4"/>
          <c:tx>
            <c:strRef>
              <c:f>'10 PREZZI PRODUZ E IMPORTAZ'!$F$54</c:f>
              <c:strCache>
                <c:ptCount val="1"/>
                <c:pt idx="0">
                  <c:v>Energia (scala destra)</c:v>
                </c:pt>
              </c:strCache>
            </c:strRef>
          </c:tx>
          <c:spPr>
            <a:solidFill>
              <a:schemeClr val="accent3"/>
            </a:solidFill>
            <a:ln w="28575">
              <a:noFill/>
              <a:prstDash val="sysDot"/>
            </a:ln>
          </c:spPr>
          <c:invertIfNegative val="0"/>
          <c:cat>
            <c:strRef>
              <c:f>'10 PREZZI PRODUZ E IMPORTAZ'!$A$55:$A$123</c:f>
              <c:strCache>
                <c:ptCount val="69"/>
                <c:pt idx="0">
                  <c:v>2011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</c:strCache>
            </c:strRef>
          </c:cat>
          <c:val>
            <c:numRef>
              <c:f>'10 PREZZI PRODUZ E IMPORTAZ'!$F$55:$F$123</c:f>
              <c:numCache>
                <c:formatCode>#,##0.0</c:formatCode>
                <c:ptCount val="69"/>
                <c:pt idx="0">
                  <c:v>7.660455486542439</c:v>
                </c:pt>
                <c:pt idx="1">
                  <c:v>6.5843621399176877</c:v>
                </c:pt>
                <c:pt idx="2">
                  <c:v>7.2301425661914331</c:v>
                </c:pt>
                <c:pt idx="3">
                  <c:v>7.7309236947791238</c:v>
                </c:pt>
                <c:pt idx="4">
                  <c:v>6.4420218037660959</c:v>
                </c:pt>
                <c:pt idx="5">
                  <c:v>6.8114511352418639</c:v>
                </c:pt>
                <c:pt idx="6">
                  <c:v>8.4562438544739429</c:v>
                </c:pt>
                <c:pt idx="7">
                  <c:v>8.92156862745097</c:v>
                </c:pt>
                <c:pt idx="8">
                  <c:v>9.3411996066863345</c:v>
                </c:pt>
                <c:pt idx="9">
                  <c:v>12.62626262626263</c:v>
                </c:pt>
                <c:pt idx="10">
                  <c:v>12.874251497005984</c:v>
                </c:pt>
                <c:pt idx="11">
                  <c:v>12.019704433497536</c:v>
                </c:pt>
                <c:pt idx="12">
                  <c:v>12.596153846153847</c:v>
                </c:pt>
                <c:pt idx="13">
                  <c:v>13.706563706563713</c:v>
                </c:pt>
                <c:pt idx="14">
                  <c:v>13.295346628679972</c:v>
                </c:pt>
                <c:pt idx="15">
                  <c:v>13.047530288909591</c:v>
                </c:pt>
                <c:pt idx="16">
                  <c:v>12.849162011173188</c:v>
                </c:pt>
                <c:pt idx="17">
                  <c:v>12.107208872458397</c:v>
                </c:pt>
                <c:pt idx="18">
                  <c:v>10.879419764279241</c:v>
                </c:pt>
                <c:pt idx="19">
                  <c:v>13.501350135013501</c:v>
                </c:pt>
                <c:pt idx="20">
                  <c:v>11.960431654676263</c:v>
                </c:pt>
                <c:pt idx="21">
                  <c:v>8.9686098654708566</c:v>
                </c:pt>
                <c:pt idx="22">
                  <c:v>6.6312997347480085</c:v>
                </c:pt>
                <c:pt idx="23">
                  <c:v>5.2770448548812743</c:v>
                </c:pt>
                <c:pt idx="24">
                  <c:v>0</c:v>
                </c:pt>
                <c:pt idx="25">
                  <c:v>-0.42444821731748572</c:v>
                </c:pt>
                <c:pt idx="26">
                  <c:v>-1.5088013411567402</c:v>
                </c:pt>
                <c:pt idx="27">
                  <c:v>-4.4517724649629002</c:v>
                </c:pt>
                <c:pt idx="28">
                  <c:v>-4.8679867986798691</c:v>
                </c:pt>
                <c:pt idx="29">
                  <c:v>-3.792250618301729</c:v>
                </c:pt>
                <c:pt idx="30">
                  <c:v>-5.6418642681929647</c:v>
                </c:pt>
                <c:pt idx="31">
                  <c:v>-7.7716098334654982</c:v>
                </c:pt>
                <c:pt idx="32">
                  <c:v>-6.6666666666666652</c:v>
                </c:pt>
                <c:pt idx="33">
                  <c:v>-7.3251028806584406</c:v>
                </c:pt>
                <c:pt idx="34">
                  <c:v>-6.6334991708126072</c:v>
                </c:pt>
                <c:pt idx="35">
                  <c:v>-6.3492063492063604</c:v>
                </c:pt>
                <c:pt idx="36">
                  <c:v>-4.5260461144321029</c:v>
                </c:pt>
                <c:pt idx="37">
                  <c:v>-4.7740835464620606</c:v>
                </c:pt>
                <c:pt idx="38">
                  <c:v>-5.5319148936170182</c:v>
                </c:pt>
                <c:pt idx="39">
                  <c:v>-5.0043140638481587</c:v>
                </c:pt>
                <c:pt idx="40">
                  <c:v>-4.683434518647001</c:v>
                </c:pt>
                <c:pt idx="41">
                  <c:v>-5.2270779777206622</c:v>
                </c:pt>
                <c:pt idx="42">
                  <c:v>-5.8058925476603189</c:v>
                </c:pt>
                <c:pt idx="43">
                  <c:v>-7.1367153912295755</c:v>
                </c:pt>
                <c:pt idx="44">
                  <c:v>-6.3683304647160099</c:v>
                </c:pt>
                <c:pt idx="45">
                  <c:v>-4.5293072824156289</c:v>
                </c:pt>
                <c:pt idx="46">
                  <c:v>-5.239786856127882</c:v>
                </c:pt>
                <c:pt idx="47">
                  <c:v>-7.1364852809991053</c:v>
                </c:pt>
                <c:pt idx="48">
                  <c:v>-11.270125223613592</c:v>
                </c:pt>
                <c:pt idx="49">
                  <c:v>-9.4897045658012598</c:v>
                </c:pt>
                <c:pt idx="50">
                  <c:v>-9.0090090090090058</c:v>
                </c:pt>
                <c:pt idx="51">
                  <c:v>-8.719346049046317</c:v>
                </c:pt>
                <c:pt idx="52">
                  <c:v>-7.8252957233849063</c:v>
                </c:pt>
                <c:pt idx="53">
                  <c:v>-9.132007233273054</c:v>
                </c:pt>
                <c:pt idx="54">
                  <c:v>-8.7396504139834352</c:v>
                </c:pt>
                <c:pt idx="55">
                  <c:v>-9.6296296296296333</c:v>
                </c:pt>
                <c:pt idx="56">
                  <c:v>-11.121323529411764</c:v>
                </c:pt>
                <c:pt idx="57">
                  <c:v>-10.232558139534886</c:v>
                </c:pt>
                <c:pt idx="58">
                  <c:v>-10.590440487347696</c:v>
                </c:pt>
                <c:pt idx="59">
                  <c:v>-9.7022094140249759</c:v>
                </c:pt>
                <c:pt idx="60">
                  <c:v>-7.3588709677419377</c:v>
                </c:pt>
                <c:pt idx="61">
                  <c:v>-9.9901088031651764</c:v>
                </c:pt>
                <c:pt idx="62">
                  <c:v>-9.2079207920792054</c:v>
                </c:pt>
                <c:pt idx="63">
                  <c:v>-11.24378109452736</c:v>
                </c:pt>
                <c:pt idx="64">
                  <c:v>-10.266535044422497</c:v>
                </c:pt>
                <c:pt idx="65">
                  <c:v>-8.2587064676616926</c:v>
                </c:pt>
                <c:pt idx="66">
                  <c:v>-3.1250000000000111</c:v>
                </c:pt>
                <c:pt idx="67">
                  <c:v>-2.2540983606557208</c:v>
                </c:pt>
                <c:pt idx="68">
                  <c:v>-1.6546018614271074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8422144"/>
        <c:axId val="98423936"/>
      </c:barChart>
      <c:lineChart>
        <c:grouping val="standard"/>
        <c:varyColors val="0"/>
        <c:ser>
          <c:idx val="5"/>
          <c:order val="0"/>
          <c:tx>
            <c:strRef>
              <c:f>'10 PREZZI PRODUZ E IMPORTAZ'!$B$54</c:f>
              <c:strCache>
                <c:ptCount val="1"/>
                <c:pt idx="0">
                  <c:v>Indice generale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 PREZZI PRODUZ E IMPORTAZ'!$A$55:$A$123</c:f>
              <c:strCache>
                <c:ptCount val="69"/>
                <c:pt idx="0">
                  <c:v>2011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</c:strCache>
            </c:strRef>
          </c:cat>
          <c:val>
            <c:numRef>
              <c:f>'10 PREZZI PRODUZ E IMPORTAZ'!$B$55:$B$123</c:f>
              <c:numCache>
                <c:formatCode>#,##0.0</c:formatCode>
                <c:ptCount val="69"/>
                <c:pt idx="0">
                  <c:v>4.1666666666666519</c:v>
                </c:pt>
                <c:pt idx="1">
                  <c:v>4.4670050761421276</c:v>
                </c:pt>
                <c:pt idx="2">
                  <c:v>4.9544994944388243</c:v>
                </c:pt>
                <c:pt idx="3">
                  <c:v>5.1204819277108626</c:v>
                </c:pt>
                <c:pt idx="4">
                  <c:v>4.5908183632734412</c:v>
                </c:pt>
                <c:pt idx="5">
                  <c:v>4.5816733067729043</c:v>
                </c:pt>
                <c:pt idx="6">
                  <c:v>5.1689860834990053</c:v>
                </c:pt>
                <c:pt idx="7">
                  <c:v>5.3571428571428603</c:v>
                </c:pt>
                <c:pt idx="8">
                  <c:v>5.2527254707631199</c:v>
                </c:pt>
                <c:pt idx="9">
                  <c:v>6.0939060939060985</c:v>
                </c:pt>
                <c:pt idx="10">
                  <c:v>5.9642147117296318</c:v>
                </c:pt>
                <c:pt idx="11">
                  <c:v>5.5390702274975334</c:v>
                </c:pt>
                <c:pt idx="12">
                  <c:v>5.1707317073170778</c:v>
                </c:pt>
                <c:pt idx="13">
                  <c:v>5.2478134110787167</c:v>
                </c:pt>
                <c:pt idx="14">
                  <c:v>4.8169556840077066</c:v>
                </c:pt>
                <c:pt idx="15">
                  <c:v>4.5845272206303633</c:v>
                </c:pt>
                <c:pt idx="16">
                  <c:v>4.3893129770992356</c:v>
                </c:pt>
                <c:pt idx="17">
                  <c:v>4.1904761904761889</c:v>
                </c:pt>
                <c:pt idx="18">
                  <c:v>3.7807183364839236</c:v>
                </c:pt>
                <c:pt idx="19">
                  <c:v>4.5197740112994378</c:v>
                </c:pt>
                <c:pt idx="20">
                  <c:v>4.2372881355932313</c:v>
                </c:pt>
                <c:pt idx="21">
                  <c:v>3.4839924670433176</c:v>
                </c:pt>
                <c:pt idx="22">
                  <c:v>2.814258911819878</c:v>
                </c:pt>
                <c:pt idx="23">
                  <c:v>2.4367385192127333</c:v>
                </c:pt>
                <c:pt idx="24">
                  <c:v>0.74211502782930427</c:v>
                </c:pt>
                <c:pt idx="25">
                  <c:v>0.46168051708217472</c:v>
                </c:pt>
                <c:pt idx="26">
                  <c:v>0</c:v>
                </c:pt>
                <c:pt idx="27">
                  <c:v>-1.0958904109589107</c:v>
                </c:pt>
                <c:pt idx="28">
                  <c:v>-1.0968921389396757</c:v>
                </c:pt>
                <c:pt idx="29">
                  <c:v>-0.73126142595979493</c:v>
                </c:pt>
                <c:pt idx="30">
                  <c:v>-1.4571948998178486</c:v>
                </c:pt>
                <c:pt idx="31">
                  <c:v>-2.4324324324324298</c:v>
                </c:pt>
                <c:pt idx="32">
                  <c:v>-2.1680216802168029</c:v>
                </c:pt>
                <c:pt idx="33">
                  <c:v>-2.4567788898999132</c:v>
                </c:pt>
                <c:pt idx="34">
                  <c:v>-2.2810218978102204</c:v>
                </c:pt>
                <c:pt idx="35">
                  <c:v>-2.1043000914913068</c:v>
                </c:pt>
                <c:pt idx="36">
                  <c:v>-1.4732965009208066</c:v>
                </c:pt>
                <c:pt idx="37">
                  <c:v>-1.746323529411753</c:v>
                </c:pt>
                <c:pt idx="38">
                  <c:v>-1.9301470588235281</c:v>
                </c:pt>
                <c:pt idx="39">
                  <c:v>-1.6620498614958401</c:v>
                </c:pt>
                <c:pt idx="40">
                  <c:v>-1.6635859519408491</c:v>
                </c:pt>
                <c:pt idx="41">
                  <c:v>-1.8416206261510082</c:v>
                </c:pt>
                <c:pt idx="42">
                  <c:v>-1.9408502772643277</c:v>
                </c:pt>
                <c:pt idx="43">
                  <c:v>-2.1237303785780259</c:v>
                </c:pt>
                <c:pt idx="44">
                  <c:v>-2.031394275161591</c:v>
                </c:pt>
                <c:pt idx="45">
                  <c:v>-1.4925373134328401</c:v>
                </c:pt>
                <c:pt idx="46">
                  <c:v>-1.4939309056956063</c:v>
                </c:pt>
                <c:pt idx="47">
                  <c:v>-2.1495327102803663</c:v>
                </c:pt>
                <c:pt idx="48">
                  <c:v>-3.8317757009345699</c:v>
                </c:pt>
                <c:pt idx="49">
                  <c:v>-3.1805425631431294</c:v>
                </c:pt>
                <c:pt idx="50">
                  <c:v>-2.9990627928772273</c:v>
                </c:pt>
                <c:pt idx="51">
                  <c:v>-3.0046948356807546</c:v>
                </c:pt>
                <c:pt idx="52">
                  <c:v>-2.6315789473684292</c:v>
                </c:pt>
                <c:pt idx="53">
                  <c:v>-3.0018761726078647</c:v>
                </c:pt>
                <c:pt idx="54">
                  <c:v>-3.016022620169645</c:v>
                </c:pt>
                <c:pt idx="55">
                  <c:v>-3.4905660377358538</c:v>
                </c:pt>
                <c:pt idx="56">
                  <c:v>-3.8642789820923618</c:v>
                </c:pt>
                <c:pt idx="57">
                  <c:v>-3.6931818181818121</c:v>
                </c:pt>
                <c:pt idx="58">
                  <c:v>-4.0758293838862532</c:v>
                </c:pt>
                <c:pt idx="59">
                  <c:v>-3.9159503342884538</c:v>
                </c:pt>
                <c:pt idx="60">
                  <c:v>-3.0126336248785357</c:v>
                </c:pt>
                <c:pt idx="61">
                  <c:v>-4.0579710144927557</c:v>
                </c:pt>
                <c:pt idx="62">
                  <c:v>-3.8647342995169032</c:v>
                </c:pt>
                <c:pt idx="63">
                  <c:v>-4.5498547918683467</c:v>
                </c:pt>
                <c:pt idx="64">
                  <c:v>-4.0540540540540455</c:v>
                </c:pt>
                <c:pt idx="65">
                  <c:v>-3.3849129593810479</c:v>
                </c:pt>
                <c:pt idx="66">
                  <c:v>-1.3605442176870763</c:v>
                </c:pt>
                <c:pt idx="67">
                  <c:v>-0.97751710654936375</c:v>
                </c:pt>
                <c:pt idx="68">
                  <c:v>-0.78431372549019329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'10 PREZZI PRODUZ E IMPORTAZ'!$C$54</c:f>
              <c:strCache>
                <c:ptCount val="1"/>
                <c:pt idx="0">
                  <c:v>Beni intermedi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>
                  <a:lumMod val="95000"/>
                </a:schemeClr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'10 PREZZI PRODUZ E IMPORTAZ'!$A$55:$A$123</c:f>
              <c:strCache>
                <c:ptCount val="69"/>
                <c:pt idx="0">
                  <c:v>2011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</c:strCache>
            </c:strRef>
          </c:cat>
          <c:val>
            <c:numRef>
              <c:f>'10 PREZZI PRODUZ E IMPORTAZ'!$C$55:$C$123</c:f>
              <c:numCache>
                <c:formatCode>#,##0.0</c:formatCode>
                <c:ptCount val="69"/>
                <c:pt idx="0">
                  <c:v>4.5778229908443491</c:v>
                </c:pt>
                <c:pt idx="1">
                  <c:v>6.0081466395111915</c:v>
                </c:pt>
                <c:pt idx="2">
                  <c:v>6.4024390243902385</c:v>
                </c:pt>
                <c:pt idx="3">
                  <c:v>6.1430010070493646</c:v>
                </c:pt>
                <c:pt idx="4">
                  <c:v>5.8058058058058082</c:v>
                </c:pt>
                <c:pt idx="5">
                  <c:v>5.3838484546360865</c:v>
                </c:pt>
                <c:pt idx="6">
                  <c:v>5.2841475573280228</c:v>
                </c:pt>
                <c:pt idx="7">
                  <c:v>5.1741293532338251</c:v>
                </c:pt>
                <c:pt idx="8">
                  <c:v>4.5544554455445585</c:v>
                </c:pt>
                <c:pt idx="9">
                  <c:v>4.059405940594063</c:v>
                </c:pt>
                <c:pt idx="10">
                  <c:v>3.2608695652173836</c:v>
                </c:pt>
                <c:pt idx="11">
                  <c:v>2.7613412228796763</c:v>
                </c:pt>
                <c:pt idx="12">
                  <c:v>1.8482490272373697</c:v>
                </c:pt>
                <c:pt idx="13">
                  <c:v>1.0566762728146051</c:v>
                </c:pt>
                <c:pt idx="14">
                  <c:v>0.66857688634194279</c:v>
                </c:pt>
                <c:pt idx="15">
                  <c:v>9.4876660341558505E-2</c:v>
                </c:pt>
                <c:pt idx="16">
                  <c:v>-9.4607379375599709E-2</c:v>
                </c:pt>
                <c:pt idx="17">
                  <c:v>-0.37842951750236553</c:v>
                </c:pt>
                <c:pt idx="18">
                  <c:v>-0.47348484848485084</c:v>
                </c:pt>
                <c:pt idx="19">
                  <c:v>-0.28382213812676582</c:v>
                </c:pt>
                <c:pt idx="20">
                  <c:v>9.4696969696972388E-2</c:v>
                </c:pt>
                <c:pt idx="21">
                  <c:v>0.38058991436726863</c:v>
                </c:pt>
                <c:pt idx="22">
                  <c:v>0.76555023923443599</c:v>
                </c:pt>
                <c:pt idx="23">
                  <c:v>0.95969289827255722</c:v>
                </c:pt>
                <c:pt idx="24">
                  <c:v>0.66857688634194279</c:v>
                </c:pt>
                <c:pt idx="25">
                  <c:v>9.5057034220524805E-2</c:v>
                </c:pt>
                <c:pt idx="26">
                  <c:v>-9.4876660341569607E-2</c:v>
                </c:pt>
                <c:pt idx="27">
                  <c:v>-0.37914691943128354</c:v>
                </c:pt>
                <c:pt idx="28">
                  <c:v>-0.37878787878786735</c:v>
                </c:pt>
                <c:pt idx="29">
                  <c:v>-0.47483380816714105</c:v>
                </c:pt>
                <c:pt idx="30">
                  <c:v>-0.38058991436725753</c:v>
                </c:pt>
                <c:pt idx="31">
                  <c:v>-0.66413662239089843</c:v>
                </c:pt>
                <c:pt idx="32">
                  <c:v>-1.1352885525070966</c:v>
                </c:pt>
                <c:pt idx="33">
                  <c:v>-1.0426540284360186</c:v>
                </c:pt>
                <c:pt idx="34">
                  <c:v>-0.94966761633428209</c:v>
                </c:pt>
                <c:pt idx="35">
                  <c:v>-0.76045627376425395</c:v>
                </c:pt>
                <c:pt idx="36">
                  <c:v>-0.94876660341556285</c:v>
                </c:pt>
                <c:pt idx="37">
                  <c:v>-0.85470085470085166</c:v>
                </c:pt>
                <c:pt idx="38">
                  <c:v>-0.85470085470085166</c:v>
                </c:pt>
                <c:pt idx="39">
                  <c:v>-0.85632730732634332</c:v>
                </c:pt>
                <c:pt idx="40">
                  <c:v>-1.0456273764258617</c:v>
                </c:pt>
                <c:pt idx="41">
                  <c:v>-0.66793893129771797</c:v>
                </c:pt>
                <c:pt idx="42">
                  <c:v>-0.47755491881565915</c:v>
                </c:pt>
                <c:pt idx="43">
                  <c:v>-0.47755491881565915</c:v>
                </c:pt>
                <c:pt idx="44">
                  <c:v>-0.2870813397129135</c:v>
                </c:pt>
                <c:pt idx="45">
                  <c:v>-0.28735632183909399</c:v>
                </c:pt>
                <c:pt idx="46">
                  <c:v>-9.5877277085321122E-2</c:v>
                </c:pt>
                <c:pt idx="47">
                  <c:v>-0.19157088122605526</c:v>
                </c:pt>
                <c:pt idx="48">
                  <c:v>-0.38314176245211051</c:v>
                </c:pt>
                <c:pt idx="49">
                  <c:v>-0.47892720306513814</c:v>
                </c:pt>
                <c:pt idx="50">
                  <c:v>-0.47892720306513814</c:v>
                </c:pt>
                <c:pt idx="51">
                  <c:v>-0.19193857965451588</c:v>
                </c:pt>
                <c:pt idx="52">
                  <c:v>9.6061479346798428E-2</c:v>
                </c:pt>
                <c:pt idx="53">
                  <c:v>9.6061479346798428E-2</c:v>
                </c:pt>
                <c:pt idx="54">
                  <c:v>-9.5969289827257942E-2</c:v>
                </c:pt>
                <c:pt idx="55">
                  <c:v>-9.5969289827257942E-2</c:v>
                </c:pt>
                <c:pt idx="56">
                  <c:v>-0.47984644913627861</c:v>
                </c:pt>
                <c:pt idx="57">
                  <c:v>-0.7684918347742542</c:v>
                </c:pt>
                <c:pt idx="58">
                  <c:v>-1.2476007677543199</c:v>
                </c:pt>
                <c:pt idx="59">
                  <c:v>-1.5355086372360938</c:v>
                </c:pt>
                <c:pt idx="60">
                  <c:v>-1.538461538461533</c:v>
                </c:pt>
                <c:pt idx="61">
                  <c:v>-1.8286814244465877</c:v>
                </c:pt>
                <c:pt idx="62">
                  <c:v>-2.1174205967276261</c:v>
                </c:pt>
                <c:pt idx="63">
                  <c:v>-1.9230769230769273</c:v>
                </c:pt>
                <c:pt idx="64">
                  <c:v>-1.8234165067178565</c:v>
                </c:pt>
                <c:pt idx="65">
                  <c:v>-1.5355086372360938</c:v>
                </c:pt>
                <c:pt idx="66">
                  <c:v>-1.2487992315081575</c:v>
                </c:pt>
                <c:pt idx="67">
                  <c:v>-1.2487992315081575</c:v>
                </c:pt>
                <c:pt idx="68">
                  <c:v>-0.86788813886210514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'10 PREZZI PRODUZ E IMPORTAZ'!$D$54</c:f>
              <c:strCache>
                <c:ptCount val="1"/>
                <c:pt idx="0">
                  <c:v>Beni strumentali</c:v>
                </c:pt>
              </c:strCache>
            </c:strRef>
          </c:tx>
          <c:spPr>
            <a:ln w="22225">
              <a:solidFill>
                <a:srgbClr val="838BBF"/>
              </a:solidFill>
              <a:prstDash val="solid"/>
            </a:ln>
          </c:spPr>
          <c:marker>
            <c:symbol val="none"/>
          </c:marker>
          <c:cat>
            <c:strRef>
              <c:f>'10 PREZZI PRODUZ E IMPORTAZ'!$A$55:$A$123</c:f>
              <c:strCache>
                <c:ptCount val="69"/>
                <c:pt idx="0">
                  <c:v>2011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</c:strCache>
            </c:strRef>
          </c:cat>
          <c:val>
            <c:numRef>
              <c:f>'10 PREZZI PRODUZ E IMPORTAZ'!$D$55:$D$123</c:f>
              <c:numCache>
                <c:formatCode>#,##0.0</c:formatCode>
                <c:ptCount val="69"/>
                <c:pt idx="0">
                  <c:v>1.6080402010050232</c:v>
                </c:pt>
                <c:pt idx="1">
                  <c:v>1.7068273092369468</c:v>
                </c:pt>
                <c:pt idx="2">
                  <c:v>1.7017017017016967</c:v>
                </c:pt>
                <c:pt idx="3">
                  <c:v>1.7000000000000126</c:v>
                </c:pt>
                <c:pt idx="4">
                  <c:v>1.5984015984016109</c:v>
                </c:pt>
                <c:pt idx="5">
                  <c:v>1.8018018018018056</c:v>
                </c:pt>
                <c:pt idx="6">
                  <c:v>1.8000000000000016</c:v>
                </c:pt>
                <c:pt idx="7">
                  <c:v>1.7982017982018039</c:v>
                </c:pt>
                <c:pt idx="8">
                  <c:v>1.5968063872255467</c:v>
                </c:pt>
                <c:pt idx="9">
                  <c:v>1.4955134596211339</c:v>
                </c:pt>
                <c:pt idx="10">
                  <c:v>1.4955134596211339</c:v>
                </c:pt>
                <c:pt idx="11">
                  <c:v>1.5952143569292199</c:v>
                </c:pt>
                <c:pt idx="12">
                  <c:v>1.0880316518298905</c:v>
                </c:pt>
                <c:pt idx="13">
                  <c:v>0.98716683119446369</c:v>
                </c:pt>
                <c:pt idx="14">
                  <c:v>0.78740157480317041</c:v>
                </c:pt>
                <c:pt idx="15">
                  <c:v>0.68829891838741997</c:v>
                </c:pt>
                <c:pt idx="16">
                  <c:v>0.58997050147491237</c:v>
                </c:pt>
                <c:pt idx="17">
                  <c:v>0.68829891838741997</c:v>
                </c:pt>
                <c:pt idx="18">
                  <c:v>0.49115913555992652</c:v>
                </c:pt>
                <c:pt idx="19">
                  <c:v>0.39254170755642637</c:v>
                </c:pt>
                <c:pt idx="20">
                  <c:v>0.5893909626719207</c:v>
                </c:pt>
                <c:pt idx="21">
                  <c:v>0.68762278978389269</c:v>
                </c:pt>
                <c:pt idx="22">
                  <c:v>0.68762278978389269</c:v>
                </c:pt>
                <c:pt idx="23">
                  <c:v>0.58881256133462845</c:v>
                </c:pt>
                <c:pt idx="24">
                  <c:v>0.39138943248531177</c:v>
                </c:pt>
                <c:pt idx="25">
                  <c:v>0.3910068426197455</c:v>
                </c:pt>
                <c:pt idx="26">
                  <c:v>0.29296875</c:v>
                </c:pt>
                <c:pt idx="27">
                  <c:v>0.48828125</c:v>
                </c:pt>
                <c:pt idx="28">
                  <c:v>0.68426197458455462</c:v>
                </c:pt>
                <c:pt idx="29">
                  <c:v>0.5859375</c:v>
                </c:pt>
                <c:pt idx="30">
                  <c:v>0.58651026392961825</c:v>
                </c:pt>
                <c:pt idx="31">
                  <c:v>0.48875855327468187</c:v>
                </c:pt>
                <c:pt idx="32">
                  <c:v>0.29296875</c:v>
                </c:pt>
                <c:pt idx="33">
                  <c:v>0.29268292682926855</c:v>
                </c:pt>
                <c:pt idx="34">
                  <c:v>0.19512195121951237</c:v>
                </c:pt>
                <c:pt idx="35">
                  <c:v>0.29268292682926855</c:v>
                </c:pt>
                <c:pt idx="36">
                  <c:v>0.29239766081872176</c:v>
                </c:pt>
                <c:pt idx="37">
                  <c:v>0.19474196689386325</c:v>
                </c:pt>
                <c:pt idx="38">
                  <c:v>0.29211295034079487</c:v>
                </c:pt>
                <c:pt idx="39">
                  <c:v>0.29154518950436081</c:v>
                </c:pt>
                <c:pt idx="40">
                  <c:v>0.19417475728156219</c:v>
                </c:pt>
                <c:pt idx="41">
                  <c:v>0.29126213592232109</c:v>
                </c:pt>
                <c:pt idx="42">
                  <c:v>0.48590864917394949</c:v>
                </c:pt>
                <c:pt idx="43">
                  <c:v>0.77821011673151474</c:v>
                </c:pt>
                <c:pt idx="44">
                  <c:v>0.87633885102238462</c:v>
                </c:pt>
                <c:pt idx="45">
                  <c:v>0.77821011673151474</c:v>
                </c:pt>
                <c:pt idx="46">
                  <c:v>0.97370983446933845</c:v>
                </c:pt>
                <c:pt idx="47">
                  <c:v>0.87548638132295409</c:v>
                </c:pt>
                <c:pt idx="48">
                  <c:v>1.0689990281826933</c:v>
                </c:pt>
                <c:pt idx="49">
                  <c:v>0.97181729834792119</c:v>
                </c:pt>
                <c:pt idx="50">
                  <c:v>0.87378640776698546</c:v>
                </c:pt>
                <c:pt idx="51">
                  <c:v>0.77519379844961378</c:v>
                </c:pt>
                <c:pt idx="52">
                  <c:v>0.67829457364341206</c:v>
                </c:pt>
                <c:pt idx="53">
                  <c:v>0.6776379477250849</c:v>
                </c:pt>
                <c:pt idx="54">
                  <c:v>0.58027079303675233</c:v>
                </c:pt>
                <c:pt idx="55">
                  <c:v>0.38610038610038533</c:v>
                </c:pt>
                <c:pt idx="56">
                  <c:v>0.48262548262547611</c:v>
                </c:pt>
                <c:pt idx="57">
                  <c:v>0.5791505791505891</c:v>
                </c:pt>
                <c:pt idx="58">
                  <c:v>0.28929604628735728</c:v>
                </c:pt>
                <c:pt idx="59">
                  <c:v>0.28929604628735728</c:v>
                </c:pt>
                <c:pt idx="60">
                  <c:v>9.6153846153845812E-2</c:v>
                </c:pt>
                <c:pt idx="61">
                  <c:v>0.2887391722810273</c:v>
                </c:pt>
                <c:pt idx="62">
                  <c:v>0.2887391722810273</c:v>
                </c:pt>
                <c:pt idx="63">
                  <c:v>0.38461538461538325</c:v>
                </c:pt>
                <c:pt idx="64">
                  <c:v>0.48123195380174177</c:v>
                </c:pt>
                <c:pt idx="65">
                  <c:v>0.38461538461538325</c:v>
                </c:pt>
                <c:pt idx="66">
                  <c:v>0.48076923076922906</c:v>
                </c:pt>
                <c:pt idx="67">
                  <c:v>0.48076923076922906</c:v>
                </c:pt>
                <c:pt idx="68">
                  <c:v>0.48030739673390332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'10 PREZZI PRODUZ E IMPORTAZ'!$E$54</c:f>
              <c:strCache>
                <c:ptCount val="1"/>
                <c:pt idx="0">
                  <c:v>Beni consumo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'10 PREZZI PRODUZ E IMPORTAZ'!$A$55:$A$123</c:f>
              <c:strCache>
                <c:ptCount val="69"/>
                <c:pt idx="0">
                  <c:v>2011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</c:strCache>
            </c:strRef>
          </c:cat>
          <c:val>
            <c:numRef>
              <c:f>'10 PREZZI PRODUZ E IMPORTAZ'!$E$55:$E$123</c:f>
              <c:numCache>
                <c:formatCode>#,##0.0</c:formatCode>
                <c:ptCount val="69"/>
                <c:pt idx="0">
                  <c:v>1.503006012024044</c:v>
                </c:pt>
                <c:pt idx="1">
                  <c:v>2.006018054162495</c:v>
                </c:pt>
                <c:pt idx="2">
                  <c:v>2.5100401606425793</c:v>
                </c:pt>
                <c:pt idx="3">
                  <c:v>3.0120481927710774</c:v>
                </c:pt>
                <c:pt idx="4">
                  <c:v>3.0090270812437314</c:v>
                </c:pt>
                <c:pt idx="5">
                  <c:v>2.9058116232465014</c:v>
                </c:pt>
                <c:pt idx="6">
                  <c:v>2.902902902902893</c:v>
                </c:pt>
                <c:pt idx="7">
                  <c:v>3.093812375249505</c:v>
                </c:pt>
                <c:pt idx="8">
                  <c:v>3.2901296111665035</c:v>
                </c:pt>
                <c:pt idx="9">
                  <c:v>3.3864541832669293</c:v>
                </c:pt>
                <c:pt idx="10">
                  <c:v>3.5820895522387985</c:v>
                </c:pt>
                <c:pt idx="11">
                  <c:v>3.4791252485089519</c:v>
                </c:pt>
                <c:pt idx="12">
                  <c:v>3.0602171767028619</c:v>
                </c:pt>
                <c:pt idx="13">
                  <c:v>2.7531956735496577</c:v>
                </c:pt>
                <c:pt idx="14">
                  <c:v>2.5465230166503483</c:v>
                </c:pt>
                <c:pt idx="15">
                  <c:v>2.0467836257310079</c:v>
                </c:pt>
                <c:pt idx="16">
                  <c:v>1.8500486854917231</c:v>
                </c:pt>
                <c:pt idx="17">
                  <c:v>2.0447906523855863</c:v>
                </c:pt>
                <c:pt idx="18">
                  <c:v>2.4319066147859836</c:v>
                </c:pt>
                <c:pt idx="19">
                  <c:v>2.5169409486931249</c:v>
                </c:pt>
                <c:pt idx="20">
                  <c:v>2.2200772200772212</c:v>
                </c:pt>
                <c:pt idx="21">
                  <c:v>2.3121387283236983</c:v>
                </c:pt>
                <c:pt idx="22">
                  <c:v>2.1133525456292102</c:v>
                </c:pt>
                <c:pt idx="23">
                  <c:v>2.1133525456292102</c:v>
                </c:pt>
                <c:pt idx="24">
                  <c:v>1.8199233716474916</c:v>
                </c:pt>
                <c:pt idx="25">
                  <c:v>1.9138755980861344</c:v>
                </c:pt>
                <c:pt idx="26">
                  <c:v>1.7191977077363862</c:v>
                </c:pt>
                <c:pt idx="27">
                  <c:v>1.5281757402101137</c:v>
                </c:pt>
                <c:pt idx="28">
                  <c:v>1.6252390057361454</c:v>
                </c:pt>
                <c:pt idx="29">
                  <c:v>1.6221374045801484</c:v>
                </c:pt>
                <c:pt idx="30">
                  <c:v>1.2345679012345734</c:v>
                </c:pt>
                <c:pt idx="31">
                  <c:v>0.84985835694049161</c:v>
                </c:pt>
                <c:pt idx="32">
                  <c:v>1.0387157695939564</c:v>
                </c:pt>
                <c:pt idx="33">
                  <c:v>0.56497175141241307</c:v>
                </c:pt>
                <c:pt idx="34">
                  <c:v>0.28222013170271509</c:v>
                </c:pt>
                <c:pt idx="35">
                  <c:v>0.65851364063969076</c:v>
                </c:pt>
                <c:pt idx="36">
                  <c:v>0.94073377234242805</c:v>
                </c:pt>
                <c:pt idx="37">
                  <c:v>0.56338028169014009</c:v>
                </c:pt>
                <c:pt idx="38">
                  <c:v>0.3755868544601082</c:v>
                </c:pt>
                <c:pt idx="39">
                  <c:v>0.84666039510818969</c:v>
                </c:pt>
                <c:pt idx="40">
                  <c:v>0.84666039510818969</c:v>
                </c:pt>
                <c:pt idx="41">
                  <c:v>0.65727699530515604</c:v>
                </c:pt>
                <c:pt idx="42">
                  <c:v>0.65666041275798115</c:v>
                </c:pt>
                <c:pt idx="43">
                  <c:v>0.37453183520599342</c:v>
                </c:pt>
                <c:pt idx="44">
                  <c:v>-0.18691588785046953</c:v>
                </c:pt>
                <c:pt idx="45">
                  <c:v>0</c:v>
                </c:pt>
                <c:pt idx="46">
                  <c:v>0.46904315196998336</c:v>
                </c:pt>
                <c:pt idx="47">
                  <c:v>0.18691588785046953</c:v>
                </c:pt>
                <c:pt idx="48">
                  <c:v>0</c:v>
                </c:pt>
                <c:pt idx="49">
                  <c:v>0.18674136321195078</c:v>
                </c:pt>
                <c:pt idx="50">
                  <c:v>0.46772684752105498</c:v>
                </c:pt>
                <c:pt idx="51">
                  <c:v>-9.3283582089564998E-2</c:v>
                </c:pt>
                <c:pt idx="52">
                  <c:v>-9.3283582089564998E-2</c:v>
                </c:pt>
                <c:pt idx="53">
                  <c:v>-9.3283582089564998E-2</c:v>
                </c:pt>
                <c:pt idx="54">
                  <c:v>-0.18639328984156878</c:v>
                </c:pt>
                <c:pt idx="55">
                  <c:v>0</c:v>
                </c:pt>
                <c:pt idx="56">
                  <c:v>0.46816479400748623</c:v>
                </c:pt>
                <c:pt idx="57">
                  <c:v>0.46816479400748623</c:v>
                </c:pt>
                <c:pt idx="58">
                  <c:v>-0.18674136321193968</c:v>
                </c:pt>
                <c:pt idx="59">
                  <c:v>-0.37313432835821558</c:v>
                </c:pt>
                <c:pt idx="60">
                  <c:v>-0.27958993476234761</c:v>
                </c:pt>
                <c:pt idx="61">
                  <c:v>-0.65237651444548517</c:v>
                </c:pt>
                <c:pt idx="62">
                  <c:v>-0.8379888268156499</c:v>
                </c:pt>
                <c:pt idx="63">
                  <c:v>-0.74696545284780314</c:v>
                </c:pt>
                <c:pt idx="64">
                  <c:v>-0.56022408963585235</c:v>
                </c:pt>
                <c:pt idx="65">
                  <c:v>-0.46685340802987696</c:v>
                </c:pt>
                <c:pt idx="66">
                  <c:v>-0.28011204481792618</c:v>
                </c:pt>
                <c:pt idx="67">
                  <c:v>-0.27985074626865059</c:v>
                </c:pt>
                <c:pt idx="68">
                  <c:v>-0.18639328984156878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19072"/>
        <c:axId val="98420608"/>
      </c:lineChart>
      <c:catAx>
        <c:axId val="9841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60000" vert="horz"/>
          <a:lstStyle/>
          <a:p>
            <a:pPr>
              <a:defRPr/>
            </a:pPr>
            <a:endParaRPr lang="it-IT"/>
          </a:p>
        </c:txPr>
        <c:crossAx val="98420608"/>
        <c:crosses val="autoZero"/>
        <c:auto val="0"/>
        <c:lblAlgn val="ctr"/>
        <c:lblOffset val="20"/>
        <c:tickLblSkip val="12"/>
        <c:tickMarkSkip val="12"/>
        <c:noMultiLvlLbl val="0"/>
      </c:catAx>
      <c:valAx>
        <c:axId val="98420608"/>
        <c:scaling>
          <c:orientation val="minMax"/>
          <c:max val="8"/>
          <c:min val="-6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98419072"/>
        <c:crosses val="autoZero"/>
        <c:crossBetween val="between"/>
        <c:majorUnit val="3"/>
      </c:valAx>
      <c:catAx>
        <c:axId val="98422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423936"/>
        <c:crosses val="autoZero"/>
        <c:auto val="0"/>
        <c:lblAlgn val="ctr"/>
        <c:lblOffset val="100"/>
        <c:noMultiLvlLbl val="0"/>
      </c:catAx>
      <c:valAx>
        <c:axId val="98423936"/>
        <c:scaling>
          <c:orientation val="minMax"/>
          <c:max val="18.666599999999999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98422144"/>
        <c:crosses val="max"/>
        <c:crossBetween val="between"/>
        <c:majorUnit val="7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4.9773200844194378E-2"/>
          <c:y val="8.1669399697758913E-3"/>
          <c:w val="0.88647270584936022"/>
          <c:h val="5.4876692067779169E-2"/>
        </c:manualLayout>
      </c:layout>
      <c:overlay val="0"/>
      <c:spPr>
        <a:solidFill>
          <a:srgbClr val="EAEAEA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"/>
          <a:cs typeface="Arial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444146559428064E-2"/>
          <c:y val="8.1752408652972189E-2"/>
          <c:w val="0.92368474763433872"/>
          <c:h val="0.85721383990789557"/>
        </c:manualLayout>
      </c:layout>
      <c:areaChart>
        <c:grouping val="standard"/>
        <c:varyColors val="0"/>
        <c:ser>
          <c:idx val="6"/>
          <c:order val="4"/>
          <c:tx>
            <c:strRef>
              <c:f>'11 PREZZI CONSUMO'!$F$51</c:f>
              <c:strCache>
                <c:ptCount val="1"/>
                <c:pt idx="0">
                  <c:v>Diff. Italia - Area euro</c:v>
                </c:pt>
              </c:strCache>
            </c:strRef>
          </c:tx>
          <c:cat>
            <c:strRef>
              <c:f>'11 PREZZI CONSUMO'!$A$52:$A$156</c:f>
              <c:strCache>
                <c:ptCount val="105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</c:strCache>
            </c:strRef>
          </c:cat>
          <c:val>
            <c:numRef>
              <c:f>'11 PREZZI CONSUMO'!$F$52:$F$156</c:f>
              <c:numCache>
                <c:formatCode>0.0</c:formatCode>
                <c:ptCount val="105"/>
                <c:pt idx="0">
                  <c:v>-0.11128824097688117</c:v>
                </c:pt>
                <c:pt idx="1">
                  <c:v>-0.30255176290752139</c:v>
                </c:pt>
                <c:pt idx="2">
                  <c:v>-7.6359772104361845E-2</c:v>
                </c:pt>
                <c:pt idx="3">
                  <c:v>0.10175221466810491</c:v>
                </c:pt>
                <c:pt idx="4">
                  <c:v>3.4271520508388775E-2</c:v>
                </c:pt>
                <c:pt idx="5">
                  <c:v>-3.5740549589080572E-2</c:v>
                </c:pt>
                <c:pt idx="6">
                  <c:v>-0.11286374409427147</c:v>
                </c:pt>
                <c:pt idx="7">
                  <c:v>0.34371075675585505</c:v>
                </c:pt>
                <c:pt idx="8">
                  <c:v>0.16272797798295713</c:v>
                </c:pt>
                <c:pt idx="9">
                  <c:v>0.398563881391234</c:v>
                </c:pt>
                <c:pt idx="10">
                  <c:v>0.63831295980620872</c:v>
                </c:pt>
                <c:pt idx="11">
                  <c:v>0.72013216255433221</c:v>
                </c:pt>
                <c:pt idx="12">
                  <c:v>0.17873393976437502</c:v>
                </c:pt>
                <c:pt idx="13">
                  <c:v>0.35394954236860343</c:v>
                </c:pt>
                <c:pt idx="14">
                  <c:v>0.48852240011358905</c:v>
                </c:pt>
                <c:pt idx="15">
                  <c:v>0.56241001573307248</c:v>
                </c:pt>
                <c:pt idx="16">
                  <c:v>0.6947387801365057</c:v>
                </c:pt>
                <c:pt idx="17">
                  <c:v>0.65667020473225701</c:v>
                </c:pt>
                <c:pt idx="18">
                  <c:v>0.508638924901883</c:v>
                </c:pt>
                <c:pt idx="19">
                  <c:v>0.26247713439944143</c:v>
                </c:pt>
                <c:pt idx="20">
                  <c:v>0.64401273873970766</c:v>
                </c:pt>
                <c:pt idx="21">
                  <c:v>0.44721354162033933</c:v>
                </c:pt>
                <c:pt idx="22">
                  <c:v>0.39848728005864587</c:v>
                </c:pt>
                <c:pt idx="23">
                  <c:v>0.1819706327947701</c:v>
                </c:pt>
                <c:pt idx="24">
                  <c:v>0.41638463198392373</c:v>
                </c:pt>
                <c:pt idx="25">
                  <c:v>0.17037648511257775</c:v>
                </c:pt>
                <c:pt idx="26">
                  <c:v>-0.12817972273115874</c:v>
                </c:pt>
                <c:pt idx="27">
                  <c:v>0.1421934858652163</c:v>
                </c:pt>
                <c:pt idx="28">
                  <c:v>-0.15564410451152089</c:v>
                </c:pt>
                <c:pt idx="29">
                  <c:v>-6.936289471008994E-2</c:v>
                </c:pt>
                <c:pt idx="30">
                  <c:v>5.071980887094707E-2</c:v>
                </c:pt>
                <c:pt idx="31">
                  <c:v>7.2977696289000527E-2</c:v>
                </c:pt>
                <c:pt idx="32">
                  <c:v>-0.22039055722222756</c:v>
                </c:pt>
                <c:pt idx="33">
                  <c:v>1.640021639766065E-2</c:v>
                </c:pt>
                <c:pt idx="34">
                  <c:v>-7.0527764670069715E-2</c:v>
                </c:pt>
                <c:pt idx="35">
                  <c:v>-0.16301408516941063</c:v>
                </c:pt>
                <c:pt idx="36">
                  <c:v>-0.33797393802934561</c:v>
                </c:pt>
                <c:pt idx="37">
                  <c:v>-0.21640752471447922</c:v>
                </c:pt>
                <c:pt idx="38">
                  <c:v>0.13820393319092794</c:v>
                </c:pt>
                <c:pt idx="39">
                  <c:v>6.8788006728026652E-2</c:v>
                </c:pt>
                <c:pt idx="40">
                  <c:v>0.28672081416967199</c:v>
                </c:pt>
                <c:pt idx="41">
                  <c:v>0.29417514806506784</c:v>
                </c:pt>
                <c:pt idx="42">
                  <c:v>-0.50639458888930289</c:v>
                </c:pt>
                <c:pt idx="43">
                  <c:v>-0.28698878851682874</c:v>
                </c:pt>
                <c:pt idx="44">
                  <c:v>0.6674372024283004</c:v>
                </c:pt>
                <c:pt idx="45">
                  <c:v>0.69190014981173054</c:v>
                </c:pt>
                <c:pt idx="46">
                  <c:v>0.70546484480911165</c:v>
                </c:pt>
                <c:pt idx="47">
                  <c:v>0.97633790520221808</c:v>
                </c:pt>
                <c:pt idx="48">
                  <c:v>0.69789866592937511</c:v>
                </c:pt>
                <c:pt idx="49">
                  <c:v>0.71774200757348527</c:v>
                </c:pt>
                <c:pt idx="50">
                  <c:v>1.1356193290144034</c:v>
                </c:pt>
                <c:pt idx="51">
                  <c:v>1.0788304733557741</c:v>
                </c:pt>
                <c:pt idx="52">
                  <c:v>1.1165379403904607</c:v>
                </c:pt>
                <c:pt idx="53">
                  <c:v>1.2898461757844482</c:v>
                </c:pt>
                <c:pt idx="54">
                  <c:v>1.1940759941813539</c:v>
                </c:pt>
                <c:pt idx="55">
                  <c:v>0.77668114085673867</c:v>
                </c:pt>
                <c:pt idx="56">
                  <c:v>0.82224629438010233</c:v>
                </c:pt>
                <c:pt idx="57">
                  <c:v>0.28865216604665456</c:v>
                </c:pt>
                <c:pt idx="58">
                  <c:v>0.37402473147032378</c:v>
                </c:pt>
                <c:pt idx="59">
                  <c:v>0.34245337058231851</c:v>
                </c:pt>
                <c:pt idx="60">
                  <c:v>0.42309017077366562</c:v>
                </c:pt>
                <c:pt idx="61">
                  <c:v>0.1343159954964257</c:v>
                </c:pt>
                <c:pt idx="62">
                  <c:v>9.9361420103982745E-2</c:v>
                </c:pt>
                <c:pt idx="63">
                  <c:v>3.3472179374793853E-2</c:v>
                </c:pt>
                <c:pt idx="64">
                  <c:v>-0.201847114938003</c:v>
                </c:pt>
                <c:pt idx="65">
                  <c:v>-0.3987018067577619</c:v>
                </c:pt>
                <c:pt idx="66">
                  <c:v>-0.36432279377065502</c:v>
                </c:pt>
                <c:pt idx="67">
                  <c:v>-0.20737070354703846</c:v>
                </c:pt>
                <c:pt idx="68">
                  <c:v>-0.1886185518774397</c:v>
                </c:pt>
                <c:pt idx="69">
                  <c:v>-2.4989446204770616E-2</c:v>
                </c:pt>
                <c:pt idx="70">
                  <c:v>-0.24676140875676822</c:v>
                </c:pt>
                <c:pt idx="71">
                  <c:v>-0.2455764921766912</c:v>
                </c:pt>
                <c:pt idx="72">
                  <c:v>-0.16074535938752632</c:v>
                </c:pt>
                <c:pt idx="73">
                  <c:v>-0.3005225667014555</c:v>
                </c:pt>
                <c:pt idx="74">
                  <c:v>-0.17113071371293032</c:v>
                </c:pt>
                <c:pt idx="75">
                  <c:v>-0.20374270447083287</c:v>
                </c:pt>
                <c:pt idx="76">
                  <c:v>-9.2276787596712317E-2</c:v>
                </c:pt>
                <c:pt idx="77">
                  <c:v>-0.19203213086633752</c:v>
                </c:pt>
                <c:pt idx="78">
                  <c:v>-0.37238325281803153</c:v>
                </c:pt>
                <c:pt idx="79">
                  <c:v>-0.46319890787718254</c:v>
                </c:pt>
                <c:pt idx="80">
                  <c:v>-0.4196305387826671</c:v>
                </c:pt>
                <c:pt idx="81">
                  <c:v>-0.18160399923459192</c:v>
                </c:pt>
                <c:pt idx="82">
                  <c:v>1.8727580924760012E-2</c:v>
                </c:pt>
                <c:pt idx="83">
                  <c:v>0.16981320547397871</c:v>
                </c:pt>
                <c:pt idx="84">
                  <c:v>9.8446392862627796E-2</c:v>
                </c:pt>
                <c:pt idx="85">
                  <c:v>0.37384012244734421</c:v>
                </c:pt>
                <c:pt idx="86">
                  <c:v>7.9816422228873307E-2</c:v>
                </c:pt>
                <c:pt idx="87">
                  <c:v>-0.1091684930597081</c:v>
                </c:pt>
                <c:pt idx="88">
                  <c:v>-0.14047474004894589</c:v>
                </c:pt>
                <c:pt idx="89">
                  <c:v>-2.075446636118361E-2</c:v>
                </c:pt>
                <c:pt idx="90">
                  <c:v>0.17464580913553185</c:v>
                </c:pt>
                <c:pt idx="91">
                  <c:v>0.1740513015551004</c:v>
                </c:pt>
                <c:pt idx="92">
                  <c:v>0.28895189088083972</c:v>
                </c:pt>
                <c:pt idx="93">
                  <c:v>0.1781780182902537</c:v>
                </c:pt>
                <c:pt idx="94">
                  <c:v>-5.043753642819393E-2</c:v>
                </c:pt>
                <c:pt idx="95">
                  <c:v>-0.13063559528749824</c:v>
                </c:pt>
                <c:pt idx="96">
                  <c:v>8.296001327361413E-2</c:v>
                </c:pt>
                <c:pt idx="97">
                  <c:v>-5.2196736038145897E-2</c:v>
                </c:pt>
                <c:pt idx="98">
                  <c:v>-0.15946170475092947</c:v>
                </c:pt>
                <c:pt idx="99">
                  <c:v>-0.15815182753499135</c:v>
                </c:pt>
                <c:pt idx="100">
                  <c:v>-0.19793038481122904</c:v>
                </c:pt>
                <c:pt idx="101">
                  <c:v>-0.27754266480326528</c:v>
                </c:pt>
                <c:pt idx="102">
                  <c:v>-0.3618803727343578</c:v>
                </c:pt>
                <c:pt idx="103">
                  <c:v>-0.3411842561868883</c:v>
                </c:pt>
                <c:pt idx="104">
                  <c:v>-0.30981889876433577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34368"/>
        <c:axId val="98632832"/>
      </c:areaChart>
      <c:lineChart>
        <c:grouping val="standard"/>
        <c:varyColors val="0"/>
        <c:ser>
          <c:idx val="1"/>
          <c:order val="0"/>
          <c:tx>
            <c:strRef>
              <c:f>'11 PREZZI CONSUMO'!$B$51</c:f>
              <c:strCache>
                <c:ptCount val="1"/>
                <c:pt idx="0">
                  <c:v>Germania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'11 PREZZI CONSUMO'!$A$52:$A$156</c:f>
              <c:strCache>
                <c:ptCount val="105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</c:strCache>
            </c:strRef>
          </c:cat>
          <c:val>
            <c:numRef>
              <c:f>'11 PREZZI CONSUMO'!$B$52:$B$156</c:f>
              <c:numCache>
                <c:formatCode>0.0</c:formatCode>
                <c:ptCount val="105"/>
                <c:pt idx="0">
                  <c:v>2.9511918274687687</c:v>
                </c:pt>
                <c:pt idx="1">
                  <c:v>3.050847457627115</c:v>
                </c:pt>
                <c:pt idx="2">
                  <c:v>3.2694475760992159</c:v>
                </c:pt>
                <c:pt idx="3">
                  <c:v>2.5813692480359141</c:v>
                </c:pt>
                <c:pt idx="4">
                  <c:v>3.1390134529147851</c:v>
                </c:pt>
                <c:pt idx="5">
                  <c:v>3.3594624860022293</c:v>
                </c:pt>
                <c:pt idx="6">
                  <c:v>3.4521158129175999</c:v>
                </c:pt>
                <c:pt idx="7">
                  <c:v>3.2366071428571397</c:v>
                </c:pt>
                <c:pt idx="8">
                  <c:v>3.0066815144766279</c:v>
                </c:pt>
                <c:pt idx="9">
                  <c:v>2.5583982202447064</c:v>
                </c:pt>
                <c:pt idx="10">
                  <c:v>1.4380530973451267</c:v>
                </c:pt>
                <c:pt idx="11">
                  <c:v>1.098901098901095</c:v>
                </c:pt>
                <c:pt idx="12">
                  <c:v>0.99228224917311536</c:v>
                </c:pt>
                <c:pt idx="13">
                  <c:v>0.98684210526316374</c:v>
                </c:pt>
                <c:pt idx="14">
                  <c:v>0.32751091703056012</c:v>
                </c:pt>
                <c:pt idx="15">
                  <c:v>0.65645514223193757</c:v>
                </c:pt>
                <c:pt idx="16">
                  <c:v>-0.10869565217390686</c:v>
                </c:pt>
                <c:pt idx="17">
                  <c:v>0</c:v>
                </c:pt>
                <c:pt idx="18">
                  <c:v>-0.75349838536060698</c:v>
                </c:pt>
                <c:pt idx="19">
                  <c:v>0</c:v>
                </c:pt>
                <c:pt idx="20">
                  <c:v>-0.43243243243242802</c:v>
                </c:pt>
                <c:pt idx="21">
                  <c:v>-0.10845986984815426</c:v>
                </c:pt>
                <c:pt idx="22">
                  <c:v>0.32715376226826187</c:v>
                </c:pt>
                <c:pt idx="23">
                  <c:v>0.9782608695652284</c:v>
                </c:pt>
                <c:pt idx="24">
                  <c:v>0.65502183406112024</c:v>
                </c:pt>
                <c:pt idx="25">
                  <c:v>0.54288816503800241</c:v>
                </c:pt>
                <c:pt idx="26">
                  <c:v>1.3057671381936808</c:v>
                </c:pt>
                <c:pt idx="27">
                  <c:v>0.9782608695652284</c:v>
                </c:pt>
                <c:pt idx="28">
                  <c:v>1.3057671381936808</c:v>
                </c:pt>
                <c:pt idx="29">
                  <c:v>0.86673889490791467</c:v>
                </c:pt>
                <c:pt idx="30">
                  <c:v>1.193058568329719</c:v>
                </c:pt>
                <c:pt idx="31">
                  <c:v>0.97297297297298524</c:v>
                </c:pt>
                <c:pt idx="32">
                  <c:v>1.3029315960911836</c:v>
                </c:pt>
                <c:pt idx="33">
                  <c:v>1.4115092290988063</c:v>
                </c:pt>
                <c:pt idx="34">
                  <c:v>1.5217391304347849</c:v>
                </c:pt>
                <c:pt idx="35">
                  <c:v>1.7222820236813652</c:v>
                </c:pt>
                <c:pt idx="36">
                  <c:v>1.9522776572667988</c:v>
                </c:pt>
                <c:pt idx="37">
                  <c:v>2.1598272138228847</c:v>
                </c:pt>
                <c:pt idx="38">
                  <c:v>2.2556390977443552</c:v>
                </c:pt>
                <c:pt idx="39">
                  <c:v>2.6910656620021456</c:v>
                </c:pt>
                <c:pt idx="40">
                  <c:v>2.3630504833512145</c:v>
                </c:pt>
                <c:pt idx="41">
                  <c:v>2.4704618689580959</c:v>
                </c:pt>
                <c:pt idx="42">
                  <c:v>2.6795284030010746</c:v>
                </c:pt>
                <c:pt idx="43">
                  <c:v>2.5695931477516032</c:v>
                </c:pt>
                <c:pt idx="44">
                  <c:v>2.7867095391211238</c:v>
                </c:pt>
                <c:pt idx="45">
                  <c:v>2.7837259100642386</c:v>
                </c:pt>
                <c:pt idx="46">
                  <c:v>2.7837259100642386</c:v>
                </c:pt>
                <c:pt idx="47">
                  <c:v>2.3280423280423346</c:v>
                </c:pt>
                <c:pt idx="48">
                  <c:v>2.3404255319148914</c:v>
                </c:pt>
                <c:pt idx="49">
                  <c:v>2.5369978858350795</c:v>
                </c:pt>
                <c:pt idx="50">
                  <c:v>2.3109243697479132</c:v>
                </c:pt>
                <c:pt idx="51">
                  <c:v>2.3060796645702375</c:v>
                </c:pt>
                <c:pt idx="52">
                  <c:v>2.0986358866736721</c:v>
                </c:pt>
                <c:pt idx="53">
                  <c:v>1.8867924528301883</c:v>
                </c:pt>
                <c:pt idx="54">
                  <c:v>1.8789144050104456</c:v>
                </c:pt>
                <c:pt idx="55">
                  <c:v>2.1920668058455162</c:v>
                </c:pt>
                <c:pt idx="56">
                  <c:v>2.0855057351407691</c:v>
                </c:pt>
                <c:pt idx="57">
                  <c:v>1.9791666666666652</c:v>
                </c:pt>
                <c:pt idx="58">
                  <c:v>1.8750000000000044</c:v>
                </c:pt>
                <c:pt idx="59">
                  <c:v>1.9648397104446769</c:v>
                </c:pt>
                <c:pt idx="60">
                  <c:v>1.8711018711018657</c:v>
                </c:pt>
                <c:pt idx="61">
                  <c:v>1.7525773195876226</c:v>
                </c:pt>
                <c:pt idx="62">
                  <c:v>1.848049281314168</c:v>
                </c:pt>
                <c:pt idx="63">
                  <c:v>1.0245901639344357</c:v>
                </c:pt>
                <c:pt idx="64">
                  <c:v>1.6443987667009274</c:v>
                </c:pt>
                <c:pt idx="65">
                  <c:v>1.8518518518518379</c:v>
                </c:pt>
                <c:pt idx="66">
                  <c:v>1.9467213114753967</c:v>
                </c:pt>
                <c:pt idx="67">
                  <c:v>1.5321756894790539</c:v>
                </c:pt>
                <c:pt idx="68">
                  <c:v>1.5321756894790539</c:v>
                </c:pt>
                <c:pt idx="69">
                  <c:v>1.2257405515832431</c:v>
                </c:pt>
                <c:pt idx="70">
                  <c:v>1.6359918200409052</c:v>
                </c:pt>
                <c:pt idx="71">
                  <c:v>1.3184584178498993</c:v>
                </c:pt>
                <c:pt idx="72">
                  <c:v>1.1224489795918391</c:v>
                </c:pt>
                <c:pt idx="73">
                  <c:v>1.0131712259371817</c:v>
                </c:pt>
                <c:pt idx="74">
                  <c:v>0.80645161290322509</c:v>
                </c:pt>
                <c:pt idx="75">
                  <c:v>1.2170385395537497</c:v>
                </c:pt>
                <c:pt idx="76">
                  <c:v>0.70778564206268602</c:v>
                </c:pt>
                <c:pt idx="77">
                  <c:v>0.90909090909090384</c:v>
                </c:pt>
                <c:pt idx="78">
                  <c:v>0.70351758793969488</c:v>
                </c:pt>
                <c:pt idx="79">
                  <c:v>0.80482897384306362</c:v>
                </c:pt>
                <c:pt idx="80">
                  <c:v>0.80482897384306362</c:v>
                </c:pt>
                <c:pt idx="81">
                  <c:v>0.80726538849646978</c:v>
                </c:pt>
                <c:pt idx="82">
                  <c:v>0.50301810865192031</c:v>
                </c:pt>
                <c:pt idx="83">
                  <c:v>0</c:v>
                </c:pt>
                <c:pt idx="84">
                  <c:v>-0.40363269424823489</c:v>
                </c:pt>
                <c:pt idx="85">
                  <c:v>0</c:v>
                </c:pt>
                <c:pt idx="86">
                  <c:v>0.20000000000000018</c:v>
                </c:pt>
                <c:pt idx="87">
                  <c:v>0.30060120240482657</c:v>
                </c:pt>
                <c:pt idx="88">
                  <c:v>0.60240963855420215</c:v>
                </c:pt>
                <c:pt idx="89">
                  <c:v>0.20020020020019569</c:v>
                </c:pt>
                <c:pt idx="90">
                  <c:v>9.9800399201588341E-2</c:v>
                </c:pt>
                <c:pt idx="91">
                  <c:v>9.9800399201588341E-2</c:v>
                </c:pt>
                <c:pt idx="92">
                  <c:v>-9.9800399201588341E-2</c:v>
                </c:pt>
                <c:pt idx="93">
                  <c:v>0.20020020020019569</c:v>
                </c:pt>
                <c:pt idx="94">
                  <c:v>0.20020020020019569</c:v>
                </c:pt>
                <c:pt idx="95">
                  <c:v>0.20020020020019569</c:v>
                </c:pt>
                <c:pt idx="96">
                  <c:v>0.40526849037487711</c:v>
                </c:pt>
                <c:pt idx="97">
                  <c:v>-0.20060180541625616</c:v>
                </c:pt>
                <c:pt idx="98">
                  <c:v>9.9800399201588341E-2</c:v>
                </c:pt>
                <c:pt idx="99">
                  <c:v>-0.29970029970031176</c:v>
                </c:pt>
                <c:pt idx="100">
                  <c:v>0</c:v>
                </c:pt>
                <c:pt idx="101">
                  <c:v>0.19980019980019303</c:v>
                </c:pt>
                <c:pt idx="102">
                  <c:v>0.39880358923229942</c:v>
                </c:pt>
                <c:pt idx="103">
                  <c:v>0.29910269192423566</c:v>
                </c:pt>
                <c:pt idx="104">
                  <c:v>0.49950049950049369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'11 PREZZI CONSUMO'!$C$51</c:f>
              <c:strCache>
                <c:ptCount val="1"/>
                <c:pt idx="0">
                  <c:v>Spagna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'11 PREZZI CONSUMO'!$A$52:$A$156</c:f>
              <c:strCache>
                <c:ptCount val="105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</c:strCache>
            </c:strRef>
          </c:cat>
          <c:val>
            <c:numRef>
              <c:f>'11 PREZZI CONSUMO'!$C$52:$C$156</c:f>
              <c:numCache>
                <c:formatCode>0.0</c:formatCode>
                <c:ptCount val="105"/>
                <c:pt idx="0">
                  <c:v>4.3729087342794681</c:v>
                </c:pt>
                <c:pt idx="1">
                  <c:v>4.4505937968407627</c:v>
                </c:pt>
                <c:pt idx="2">
                  <c:v>4.5881006864988416</c:v>
                </c:pt>
                <c:pt idx="3">
                  <c:v>4.2418772563177054</c:v>
                </c:pt>
                <c:pt idx="4">
                  <c:v>4.6686916413544832</c:v>
                </c:pt>
                <c:pt idx="5">
                  <c:v>5.0752301818998369</c:v>
                </c:pt>
                <c:pt idx="6">
                  <c:v>5.3256445047489942</c:v>
                </c:pt>
                <c:pt idx="7">
                  <c:v>4.9441246190314869</c:v>
                </c:pt>
                <c:pt idx="8">
                  <c:v>4.5807540799099433</c:v>
                </c:pt>
                <c:pt idx="9">
                  <c:v>3.6000000000000032</c:v>
                </c:pt>
                <c:pt idx="10">
                  <c:v>2.4048538334252578</c:v>
                </c:pt>
                <c:pt idx="11">
                  <c:v>1.4499121265377779</c:v>
                </c:pt>
                <c:pt idx="12">
                  <c:v>0.80698651337607341</c:v>
                </c:pt>
                <c:pt idx="13">
                  <c:v>0.68440225190418147</c:v>
                </c:pt>
                <c:pt idx="14">
                  <c:v>-5.4698610655290469E-2</c:v>
                </c:pt>
                <c:pt idx="15">
                  <c:v>-0.15151515151514694</c:v>
                </c:pt>
                <c:pt idx="16">
                  <c:v>-0.88134135855546525</c:v>
                </c:pt>
                <c:pt idx="17">
                  <c:v>-0.96174396238511983</c:v>
                </c:pt>
                <c:pt idx="18">
                  <c:v>-1.3204508856682784</c:v>
                </c:pt>
                <c:pt idx="19">
                  <c:v>-0.73141873722705197</c:v>
                </c:pt>
                <c:pt idx="20">
                  <c:v>-0.92552733534222442</c:v>
                </c:pt>
                <c:pt idx="21">
                  <c:v>-0.5684255684255568</c:v>
                </c:pt>
                <c:pt idx="22">
                  <c:v>0.40935042550900302</c:v>
                </c:pt>
                <c:pt idx="23">
                  <c:v>0.89865742745778299</c:v>
                </c:pt>
                <c:pt idx="24">
                  <c:v>0.69086522645027681</c:v>
                </c:pt>
                <c:pt idx="25">
                  <c:v>0.43854840478017021</c:v>
                </c:pt>
                <c:pt idx="26">
                  <c:v>2.6707530647986033</c:v>
                </c:pt>
                <c:pt idx="27">
                  <c:v>2.3845653587686977</c:v>
                </c:pt>
                <c:pt idx="28">
                  <c:v>2.461505096508354</c:v>
                </c:pt>
                <c:pt idx="29">
                  <c:v>2.0716443677168739</c:v>
                </c:pt>
                <c:pt idx="30">
                  <c:v>1.762402088772852</c:v>
                </c:pt>
                <c:pt idx="31">
                  <c:v>1.5819698775598523</c:v>
                </c:pt>
                <c:pt idx="32">
                  <c:v>2.7699326526178458</c:v>
                </c:pt>
                <c:pt idx="33">
                  <c:v>2.5024269226620488</c:v>
                </c:pt>
                <c:pt idx="34">
                  <c:v>2.2744340735972424</c:v>
                </c:pt>
                <c:pt idx="35">
                  <c:v>2.8651142826483511</c:v>
                </c:pt>
                <c:pt idx="36">
                  <c:v>3.0276628185580412</c:v>
                </c:pt>
                <c:pt idx="37">
                  <c:v>3.3729942146053959</c:v>
                </c:pt>
                <c:pt idx="38">
                  <c:v>3.3368869936034162</c:v>
                </c:pt>
                <c:pt idx="39">
                  <c:v>3.5147152233749646</c:v>
                </c:pt>
                <c:pt idx="40">
                  <c:v>3.3548523653296636</c:v>
                </c:pt>
                <c:pt idx="41">
                  <c:v>3.0443974630021131</c:v>
                </c:pt>
                <c:pt idx="42">
                  <c:v>2.9933718195424452</c:v>
                </c:pt>
                <c:pt idx="43">
                  <c:v>2.730666666666659</c:v>
                </c:pt>
                <c:pt idx="44">
                  <c:v>3.0123665574463665</c:v>
                </c:pt>
                <c:pt idx="45">
                  <c:v>2.9885299379143415</c:v>
                </c:pt>
                <c:pt idx="46">
                  <c:v>2.8952061260883344</c:v>
                </c:pt>
                <c:pt idx="47">
                  <c:v>2.3471729605675007</c:v>
                </c:pt>
                <c:pt idx="48">
                  <c:v>1.9873150105708115</c:v>
                </c:pt>
                <c:pt idx="49">
                  <c:v>1.9112988384371699</c:v>
                </c:pt>
                <c:pt idx="50">
                  <c:v>1.764159702878354</c:v>
                </c:pt>
                <c:pt idx="51">
                  <c:v>1.9738187768459925</c:v>
                </c:pt>
                <c:pt idx="52">
                  <c:v>1.8840876510342053</c:v>
                </c:pt>
                <c:pt idx="53">
                  <c:v>1.826015592942154</c:v>
                </c:pt>
                <c:pt idx="54">
                  <c:v>2.1590201370147444</c:v>
                </c:pt>
                <c:pt idx="55">
                  <c:v>2.7099989616862219</c:v>
                </c:pt>
                <c:pt idx="56">
                  <c:v>3.4578288528626988</c:v>
                </c:pt>
                <c:pt idx="57">
                  <c:v>3.4944313885766798</c:v>
                </c:pt>
                <c:pt idx="58">
                  <c:v>3.0176368641043894</c:v>
                </c:pt>
                <c:pt idx="59">
                  <c:v>3.0068290694118982</c:v>
                </c:pt>
                <c:pt idx="60">
                  <c:v>2.8399668325041372</c:v>
                </c:pt>
                <c:pt idx="61">
                  <c:v>2.9012537560874518</c:v>
                </c:pt>
                <c:pt idx="62">
                  <c:v>2.5547445255474477</c:v>
                </c:pt>
                <c:pt idx="63">
                  <c:v>1.524420820379091</c:v>
                </c:pt>
                <c:pt idx="64">
                  <c:v>1.8391959798994995</c:v>
                </c:pt>
                <c:pt idx="65">
                  <c:v>2.1962522667741124</c:v>
                </c:pt>
                <c:pt idx="66">
                  <c:v>1.9000203210729483</c:v>
                </c:pt>
                <c:pt idx="67">
                  <c:v>1.6376870198139937</c:v>
                </c:pt>
                <c:pt idx="68">
                  <c:v>0.48596647823069272</c:v>
                </c:pt>
                <c:pt idx="69">
                  <c:v>4.9363214532527344E-2</c:v>
                </c:pt>
                <c:pt idx="70">
                  <c:v>0.2968827313211353</c:v>
                </c:pt>
                <c:pt idx="71">
                  <c:v>0.30674846625766694</c:v>
                </c:pt>
                <c:pt idx="72">
                  <c:v>0.27212255593631607</c:v>
                </c:pt>
                <c:pt idx="73">
                  <c:v>5.0347397039574027E-2</c:v>
                </c:pt>
                <c:pt idx="74">
                  <c:v>-0.21747726374060639</c:v>
                </c:pt>
                <c:pt idx="75">
                  <c:v>0.33586881359282117</c:v>
                </c:pt>
                <c:pt idx="76">
                  <c:v>0.20724365933091349</c:v>
                </c:pt>
                <c:pt idx="77">
                  <c:v>4.9290220820208397E-2</c:v>
                </c:pt>
                <c:pt idx="78">
                  <c:v>-0.35895901884535064</c:v>
                </c:pt>
                <c:pt idx="79">
                  <c:v>-0.51720708175851948</c:v>
                </c:pt>
                <c:pt idx="80">
                  <c:v>-0.27635215159889093</c:v>
                </c:pt>
                <c:pt idx="81">
                  <c:v>-0.21709098085652689</c:v>
                </c:pt>
                <c:pt idx="82">
                  <c:v>-0.46373951652689538</c:v>
                </c:pt>
                <c:pt idx="83">
                  <c:v>-1.1344579264082166</c:v>
                </c:pt>
                <c:pt idx="84">
                  <c:v>-1.4574329078299364</c:v>
                </c:pt>
                <c:pt idx="85">
                  <c:v>-1.1876006441223774</c:v>
                </c:pt>
                <c:pt idx="86">
                  <c:v>-0.78264315434910525</c:v>
                </c:pt>
                <c:pt idx="87">
                  <c:v>-0.72856158314463793</c:v>
                </c:pt>
                <c:pt idx="88">
                  <c:v>-0.26590506204452469</c:v>
                </c:pt>
                <c:pt idx="89">
                  <c:v>-2.9559562518477467E-2</c:v>
                </c:pt>
                <c:pt idx="90">
                  <c:v>-3.0021014710301941E-2</c:v>
                </c:pt>
                <c:pt idx="91">
                  <c:v>-0.5198960207958403</c:v>
                </c:pt>
                <c:pt idx="92">
                  <c:v>-1.128266033254155</c:v>
                </c:pt>
                <c:pt idx="93">
                  <c:v>-0.89992088607594445</c:v>
                </c:pt>
                <c:pt idx="94">
                  <c:v>-0.40642347343378127</c:v>
                </c:pt>
                <c:pt idx="95">
                  <c:v>-0.12971462781878884</c:v>
                </c:pt>
                <c:pt idx="96">
                  <c:v>-0.41819665442677234</c:v>
                </c:pt>
                <c:pt idx="97">
                  <c:v>-0.98798125891219613</c:v>
                </c:pt>
                <c:pt idx="98">
                  <c:v>-0.9885172241637652</c:v>
                </c:pt>
                <c:pt idx="99">
                  <c:v>-1.1702866210453133</c:v>
                </c:pt>
                <c:pt idx="100">
                  <c:v>-1.0862051940357387</c:v>
                </c:pt>
                <c:pt idx="101">
                  <c:v>-0.85748078060319255</c:v>
                </c:pt>
                <c:pt idx="102">
                  <c:v>-0.65065065065065264</c:v>
                </c:pt>
                <c:pt idx="103">
                  <c:v>-0.29145728643215074</c:v>
                </c:pt>
                <c:pt idx="104">
                  <c:v>3.0030030030037125E-2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'11 PREZZI CONSUMO'!$D$51</c:f>
              <c:strCache>
                <c:ptCount val="1"/>
                <c:pt idx="0">
                  <c:v>Francia</c:v>
                </c:pt>
              </c:strCache>
            </c:strRef>
          </c:tx>
          <c:spPr>
            <a:ln w="31750">
              <a:solidFill>
                <a:srgbClr val="00B0F0"/>
              </a:solidFill>
              <a:prstDash val="sysDot"/>
            </a:ln>
          </c:spPr>
          <c:marker>
            <c:symbol val="none"/>
          </c:marker>
          <c:cat>
            <c:strRef>
              <c:f>'11 PREZZI CONSUMO'!$A$52:$A$156</c:f>
              <c:strCache>
                <c:ptCount val="105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</c:strCache>
            </c:strRef>
          </c:cat>
          <c:val>
            <c:numRef>
              <c:f>'11 PREZZI CONSUMO'!$D$52:$D$156</c:f>
              <c:numCache>
                <c:formatCode>0.0</c:formatCode>
                <c:ptCount val="105"/>
                <c:pt idx="0">
                  <c:v>3.1870250652149323</c:v>
                </c:pt>
                <c:pt idx="1">
                  <c:v>3.1914893617021267</c:v>
                </c:pt>
                <c:pt idx="2">
                  <c:v>3.5372310465247248</c:v>
                </c:pt>
                <c:pt idx="3">
                  <c:v>3.37254901960784</c:v>
                </c:pt>
                <c:pt idx="4">
                  <c:v>3.6991506481895309</c:v>
                </c:pt>
                <c:pt idx="5">
                  <c:v>3.9839303649146451</c:v>
                </c:pt>
                <c:pt idx="6">
                  <c:v>4.0416480071652439</c:v>
                </c:pt>
                <c:pt idx="7">
                  <c:v>3.5340022296544094</c:v>
                </c:pt>
                <c:pt idx="8">
                  <c:v>3.3507736836246194</c:v>
                </c:pt>
                <c:pt idx="9">
                  <c:v>3.0084369449378423</c:v>
                </c:pt>
                <c:pt idx="10">
                  <c:v>1.8759655705142375</c:v>
                </c:pt>
                <c:pt idx="11">
                  <c:v>1.1869436201780603</c:v>
                </c:pt>
                <c:pt idx="12">
                  <c:v>0.75840844141570329</c:v>
                </c:pt>
                <c:pt idx="13">
                  <c:v>0.96512393068655111</c:v>
                </c:pt>
                <c:pt idx="14">
                  <c:v>0.35904689370036547</c:v>
                </c:pt>
                <c:pt idx="15">
                  <c:v>0.14090613483632719</c:v>
                </c:pt>
                <c:pt idx="16">
                  <c:v>-0.29097963142581396</c:v>
                </c:pt>
                <c:pt idx="17">
                  <c:v>-0.56879158617729741</c:v>
                </c:pt>
                <c:pt idx="18">
                  <c:v>-0.79629828903476918</c:v>
                </c:pt>
                <c:pt idx="19">
                  <c:v>-0.18305157747389167</c:v>
                </c:pt>
                <c:pt idx="20">
                  <c:v>-0.37699267557088634</c:v>
                </c:pt>
                <c:pt idx="21">
                  <c:v>-0.21554046772281898</c:v>
                </c:pt>
                <c:pt idx="22">
                  <c:v>0.45493934142113446</c:v>
                </c:pt>
                <c:pt idx="23">
                  <c:v>1.0209623112848787</c:v>
                </c:pt>
                <c:pt idx="24">
                  <c:v>1.2217737536816875</c:v>
                </c:pt>
                <c:pt idx="25">
                  <c:v>1.4121225287855754</c:v>
                </c:pt>
                <c:pt idx="26">
                  <c:v>1.7454466608846531</c:v>
                </c:pt>
                <c:pt idx="27">
                  <c:v>1.8941443879207709</c:v>
                </c:pt>
                <c:pt idx="28">
                  <c:v>1.8914829226113206</c:v>
                </c:pt>
                <c:pt idx="29">
                  <c:v>1.7377226119805744</c:v>
                </c:pt>
                <c:pt idx="30">
                  <c:v>1.9091007701486085</c:v>
                </c:pt>
                <c:pt idx="31">
                  <c:v>1.6073354908306303</c:v>
                </c:pt>
                <c:pt idx="32">
                  <c:v>1.7947886257974055</c:v>
                </c:pt>
                <c:pt idx="33">
                  <c:v>1.8360514094394764</c:v>
                </c:pt>
                <c:pt idx="34">
                  <c:v>1.8007332326935632</c:v>
                </c:pt>
                <c:pt idx="35">
                  <c:v>2.0105365014514431</c:v>
                </c:pt>
                <c:pt idx="36">
                  <c:v>1.9506412328914813</c:v>
                </c:pt>
                <c:pt idx="37">
                  <c:v>1.8316195372750643</c:v>
                </c:pt>
                <c:pt idx="38">
                  <c:v>2.1843367075119913</c:v>
                </c:pt>
                <c:pt idx="39">
                  <c:v>2.2307202039515639</c:v>
                </c:pt>
                <c:pt idx="40">
                  <c:v>2.1639970298080069</c:v>
                </c:pt>
                <c:pt idx="41">
                  <c:v>2.2597071928707857</c:v>
                </c:pt>
                <c:pt idx="42">
                  <c:v>2.0862160723789103</c:v>
                </c:pt>
                <c:pt idx="43">
                  <c:v>2.4100222953604478</c:v>
                </c:pt>
                <c:pt idx="44">
                  <c:v>2.4216675517790831</c:v>
                </c:pt>
                <c:pt idx="45">
                  <c:v>2.5453388482341577</c:v>
                </c:pt>
                <c:pt idx="46">
                  <c:v>2.7327613600254264</c:v>
                </c:pt>
                <c:pt idx="47">
                  <c:v>2.6665261382799343</c:v>
                </c:pt>
                <c:pt idx="48">
                  <c:v>2.5687103594080218</c:v>
                </c:pt>
                <c:pt idx="49">
                  <c:v>2.5454927947827999</c:v>
                </c:pt>
                <c:pt idx="50">
                  <c:v>2.5964546402502453</c:v>
                </c:pt>
                <c:pt idx="51">
                  <c:v>2.4106400665004024</c:v>
                </c:pt>
                <c:pt idx="52">
                  <c:v>2.2842903125324554</c:v>
                </c:pt>
                <c:pt idx="53">
                  <c:v>2.2512708787218561</c:v>
                </c:pt>
                <c:pt idx="54">
                  <c:v>2.2312584714836881</c:v>
                </c:pt>
                <c:pt idx="55">
                  <c:v>2.384408044785391</c:v>
                </c:pt>
                <c:pt idx="56">
                  <c:v>2.1570050814061936</c:v>
                </c:pt>
                <c:pt idx="57">
                  <c:v>2.0891508946116577</c:v>
                </c:pt>
                <c:pt idx="58">
                  <c:v>1.5981028972058997</c:v>
                </c:pt>
                <c:pt idx="59">
                  <c:v>1.5296170824350863</c:v>
                </c:pt>
                <c:pt idx="60">
                  <c:v>1.3500979078635567</c:v>
                </c:pt>
                <c:pt idx="61">
                  <c:v>1.1898656272438135</c:v>
                </c:pt>
                <c:pt idx="62">
                  <c:v>1.0875088931802113</c:v>
                </c:pt>
                <c:pt idx="63">
                  <c:v>0.8015422077922052</c:v>
                </c:pt>
                <c:pt idx="64">
                  <c:v>0.89331032382498066</c:v>
                </c:pt>
                <c:pt idx="65">
                  <c:v>1.0247564935065068</c:v>
                </c:pt>
                <c:pt idx="66">
                  <c:v>1.1932687404385467</c:v>
                </c:pt>
                <c:pt idx="67">
                  <c:v>0.97205346294044759</c:v>
                </c:pt>
                <c:pt idx="68">
                  <c:v>1.0252766216627629</c:v>
                </c:pt>
                <c:pt idx="69">
                  <c:v>0.68888663762536329</c:v>
                </c:pt>
                <c:pt idx="70">
                  <c:v>0.82200121777957769</c:v>
                </c:pt>
                <c:pt idx="71">
                  <c:v>0.83923154701719405</c:v>
                </c:pt>
                <c:pt idx="72">
                  <c:v>0.76266015863331038</c:v>
                </c:pt>
                <c:pt idx="73">
                  <c:v>1.0643689812468216</c:v>
                </c:pt>
                <c:pt idx="74">
                  <c:v>0.75407198873920223</c:v>
                </c:pt>
                <c:pt idx="75">
                  <c:v>0.83543029693005089</c:v>
                </c:pt>
                <c:pt idx="76">
                  <c:v>0.82503269946676561</c:v>
                </c:pt>
                <c:pt idx="77">
                  <c:v>0.59254795621170864</c:v>
                </c:pt>
                <c:pt idx="78">
                  <c:v>0.56440233823826791</c:v>
                </c:pt>
                <c:pt idx="79">
                  <c:v>0.54151624548737232</c:v>
                </c:pt>
                <c:pt idx="80">
                  <c:v>0.37178456591639986</c:v>
                </c:pt>
                <c:pt idx="81">
                  <c:v>0.53325284233827208</c:v>
                </c:pt>
                <c:pt idx="82">
                  <c:v>0.40261701056869548</c:v>
                </c:pt>
                <c:pt idx="83">
                  <c:v>9.0243657876265537E-2</c:v>
                </c:pt>
                <c:pt idx="84">
                  <c:v>-0.39358159249167635</c:v>
                </c:pt>
                <c:pt idx="85">
                  <c:v>-0.28084252758274753</c:v>
                </c:pt>
                <c:pt idx="86">
                  <c:v>-3.9916176030341255E-2</c:v>
                </c:pt>
                <c:pt idx="87">
                  <c:v>0.11978438810140712</c:v>
                </c:pt>
                <c:pt idx="88">
                  <c:v>0.34926654026543602</c:v>
                </c:pt>
                <c:pt idx="89">
                  <c:v>0.32947284345048455</c:v>
                </c:pt>
                <c:pt idx="90">
                  <c:v>0.22048506714771321</c:v>
                </c:pt>
                <c:pt idx="91">
                  <c:v>9.974067424696198E-2</c:v>
                </c:pt>
                <c:pt idx="92">
                  <c:v>0.10011012113324558</c:v>
                </c:pt>
                <c:pt idx="93">
                  <c:v>0.15012009607686672</c:v>
                </c:pt>
                <c:pt idx="94">
                  <c:v>0.11027568922306052</c:v>
                </c:pt>
                <c:pt idx="95">
                  <c:v>0.27048687637747371</c:v>
                </c:pt>
                <c:pt idx="96">
                  <c:v>0.32421479229989281</c:v>
                </c:pt>
                <c:pt idx="97">
                  <c:v>-0.11064172198752553</c:v>
                </c:pt>
                <c:pt idx="98">
                  <c:v>-7.9864230807624725E-2</c:v>
                </c:pt>
                <c:pt idx="99">
                  <c:v>-0.11964107676968316</c:v>
                </c:pt>
                <c:pt idx="100">
                  <c:v>8.9498806682586363E-2</c:v>
                </c:pt>
                <c:pt idx="101">
                  <c:v>0.30848840680663958</c:v>
                </c:pt>
                <c:pt idx="102">
                  <c:v>0.39000000000000146</c:v>
                </c:pt>
                <c:pt idx="103">
                  <c:v>0.37863690713433318</c:v>
                </c:pt>
                <c:pt idx="104">
                  <c:v>0.51005100510050916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'11 PREZZI CONSUMO'!$E$51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'11 PREZZI CONSUMO'!$A$52:$A$156</c:f>
              <c:strCache>
                <c:ptCount val="105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</c:strCache>
            </c:strRef>
          </c:cat>
          <c:val>
            <c:numRef>
              <c:f>'11 PREZZI CONSUMO'!$E$52:$E$156</c:f>
              <c:numCache>
                <c:formatCode>0.0</c:formatCode>
                <c:ptCount val="105"/>
                <c:pt idx="0">
                  <c:v>3.1542056074766123</c:v>
                </c:pt>
                <c:pt idx="1">
                  <c:v>3.033838973162184</c:v>
                </c:pt>
                <c:pt idx="2">
                  <c:v>3.5796766743648956</c:v>
                </c:pt>
                <c:pt idx="3">
                  <c:v>3.4403669724770714</c:v>
                </c:pt>
                <c:pt idx="4">
                  <c:v>3.7714285714285589</c:v>
                </c:pt>
                <c:pt idx="5">
                  <c:v>3.9908779931584926</c:v>
                </c:pt>
                <c:pt idx="6">
                  <c:v>4.0137614678898981</c:v>
                </c:pt>
                <c:pt idx="7">
                  <c:v>4.2528735632183956</c:v>
                </c:pt>
                <c:pt idx="8">
                  <c:v>3.8768529076396829</c:v>
                </c:pt>
                <c:pt idx="9">
                  <c:v>3.6240090600226482</c:v>
                </c:pt>
                <c:pt idx="10">
                  <c:v>2.8216704288938965</c:v>
                </c:pt>
                <c:pt idx="11">
                  <c:v>2.3622047244094446</c:v>
                </c:pt>
                <c:pt idx="12">
                  <c:v>1.3590033975084959</c:v>
                </c:pt>
                <c:pt idx="13">
                  <c:v>1.5855039637599155</c:v>
                </c:pt>
                <c:pt idx="14">
                  <c:v>1.1148272017837302</c:v>
                </c:pt>
                <c:pt idx="15">
                  <c:v>1.2195121951219523</c:v>
                </c:pt>
                <c:pt idx="16">
                  <c:v>0.77092511013217013</c:v>
                </c:pt>
                <c:pt idx="17">
                  <c:v>0.5482456140350811</c:v>
                </c:pt>
                <c:pt idx="18">
                  <c:v>-0.11025358324144863</c:v>
                </c:pt>
                <c:pt idx="19">
                  <c:v>0.11025358324145973</c:v>
                </c:pt>
                <c:pt idx="20">
                  <c:v>0.3293084522502765</c:v>
                </c:pt>
                <c:pt idx="21">
                  <c:v>0.32786885245901232</c:v>
                </c:pt>
                <c:pt idx="22">
                  <c:v>0.87815587266739659</c:v>
                </c:pt>
                <c:pt idx="23">
                  <c:v>1.098901098901095</c:v>
                </c:pt>
                <c:pt idx="24">
                  <c:v>1.3407821229050265</c:v>
                </c:pt>
                <c:pt idx="25">
                  <c:v>1.0033444816053505</c:v>
                </c:pt>
                <c:pt idx="26">
                  <c:v>1.4332965821389099</c:v>
                </c:pt>
                <c:pt idx="27">
                  <c:v>1.7524644030668224</c:v>
                </c:pt>
                <c:pt idx="28">
                  <c:v>1.5300546448087537</c:v>
                </c:pt>
                <c:pt idx="29">
                  <c:v>1.4176663031624903</c:v>
                </c:pt>
                <c:pt idx="30">
                  <c:v>1.7660044150110243</c:v>
                </c:pt>
                <c:pt idx="31">
                  <c:v>1.6519823788546217</c:v>
                </c:pt>
                <c:pt idx="32">
                  <c:v>1.6411378555798661</c:v>
                </c:pt>
                <c:pt idx="33">
                  <c:v>1.9607843137255054</c:v>
                </c:pt>
                <c:pt idx="34">
                  <c:v>1.8498367791077275</c:v>
                </c:pt>
                <c:pt idx="35">
                  <c:v>2.0652173913043637</c:v>
                </c:pt>
                <c:pt idx="36">
                  <c:v>1.9845644983461863</c:v>
                </c:pt>
                <c:pt idx="37">
                  <c:v>2.207505518763786</c:v>
                </c:pt>
                <c:pt idx="38">
                  <c:v>2.8260869565217561</c:v>
                </c:pt>
                <c:pt idx="39">
                  <c:v>2.906350914962319</c:v>
                </c:pt>
                <c:pt idx="40">
                  <c:v>3.0139935414424057</c:v>
                </c:pt>
                <c:pt idx="41">
                  <c:v>3.0107526881720359</c:v>
                </c:pt>
                <c:pt idx="42">
                  <c:v>2.0607375271149753</c:v>
                </c:pt>
                <c:pt idx="43">
                  <c:v>2.2751895991332649</c:v>
                </c:pt>
                <c:pt idx="44">
                  <c:v>3.659849300322926</c:v>
                </c:pt>
                <c:pt idx="45">
                  <c:v>3.7393162393162482</c:v>
                </c:pt>
                <c:pt idx="46">
                  <c:v>3.7393162393162482</c:v>
                </c:pt>
                <c:pt idx="47">
                  <c:v>3.727369542066028</c:v>
                </c:pt>
                <c:pt idx="48">
                  <c:v>3.3513513513513615</c:v>
                </c:pt>
                <c:pt idx="49">
                  <c:v>3.4557235421166288</c:v>
                </c:pt>
                <c:pt idx="50">
                  <c:v>3.8054968287526414</c:v>
                </c:pt>
                <c:pt idx="51">
                  <c:v>3.661087866108792</c:v>
                </c:pt>
                <c:pt idx="52">
                  <c:v>3.5527690700104531</c:v>
                </c:pt>
                <c:pt idx="53">
                  <c:v>3.6534446764091788</c:v>
                </c:pt>
                <c:pt idx="54">
                  <c:v>3.6131774707757636</c:v>
                </c:pt>
                <c:pt idx="55">
                  <c:v>3.3898305084745894</c:v>
                </c:pt>
                <c:pt idx="56">
                  <c:v>3.4267912772585785</c:v>
                </c:pt>
                <c:pt idx="57">
                  <c:v>2.7806385169927728</c:v>
                </c:pt>
                <c:pt idx="58">
                  <c:v>2.5746652935118464</c:v>
                </c:pt>
                <c:pt idx="59">
                  <c:v>2.5667351129363469</c:v>
                </c:pt>
                <c:pt idx="60">
                  <c:v>2.4058577405857706</c:v>
                </c:pt>
                <c:pt idx="61">
                  <c:v>1.9832985386221358</c:v>
                </c:pt>
                <c:pt idx="62">
                  <c:v>1.8329938900203624</c:v>
                </c:pt>
                <c:pt idx="63">
                  <c:v>1.2108980827446825</c:v>
                </c:pt>
                <c:pt idx="64">
                  <c:v>1.2108980827446825</c:v>
                </c:pt>
                <c:pt idx="65">
                  <c:v>1.2084592145015227</c:v>
                </c:pt>
                <c:pt idx="66">
                  <c:v>1.2307692307692353</c:v>
                </c:pt>
                <c:pt idx="67">
                  <c:v>1.1270491803278659</c:v>
                </c:pt>
                <c:pt idx="68">
                  <c:v>0.90361445783131433</c:v>
                </c:pt>
                <c:pt idx="69">
                  <c:v>0.70140280561121759</c:v>
                </c:pt>
                <c:pt idx="70">
                  <c:v>0.60240963855420215</c:v>
                </c:pt>
                <c:pt idx="71">
                  <c:v>0.60060060060058706</c:v>
                </c:pt>
                <c:pt idx="72">
                  <c:v>0.61287027579162157</c:v>
                </c:pt>
                <c:pt idx="73">
                  <c:v>0.40941658137154668</c:v>
                </c:pt>
                <c:pt idx="74">
                  <c:v>0.29999999999998916</c:v>
                </c:pt>
                <c:pt idx="75">
                  <c:v>0.49850448654038537</c:v>
                </c:pt>
                <c:pt idx="76">
                  <c:v>0.39880358923229942</c:v>
                </c:pt>
                <c:pt idx="77">
                  <c:v>0.29850746268655914</c:v>
                </c:pt>
                <c:pt idx="78">
                  <c:v>0</c:v>
                </c:pt>
                <c:pt idx="79">
                  <c:v>-0.10131712259371373</c:v>
                </c:pt>
                <c:pt idx="80">
                  <c:v>-9.9502487562186381E-2</c:v>
                </c:pt>
                <c:pt idx="81">
                  <c:v>0.19900497512437276</c:v>
                </c:pt>
                <c:pt idx="82">
                  <c:v>0.29940119760478723</c:v>
                </c:pt>
                <c:pt idx="83">
                  <c:v>0</c:v>
                </c:pt>
                <c:pt idx="84">
                  <c:v>-0.50761421319797106</c:v>
                </c:pt>
                <c:pt idx="85">
                  <c:v>0.10193679918450993</c:v>
                </c:pt>
                <c:pt idx="86">
                  <c:v>0</c:v>
                </c:pt>
                <c:pt idx="87">
                  <c:v>-9.9206349206348854E-2</c:v>
                </c:pt>
                <c:pt idx="88">
                  <c:v>0.19860973187686426</c:v>
                </c:pt>
                <c:pt idx="89">
                  <c:v>0.19841269841269771</c:v>
                </c:pt>
                <c:pt idx="90">
                  <c:v>0.40526849037487711</c:v>
                </c:pt>
                <c:pt idx="91">
                  <c:v>0.30425963488842633</c:v>
                </c:pt>
                <c:pt idx="92">
                  <c:v>0.19920318725099584</c:v>
                </c:pt>
                <c:pt idx="93">
                  <c:v>0.29791459781529639</c:v>
                </c:pt>
                <c:pt idx="94">
                  <c:v>9.9502487562208586E-2</c:v>
                </c:pt>
                <c:pt idx="95">
                  <c:v>9.9502487562208586E-2</c:v>
                </c:pt>
                <c:pt idx="96">
                  <c:v>0.40816326530612734</c:v>
                </c:pt>
                <c:pt idx="97">
                  <c:v>-0.20366598778004397</c:v>
                </c:pt>
                <c:pt idx="98">
                  <c:v>-0.19940179461613861</c:v>
                </c:pt>
                <c:pt idx="99">
                  <c:v>-0.39721946375372852</c:v>
                </c:pt>
                <c:pt idx="100">
                  <c:v>-0.29732408325073845</c:v>
                </c:pt>
                <c:pt idx="101">
                  <c:v>-0.1980198019801982</c:v>
                </c:pt>
                <c:pt idx="102">
                  <c:v>-0.20181634712411745</c:v>
                </c:pt>
                <c:pt idx="103">
                  <c:v>-0.10111223458039165</c:v>
                </c:pt>
                <c:pt idx="104">
                  <c:v>9.9403578528822756E-2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51680"/>
        <c:axId val="98553216"/>
      </c:lineChart>
      <c:catAx>
        <c:axId val="9855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98553216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98553216"/>
        <c:scaling>
          <c:orientation val="minMax"/>
          <c:max val="6"/>
          <c:min val="-2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98551680"/>
        <c:crosses val="autoZero"/>
        <c:crossBetween val="between"/>
        <c:majorUnit val="2"/>
      </c:valAx>
      <c:valAx>
        <c:axId val="98632832"/>
        <c:scaling>
          <c:orientation val="minMax"/>
          <c:max val="1.8"/>
          <c:min val="-0.60000000000000009"/>
        </c:scaling>
        <c:delete val="0"/>
        <c:axPos val="r"/>
        <c:numFmt formatCode="0.0" sourceLinked="1"/>
        <c:majorTickMark val="out"/>
        <c:minorTickMark val="none"/>
        <c:tickLblPos val="nextTo"/>
        <c:crossAx val="98634368"/>
        <c:crosses val="max"/>
        <c:crossBetween val="between"/>
        <c:majorUnit val="0.60000000000000009"/>
      </c:valAx>
      <c:catAx>
        <c:axId val="98634368"/>
        <c:scaling>
          <c:orientation val="minMax"/>
        </c:scaling>
        <c:delete val="1"/>
        <c:axPos val="b"/>
        <c:majorTickMark val="out"/>
        <c:minorTickMark val="none"/>
        <c:tickLblPos val="nextTo"/>
        <c:crossAx val="98632832"/>
        <c:crosses val="autoZero"/>
        <c:auto val="1"/>
        <c:lblAlgn val="ctr"/>
        <c:lblOffset val="100"/>
        <c:noMultiLvlLbl val="0"/>
      </c:cat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3.6544906166219839E-2"/>
          <c:y val="0"/>
          <c:w val="0.9221812630324695"/>
          <c:h val="5.7598921408228809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01933105271416E-2"/>
          <c:y val="7.8933959389606512E-2"/>
          <c:w val="0.92368474763433872"/>
          <c:h val="0.84161115794331187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'11 PREZZI CONSUMO'!$N$51</c:f>
              <c:strCache>
                <c:ptCount val="1"/>
                <c:pt idx="0">
                  <c:v>Beni energetici (scala destra)</c:v>
                </c:pt>
              </c:strCache>
            </c:strRef>
          </c:tx>
          <c:spPr>
            <a:ln>
              <a:solidFill>
                <a:srgbClr val="0E8034"/>
              </a:solidFill>
              <a:prstDash val="sysDot"/>
            </a:ln>
          </c:spPr>
          <c:invertIfNegative val="0"/>
          <c:cat>
            <c:strRef>
              <c:f>'11 PREZZI CONSUMO'!$K$52:$K$157</c:f>
              <c:strCache>
                <c:ptCount val="106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  <c:pt idx="105">
                  <c:v>2016-10</c:v>
                </c:pt>
              </c:strCache>
            </c:strRef>
          </c:cat>
          <c:val>
            <c:numRef>
              <c:f>'11 PREZZI CONSUMO'!$N$52:$N$157</c:f>
              <c:numCache>
                <c:formatCode>0.0</c:formatCode>
                <c:ptCount val="106"/>
                <c:pt idx="0">
                  <c:v>8.1999999999999993</c:v>
                </c:pt>
                <c:pt idx="1">
                  <c:v>9</c:v>
                </c:pt>
                <c:pt idx="2">
                  <c:v>9.8000000000000007</c:v>
                </c:pt>
                <c:pt idx="3">
                  <c:v>10.4</c:v>
                </c:pt>
                <c:pt idx="4">
                  <c:v>13</c:v>
                </c:pt>
                <c:pt idx="5">
                  <c:v>14.7</c:v>
                </c:pt>
                <c:pt idx="6">
                  <c:v>16.600000000000001</c:v>
                </c:pt>
                <c:pt idx="7">
                  <c:v>14.4</c:v>
                </c:pt>
                <c:pt idx="8">
                  <c:v>13.5</c:v>
                </c:pt>
                <c:pt idx="9">
                  <c:v>10.4</c:v>
                </c:pt>
                <c:pt idx="10">
                  <c:v>3.3</c:v>
                </c:pt>
                <c:pt idx="11">
                  <c:v>-1.4</c:v>
                </c:pt>
                <c:pt idx="12">
                  <c:v>-5.4</c:v>
                </c:pt>
                <c:pt idx="13">
                  <c:v>-4.7</c:v>
                </c:pt>
                <c:pt idx="14">
                  <c:v>-6.6</c:v>
                </c:pt>
                <c:pt idx="15">
                  <c:v>-8.4</c:v>
                </c:pt>
                <c:pt idx="16">
                  <c:v>-11.1</c:v>
                </c:pt>
                <c:pt idx="17">
                  <c:v>-11.6</c:v>
                </c:pt>
                <c:pt idx="18">
                  <c:v>-14.6</c:v>
                </c:pt>
                <c:pt idx="19">
                  <c:v>-12</c:v>
                </c:pt>
                <c:pt idx="20">
                  <c:v>-11.4</c:v>
                </c:pt>
                <c:pt idx="21">
                  <c:v>-11.2</c:v>
                </c:pt>
                <c:pt idx="22">
                  <c:v>-5.4</c:v>
                </c:pt>
                <c:pt idx="23">
                  <c:v>-2.6</c:v>
                </c:pt>
                <c:pt idx="24">
                  <c:v>0.8</c:v>
                </c:pt>
                <c:pt idx="25">
                  <c:v>0.4</c:v>
                </c:pt>
                <c:pt idx="26">
                  <c:v>2.4</c:v>
                </c:pt>
                <c:pt idx="27">
                  <c:v>4.9000000000000004</c:v>
                </c:pt>
                <c:pt idx="28">
                  <c:v>5.6</c:v>
                </c:pt>
                <c:pt idx="29">
                  <c:v>2.8</c:v>
                </c:pt>
                <c:pt idx="30">
                  <c:v>5.4</c:v>
                </c:pt>
                <c:pt idx="31">
                  <c:v>4.3</c:v>
                </c:pt>
                <c:pt idx="32">
                  <c:v>4.5999999999999996</c:v>
                </c:pt>
                <c:pt idx="33">
                  <c:v>6</c:v>
                </c:pt>
                <c:pt idx="34">
                  <c:v>5.4</c:v>
                </c:pt>
                <c:pt idx="35">
                  <c:v>7.6</c:v>
                </c:pt>
                <c:pt idx="36">
                  <c:v>9.1999999999999993</c:v>
                </c:pt>
                <c:pt idx="37">
                  <c:v>9.9</c:v>
                </c:pt>
                <c:pt idx="38">
                  <c:v>10.3</c:v>
                </c:pt>
                <c:pt idx="39">
                  <c:v>10.6</c:v>
                </c:pt>
                <c:pt idx="40">
                  <c:v>9.8000000000000007</c:v>
                </c:pt>
                <c:pt idx="41">
                  <c:v>9.4</c:v>
                </c:pt>
                <c:pt idx="42">
                  <c:v>10.6</c:v>
                </c:pt>
                <c:pt idx="43">
                  <c:v>11.7</c:v>
                </c:pt>
                <c:pt idx="44">
                  <c:v>11.7</c:v>
                </c:pt>
                <c:pt idx="45">
                  <c:v>13.9</c:v>
                </c:pt>
                <c:pt idx="46">
                  <c:v>13.7</c:v>
                </c:pt>
                <c:pt idx="47">
                  <c:v>13.8</c:v>
                </c:pt>
                <c:pt idx="48">
                  <c:v>15.5</c:v>
                </c:pt>
                <c:pt idx="49">
                  <c:v>15.7</c:v>
                </c:pt>
                <c:pt idx="50">
                  <c:v>15.4</c:v>
                </c:pt>
                <c:pt idx="51">
                  <c:v>15.6</c:v>
                </c:pt>
                <c:pt idx="52">
                  <c:v>15.3</c:v>
                </c:pt>
                <c:pt idx="53">
                  <c:v>14.5</c:v>
                </c:pt>
                <c:pt idx="54">
                  <c:v>12</c:v>
                </c:pt>
                <c:pt idx="55">
                  <c:v>13.5</c:v>
                </c:pt>
                <c:pt idx="56">
                  <c:v>15.9</c:v>
                </c:pt>
                <c:pt idx="57">
                  <c:v>13.7</c:v>
                </c:pt>
                <c:pt idx="58">
                  <c:v>11.6</c:v>
                </c:pt>
                <c:pt idx="59">
                  <c:v>9.3000000000000007</c:v>
                </c:pt>
                <c:pt idx="60">
                  <c:v>5.4</c:v>
                </c:pt>
                <c:pt idx="61">
                  <c:v>5</c:v>
                </c:pt>
                <c:pt idx="62">
                  <c:v>3.4</c:v>
                </c:pt>
                <c:pt idx="63">
                  <c:v>-0.9</c:v>
                </c:pt>
                <c:pt idx="64">
                  <c:v>-2.2999999999999998</c:v>
                </c:pt>
                <c:pt idx="65">
                  <c:v>-0.5</c:v>
                </c:pt>
                <c:pt idx="66">
                  <c:v>0.3</c:v>
                </c:pt>
                <c:pt idx="67">
                  <c:v>-1.1000000000000001</c:v>
                </c:pt>
                <c:pt idx="68">
                  <c:v>-2.5</c:v>
                </c:pt>
                <c:pt idx="69">
                  <c:v>-3.6</c:v>
                </c:pt>
                <c:pt idx="70">
                  <c:v>-3.2</c:v>
                </c:pt>
                <c:pt idx="71">
                  <c:v>-2.2000000000000002</c:v>
                </c:pt>
                <c:pt idx="72">
                  <c:v>-2.2000000000000002</c:v>
                </c:pt>
                <c:pt idx="73">
                  <c:v>-3.3</c:v>
                </c:pt>
                <c:pt idx="74">
                  <c:v>-3.6</c:v>
                </c:pt>
                <c:pt idx="75">
                  <c:v>-2.8</c:v>
                </c:pt>
                <c:pt idx="76">
                  <c:v>-1.1000000000000001</c:v>
                </c:pt>
                <c:pt idx="77">
                  <c:v>-1.3</c:v>
                </c:pt>
                <c:pt idx="78">
                  <c:v>-2.8</c:v>
                </c:pt>
                <c:pt idx="79">
                  <c:v>-3.6</c:v>
                </c:pt>
                <c:pt idx="80">
                  <c:v>-4.4000000000000004</c:v>
                </c:pt>
                <c:pt idx="81">
                  <c:v>-2.5</c:v>
                </c:pt>
                <c:pt idx="82">
                  <c:v>-2.8</c:v>
                </c:pt>
                <c:pt idx="83">
                  <c:v>-5.3</c:v>
                </c:pt>
                <c:pt idx="84">
                  <c:v>-9.1</c:v>
                </c:pt>
                <c:pt idx="85">
                  <c:v>-8.4</c:v>
                </c:pt>
                <c:pt idx="86">
                  <c:v>-6.5</c:v>
                </c:pt>
                <c:pt idx="87">
                  <c:v>-6.4</c:v>
                </c:pt>
                <c:pt idx="88">
                  <c:v>-5.8</c:v>
                </c:pt>
                <c:pt idx="89">
                  <c:v>-5.8</c:v>
                </c:pt>
                <c:pt idx="90">
                  <c:v>-5.4</c:v>
                </c:pt>
                <c:pt idx="91">
                  <c:v>-6.4</c:v>
                </c:pt>
                <c:pt idx="92">
                  <c:v>-7.6</c:v>
                </c:pt>
                <c:pt idx="93">
                  <c:v>-7.7</c:v>
                </c:pt>
                <c:pt idx="94">
                  <c:v>-6.8</c:v>
                </c:pt>
                <c:pt idx="95">
                  <c:v>-5.4</c:v>
                </c:pt>
                <c:pt idx="96">
                  <c:v>-4.0999999999999996</c:v>
                </c:pt>
                <c:pt idx="97">
                  <c:v>-5.5</c:v>
                </c:pt>
                <c:pt idx="98">
                  <c:v>-7</c:v>
                </c:pt>
                <c:pt idx="99">
                  <c:v>-8.1999999999999993</c:v>
                </c:pt>
                <c:pt idx="100">
                  <c:v>-8.4</c:v>
                </c:pt>
                <c:pt idx="101">
                  <c:v>-7.5</c:v>
                </c:pt>
                <c:pt idx="102">
                  <c:v>-6.9</c:v>
                </c:pt>
                <c:pt idx="103">
                  <c:v>-6.4</c:v>
                </c:pt>
                <c:pt idx="104">
                  <c:v>-3.3</c:v>
                </c:pt>
                <c:pt idx="105">
                  <c:v>-3.5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69312"/>
        <c:axId val="100667776"/>
      </c:barChart>
      <c:lineChart>
        <c:grouping val="standard"/>
        <c:varyColors val="0"/>
        <c:ser>
          <c:idx val="1"/>
          <c:order val="0"/>
          <c:tx>
            <c:strRef>
              <c:f>'11 PREZZI CONSUMO'!$L$51</c:f>
              <c:strCache>
                <c:ptCount val="1"/>
                <c:pt idx="0">
                  <c:v>Indice generale</c:v>
                </c:pt>
              </c:strCache>
            </c:strRef>
          </c:tx>
          <c:spPr>
            <a:ln w="28575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'11 PREZZI CONSUMO'!$K$52:$K$157</c:f>
              <c:strCache>
                <c:ptCount val="106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  <c:pt idx="105">
                  <c:v>2016-10</c:v>
                </c:pt>
              </c:strCache>
            </c:strRef>
          </c:cat>
          <c:val>
            <c:numRef>
              <c:f>'11 PREZZI CONSUMO'!$L$52:$L$157</c:f>
              <c:numCache>
                <c:formatCode>0.0</c:formatCode>
                <c:ptCount val="106"/>
                <c:pt idx="0">
                  <c:v>3.2</c:v>
                </c:pt>
                <c:pt idx="1">
                  <c:v>3</c:v>
                </c:pt>
                <c:pt idx="2">
                  <c:v>3.6</c:v>
                </c:pt>
                <c:pt idx="3">
                  <c:v>3.4</c:v>
                </c:pt>
                <c:pt idx="4">
                  <c:v>3.8</c:v>
                </c:pt>
                <c:pt idx="5">
                  <c:v>4</c:v>
                </c:pt>
                <c:pt idx="6">
                  <c:v>4</c:v>
                </c:pt>
                <c:pt idx="7">
                  <c:v>4.3</c:v>
                </c:pt>
                <c:pt idx="8">
                  <c:v>3.9</c:v>
                </c:pt>
                <c:pt idx="9">
                  <c:v>3.6</c:v>
                </c:pt>
                <c:pt idx="10">
                  <c:v>2.8</c:v>
                </c:pt>
                <c:pt idx="11">
                  <c:v>2.4</c:v>
                </c:pt>
                <c:pt idx="12">
                  <c:v>1.4</c:v>
                </c:pt>
                <c:pt idx="13">
                  <c:v>1.6</c:v>
                </c:pt>
                <c:pt idx="14">
                  <c:v>1.1000000000000001</c:v>
                </c:pt>
                <c:pt idx="15">
                  <c:v>1.2</c:v>
                </c:pt>
                <c:pt idx="16">
                  <c:v>0.8</c:v>
                </c:pt>
                <c:pt idx="17">
                  <c:v>0.5</c:v>
                </c:pt>
                <c:pt idx="18">
                  <c:v>-0.1</c:v>
                </c:pt>
                <c:pt idx="19">
                  <c:v>0.1</c:v>
                </c:pt>
                <c:pt idx="20">
                  <c:v>0.3</c:v>
                </c:pt>
                <c:pt idx="21">
                  <c:v>0.3</c:v>
                </c:pt>
                <c:pt idx="22">
                  <c:v>0.9</c:v>
                </c:pt>
                <c:pt idx="23">
                  <c:v>1.1000000000000001</c:v>
                </c:pt>
                <c:pt idx="24">
                  <c:v>1.3</c:v>
                </c:pt>
                <c:pt idx="25">
                  <c:v>1</c:v>
                </c:pt>
                <c:pt idx="26">
                  <c:v>1.4</c:v>
                </c:pt>
                <c:pt idx="27">
                  <c:v>1.8</c:v>
                </c:pt>
                <c:pt idx="28">
                  <c:v>1.5</c:v>
                </c:pt>
                <c:pt idx="29">
                  <c:v>1.4</c:v>
                </c:pt>
                <c:pt idx="30">
                  <c:v>1.8</c:v>
                </c:pt>
                <c:pt idx="31">
                  <c:v>1.7</c:v>
                </c:pt>
                <c:pt idx="32">
                  <c:v>1.6</c:v>
                </c:pt>
                <c:pt idx="33">
                  <c:v>2</c:v>
                </c:pt>
                <c:pt idx="34">
                  <c:v>1.8</c:v>
                </c:pt>
                <c:pt idx="35">
                  <c:v>2.1</c:v>
                </c:pt>
                <c:pt idx="36">
                  <c:v>2</c:v>
                </c:pt>
                <c:pt idx="37">
                  <c:v>2.2000000000000002</c:v>
                </c:pt>
                <c:pt idx="38">
                  <c:v>2.8</c:v>
                </c:pt>
                <c:pt idx="39">
                  <c:v>2.9</c:v>
                </c:pt>
                <c:pt idx="40">
                  <c:v>3</c:v>
                </c:pt>
                <c:pt idx="41">
                  <c:v>3</c:v>
                </c:pt>
                <c:pt idx="42">
                  <c:v>2.1</c:v>
                </c:pt>
                <c:pt idx="43">
                  <c:v>2.2999999999999998</c:v>
                </c:pt>
                <c:pt idx="44">
                  <c:v>3.7</c:v>
                </c:pt>
                <c:pt idx="45">
                  <c:v>3.7</c:v>
                </c:pt>
                <c:pt idx="46">
                  <c:v>3.7</c:v>
                </c:pt>
                <c:pt idx="47">
                  <c:v>3.7</c:v>
                </c:pt>
                <c:pt idx="48">
                  <c:v>3.4</c:v>
                </c:pt>
                <c:pt idx="49">
                  <c:v>3.5</c:v>
                </c:pt>
                <c:pt idx="50">
                  <c:v>3.8</c:v>
                </c:pt>
                <c:pt idx="51">
                  <c:v>3.7</c:v>
                </c:pt>
                <c:pt idx="52">
                  <c:v>3.6</c:v>
                </c:pt>
                <c:pt idx="53">
                  <c:v>3.7</c:v>
                </c:pt>
                <c:pt idx="54">
                  <c:v>3.6</c:v>
                </c:pt>
                <c:pt idx="55">
                  <c:v>3.4</c:v>
                </c:pt>
                <c:pt idx="56">
                  <c:v>3.4</c:v>
                </c:pt>
                <c:pt idx="57">
                  <c:v>2.8</c:v>
                </c:pt>
                <c:pt idx="58">
                  <c:v>2.6</c:v>
                </c:pt>
                <c:pt idx="59">
                  <c:v>2.6</c:v>
                </c:pt>
                <c:pt idx="60">
                  <c:v>2.4</c:v>
                </c:pt>
                <c:pt idx="61">
                  <c:v>2</c:v>
                </c:pt>
                <c:pt idx="62">
                  <c:v>1.8</c:v>
                </c:pt>
                <c:pt idx="63">
                  <c:v>1.2</c:v>
                </c:pt>
                <c:pt idx="64">
                  <c:v>1.2</c:v>
                </c:pt>
                <c:pt idx="65">
                  <c:v>1.2</c:v>
                </c:pt>
                <c:pt idx="66">
                  <c:v>1.2</c:v>
                </c:pt>
                <c:pt idx="67">
                  <c:v>1.1000000000000001</c:v>
                </c:pt>
                <c:pt idx="68">
                  <c:v>0.9</c:v>
                </c:pt>
                <c:pt idx="69">
                  <c:v>0.7</c:v>
                </c:pt>
                <c:pt idx="70">
                  <c:v>0.6</c:v>
                </c:pt>
                <c:pt idx="71">
                  <c:v>0.6</c:v>
                </c:pt>
                <c:pt idx="72">
                  <c:v>0.6</c:v>
                </c:pt>
                <c:pt idx="73">
                  <c:v>0.4</c:v>
                </c:pt>
                <c:pt idx="74">
                  <c:v>0.3</c:v>
                </c:pt>
                <c:pt idx="75">
                  <c:v>0.5</c:v>
                </c:pt>
                <c:pt idx="76">
                  <c:v>0.4</c:v>
                </c:pt>
                <c:pt idx="77">
                  <c:v>0.3</c:v>
                </c:pt>
                <c:pt idx="78">
                  <c:v>0</c:v>
                </c:pt>
                <c:pt idx="79">
                  <c:v>-0.1</c:v>
                </c:pt>
                <c:pt idx="80">
                  <c:v>-0.1</c:v>
                </c:pt>
                <c:pt idx="81">
                  <c:v>0.2</c:v>
                </c:pt>
                <c:pt idx="82">
                  <c:v>0.3</c:v>
                </c:pt>
                <c:pt idx="83">
                  <c:v>0</c:v>
                </c:pt>
                <c:pt idx="84">
                  <c:v>-0.5</c:v>
                </c:pt>
                <c:pt idx="85">
                  <c:v>0.1</c:v>
                </c:pt>
                <c:pt idx="86">
                  <c:v>0</c:v>
                </c:pt>
                <c:pt idx="87">
                  <c:v>-0.1</c:v>
                </c:pt>
                <c:pt idx="88">
                  <c:v>0.2</c:v>
                </c:pt>
                <c:pt idx="89">
                  <c:v>0.2</c:v>
                </c:pt>
                <c:pt idx="90">
                  <c:v>0.4</c:v>
                </c:pt>
                <c:pt idx="91">
                  <c:v>0.3</c:v>
                </c:pt>
                <c:pt idx="92">
                  <c:v>0.2</c:v>
                </c:pt>
                <c:pt idx="93">
                  <c:v>0.3</c:v>
                </c:pt>
                <c:pt idx="94">
                  <c:v>0.1</c:v>
                </c:pt>
                <c:pt idx="95">
                  <c:v>0.1</c:v>
                </c:pt>
                <c:pt idx="96">
                  <c:v>0.4</c:v>
                </c:pt>
                <c:pt idx="97">
                  <c:v>-0.2</c:v>
                </c:pt>
                <c:pt idx="98">
                  <c:v>-0.2</c:v>
                </c:pt>
                <c:pt idx="99">
                  <c:v>-0.4</c:v>
                </c:pt>
                <c:pt idx="100">
                  <c:v>-0.3</c:v>
                </c:pt>
                <c:pt idx="101">
                  <c:v>-0.2</c:v>
                </c:pt>
                <c:pt idx="102">
                  <c:v>-0.2</c:v>
                </c:pt>
                <c:pt idx="103">
                  <c:v>-0.1</c:v>
                </c:pt>
                <c:pt idx="104">
                  <c:v>0.1</c:v>
                </c:pt>
                <c:pt idx="105">
                  <c:v>-0.1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'11 PREZZI CONSUMO'!$M$51</c:f>
              <c:strCache>
                <c:ptCount val="1"/>
                <c:pt idx="0">
                  <c:v>Componente di fondo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f>'11 PREZZI CONSUMO'!$K$52:$K$157</c:f>
              <c:strCache>
                <c:ptCount val="106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  <c:pt idx="105">
                  <c:v>2016-10</c:v>
                </c:pt>
              </c:strCache>
            </c:strRef>
          </c:cat>
          <c:val>
            <c:numRef>
              <c:f>'11 PREZZI CONSUMO'!$M$52:$M$157</c:f>
              <c:numCache>
                <c:formatCode>0.0</c:formatCode>
                <c:ptCount val="106"/>
                <c:pt idx="0">
                  <c:v>2.6</c:v>
                </c:pt>
                <c:pt idx="1">
                  <c:v>2.4</c:v>
                </c:pt>
                <c:pt idx="2">
                  <c:v>2.9</c:v>
                </c:pt>
                <c:pt idx="3">
                  <c:v>2.7</c:v>
                </c:pt>
                <c:pt idx="4">
                  <c:v>2.8</c:v>
                </c:pt>
                <c:pt idx="5">
                  <c:v>2.9</c:v>
                </c:pt>
                <c:pt idx="6">
                  <c:v>2.7</c:v>
                </c:pt>
                <c:pt idx="7">
                  <c:v>3.2</c:v>
                </c:pt>
                <c:pt idx="8">
                  <c:v>2.9</c:v>
                </c:pt>
                <c:pt idx="9">
                  <c:v>3</c:v>
                </c:pt>
                <c:pt idx="10">
                  <c:v>2.7</c:v>
                </c:pt>
                <c:pt idx="11">
                  <c:v>2.6</c:v>
                </c:pt>
                <c:pt idx="12">
                  <c:v>2</c:v>
                </c:pt>
                <c:pt idx="13">
                  <c:v>2</c:v>
                </c:pt>
                <c:pt idx="14">
                  <c:v>1.8</c:v>
                </c:pt>
                <c:pt idx="15">
                  <c:v>2</c:v>
                </c:pt>
                <c:pt idx="16">
                  <c:v>1.9</c:v>
                </c:pt>
                <c:pt idx="17">
                  <c:v>1.7</c:v>
                </c:pt>
                <c:pt idx="18">
                  <c:v>1.2</c:v>
                </c:pt>
                <c:pt idx="19">
                  <c:v>1.3</c:v>
                </c:pt>
                <c:pt idx="20">
                  <c:v>1.5</c:v>
                </c:pt>
                <c:pt idx="21">
                  <c:v>1.4</c:v>
                </c:pt>
                <c:pt idx="22">
                  <c:v>1.4</c:v>
                </c:pt>
                <c:pt idx="23">
                  <c:v>1.5</c:v>
                </c:pt>
                <c:pt idx="24">
                  <c:v>1.4</c:v>
                </c:pt>
                <c:pt idx="25">
                  <c:v>1.2</c:v>
                </c:pt>
                <c:pt idx="26">
                  <c:v>1.4</c:v>
                </c:pt>
                <c:pt idx="27">
                  <c:v>1.6</c:v>
                </c:pt>
                <c:pt idx="28">
                  <c:v>1.4</c:v>
                </c:pt>
                <c:pt idx="29">
                  <c:v>1.5</c:v>
                </c:pt>
                <c:pt idx="30">
                  <c:v>1.8</c:v>
                </c:pt>
                <c:pt idx="31">
                  <c:v>1.6</c:v>
                </c:pt>
                <c:pt idx="32">
                  <c:v>1.5</c:v>
                </c:pt>
                <c:pt idx="33">
                  <c:v>1.7</c:v>
                </c:pt>
                <c:pt idx="34">
                  <c:v>1.6</c:v>
                </c:pt>
                <c:pt idx="35">
                  <c:v>1.6</c:v>
                </c:pt>
                <c:pt idx="36">
                  <c:v>1.2</c:v>
                </c:pt>
                <c:pt idx="37">
                  <c:v>1.3</c:v>
                </c:pt>
                <c:pt idx="38">
                  <c:v>2.2000000000000002</c:v>
                </c:pt>
                <c:pt idx="39">
                  <c:v>2.1</c:v>
                </c:pt>
                <c:pt idx="40">
                  <c:v>2.1</c:v>
                </c:pt>
                <c:pt idx="41">
                  <c:v>2.2999999999999998</c:v>
                </c:pt>
                <c:pt idx="42">
                  <c:v>1.3</c:v>
                </c:pt>
                <c:pt idx="43">
                  <c:v>1.4</c:v>
                </c:pt>
                <c:pt idx="44">
                  <c:v>3</c:v>
                </c:pt>
                <c:pt idx="45">
                  <c:v>3</c:v>
                </c:pt>
                <c:pt idx="46">
                  <c:v>2.9</c:v>
                </c:pt>
                <c:pt idx="47">
                  <c:v>2.9</c:v>
                </c:pt>
                <c:pt idx="48">
                  <c:v>2.4</c:v>
                </c:pt>
                <c:pt idx="49">
                  <c:v>2.2999999999999998</c:v>
                </c:pt>
                <c:pt idx="50">
                  <c:v>2.6</c:v>
                </c:pt>
                <c:pt idx="51">
                  <c:v>2.6</c:v>
                </c:pt>
                <c:pt idx="52">
                  <c:v>2.6</c:v>
                </c:pt>
                <c:pt idx="53">
                  <c:v>2.5</c:v>
                </c:pt>
                <c:pt idx="54">
                  <c:v>2.8</c:v>
                </c:pt>
                <c:pt idx="55">
                  <c:v>2.2000000000000002</c:v>
                </c:pt>
                <c:pt idx="56">
                  <c:v>2.1</c:v>
                </c:pt>
                <c:pt idx="57">
                  <c:v>1.5</c:v>
                </c:pt>
                <c:pt idx="58">
                  <c:v>1.5</c:v>
                </c:pt>
                <c:pt idx="59">
                  <c:v>1.6</c:v>
                </c:pt>
                <c:pt idx="60">
                  <c:v>1.7</c:v>
                </c:pt>
                <c:pt idx="61">
                  <c:v>1.5</c:v>
                </c:pt>
                <c:pt idx="62">
                  <c:v>1.5</c:v>
                </c:pt>
                <c:pt idx="63">
                  <c:v>1.2</c:v>
                </c:pt>
                <c:pt idx="64">
                  <c:v>1.3</c:v>
                </c:pt>
                <c:pt idx="65">
                  <c:v>1.3</c:v>
                </c:pt>
                <c:pt idx="66">
                  <c:v>1</c:v>
                </c:pt>
                <c:pt idx="67">
                  <c:v>1.2</c:v>
                </c:pt>
                <c:pt idx="68">
                  <c:v>1.3</c:v>
                </c:pt>
                <c:pt idx="69">
                  <c:v>1.2</c:v>
                </c:pt>
                <c:pt idx="70">
                  <c:v>1.1000000000000001</c:v>
                </c:pt>
                <c:pt idx="71">
                  <c:v>0.9</c:v>
                </c:pt>
                <c:pt idx="72">
                  <c:v>1</c:v>
                </c:pt>
                <c:pt idx="73">
                  <c:v>0.9</c:v>
                </c:pt>
                <c:pt idx="74">
                  <c:v>0.9</c:v>
                </c:pt>
                <c:pt idx="75">
                  <c:v>1.1000000000000001</c:v>
                </c:pt>
                <c:pt idx="76">
                  <c:v>0.8</c:v>
                </c:pt>
                <c:pt idx="77">
                  <c:v>0.7</c:v>
                </c:pt>
                <c:pt idx="78">
                  <c:v>0.5</c:v>
                </c:pt>
                <c:pt idx="79">
                  <c:v>0.4</c:v>
                </c:pt>
                <c:pt idx="80">
                  <c:v>0.4</c:v>
                </c:pt>
                <c:pt idx="81">
                  <c:v>0.5</c:v>
                </c:pt>
                <c:pt idx="82">
                  <c:v>0.5</c:v>
                </c:pt>
                <c:pt idx="83">
                  <c:v>0.6</c:v>
                </c:pt>
                <c:pt idx="84">
                  <c:v>0.4</c:v>
                </c:pt>
                <c:pt idx="85">
                  <c:v>0.9</c:v>
                </c:pt>
                <c:pt idx="86">
                  <c:v>0.5</c:v>
                </c:pt>
                <c:pt idx="87">
                  <c:v>0.4</c:v>
                </c:pt>
                <c:pt idx="88">
                  <c:v>0.7</c:v>
                </c:pt>
                <c:pt idx="89">
                  <c:v>0.7</c:v>
                </c:pt>
                <c:pt idx="90">
                  <c:v>0.9</c:v>
                </c:pt>
                <c:pt idx="91">
                  <c:v>1</c:v>
                </c:pt>
                <c:pt idx="92">
                  <c:v>0.9</c:v>
                </c:pt>
                <c:pt idx="93">
                  <c:v>1</c:v>
                </c:pt>
                <c:pt idx="94">
                  <c:v>0.7</c:v>
                </c:pt>
                <c:pt idx="95">
                  <c:v>0.6</c:v>
                </c:pt>
                <c:pt idx="96">
                  <c:v>0.9</c:v>
                </c:pt>
                <c:pt idx="97">
                  <c:v>0.5</c:v>
                </c:pt>
                <c:pt idx="98">
                  <c:v>0.6</c:v>
                </c:pt>
                <c:pt idx="99">
                  <c:v>0.5</c:v>
                </c:pt>
                <c:pt idx="100">
                  <c:v>0.6</c:v>
                </c:pt>
                <c:pt idx="101">
                  <c:v>0.5</c:v>
                </c:pt>
                <c:pt idx="102">
                  <c:v>0.6</c:v>
                </c:pt>
                <c:pt idx="103">
                  <c:v>0.4</c:v>
                </c:pt>
                <c:pt idx="104">
                  <c:v>0.5</c:v>
                </c:pt>
                <c:pt idx="105">
                  <c:v>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90176"/>
        <c:axId val="98691712"/>
      </c:lineChart>
      <c:catAx>
        <c:axId val="9869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" sourceLinked="1"/>
        <c:majorTickMark val="none"/>
        <c:minorTickMark val="none"/>
        <c:tickLblPos val="low"/>
        <c:spPr>
          <a:ln w="6350" cap="flat" cmpd="sng" algn="ctr">
            <a:solidFill>
              <a:schemeClr val="tx1">
                <a:alpha val="46000"/>
              </a:scheme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98691712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98691712"/>
        <c:scaling>
          <c:orientation val="minMax"/>
          <c:max val="6"/>
          <c:min val="-2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98690176"/>
        <c:crosses val="autoZero"/>
        <c:crossBetween val="between"/>
        <c:majorUnit val="2"/>
      </c:valAx>
      <c:valAx>
        <c:axId val="100667776"/>
        <c:scaling>
          <c:orientation val="minMax"/>
          <c:max val="45"/>
          <c:min val="-15"/>
        </c:scaling>
        <c:delete val="0"/>
        <c:axPos val="r"/>
        <c:numFmt formatCode="General" sourceLinked="0"/>
        <c:majorTickMark val="out"/>
        <c:minorTickMark val="none"/>
        <c:tickLblPos val="nextTo"/>
        <c:crossAx val="100669312"/>
        <c:crosses val="max"/>
        <c:crossBetween val="between"/>
        <c:majorUnit val="15"/>
      </c:valAx>
      <c:catAx>
        <c:axId val="100669312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00667776"/>
        <c:crosses val="autoZero"/>
        <c:auto val="1"/>
        <c:lblAlgn val="ctr"/>
        <c:lblOffset val="100"/>
        <c:noMultiLvlLbl val="0"/>
      </c:cat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3.9540721588905862E-2"/>
          <c:y val="1.4077162080540827E-3"/>
          <c:w val="0.92824805108316688"/>
          <c:h val="5.7598921408228809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50"/>
            </a:pPr>
            <a:r>
              <a:rPr lang="it-IT" sz="1050"/>
              <a:t>Inattivi</a:t>
            </a:r>
          </a:p>
        </c:rich>
      </c:tx>
      <c:layout>
        <c:manualLayout>
          <c:xMode val="edge"/>
          <c:yMode val="edge"/>
          <c:x val="0.47703853815327724"/>
          <c:y val="4.0261477691337123E-2"/>
        </c:manualLayout>
      </c:layout>
      <c:overlay val="1"/>
      <c:spPr>
        <a:solidFill>
          <a:srgbClr val="EAEAEA"/>
        </a:solidFill>
      </c:spPr>
    </c:title>
    <c:autoTitleDeleted val="0"/>
    <c:plotArea>
      <c:layout>
        <c:manualLayout>
          <c:layoutTarget val="inner"/>
          <c:xMode val="edge"/>
          <c:yMode val="edge"/>
          <c:x val="8.839924039320822E-2"/>
          <c:y val="3.8752777777777775E-2"/>
          <c:w val="0.88633222124850741"/>
          <c:h val="0.90520444444444437"/>
        </c:manualLayout>
      </c:layout>
      <c:lineChart>
        <c:grouping val="standard"/>
        <c:varyColors val="0"/>
        <c:ser>
          <c:idx val="0"/>
          <c:order val="0"/>
          <c:tx>
            <c:strRef>
              <c:f>'12 LAVORO_OFFERTA'!$D$53</c:f>
              <c:strCache>
                <c:ptCount val="1"/>
                <c:pt idx="0">
                  <c:v>mensili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'12 LAVORO_OFFERTA'!$A$55:$A$159</c:f>
              <c:strCache>
                <c:ptCount val="105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</c:strCache>
            </c:strRef>
          </c:cat>
          <c:val>
            <c:numRef>
              <c:f>'12 LAVORO_OFFERTA'!$D$55:$D$159</c:f>
              <c:numCache>
                <c:formatCode>_-* #,##0_-;\-* #,##0_-;_-* "-"??_-;_-@_-</c:formatCode>
                <c:ptCount val="105"/>
                <c:pt idx="0">
                  <c:v>14295.727000000001</c:v>
                </c:pt>
                <c:pt idx="1">
                  <c:v>14320.734</c:v>
                </c:pt>
                <c:pt idx="2">
                  <c:v>14395.48</c:v>
                </c:pt>
                <c:pt idx="3">
                  <c:v>14224.119000000001</c:v>
                </c:pt>
                <c:pt idx="4">
                  <c:v>14273.995999999999</c:v>
                </c:pt>
                <c:pt idx="5">
                  <c:v>14285.63</c:v>
                </c:pt>
                <c:pt idx="6">
                  <c:v>14371.123</c:v>
                </c:pt>
                <c:pt idx="7">
                  <c:v>14358.807000000001</c:v>
                </c:pt>
                <c:pt idx="8">
                  <c:v>14393.905000000001</c:v>
                </c:pt>
                <c:pt idx="9">
                  <c:v>14427.967000000001</c:v>
                </c:pt>
                <c:pt idx="10">
                  <c:v>14499.503000000001</c:v>
                </c:pt>
                <c:pt idx="11">
                  <c:v>14598.9</c:v>
                </c:pt>
                <c:pt idx="12">
                  <c:v>14599.924999999999</c:v>
                </c:pt>
                <c:pt idx="13">
                  <c:v>14565.491</c:v>
                </c:pt>
                <c:pt idx="14">
                  <c:v>14595.413</c:v>
                </c:pt>
                <c:pt idx="15">
                  <c:v>14652.55</c:v>
                </c:pt>
                <c:pt idx="16">
                  <c:v>14637.583000000001</c:v>
                </c:pt>
                <c:pt idx="17">
                  <c:v>14675.626</c:v>
                </c:pt>
                <c:pt idx="18">
                  <c:v>14660.931</c:v>
                </c:pt>
                <c:pt idx="19">
                  <c:v>14684.879000000001</c:v>
                </c:pt>
                <c:pt idx="20">
                  <c:v>14771.004000000001</c:v>
                </c:pt>
                <c:pt idx="21">
                  <c:v>14733.79</c:v>
                </c:pt>
                <c:pt idx="22">
                  <c:v>14788.986000000001</c:v>
                </c:pt>
                <c:pt idx="23">
                  <c:v>14736.298000000001</c:v>
                </c:pt>
                <c:pt idx="24">
                  <c:v>14686.252</c:v>
                </c:pt>
                <c:pt idx="25">
                  <c:v>14757.343999999999</c:v>
                </c:pt>
                <c:pt idx="26">
                  <c:v>14763.949000000001</c:v>
                </c:pt>
                <c:pt idx="27">
                  <c:v>14707.652</c:v>
                </c:pt>
                <c:pt idx="28">
                  <c:v>14798.216</c:v>
                </c:pt>
                <c:pt idx="29">
                  <c:v>14883.005999999999</c:v>
                </c:pt>
                <c:pt idx="30">
                  <c:v>14949.424999999999</c:v>
                </c:pt>
                <c:pt idx="31">
                  <c:v>14988.803</c:v>
                </c:pt>
                <c:pt idx="32">
                  <c:v>14855.233</c:v>
                </c:pt>
                <c:pt idx="33">
                  <c:v>14838.901</c:v>
                </c:pt>
                <c:pt idx="34">
                  <c:v>14805.277</c:v>
                </c:pt>
                <c:pt idx="35">
                  <c:v>14861.433999999999</c:v>
                </c:pt>
                <c:pt idx="36">
                  <c:v>14938.152</c:v>
                </c:pt>
                <c:pt idx="37">
                  <c:v>14927.15</c:v>
                </c:pt>
                <c:pt idx="38">
                  <c:v>14825.439</c:v>
                </c:pt>
                <c:pt idx="39">
                  <c:v>14952.276</c:v>
                </c:pt>
                <c:pt idx="40">
                  <c:v>14912.826999999999</c:v>
                </c:pt>
                <c:pt idx="41">
                  <c:v>14964.324000000001</c:v>
                </c:pt>
                <c:pt idx="42">
                  <c:v>14873.05</c:v>
                </c:pt>
                <c:pt idx="43">
                  <c:v>14850.075999999999</c:v>
                </c:pt>
                <c:pt idx="44">
                  <c:v>14829.290999999999</c:v>
                </c:pt>
                <c:pt idx="45">
                  <c:v>14753.519</c:v>
                </c:pt>
                <c:pt idx="46">
                  <c:v>14641.675999999999</c:v>
                </c:pt>
                <c:pt idx="47">
                  <c:v>14501.109</c:v>
                </c:pt>
                <c:pt idx="48">
                  <c:v>14504.813</c:v>
                </c:pt>
                <c:pt idx="49">
                  <c:v>14406.081</c:v>
                </c:pt>
                <c:pt idx="50">
                  <c:v>14303.441000000001</c:v>
                </c:pt>
                <c:pt idx="51">
                  <c:v>14282.299000000001</c:v>
                </c:pt>
                <c:pt idx="52">
                  <c:v>14248.278</c:v>
                </c:pt>
                <c:pt idx="53">
                  <c:v>14218.393</c:v>
                </c:pt>
                <c:pt idx="54">
                  <c:v>14222.847</c:v>
                </c:pt>
                <c:pt idx="55">
                  <c:v>14314.483</c:v>
                </c:pt>
                <c:pt idx="56">
                  <c:v>14258.875</c:v>
                </c:pt>
                <c:pt idx="57">
                  <c:v>14197.5</c:v>
                </c:pt>
                <c:pt idx="58">
                  <c:v>14277.093999999999</c:v>
                </c:pt>
                <c:pt idx="59">
                  <c:v>14283.097</c:v>
                </c:pt>
                <c:pt idx="60">
                  <c:v>14268.52</c:v>
                </c:pt>
                <c:pt idx="61">
                  <c:v>14252.413</c:v>
                </c:pt>
                <c:pt idx="62">
                  <c:v>14341.898999999999</c:v>
                </c:pt>
                <c:pt idx="63">
                  <c:v>14360.093000000001</c:v>
                </c:pt>
                <c:pt idx="64">
                  <c:v>14421.13</c:v>
                </c:pt>
                <c:pt idx="65">
                  <c:v>14408.939</c:v>
                </c:pt>
                <c:pt idx="66">
                  <c:v>14413.297</c:v>
                </c:pt>
                <c:pt idx="67">
                  <c:v>14341.655000000001</c:v>
                </c:pt>
                <c:pt idx="68">
                  <c:v>14435.174999999999</c:v>
                </c:pt>
                <c:pt idx="69">
                  <c:v>14372.036</c:v>
                </c:pt>
                <c:pt idx="70">
                  <c:v>14310.82</c:v>
                </c:pt>
                <c:pt idx="71">
                  <c:v>14289.119000000001</c:v>
                </c:pt>
                <c:pt idx="72">
                  <c:v>14215.933999999999</c:v>
                </c:pt>
                <c:pt idx="73">
                  <c:v>14181.403</c:v>
                </c:pt>
                <c:pt idx="74">
                  <c:v>14139.268</c:v>
                </c:pt>
                <c:pt idx="75">
                  <c:v>14284.266</c:v>
                </c:pt>
                <c:pt idx="76">
                  <c:v>14187.504999999999</c:v>
                </c:pt>
                <c:pt idx="77">
                  <c:v>14239.648999999999</c:v>
                </c:pt>
                <c:pt idx="78">
                  <c:v>14091.543</c:v>
                </c:pt>
                <c:pt idx="79">
                  <c:v>14216.28</c:v>
                </c:pt>
                <c:pt idx="80">
                  <c:v>13990.85</c:v>
                </c:pt>
                <c:pt idx="81">
                  <c:v>13959.906999999999</c:v>
                </c:pt>
                <c:pt idx="82">
                  <c:v>13945.02</c:v>
                </c:pt>
                <c:pt idx="83">
                  <c:v>14081.06</c:v>
                </c:pt>
                <c:pt idx="84">
                  <c:v>14124.755999999999</c:v>
                </c:pt>
                <c:pt idx="85">
                  <c:v>14090.864</c:v>
                </c:pt>
                <c:pt idx="86">
                  <c:v>14058.878000000001</c:v>
                </c:pt>
                <c:pt idx="87">
                  <c:v>14078.754000000001</c:v>
                </c:pt>
                <c:pt idx="88">
                  <c:v>14057.505999999999</c:v>
                </c:pt>
                <c:pt idx="89">
                  <c:v>13990.447</c:v>
                </c:pt>
                <c:pt idx="90">
                  <c:v>14070.445</c:v>
                </c:pt>
                <c:pt idx="91">
                  <c:v>13975.974</c:v>
                </c:pt>
                <c:pt idx="92">
                  <c:v>14024.715</c:v>
                </c:pt>
                <c:pt idx="93">
                  <c:v>13956.537</c:v>
                </c:pt>
                <c:pt idx="94">
                  <c:v>13961.3</c:v>
                </c:pt>
                <c:pt idx="95">
                  <c:v>13958.674999999999</c:v>
                </c:pt>
                <c:pt idx="96">
                  <c:v>13856.088</c:v>
                </c:pt>
                <c:pt idx="97">
                  <c:v>13893.814</c:v>
                </c:pt>
                <c:pt idx="98">
                  <c:v>13849.869000000001</c:v>
                </c:pt>
                <c:pt idx="99">
                  <c:v>13689.356</c:v>
                </c:pt>
                <c:pt idx="100">
                  <c:v>13635.224</c:v>
                </c:pt>
                <c:pt idx="101">
                  <c:v>13599.261</c:v>
                </c:pt>
                <c:pt idx="102">
                  <c:v>13637.825000000001</c:v>
                </c:pt>
                <c:pt idx="103">
                  <c:v>13643.279</c:v>
                </c:pt>
                <c:pt idx="104">
                  <c:v>13516.385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 LAVORO_OFFERTA'!$E$53</c:f>
              <c:strCache>
                <c:ptCount val="1"/>
                <c:pt idx="0">
                  <c:v>mm a 3 mesi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strRef>
              <c:f>'12 LAVORO_OFFERTA'!$A$55:$A$159</c:f>
              <c:strCache>
                <c:ptCount val="105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</c:strCache>
            </c:strRef>
          </c:cat>
          <c:val>
            <c:numRef>
              <c:f>'12 LAVORO_OFFERTA'!$E$55:$E$159</c:f>
              <c:numCache>
                <c:formatCode>_-* #,##0_-;\-* #,##0_-;_-* "-"??_-;_-@_-</c:formatCode>
                <c:ptCount val="105"/>
                <c:pt idx="0">
                  <c:v>14304.260666666669</c:v>
                </c:pt>
                <c:pt idx="1">
                  <c:v>14337.313666666669</c:v>
                </c:pt>
                <c:pt idx="2">
                  <c:v>14313.444333333333</c:v>
                </c:pt>
                <c:pt idx="3">
                  <c:v>14297.865</c:v>
                </c:pt>
                <c:pt idx="4">
                  <c:v>14261.248333333331</c:v>
                </c:pt>
                <c:pt idx="5">
                  <c:v>14310.249666666665</c:v>
                </c:pt>
                <c:pt idx="6">
                  <c:v>14338.519999999999</c:v>
                </c:pt>
                <c:pt idx="7">
                  <c:v>14374.611666666666</c:v>
                </c:pt>
                <c:pt idx="8">
                  <c:v>14393.559666666668</c:v>
                </c:pt>
                <c:pt idx="9">
                  <c:v>14440.458333333334</c:v>
                </c:pt>
                <c:pt idx="10">
                  <c:v>14508.79</c:v>
                </c:pt>
                <c:pt idx="11">
                  <c:v>14566.109333333332</c:v>
                </c:pt>
                <c:pt idx="12">
                  <c:v>14588.105333333333</c:v>
                </c:pt>
                <c:pt idx="13">
                  <c:v>14586.942999999999</c:v>
                </c:pt>
                <c:pt idx="14">
                  <c:v>14604.484666666665</c:v>
                </c:pt>
                <c:pt idx="15">
                  <c:v>14628.515333333335</c:v>
                </c:pt>
                <c:pt idx="16">
                  <c:v>14655.253000000002</c:v>
                </c:pt>
                <c:pt idx="17">
                  <c:v>14658.046666666667</c:v>
                </c:pt>
                <c:pt idx="18">
                  <c:v>14673.812</c:v>
                </c:pt>
                <c:pt idx="19">
                  <c:v>14705.604666666666</c:v>
                </c:pt>
                <c:pt idx="20">
                  <c:v>14729.891000000001</c:v>
                </c:pt>
                <c:pt idx="21">
                  <c:v>14764.593333333332</c:v>
                </c:pt>
                <c:pt idx="22">
                  <c:v>14753.024666666666</c:v>
                </c:pt>
                <c:pt idx="23">
                  <c:v>14737.178666666667</c:v>
                </c:pt>
                <c:pt idx="24">
                  <c:v>14726.631333333333</c:v>
                </c:pt>
                <c:pt idx="25">
                  <c:v>14735.848333333333</c:v>
                </c:pt>
                <c:pt idx="26">
                  <c:v>14742.981666666667</c:v>
                </c:pt>
                <c:pt idx="27">
                  <c:v>14756.605666666668</c:v>
                </c:pt>
                <c:pt idx="28">
                  <c:v>14796.291333333334</c:v>
                </c:pt>
                <c:pt idx="29">
                  <c:v>14876.882333333333</c:v>
                </c:pt>
                <c:pt idx="30">
                  <c:v>14940.411333333332</c:v>
                </c:pt>
                <c:pt idx="31">
                  <c:v>14931.153666666665</c:v>
                </c:pt>
                <c:pt idx="32">
                  <c:v>14894.312333333333</c:v>
                </c:pt>
                <c:pt idx="33">
                  <c:v>14833.137000000001</c:v>
                </c:pt>
                <c:pt idx="34">
                  <c:v>14835.204</c:v>
                </c:pt>
                <c:pt idx="35">
                  <c:v>14868.287666666665</c:v>
                </c:pt>
                <c:pt idx="36">
                  <c:v>14908.911999999998</c:v>
                </c:pt>
                <c:pt idx="37">
                  <c:v>14896.913666666667</c:v>
                </c:pt>
                <c:pt idx="38">
                  <c:v>14901.621666666666</c:v>
                </c:pt>
                <c:pt idx="39">
                  <c:v>14896.847333333333</c:v>
                </c:pt>
                <c:pt idx="40">
                  <c:v>14943.142333333331</c:v>
                </c:pt>
                <c:pt idx="41">
                  <c:v>14916.733666666667</c:v>
                </c:pt>
                <c:pt idx="42">
                  <c:v>14895.816666666666</c:v>
                </c:pt>
                <c:pt idx="43">
                  <c:v>14850.805666666665</c:v>
                </c:pt>
                <c:pt idx="44">
                  <c:v>14810.962</c:v>
                </c:pt>
                <c:pt idx="45">
                  <c:v>14741.495333333332</c:v>
                </c:pt>
                <c:pt idx="46">
                  <c:v>14632.101333333334</c:v>
                </c:pt>
                <c:pt idx="47">
                  <c:v>14549.199333333332</c:v>
                </c:pt>
                <c:pt idx="48">
                  <c:v>14470.667666666666</c:v>
                </c:pt>
                <c:pt idx="49">
                  <c:v>14404.778333333334</c:v>
                </c:pt>
                <c:pt idx="50">
                  <c:v>14330.607000000002</c:v>
                </c:pt>
                <c:pt idx="51">
                  <c:v>14278.006000000001</c:v>
                </c:pt>
                <c:pt idx="52">
                  <c:v>14249.656666666668</c:v>
                </c:pt>
                <c:pt idx="53">
                  <c:v>14229.839333333335</c:v>
                </c:pt>
                <c:pt idx="54">
                  <c:v>14251.907666666666</c:v>
                </c:pt>
                <c:pt idx="55">
                  <c:v>14265.401666666667</c:v>
                </c:pt>
                <c:pt idx="56">
                  <c:v>14256.952666666666</c:v>
                </c:pt>
                <c:pt idx="57">
                  <c:v>14244.489666666666</c:v>
                </c:pt>
                <c:pt idx="58">
                  <c:v>14252.563666666667</c:v>
                </c:pt>
                <c:pt idx="59">
                  <c:v>14276.236999999999</c:v>
                </c:pt>
                <c:pt idx="60">
                  <c:v>14268.01</c:v>
                </c:pt>
                <c:pt idx="61">
                  <c:v>14287.610666666667</c:v>
                </c:pt>
                <c:pt idx="62">
                  <c:v>14318.135</c:v>
                </c:pt>
                <c:pt idx="63">
                  <c:v>14374.373999999998</c:v>
                </c:pt>
                <c:pt idx="64">
                  <c:v>14396.720666666666</c:v>
                </c:pt>
                <c:pt idx="65">
                  <c:v>14414.455333333333</c:v>
                </c:pt>
                <c:pt idx="66">
                  <c:v>14387.963666666668</c:v>
                </c:pt>
                <c:pt idx="67">
                  <c:v>14396.709000000001</c:v>
                </c:pt>
                <c:pt idx="68">
                  <c:v>14382.955333333333</c:v>
                </c:pt>
                <c:pt idx="69">
                  <c:v>14372.677000000001</c:v>
                </c:pt>
                <c:pt idx="70">
                  <c:v>14323.991666666667</c:v>
                </c:pt>
                <c:pt idx="71">
                  <c:v>14271.957666666667</c:v>
                </c:pt>
                <c:pt idx="72">
                  <c:v>14228.818666666666</c:v>
                </c:pt>
                <c:pt idx="73">
                  <c:v>14178.868333333332</c:v>
                </c:pt>
                <c:pt idx="74">
                  <c:v>14201.645666666669</c:v>
                </c:pt>
                <c:pt idx="75">
                  <c:v>14203.679666666665</c:v>
                </c:pt>
                <c:pt idx="76">
                  <c:v>14237.14</c:v>
                </c:pt>
                <c:pt idx="77">
                  <c:v>14172.898999999999</c:v>
                </c:pt>
                <c:pt idx="78">
                  <c:v>14182.490666666667</c:v>
                </c:pt>
                <c:pt idx="79">
                  <c:v>14099.557666666668</c:v>
                </c:pt>
                <c:pt idx="80">
                  <c:v>14055.678999999998</c:v>
                </c:pt>
                <c:pt idx="81">
                  <c:v>13965.259</c:v>
                </c:pt>
                <c:pt idx="82">
                  <c:v>13995.329</c:v>
                </c:pt>
                <c:pt idx="83">
                  <c:v>14050.278666666667</c:v>
                </c:pt>
                <c:pt idx="84">
                  <c:v>14098.893333333333</c:v>
                </c:pt>
                <c:pt idx="85">
                  <c:v>14091.499333333333</c:v>
                </c:pt>
                <c:pt idx="86">
                  <c:v>14076.165333333332</c:v>
                </c:pt>
                <c:pt idx="87">
                  <c:v>14065.046</c:v>
                </c:pt>
                <c:pt idx="88">
                  <c:v>14042.235666666667</c:v>
                </c:pt>
                <c:pt idx="89">
                  <c:v>14039.466</c:v>
                </c:pt>
                <c:pt idx="90">
                  <c:v>14012.288666666667</c:v>
                </c:pt>
                <c:pt idx="91">
                  <c:v>14023.711333333335</c:v>
                </c:pt>
                <c:pt idx="92">
                  <c:v>13985.741999999998</c:v>
                </c:pt>
                <c:pt idx="93">
                  <c:v>13980.850666666665</c:v>
                </c:pt>
                <c:pt idx="94">
                  <c:v>13958.837333333335</c:v>
                </c:pt>
                <c:pt idx="95">
                  <c:v>13925.354333333331</c:v>
                </c:pt>
                <c:pt idx="96">
                  <c:v>13902.858999999999</c:v>
                </c:pt>
                <c:pt idx="97">
                  <c:v>13866.590333333334</c:v>
                </c:pt>
                <c:pt idx="98">
                  <c:v>13811.013000000001</c:v>
                </c:pt>
                <c:pt idx="99">
                  <c:v>13724.816333333334</c:v>
                </c:pt>
                <c:pt idx="100">
                  <c:v>13641.280333333334</c:v>
                </c:pt>
                <c:pt idx="101">
                  <c:v>13624.103333333333</c:v>
                </c:pt>
                <c:pt idx="102">
                  <c:v>13626.788333333336</c:v>
                </c:pt>
                <c:pt idx="103">
                  <c:v>13599.163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90656"/>
        <c:axId val="100792192"/>
      </c:lineChart>
      <c:catAx>
        <c:axId val="10079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none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crossAx val="100792192"/>
        <c:crosses val="autoZero"/>
        <c:auto val="1"/>
        <c:lblAlgn val="ctr"/>
        <c:lblOffset val="100"/>
        <c:tickMarkSkip val="6"/>
        <c:noMultiLvlLbl val="0"/>
      </c:catAx>
      <c:valAx>
        <c:axId val="100792192"/>
        <c:scaling>
          <c:orientation val="minMax"/>
          <c:max val="15200"/>
          <c:min val="1350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00790656"/>
        <c:crosses val="autoZero"/>
        <c:crossBetween val="between"/>
        <c:majorUnit val="500"/>
      </c:valAx>
      <c:spPr>
        <a:solidFill>
          <a:srgbClr val="EAEAEA"/>
        </a:solidFill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50"/>
            </a:pPr>
            <a:r>
              <a:rPr lang="it-IT" sz="1050"/>
              <a:t>Disoccupati</a:t>
            </a:r>
          </a:p>
        </c:rich>
      </c:tx>
      <c:layout>
        <c:manualLayout>
          <c:xMode val="edge"/>
          <c:yMode val="edge"/>
          <c:x val="0.45337616217973403"/>
          <c:y val="4.5167439610777592E-2"/>
        </c:manualLayout>
      </c:layout>
      <c:overlay val="1"/>
      <c:spPr>
        <a:solidFill>
          <a:srgbClr val="EAEAEA"/>
        </a:solidFill>
      </c:spPr>
    </c:title>
    <c:autoTitleDeleted val="0"/>
    <c:plotArea>
      <c:layout>
        <c:manualLayout>
          <c:layoutTarget val="inner"/>
          <c:xMode val="edge"/>
          <c:yMode val="edge"/>
          <c:x val="8.8950141495382787E-2"/>
          <c:y val="3.8752777777777775E-2"/>
          <c:w val="0.88061251787279182"/>
          <c:h val="0.86430692390660524"/>
        </c:manualLayout>
      </c:layout>
      <c:lineChart>
        <c:grouping val="standard"/>
        <c:varyColors val="0"/>
        <c:ser>
          <c:idx val="0"/>
          <c:order val="0"/>
          <c:tx>
            <c:strRef>
              <c:f>'12 LAVORO_OFFERTA'!$F$53</c:f>
              <c:strCache>
                <c:ptCount val="1"/>
                <c:pt idx="0">
                  <c:v>mensili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ot"/>
            </a:ln>
          </c:spPr>
          <c:marker>
            <c:symbol val="none"/>
          </c:marker>
          <c:cat>
            <c:strRef>
              <c:f>'12 LAVORO_OFFERTA'!$A$55:$A$159</c:f>
              <c:strCache>
                <c:ptCount val="105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</c:strCache>
            </c:strRef>
          </c:cat>
          <c:val>
            <c:numRef>
              <c:f>'12 LAVORO_OFFERTA'!$F$55:$F$159</c:f>
              <c:numCache>
                <c:formatCode>_-* #,##0_-;\-* #,##0_-;_-* "-"??_-;_-@_-</c:formatCode>
                <c:ptCount val="105"/>
                <c:pt idx="0">
                  <c:v>1628.1110000000001</c:v>
                </c:pt>
                <c:pt idx="1">
                  <c:v>1629.8920000000001</c:v>
                </c:pt>
                <c:pt idx="2">
                  <c:v>1564.4010000000001</c:v>
                </c:pt>
                <c:pt idx="3">
                  <c:v>1685.579</c:v>
                </c:pt>
                <c:pt idx="4">
                  <c:v>1665.7380000000001</c:v>
                </c:pt>
                <c:pt idx="5">
                  <c:v>1717.616</c:v>
                </c:pt>
                <c:pt idx="6">
                  <c:v>1642.7159999999999</c:v>
                </c:pt>
                <c:pt idx="7">
                  <c:v>1686.7550000000001</c:v>
                </c:pt>
                <c:pt idx="8">
                  <c:v>1674.7439999999999</c:v>
                </c:pt>
                <c:pt idx="9">
                  <c:v>1707.2339999999999</c:v>
                </c:pt>
                <c:pt idx="10">
                  <c:v>1714.557</c:v>
                </c:pt>
                <c:pt idx="11">
                  <c:v>1665.617</c:v>
                </c:pt>
                <c:pt idx="12">
                  <c:v>1772.558</c:v>
                </c:pt>
                <c:pt idx="13">
                  <c:v>1787.3889999999999</c:v>
                </c:pt>
                <c:pt idx="14">
                  <c:v>1864.7249999999999</c:v>
                </c:pt>
                <c:pt idx="15">
                  <c:v>1827.078</c:v>
                </c:pt>
                <c:pt idx="16">
                  <c:v>1809.0170000000001</c:v>
                </c:pt>
                <c:pt idx="17">
                  <c:v>1865.4010000000001</c:v>
                </c:pt>
                <c:pt idx="18">
                  <c:v>1915.394</c:v>
                </c:pt>
                <c:pt idx="19">
                  <c:v>1932.8810000000001</c:v>
                </c:pt>
                <c:pt idx="20">
                  <c:v>1997.6610000000001</c:v>
                </c:pt>
                <c:pt idx="21">
                  <c:v>2000.883</c:v>
                </c:pt>
                <c:pt idx="22">
                  <c:v>1995.5640000000001</c:v>
                </c:pt>
                <c:pt idx="23">
                  <c:v>2067.04</c:v>
                </c:pt>
                <c:pt idx="24">
                  <c:v>2089.7539999999999</c:v>
                </c:pt>
                <c:pt idx="25">
                  <c:v>2084.9589999999998</c:v>
                </c:pt>
                <c:pt idx="26">
                  <c:v>2076.614</c:v>
                </c:pt>
                <c:pt idx="27">
                  <c:v>2113.627</c:v>
                </c:pt>
                <c:pt idx="28">
                  <c:v>2093.3449999999998</c:v>
                </c:pt>
                <c:pt idx="29">
                  <c:v>2041.9949999999999</c:v>
                </c:pt>
                <c:pt idx="30">
                  <c:v>2006.018</c:v>
                </c:pt>
                <c:pt idx="31">
                  <c:v>1975.6790000000001</c:v>
                </c:pt>
                <c:pt idx="32">
                  <c:v>2000.4359999999999</c:v>
                </c:pt>
                <c:pt idx="33">
                  <c:v>2085.7220000000002</c:v>
                </c:pt>
                <c:pt idx="34">
                  <c:v>2031.8989999999999</c:v>
                </c:pt>
                <c:pt idx="35">
                  <c:v>2003.21</c:v>
                </c:pt>
                <c:pt idx="36">
                  <c:v>1964.5309999999999</c:v>
                </c:pt>
                <c:pt idx="37">
                  <c:v>1938.7329999999999</c:v>
                </c:pt>
                <c:pt idx="38">
                  <c:v>1964.9839999999999</c:v>
                </c:pt>
                <c:pt idx="39">
                  <c:v>1928.634</c:v>
                </c:pt>
                <c:pt idx="40">
                  <c:v>1993.836</c:v>
                </c:pt>
                <c:pt idx="41">
                  <c:v>1987.9739999999999</c:v>
                </c:pt>
                <c:pt idx="42">
                  <c:v>2026.759</c:v>
                </c:pt>
                <c:pt idx="43">
                  <c:v>2044.123</c:v>
                </c:pt>
                <c:pt idx="44">
                  <c:v>2152.364</c:v>
                </c:pt>
                <c:pt idx="45">
                  <c:v>2141.576</c:v>
                </c:pt>
                <c:pt idx="46">
                  <c:v>2305.6869999999999</c:v>
                </c:pt>
                <c:pt idx="47">
                  <c:v>2400.7860000000001</c:v>
                </c:pt>
                <c:pt idx="48">
                  <c:v>2377.4560000000001</c:v>
                </c:pt>
                <c:pt idx="49">
                  <c:v>2516.35</c:v>
                </c:pt>
                <c:pt idx="50">
                  <c:v>2641.9650000000001</c:v>
                </c:pt>
                <c:pt idx="51">
                  <c:v>2667.3119999999999</c:v>
                </c:pt>
                <c:pt idx="52">
                  <c:v>2635.9409999999998</c:v>
                </c:pt>
                <c:pt idx="53">
                  <c:v>2706.8339999999998</c:v>
                </c:pt>
                <c:pt idx="54">
                  <c:v>2717.058</c:v>
                </c:pt>
                <c:pt idx="55">
                  <c:v>2700.8580000000002</c:v>
                </c:pt>
                <c:pt idx="56">
                  <c:v>2770.7919999999999</c:v>
                </c:pt>
                <c:pt idx="57">
                  <c:v>2885.4250000000002</c:v>
                </c:pt>
                <c:pt idx="58">
                  <c:v>2870.288</c:v>
                </c:pt>
                <c:pt idx="59">
                  <c:v>2889.893</c:v>
                </c:pt>
                <c:pt idx="60">
                  <c:v>2998.0169999999998</c:v>
                </c:pt>
                <c:pt idx="61">
                  <c:v>3007.5920000000001</c:v>
                </c:pt>
                <c:pt idx="62">
                  <c:v>2999.223</c:v>
                </c:pt>
                <c:pt idx="63">
                  <c:v>3030.1469999999999</c:v>
                </c:pt>
                <c:pt idx="64">
                  <c:v>3037.49</c:v>
                </c:pt>
                <c:pt idx="65">
                  <c:v>3051.8820000000001</c:v>
                </c:pt>
                <c:pt idx="66">
                  <c:v>3022.9050000000002</c:v>
                </c:pt>
                <c:pt idx="67">
                  <c:v>3094.8409999999999</c:v>
                </c:pt>
                <c:pt idx="68">
                  <c:v>3101.3809999999999</c:v>
                </c:pt>
                <c:pt idx="69">
                  <c:v>3104.1570000000002</c:v>
                </c:pt>
                <c:pt idx="70">
                  <c:v>3116.0639999999999</c:v>
                </c:pt>
                <c:pt idx="71">
                  <c:v>3162.1</c:v>
                </c:pt>
                <c:pt idx="72">
                  <c:v>3257.346</c:v>
                </c:pt>
                <c:pt idx="73">
                  <c:v>3268.5619999999999</c:v>
                </c:pt>
                <c:pt idx="74">
                  <c:v>3227.2919999999999</c:v>
                </c:pt>
                <c:pt idx="75">
                  <c:v>3189.444</c:v>
                </c:pt>
                <c:pt idx="76">
                  <c:v>3197.712</c:v>
                </c:pt>
                <c:pt idx="77">
                  <c:v>3085.7330000000002</c:v>
                </c:pt>
                <c:pt idx="78">
                  <c:v>3228.86</c:v>
                </c:pt>
                <c:pt idx="79">
                  <c:v>3141.875</c:v>
                </c:pt>
                <c:pt idx="80">
                  <c:v>3274.7939999999999</c:v>
                </c:pt>
                <c:pt idx="81">
                  <c:v>3300.835</c:v>
                </c:pt>
                <c:pt idx="82">
                  <c:v>3357.6869999999999</c:v>
                </c:pt>
                <c:pt idx="83">
                  <c:v>3134.797</c:v>
                </c:pt>
                <c:pt idx="84">
                  <c:v>3119.6909999999998</c:v>
                </c:pt>
                <c:pt idx="85">
                  <c:v>3118.7750000000001</c:v>
                </c:pt>
                <c:pt idx="86">
                  <c:v>3171.1239999999998</c:v>
                </c:pt>
                <c:pt idx="87">
                  <c:v>3083.5</c:v>
                </c:pt>
                <c:pt idx="88">
                  <c:v>3123.8229999999999</c:v>
                </c:pt>
                <c:pt idx="89">
                  <c:v>3118.95</c:v>
                </c:pt>
                <c:pt idx="90">
                  <c:v>2987.6390000000001</c:v>
                </c:pt>
                <c:pt idx="91">
                  <c:v>2939.152</c:v>
                </c:pt>
                <c:pt idx="92">
                  <c:v>2918.136</c:v>
                </c:pt>
                <c:pt idx="93">
                  <c:v>2954.9929999999999</c:v>
                </c:pt>
                <c:pt idx="94">
                  <c:v>2942.9960000000001</c:v>
                </c:pt>
                <c:pt idx="95">
                  <c:v>2970.3429999999998</c:v>
                </c:pt>
                <c:pt idx="96">
                  <c:v>2985.4520000000002</c:v>
                </c:pt>
                <c:pt idx="97">
                  <c:v>2985.5010000000002</c:v>
                </c:pt>
                <c:pt idx="98">
                  <c:v>2928.8919999999998</c:v>
                </c:pt>
                <c:pt idx="99">
                  <c:v>2972.721</c:v>
                </c:pt>
                <c:pt idx="100">
                  <c:v>2955.9209999999998</c:v>
                </c:pt>
                <c:pt idx="101">
                  <c:v>2993.587</c:v>
                </c:pt>
                <c:pt idx="102">
                  <c:v>2960.0859999999998</c:v>
                </c:pt>
                <c:pt idx="103">
                  <c:v>2955.826</c:v>
                </c:pt>
                <c:pt idx="104">
                  <c:v>3016.0909999999999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 LAVORO_OFFERTA'!$G$53</c:f>
              <c:strCache>
                <c:ptCount val="1"/>
                <c:pt idx="0">
                  <c:v>mm a 3 mesi</c:v>
                </c:pt>
              </c:strCache>
            </c:strRef>
          </c:tx>
          <c:spPr>
            <a:ln w="25400">
              <a:prstDash val="solid"/>
            </a:ln>
          </c:spPr>
          <c:marker>
            <c:symbol val="none"/>
          </c:marker>
          <c:cat>
            <c:strRef>
              <c:f>'12 LAVORO_OFFERTA'!$A$55:$A$159</c:f>
              <c:strCache>
                <c:ptCount val="105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</c:strCache>
            </c:strRef>
          </c:cat>
          <c:val>
            <c:numRef>
              <c:f>'12 LAVORO_OFFERTA'!$G$55:$G$159</c:f>
              <c:numCache>
                <c:formatCode>_-* #,##0_-;\-* #,##0_-;_-* "-"??_-;_-@_-</c:formatCode>
                <c:ptCount val="105"/>
                <c:pt idx="0">
                  <c:v>1627.7760000000001</c:v>
                </c:pt>
                <c:pt idx="1">
                  <c:v>1607.4680000000001</c:v>
                </c:pt>
                <c:pt idx="2">
                  <c:v>1626.624</c:v>
                </c:pt>
                <c:pt idx="3">
                  <c:v>1638.5726666666667</c:v>
                </c:pt>
                <c:pt idx="4">
                  <c:v>1689.6443333333334</c:v>
                </c:pt>
                <c:pt idx="5">
                  <c:v>1675.3566666666666</c:v>
                </c:pt>
                <c:pt idx="6">
                  <c:v>1682.3623333333333</c:v>
                </c:pt>
                <c:pt idx="7">
                  <c:v>1668.0716666666667</c:v>
                </c:pt>
                <c:pt idx="8">
                  <c:v>1689.5776666666668</c:v>
                </c:pt>
                <c:pt idx="9">
                  <c:v>1698.845</c:v>
                </c:pt>
                <c:pt idx="10">
                  <c:v>1695.8026666666667</c:v>
                </c:pt>
                <c:pt idx="11">
                  <c:v>1717.5773333333334</c:v>
                </c:pt>
                <c:pt idx="12">
                  <c:v>1741.8546666666668</c:v>
                </c:pt>
                <c:pt idx="13">
                  <c:v>1808.2240000000002</c:v>
                </c:pt>
                <c:pt idx="14">
                  <c:v>1826.3973333333331</c:v>
                </c:pt>
                <c:pt idx="15">
                  <c:v>1833.6066666666666</c:v>
                </c:pt>
                <c:pt idx="16">
                  <c:v>1833.8320000000001</c:v>
                </c:pt>
                <c:pt idx="17">
                  <c:v>1863.2706666666666</c:v>
                </c:pt>
                <c:pt idx="18">
                  <c:v>1904.5586666666668</c:v>
                </c:pt>
                <c:pt idx="19">
                  <c:v>1948.6453333333332</c:v>
                </c:pt>
                <c:pt idx="20">
                  <c:v>1977.1416666666667</c:v>
                </c:pt>
                <c:pt idx="21">
                  <c:v>1998.0360000000001</c:v>
                </c:pt>
                <c:pt idx="22">
                  <c:v>2021.1623333333334</c:v>
                </c:pt>
                <c:pt idx="23">
                  <c:v>2050.7860000000001</c:v>
                </c:pt>
                <c:pt idx="24">
                  <c:v>2080.5843333333332</c:v>
                </c:pt>
                <c:pt idx="25">
                  <c:v>2083.7756666666664</c:v>
                </c:pt>
                <c:pt idx="26">
                  <c:v>2091.7333333333336</c:v>
                </c:pt>
                <c:pt idx="27">
                  <c:v>2094.5286666666666</c:v>
                </c:pt>
                <c:pt idx="28">
                  <c:v>2082.989</c:v>
                </c:pt>
                <c:pt idx="29">
                  <c:v>2047.1193333333333</c:v>
                </c:pt>
                <c:pt idx="30">
                  <c:v>2007.8973333333333</c:v>
                </c:pt>
                <c:pt idx="31">
                  <c:v>1994.0443333333333</c:v>
                </c:pt>
                <c:pt idx="32">
                  <c:v>2020.6123333333333</c:v>
                </c:pt>
                <c:pt idx="33">
                  <c:v>2039.3523333333335</c:v>
                </c:pt>
                <c:pt idx="34">
                  <c:v>2040.277</c:v>
                </c:pt>
                <c:pt idx="35">
                  <c:v>1999.8799999999999</c:v>
                </c:pt>
                <c:pt idx="36">
                  <c:v>1968.8246666666666</c:v>
                </c:pt>
                <c:pt idx="37">
                  <c:v>1956.0826666666665</c:v>
                </c:pt>
                <c:pt idx="38">
                  <c:v>1944.117</c:v>
                </c:pt>
                <c:pt idx="39">
                  <c:v>1962.4846666666665</c:v>
                </c:pt>
                <c:pt idx="40">
                  <c:v>1970.1480000000001</c:v>
                </c:pt>
                <c:pt idx="41">
                  <c:v>2002.8563333333332</c:v>
                </c:pt>
                <c:pt idx="42">
                  <c:v>2019.6186666666665</c:v>
                </c:pt>
                <c:pt idx="43">
                  <c:v>2074.4153333333334</c:v>
                </c:pt>
                <c:pt idx="44">
                  <c:v>2112.6876666666667</c:v>
                </c:pt>
                <c:pt idx="45">
                  <c:v>2199.8756666666668</c:v>
                </c:pt>
                <c:pt idx="46">
                  <c:v>2282.683</c:v>
                </c:pt>
                <c:pt idx="47">
                  <c:v>2361.3096666666665</c:v>
                </c:pt>
                <c:pt idx="48">
                  <c:v>2431.530666666667</c:v>
                </c:pt>
                <c:pt idx="49">
                  <c:v>2511.923666666667</c:v>
                </c:pt>
                <c:pt idx="50">
                  <c:v>2608.5423333333333</c:v>
                </c:pt>
                <c:pt idx="51">
                  <c:v>2648.4059999999999</c:v>
                </c:pt>
                <c:pt idx="52">
                  <c:v>2670.029</c:v>
                </c:pt>
                <c:pt idx="53">
                  <c:v>2686.6109999999999</c:v>
                </c:pt>
                <c:pt idx="54">
                  <c:v>2708.25</c:v>
                </c:pt>
                <c:pt idx="55">
                  <c:v>2729.5693333333334</c:v>
                </c:pt>
                <c:pt idx="56">
                  <c:v>2785.6916666666671</c:v>
                </c:pt>
                <c:pt idx="57">
                  <c:v>2842.1683333333335</c:v>
                </c:pt>
                <c:pt idx="58">
                  <c:v>2881.8686666666667</c:v>
                </c:pt>
                <c:pt idx="59">
                  <c:v>2919.3993333333333</c:v>
                </c:pt>
                <c:pt idx="60">
                  <c:v>2965.1673333333333</c:v>
                </c:pt>
                <c:pt idx="61">
                  <c:v>3001.6106666666669</c:v>
                </c:pt>
                <c:pt idx="62">
                  <c:v>3012.3206666666665</c:v>
                </c:pt>
                <c:pt idx="63">
                  <c:v>3022.2866666666669</c:v>
                </c:pt>
                <c:pt idx="64">
                  <c:v>3039.8396666666667</c:v>
                </c:pt>
                <c:pt idx="65">
                  <c:v>3037.4256666666665</c:v>
                </c:pt>
                <c:pt idx="66">
                  <c:v>3056.5426666666667</c:v>
                </c:pt>
                <c:pt idx="67">
                  <c:v>3073.0423333333333</c:v>
                </c:pt>
                <c:pt idx="68">
                  <c:v>3100.1263333333336</c:v>
                </c:pt>
                <c:pt idx="69">
                  <c:v>3107.2006666666671</c:v>
                </c:pt>
                <c:pt idx="70">
                  <c:v>3127.4403333333335</c:v>
                </c:pt>
                <c:pt idx="71">
                  <c:v>3178.5033333333336</c:v>
                </c:pt>
                <c:pt idx="72">
                  <c:v>3229.3359999999998</c:v>
                </c:pt>
                <c:pt idx="73">
                  <c:v>3251.0666666666662</c:v>
                </c:pt>
                <c:pt idx="74">
                  <c:v>3228.4326666666661</c:v>
                </c:pt>
                <c:pt idx="75">
                  <c:v>3204.8160000000003</c:v>
                </c:pt>
                <c:pt idx="76">
                  <c:v>3157.6296666666663</c:v>
                </c:pt>
                <c:pt idx="77">
                  <c:v>3170.7683333333334</c:v>
                </c:pt>
                <c:pt idx="78">
                  <c:v>3152.1560000000004</c:v>
                </c:pt>
                <c:pt idx="79">
                  <c:v>3215.1763333333333</c:v>
                </c:pt>
                <c:pt idx="80">
                  <c:v>3239.1680000000001</c:v>
                </c:pt>
                <c:pt idx="81">
                  <c:v>3311.105333333333</c:v>
                </c:pt>
                <c:pt idx="82">
                  <c:v>3264.4396666666667</c:v>
                </c:pt>
                <c:pt idx="83">
                  <c:v>3204.0583333333329</c:v>
                </c:pt>
                <c:pt idx="84">
                  <c:v>3124.4209999999998</c:v>
                </c:pt>
                <c:pt idx="85">
                  <c:v>3136.53</c:v>
                </c:pt>
                <c:pt idx="86">
                  <c:v>3124.4663333333333</c:v>
                </c:pt>
                <c:pt idx="87">
                  <c:v>3126.1489999999999</c:v>
                </c:pt>
                <c:pt idx="88">
                  <c:v>3108.7576666666669</c:v>
                </c:pt>
                <c:pt idx="89">
                  <c:v>3076.8040000000001</c:v>
                </c:pt>
                <c:pt idx="90">
                  <c:v>3015.2469999999998</c:v>
                </c:pt>
                <c:pt idx="91">
                  <c:v>2948.3089999999997</c:v>
                </c:pt>
                <c:pt idx="92">
                  <c:v>2937.4270000000001</c:v>
                </c:pt>
                <c:pt idx="93">
                  <c:v>2938.7083333333335</c:v>
                </c:pt>
                <c:pt idx="94">
                  <c:v>2956.110666666666</c:v>
                </c:pt>
                <c:pt idx="95">
                  <c:v>2966.2636666666672</c:v>
                </c:pt>
                <c:pt idx="96">
                  <c:v>2980.4320000000002</c:v>
                </c:pt>
                <c:pt idx="97">
                  <c:v>2966.6150000000002</c:v>
                </c:pt>
                <c:pt idx="98">
                  <c:v>2962.371333333333</c:v>
                </c:pt>
                <c:pt idx="99">
                  <c:v>2952.5113333333334</c:v>
                </c:pt>
                <c:pt idx="100">
                  <c:v>2974.076333333333</c:v>
                </c:pt>
                <c:pt idx="101">
                  <c:v>2969.8646666666664</c:v>
                </c:pt>
                <c:pt idx="102">
                  <c:v>2969.8330000000001</c:v>
                </c:pt>
                <c:pt idx="103">
                  <c:v>2977.3343333333337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66304"/>
        <c:axId val="100880384"/>
      </c:lineChart>
      <c:catAx>
        <c:axId val="100866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crossAx val="100880384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100880384"/>
        <c:scaling>
          <c:orientation val="minMax"/>
          <c:max val="3400"/>
          <c:min val="150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00866304"/>
        <c:crosses val="autoZero"/>
        <c:crossBetween val="between"/>
        <c:majorUnit val="500"/>
      </c:valAx>
      <c:spPr>
        <a:solidFill>
          <a:srgbClr val="EAEAEA"/>
        </a:solidFill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50"/>
            </a:pPr>
            <a:r>
              <a:rPr lang="it-IT" sz="1050">
                <a:latin typeface="Arial Narrow" panose="020B0606020202030204" pitchFamily="34" charset="0"/>
              </a:rPr>
              <a:t>Occupati</a:t>
            </a:r>
          </a:p>
        </c:rich>
      </c:tx>
      <c:layout>
        <c:manualLayout>
          <c:xMode val="edge"/>
          <c:yMode val="edge"/>
          <c:x val="0.46814077133842746"/>
          <c:y val="5.5866874077935391E-2"/>
        </c:manualLayout>
      </c:layout>
      <c:overlay val="1"/>
      <c:spPr>
        <a:solidFill>
          <a:srgbClr val="EAEAEA"/>
        </a:solidFill>
      </c:spPr>
    </c:title>
    <c:autoTitleDeleted val="0"/>
    <c:plotArea>
      <c:layout>
        <c:manualLayout>
          <c:layoutTarget val="inner"/>
          <c:xMode val="edge"/>
          <c:yMode val="edge"/>
          <c:x val="8.9677167113494188E-2"/>
          <c:y val="5.157335654688136E-2"/>
          <c:w val="0.88874395912447668"/>
          <c:h val="0.90967388888888889"/>
        </c:manualLayout>
      </c:layout>
      <c:lineChart>
        <c:grouping val="standard"/>
        <c:varyColors val="0"/>
        <c:ser>
          <c:idx val="1"/>
          <c:order val="0"/>
          <c:tx>
            <c:strRef>
              <c:f>'12 LAVORO_OFFERTA'!$B$53</c:f>
              <c:strCache>
                <c:ptCount val="1"/>
                <c:pt idx="0">
                  <c:v>mensili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sysDot"/>
            </a:ln>
          </c:spPr>
          <c:marker>
            <c:symbol val="none"/>
          </c:marker>
          <c:cat>
            <c:strRef>
              <c:f>'12 LAVORO_OFFERTA'!$A$55:$A$159</c:f>
              <c:strCache>
                <c:ptCount val="105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</c:strCache>
            </c:strRef>
          </c:cat>
          <c:val>
            <c:numRef>
              <c:f>'12 LAVORO_OFFERTA'!$B$55:$B$159</c:f>
              <c:numCache>
                <c:formatCode>_-* #,##0_-;\-* #,##0_-;_-* "-"??_-;_-@_-</c:formatCode>
                <c:ptCount val="105"/>
                <c:pt idx="0">
                  <c:v>23075.098999999998</c:v>
                </c:pt>
                <c:pt idx="1">
                  <c:v>23065.091</c:v>
                </c:pt>
                <c:pt idx="2">
                  <c:v>23091.343000000001</c:v>
                </c:pt>
                <c:pt idx="3">
                  <c:v>23182.223000000002</c:v>
                </c:pt>
                <c:pt idx="4">
                  <c:v>23155.048999999999</c:v>
                </c:pt>
                <c:pt idx="5">
                  <c:v>23114.129000000001</c:v>
                </c:pt>
                <c:pt idx="6">
                  <c:v>23129.937000000002</c:v>
                </c:pt>
                <c:pt idx="7">
                  <c:v>23097.759999999998</c:v>
                </c:pt>
                <c:pt idx="8">
                  <c:v>23077.02</c:v>
                </c:pt>
                <c:pt idx="9">
                  <c:v>23051.786</c:v>
                </c:pt>
                <c:pt idx="10">
                  <c:v>22956.513999999999</c:v>
                </c:pt>
                <c:pt idx="11">
                  <c:v>22923.906999999999</c:v>
                </c:pt>
                <c:pt idx="12">
                  <c:v>22851.535</c:v>
                </c:pt>
                <c:pt idx="13">
                  <c:v>22874.954000000002</c:v>
                </c:pt>
                <c:pt idx="14">
                  <c:v>22805.328000000001</c:v>
                </c:pt>
                <c:pt idx="15">
                  <c:v>22788.008000000002</c:v>
                </c:pt>
                <c:pt idx="16">
                  <c:v>22839.63</c:v>
                </c:pt>
                <c:pt idx="17">
                  <c:v>22744.143</c:v>
                </c:pt>
                <c:pt idx="18">
                  <c:v>22708.688999999998</c:v>
                </c:pt>
                <c:pt idx="19">
                  <c:v>22683.719000000001</c:v>
                </c:pt>
                <c:pt idx="20">
                  <c:v>22546.539000000001</c:v>
                </c:pt>
                <c:pt idx="21">
                  <c:v>22597.809000000001</c:v>
                </c:pt>
                <c:pt idx="22">
                  <c:v>22546.432000000001</c:v>
                </c:pt>
                <c:pt idx="23">
                  <c:v>22568.012999999999</c:v>
                </c:pt>
                <c:pt idx="24">
                  <c:v>22590.186000000002</c:v>
                </c:pt>
                <c:pt idx="25">
                  <c:v>22540.866999999998</c:v>
                </c:pt>
                <c:pt idx="26">
                  <c:v>22529.361000000001</c:v>
                </c:pt>
                <c:pt idx="27">
                  <c:v>22568.65</c:v>
                </c:pt>
                <c:pt idx="28">
                  <c:v>22519.383000000002</c:v>
                </c:pt>
                <c:pt idx="29">
                  <c:v>22472.893</c:v>
                </c:pt>
                <c:pt idx="30">
                  <c:v>22455.312999999998</c:v>
                </c:pt>
                <c:pt idx="31">
                  <c:v>22442.351999999999</c:v>
                </c:pt>
                <c:pt idx="32">
                  <c:v>22564.645</c:v>
                </c:pt>
                <c:pt idx="33">
                  <c:v>22505.487000000001</c:v>
                </c:pt>
                <c:pt idx="34">
                  <c:v>22612.257000000001</c:v>
                </c:pt>
                <c:pt idx="35">
                  <c:v>22593.269</c:v>
                </c:pt>
                <c:pt idx="36">
                  <c:v>22580.534</c:v>
                </c:pt>
                <c:pt idx="37">
                  <c:v>22618.447</c:v>
                </c:pt>
                <c:pt idx="38">
                  <c:v>22704.018</c:v>
                </c:pt>
                <c:pt idx="39">
                  <c:v>22636.472000000002</c:v>
                </c:pt>
                <c:pt idx="40">
                  <c:v>22627.016</c:v>
                </c:pt>
                <c:pt idx="41">
                  <c:v>22562.465</c:v>
                </c:pt>
                <c:pt idx="42">
                  <c:v>22621.205000000002</c:v>
                </c:pt>
                <c:pt idx="43">
                  <c:v>22608.063999999998</c:v>
                </c:pt>
                <c:pt idx="44">
                  <c:v>22511.508999999998</c:v>
                </c:pt>
                <c:pt idx="45">
                  <c:v>22622.941999999999</c:v>
                </c:pt>
                <c:pt idx="46">
                  <c:v>22552.553</c:v>
                </c:pt>
                <c:pt idx="47">
                  <c:v>22584.474999999999</c:v>
                </c:pt>
                <c:pt idx="48">
                  <c:v>22594.392</c:v>
                </c:pt>
                <c:pt idx="49">
                  <c:v>22577.827000000001</c:v>
                </c:pt>
                <c:pt idx="50">
                  <c:v>22535.749</c:v>
                </c:pt>
                <c:pt idx="51">
                  <c:v>22558.99</c:v>
                </c:pt>
                <c:pt idx="52">
                  <c:v>22635.080999999998</c:v>
                </c:pt>
                <c:pt idx="53">
                  <c:v>22601.841</c:v>
                </c:pt>
                <c:pt idx="54">
                  <c:v>22609.136999999999</c:v>
                </c:pt>
                <c:pt idx="55">
                  <c:v>22521.866000000002</c:v>
                </c:pt>
                <c:pt idx="56">
                  <c:v>22530.36</c:v>
                </c:pt>
                <c:pt idx="57">
                  <c:v>22487.659</c:v>
                </c:pt>
                <c:pt idx="58">
                  <c:v>22440.856</c:v>
                </c:pt>
                <c:pt idx="59">
                  <c:v>22411.217000000001</c:v>
                </c:pt>
                <c:pt idx="60">
                  <c:v>22328.59</c:v>
                </c:pt>
                <c:pt idx="61">
                  <c:v>22327.216</c:v>
                </c:pt>
                <c:pt idx="62">
                  <c:v>22258.796999999999</c:v>
                </c:pt>
                <c:pt idx="63">
                  <c:v>22243.631000000001</c:v>
                </c:pt>
                <c:pt idx="64">
                  <c:v>22147.932000000001</c:v>
                </c:pt>
                <c:pt idx="65">
                  <c:v>22154.772000000001</c:v>
                </c:pt>
                <c:pt idx="66">
                  <c:v>22179.557000000001</c:v>
                </c:pt>
                <c:pt idx="67">
                  <c:v>22182.776999999998</c:v>
                </c:pt>
                <c:pt idx="68">
                  <c:v>22096.035</c:v>
                </c:pt>
                <c:pt idx="69">
                  <c:v>22148.962</c:v>
                </c:pt>
                <c:pt idx="70">
                  <c:v>22187.844000000001</c:v>
                </c:pt>
                <c:pt idx="71">
                  <c:v>22175.780999999999</c:v>
                </c:pt>
                <c:pt idx="72">
                  <c:v>22170.651999999998</c:v>
                </c:pt>
                <c:pt idx="73">
                  <c:v>22180.611000000001</c:v>
                </c:pt>
                <c:pt idx="74">
                  <c:v>22273.143</c:v>
                </c:pt>
                <c:pt idx="75">
                  <c:v>22173.593000000001</c:v>
                </c:pt>
                <c:pt idx="76">
                  <c:v>22285.695</c:v>
                </c:pt>
                <c:pt idx="77">
                  <c:v>22309.026999999998</c:v>
                </c:pt>
                <c:pt idx="78">
                  <c:v>22317.09</c:v>
                </c:pt>
                <c:pt idx="79">
                  <c:v>22260.094000000001</c:v>
                </c:pt>
                <c:pt idx="80">
                  <c:v>22364.966</c:v>
                </c:pt>
                <c:pt idx="81">
                  <c:v>22372.001</c:v>
                </c:pt>
                <c:pt idx="82">
                  <c:v>22300.554</c:v>
                </c:pt>
                <c:pt idx="83">
                  <c:v>22394.366000000002</c:v>
                </c:pt>
                <c:pt idx="84">
                  <c:v>22339.871999999999</c:v>
                </c:pt>
                <c:pt idx="85">
                  <c:v>22369.760999999999</c:v>
                </c:pt>
                <c:pt idx="86">
                  <c:v>22330.288</c:v>
                </c:pt>
                <c:pt idx="87">
                  <c:v>22411.308000000001</c:v>
                </c:pt>
                <c:pt idx="88">
                  <c:v>22365.938999999998</c:v>
                </c:pt>
                <c:pt idx="89">
                  <c:v>22446.948</c:v>
                </c:pt>
                <c:pt idx="90">
                  <c:v>22499.793000000001</c:v>
                </c:pt>
                <c:pt idx="91">
                  <c:v>22606.413</c:v>
                </c:pt>
                <c:pt idx="92">
                  <c:v>22571.684000000001</c:v>
                </c:pt>
                <c:pt idx="93">
                  <c:v>22574.717000000001</c:v>
                </c:pt>
                <c:pt idx="94">
                  <c:v>22578.115000000002</c:v>
                </c:pt>
                <c:pt idx="95">
                  <c:v>22534.947</c:v>
                </c:pt>
                <c:pt idx="96">
                  <c:v>22609.78</c:v>
                </c:pt>
                <c:pt idx="97">
                  <c:v>22555.741000000002</c:v>
                </c:pt>
                <c:pt idx="98">
                  <c:v>22640.177</c:v>
                </c:pt>
                <c:pt idx="99">
                  <c:v>22747.978999999999</c:v>
                </c:pt>
                <c:pt idx="100">
                  <c:v>22794.702000000001</c:v>
                </c:pt>
                <c:pt idx="101">
                  <c:v>22833.103999999999</c:v>
                </c:pt>
                <c:pt idx="102">
                  <c:v>22782.342000000001</c:v>
                </c:pt>
                <c:pt idx="103">
                  <c:v>22791.71</c:v>
                </c:pt>
                <c:pt idx="104">
                  <c:v>22836.335999999999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'12 LAVORO_OFFERTA'!$C$53</c:f>
              <c:strCache>
                <c:ptCount val="1"/>
                <c:pt idx="0">
                  <c:v>mm a 3 mesi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'12 LAVORO_OFFERTA'!$A$55:$A$159</c:f>
              <c:strCache>
                <c:ptCount val="105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</c:strCache>
            </c:strRef>
          </c:cat>
          <c:val>
            <c:numRef>
              <c:f>'12 LAVORO_OFFERTA'!$C$55:$C$159</c:f>
              <c:numCache>
                <c:formatCode>_-* #,##0_-;\-* #,##0_-;_-* "-"??_-;_-@_-</c:formatCode>
                <c:ptCount val="105"/>
                <c:pt idx="0">
                  <c:v>23061.993666666665</c:v>
                </c:pt>
                <c:pt idx="1">
                  <c:v>23077.177666666666</c:v>
                </c:pt>
                <c:pt idx="2">
                  <c:v>23112.885666666669</c:v>
                </c:pt>
                <c:pt idx="3">
                  <c:v>23142.87166666667</c:v>
                </c:pt>
                <c:pt idx="4">
                  <c:v>23150.467000000001</c:v>
                </c:pt>
                <c:pt idx="5">
                  <c:v>23133.038333333334</c:v>
                </c:pt>
                <c:pt idx="6">
                  <c:v>23113.941999999999</c:v>
                </c:pt>
                <c:pt idx="7">
                  <c:v>23101.572333333334</c:v>
                </c:pt>
                <c:pt idx="8">
                  <c:v>23075.521999999997</c:v>
                </c:pt>
                <c:pt idx="9">
                  <c:v>23028.44</c:v>
                </c:pt>
                <c:pt idx="10">
                  <c:v>22977.402333333332</c:v>
                </c:pt>
                <c:pt idx="11">
                  <c:v>22910.652000000002</c:v>
                </c:pt>
                <c:pt idx="12">
                  <c:v>22883.46533333333</c:v>
                </c:pt>
                <c:pt idx="13">
                  <c:v>22843.939000000002</c:v>
                </c:pt>
                <c:pt idx="14">
                  <c:v>22822.763333333336</c:v>
                </c:pt>
                <c:pt idx="15">
                  <c:v>22810.988666666668</c:v>
                </c:pt>
                <c:pt idx="16">
                  <c:v>22790.593666666668</c:v>
                </c:pt>
                <c:pt idx="17">
                  <c:v>22764.153999999999</c:v>
                </c:pt>
                <c:pt idx="18">
                  <c:v>22712.183666666664</c:v>
                </c:pt>
                <c:pt idx="19">
                  <c:v>22646.315666666665</c:v>
                </c:pt>
                <c:pt idx="20">
                  <c:v>22609.35566666667</c:v>
                </c:pt>
                <c:pt idx="21">
                  <c:v>22563.593333333334</c:v>
                </c:pt>
                <c:pt idx="22">
                  <c:v>22570.751333333334</c:v>
                </c:pt>
                <c:pt idx="23">
                  <c:v>22568.210333333333</c:v>
                </c:pt>
                <c:pt idx="24">
                  <c:v>22566.355333333329</c:v>
                </c:pt>
                <c:pt idx="25">
                  <c:v>22553.471333333335</c:v>
                </c:pt>
                <c:pt idx="26">
                  <c:v>22546.292666666664</c:v>
                </c:pt>
                <c:pt idx="27">
                  <c:v>22539.131333333335</c:v>
                </c:pt>
                <c:pt idx="28">
                  <c:v>22520.308666666668</c:v>
                </c:pt>
                <c:pt idx="29">
                  <c:v>22482.529666666665</c:v>
                </c:pt>
                <c:pt idx="30">
                  <c:v>22456.852666666662</c:v>
                </c:pt>
                <c:pt idx="31">
                  <c:v>22487.436666666665</c:v>
                </c:pt>
                <c:pt idx="32">
                  <c:v>22504.161333333333</c:v>
                </c:pt>
                <c:pt idx="33">
                  <c:v>22560.796333333332</c:v>
                </c:pt>
                <c:pt idx="34">
                  <c:v>22570.33766666667</c:v>
                </c:pt>
                <c:pt idx="35">
                  <c:v>22595.353333333333</c:v>
                </c:pt>
                <c:pt idx="36">
                  <c:v>22597.416666666668</c:v>
                </c:pt>
                <c:pt idx="37">
                  <c:v>22634.332999999999</c:v>
                </c:pt>
                <c:pt idx="38">
                  <c:v>22652.979000000003</c:v>
                </c:pt>
                <c:pt idx="39">
                  <c:v>22655.835333333336</c:v>
                </c:pt>
                <c:pt idx="40">
                  <c:v>22608.650999999998</c:v>
                </c:pt>
                <c:pt idx="41">
                  <c:v>22603.562000000002</c:v>
                </c:pt>
                <c:pt idx="42">
                  <c:v>22597.244666666666</c:v>
                </c:pt>
                <c:pt idx="43">
                  <c:v>22580.259333333332</c:v>
                </c:pt>
                <c:pt idx="44">
                  <c:v>22580.838333333333</c:v>
                </c:pt>
                <c:pt idx="45">
                  <c:v>22562.334666666666</c:v>
                </c:pt>
                <c:pt idx="46">
                  <c:v>22586.656666666666</c:v>
                </c:pt>
                <c:pt idx="47">
                  <c:v>22577.14</c:v>
                </c:pt>
                <c:pt idx="48">
                  <c:v>22585.564666666669</c:v>
                </c:pt>
                <c:pt idx="49">
                  <c:v>22569.322666666663</c:v>
                </c:pt>
                <c:pt idx="50">
                  <c:v>22557.522000000001</c:v>
                </c:pt>
                <c:pt idx="51">
                  <c:v>22576.60666666667</c:v>
                </c:pt>
                <c:pt idx="52">
                  <c:v>22598.637333333332</c:v>
                </c:pt>
                <c:pt idx="53">
                  <c:v>22615.352999999999</c:v>
                </c:pt>
                <c:pt idx="54">
                  <c:v>22577.614666666672</c:v>
                </c:pt>
                <c:pt idx="55">
                  <c:v>22553.787666666667</c:v>
                </c:pt>
                <c:pt idx="56">
                  <c:v>22513.295000000002</c:v>
                </c:pt>
                <c:pt idx="57">
                  <c:v>22486.291666666668</c:v>
                </c:pt>
                <c:pt idx="58">
                  <c:v>22446.577333333335</c:v>
                </c:pt>
                <c:pt idx="59">
                  <c:v>22393.554333333333</c:v>
                </c:pt>
                <c:pt idx="60">
                  <c:v>22355.674333333332</c:v>
                </c:pt>
                <c:pt idx="61">
                  <c:v>22304.867666666669</c:v>
                </c:pt>
                <c:pt idx="62">
                  <c:v>22276.547999999999</c:v>
                </c:pt>
                <c:pt idx="63">
                  <c:v>22216.786666666667</c:v>
                </c:pt>
                <c:pt idx="64">
                  <c:v>22182.111666666668</c:v>
                </c:pt>
                <c:pt idx="65">
                  <c:v>22160.753666666667</c:v>
                </c:pt>
                <c:pt idx="66">
                  <c:v>22172.368666666665</c:v>
                </c:pt>
                <c:pt idx="67">
                  <c:v>22152.789666666667</c:v>
                </c:pt>
                <c:pt idx="68">
                  <c:v>22142.591333333334</c:v>
                </c:pt>
                <c:pt idx="69">
                  <c:v>22144.280333333332</c:v>
                </c:pt>
                <c:pt idx="70">
                  <c:v>22170.862333333334</c:v>
                </c:pt>
                <c:pt idx="71">
                  <c:v>22178.092333333334</c:v>
                </c:pt>
                <c:pt idx="72">
                  <c:v>22175.68133333333</c:v>
                </c:pt>
                <c:pt idx="73">
                  <c:v>22208.135333333335</c:v>
                </c:pt>
                <c:pt idx="74">
                  <c:v>22209.115666666668</c:v>
                </c:pt>
                <c:pt idx="75">
                  <c:v>22244.14366666667</c:v>
                </c:pt>
                <c:pt idx="76">
                  <c:v>22256.105</c:v>
                </c:pt>
                <c:pt idx="77">
                  <c:v>22303.937333333331</c:v>
                </c:pt>
                <c:pt idx="78">
                  <c:v>22295.403666666665</c:v>
                </c:pt>
                <c:pt idx="79">
                  <c:v>22314.05</c:v>
                </c:pt>
                <c:pt idx="80">
                  <c:v>22332.353666666666</c:v>
                </c:pt>
                <c:pt idx="81">
                  <c:v>22345.840333333337</c:v>
                </c:pt>
                <c:pt idx="82">
                  <c:v>22355.640333333333</c:v>
                </c:pt>
                <c:pt idx="83">
                  <c:v>22344.930666666667</c:v>
                </c:pt>
                <c:pt idx="84">
                  <c:v>22367.999666666667</c:v>
                </c:pt>
                <c:pt idx="85">
                  <c:v>22346.640333333333</c:v>
                </c:pt>
                <c:pt idx="86">
                  <c:v>22370.452333333335</c:v>
                </c:pt>
                <c:pt idx="87">
                  <c:v>22369.178333333333</c:v>
                </c:pt>
                <c:pt idx="88">
                  <c:v>22408.065000000002</c:v>
                </c:pt>
                <c:pt idx="89">
                  <c:v>22437.56</c:v>
                </c:pt>
                <c:pt idx="90">
                  <c:v>22517.718000000004</c:v>
                </c:pt>
                <c:pt idx="91">
                  <c:v>22559.296666666673</c:v>
                </c:pt>
                <c:pt idx="92">
                  <c:v>22584.271333333334</c:v>
                </c:pt>
                <c:pt idx="93">
                  <c:v>22574.838666666667</c:v>
                </c:pt>
                <c:pt idx="94">
                  <c:v>22562.593000000004</c:v>
                </c:pt>
                <c:pt idx="95">
                  <c:v>22574.280666666669</c:v>
                </c:pt>
                <c:pt idx="96">
                  <c:v>22566.822666666663</c:v>
                </c:pt>
                <c:pt idx="97">
                  <c:v>22601.899333333335</c:v>
                </c:pt>
                <c:pt idx="98">
                  <c:v>22647.965666666667</c:v>
                </c:pt>
                <c:pt idx="99">
                  <c:v>22727.619333333336</c:v>
                </c:pt>
                <c:pt idx="100">
                  <c:v>22791.928333333333</c:v>
                </c:pt>
                <c:pt idx="101">
                  <c:v>22803.382666666668</c:v>
                </c:pt>
                <c:pt idx="102">
                  <c:v>22802.385333333328</c:v>
                </c:pt>
                <c:pt idx="103">
                  <c:v>22803.462666666663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38112"/>
        <c:axId val="100939648"/>
      </c:lineChart>
      <c:catAx>
        <c:axId val="100938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none"/>
        <c:crossAx val="100939648"/>
        <c:crosses val="autoZero"/>
        <c:auto val="1"/>
        <c:lblAlgn val="ctr"/>
        <c:lblOffset val="100"/>
        <c:tickMarkSkip val="6"/>
        <c:noMultiLvlLbl val="0"/>
      </c:catAx>
      <c:valAx>
        <c:axId val="100939648"/>
        <c:scaling>
          <c:orientation val="minMax"/>
          <c:max val="23200"/>
          <c:min val="2200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it-IT"/>
          </a:p>
        </c:txPr>
        <c:crossAx val="100938112"/>
        <c:crosses val="autoZero"/>
        <c:crossBetween val="between"/>
        <c:majorUnit val="500"/>
      </c:valAx>
      <c:spPr>
        <a:solidFill>
          <a:srgbClr val="EAEAEA"/>
        </a:solidFill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>
          <a:latin typeface="+mn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574206824464808"/>
          <c:y val="0.4657904334263625"/>
          <c:w val="0.63270109752318338"/>
          <c:h val="0.43726931304107158"/>
        </c:manualLayout>
      </c:layout>
      <c:lineChart>
        <c:grouping val="standard"/>
        <c:varyColors val="0"/>
        <c:ser>
          <c:idx val="0"/>
          <c:order val="0"/>
          <c:tx>
            <c:strRef>
              <c:f>'12 LAVORO_OFFERTA'!$F$53</c:f>
              <c:strCache>
                <c:ptCount val="1"/>
                <c:pt idx="0">
                  <c:v>mensili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'12 LAVORO_OFFERTA'!$A$55:$A$159</c:f>
              <c:strCache>
                <c:ptCount val="105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</c:strCache>
            </c:strRef>
          </c:cat>
          <c:val>
            <c:numRef>
              <c:f>'12 LAVORO_OFFERTA'!$F$55:$F$159</c:f>
              <c:numCache>
                <c:formatCode>_-* #,##0_-;\-* #,##0_-;_-* "-"??_-;_-@_-</c:formatCode>
                <c:ptCount val="105"/>
                <c:pt idx="0">
                  <c:v>1628.1110000000001</c:v>
                </c:pt>
                <c:pt idx="1">
                  <c:v>1629.8920000000001</c:v>
                </c:pt>
                <c:pt idx="2">
                  <c:v>1564.4010000000001</c:v>
                </c:pt>
                <c:pt idx="3">
                  <c:v>1685.579</c:v>
                </c:pt>
                <c:pt idx="4">
                  <c:v>1665.7380000000001</c:v>
                </c:pt>
                <c:pt idx="5">
                  <c:v>1717.616</c:v>
                </c:pt>
                <c:pt idx="6">
                  <c:v>1642.7159999999999</c:v>
                </c:pt>
                <c:pt idx="7">
                  <c:v>1686.7550000000001</c:v>
                </c:pt>
                <c:pt idx="8">
                  <c:v>1674.7439999999999</c:v>
                </c:pt>
                <c:pt idx="9">
                  <c:v>1707.2339999999999</c:v>
                </c:pt>
                <c:pt idx="10">
                  <c:v>1714.557</c:v>
                </c:pt>
                <c:pt idx="11">
                  <c:v>1665.617</c:v>
                </c:pt>
                <c:pt idx="12">
                  <c:v>1772.558</c:v>
                </c:pt>
                <c:pt idx="13">
                  <c:v>1787.3889999999999</c:v>
                </c:pt>
                <c:pt idx="14">
                  <c:v>1864.7249999999999</c:v>
                </c:pt>
                <c:pt idx="15">
                  <c:v>1827.078</c:v>
                </c:pt>
                <c:pt idx="16">
                  <c:v>1809.0170000000001</c:v>
                </c:pt>
                <c:pt idx="17">
                  <c:v>1865.4010000000001</c:v>
                </c:pt>
                <c:pt idx="18">
                  <c:v>1915.394</c:v>
                </c:pt>
                <c:pt idx="19">
                  <c:v>1932.8810000000001</c:v>
                </c:pt>
                <c:pt idx="20">
                  <c:v>1997.6610000000001</c:v>
                </c:pt>
                <c:pt idx="21">
                  <c:v>2000.883</c:v>
                </c:pt>
                <c:pt idx="22">
                  <c:v>1995.5640000000001</c:v>
                </c:pt>
                <c:pt idx="23">
                  <c:v>2067.04</c:v>
                </c:pt>
                <c:pt idx="24">
                  <c:v>2089.7539999999999</c:v>
                </c:pt>
                <c:pt idx="25">
                  <c:v>2084.9589999999998</c:v>
                </c:pt>
                <c:pt idx="26">
                  <c:v>2076.614</c:v>
                </c:pt>
                <c:pt idx="27">
                  <c:v>2113.627</c:v>
                </c:pt>
                <c:pt idx="28">
                  <c:v>2093.3449999999998</c:v>
                </c:pt>
                <c:pt idx="29">
                  <c:v>2041.9949999999999</c:v>
                </c:pt>
                <c:pt idx="30">
                  <c:v>2006.018</c:v>
                </c:pt>
                <c:pt idx="31">
                  <c:v>1975.6790000000001</c:v>
                </c:pt>
                <c:pt idx="32">
                  <c:v>2000.4359999999999</c:v>
                </c:pt>
                <c:pt idx="33">
                  <c:v>2085.7220000000002</c:v>
                </c:pt>
                <c:pt idx="34">
                  <c:v>2031.8989999999999</c:v>
                </c:pt>
                <c:pt idx="35">
                  <c:v>2003.21</c:v>
                </c:pt>
                <c:pt idx="36">
                  <c:v>1964.5309999999999</c:v>
                </c:pt>
                <c:pt idx="37">
                  <c:v>1938.7329999999999</c:v>
                </c:pt>
                <c:pt idx="38">
                  <c:v>1964.9839999999999</c:v>
                </c:pt>
                <c:pt idx="39">
                  <c:v>1928.634</c:v>
                </c:pt>
                <c:pt idx="40">
                  <c:v>1993.836</c:v>
                </c:pt>
                <c:pt idx="41">
                  <c:v>1987.9739999999999</c:v>
                </c:pt>
                <c:pt idx="42">
                  <c:v>2026.759</c:v>
                </c:pt>
                <c:pt idx="43">
                  <c:v>2044.123</c:v>
                </c:pt>
                <c:pt idx="44">
                  <c:v>2152.364</c:v>
                </c:pt>
                <c:pt idx="45">
                  <c:v>2141.576</c:v>
                </c:pt>
                <c:pt idx="46">
                  <c:v>2305.6869999999999</c:v>
                </c:pt>
                <c:pt idx="47">
                  <c:v>2400.7860000000001</c:v>
                </c:pt>
                <c:pt idx="48">
                  <c:v>2377.4560000000001</c:v>
                </c:pt>
                <c:pt idx="49">
                  <c:v>2516.35</c:v>
                </c:pt>
                <c:pt idx="50">
                  <c:v>2641.9650000000001</c:v>
                </c:pt>
                <c:pt idx="51">
                  <c:v>2667.3119999999999</c:v>
                </c:pt>
                <c:pt idx="52">
                  <c:v>2635.9409999999998</c:v>
                </c:pt>
                <c:pt idx="53">
                  <c:v>2706.8339999999998</c:v>
                </c:pt>
                <c:pt idx="54">
                  <c:v>2717.058</c:v>
                </c:pt>
                <c:pt idx="55">
                  <c:v>2700.8580000000002</c:v>
                </c:pt>
                <c:pt idx="56">
                  <c:v>2770.7919999999999</c:v>
                </c:pt>
                <c:pt idx="57">
                  <c:v>2885.4250000000002</c:v>
                </c:pt>
                <c:pt idx="58">
                  <c:v>2870.288</c:v>
                </c:pt>
                <c:pt idx="59">
                  <c:v>2889.893</c:v>
                </c:pt>
                <c:pt idx="60">
                  <c:v>2998.0169999999998</c:v>
                </c:pt>
                <c:pt idx="61">
                  <c:v>3007.5920000000001</c:v>
                </c:pt>
                <c:pt idx="62">
                  <c:v>2999.223</c:v>
                </c:pt>
                <c:pt idx="63">
                  <c:v>3030.1469999999999</c:v>
                </c:pt>
                <c:pt idx="64">
                  <c:v>3037.49</c:v>
                </c:pt>
                <c:pt idx="65">
                  <c:v>3051.8820000000001</c:v>
                </c:pt>
                <c:pt idx="66">
                  <c:v>3022.9050000000002</c:v>
                </c:pt>
                <c:pt idx="67">
                  <c:v>3094.8409999999999</c:v>
                </c:pt>
                <c:pt idx="68">
                  <c:v>3101.3809999999999</c:v>
                </c:pt>
                <c:pt idx="69">
                  <c:v>3104.1570000000002</c:v>
                </c:pt>
                <c:pt idx="70">
                  <c:v>3116.0639999999999</c:v>
                </c:pt>
                <c:pt idx="71">
                  <c:v>3162.1</c:v>
                </c:pt>
                <c:pt idx="72">
                  <c:v>3257.346</c:v>
                </c:pt>
                <c:pt idx="73">
                  <c:v>3268.5619999999999</c:v>
                </c:pt>
                <c:pt idx="74">
                  <c:v>3227.2919999999999</c:v>
                </c:pt>
                <c:pt idx="75">
                  <c:v>3189.444</c:v>
                </c:pt>
                <c:pt idx="76">
                  <c:v>3197.712</c:v>
                </c:pt>
                <c:pt idx="77">
                  <c:v>3085.7330000000002</c:v>
                </c:pt>
                <c:pt idx="78">
                  <c:v>3228.86</c:v>
                </c:pt>
                <c:pt idx="79">
                  <c:v>3141.875</c:v>
                </c:pt>
                <c:pt idx="80">
                  <c:v>3274.7939999999999</c:v>
                </c:pt>
                <c:pt idx="81">
                  <c:v>3300.835</c:v>
                </c:pt>
                <c:pt idx="82">
                  <c:v>3357.6869999999999</c:v>
                </c:pt>
                <c:pt idx="83">
                  <c:v>3134.797</c:v>
                </c:pt>
                <c:pt idx="84">
                  <c:v>3119.6909999999998</c:v>
                </c:pt>
                <c:pt idx="85">
                  <c:v>3118.7750000000001</c:v>
                </c:pt>
                <c:pt idx="86">
                  <c:v>3171.1239999999998</c:v>
                </c:pt>
                <c:pt idx="87">
                  <c:v>3083.5</c:v>
                </c:pt>
                <c:pt idx="88">
                  <c:v>3123.8229999999999</c:v>
                </c:pt>
                <c:pt idx="89">
                  <c:v>3118.95</c:v>
                </c:pt>
                <c:pt idx="90">
                  <c:v>2987.6390000000001</c:v>
                </c:pt>
                <c:pt idx="91">
                  <c:v>2939.152</c:v>
                </c:pt>
                <c:pt idx="92">
                  <c:v>2918.136</c:v>
                </c:pt>
                <c:pt idx="93">
                  <c:v>2954.9929999999999</c:v>
                </c:pt>
                <c:pt idx="94">
                  <c:v>2942.9960000000001</c:v>
                </c:pt>
                <c:pt idx="95">
                  <c:v>2970.3429999999998</c:v>
                </c:pt>
                <c:pt idx="96">
                  <c:v>2985.4520000000002</c:v>
                </c:pt>
                <c:pt idx="97">
                  <c:v>2985.5010000000002</c:v>
                </c:pt>
                <c:pt idx="98">
                  <c:v>2928.8919999999998</c:v>
                </c:pt>
                <c:pt idx="99">
                  <c:v>2972.721</c:v>
                </c:pt>
                <c:pt idx="100">
                  <c:v>2955.9209999999998</c:v>
                </c:pt>
                <c:pt idx="101">
                  <c:v>2993.587</c:v>
                </c:pt>
                <c:pt idx="102">
                  <c:v>2960.0859999999998</c:v>
                </c:pt>
                <c:pt idx="103">
                  <c:v>2955.826</c:v>
                </c:pt>
                <c:pt idx="104">
                  <c:v>3016.0909999999999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 LAVORO_OFFERTA'!$G$53</c:f>
              <c:strCache>
                <c:ptCount val="1"/>
                <c:pt idx="0">
                  <c:v>mm a 3 mesi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'12 LAVORO_OFFERTA'!$A$55:$A$159</c:f>
              <c:strCache>
                <c:ptCount val="105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</c:strCache>
            </c:strRef>
          </c:cat>
          <c:val>
            <c:numRef>
              <c:f>'12 LAVORO_OFFERTA'!$G$55:$G$159</c:f>
              <c:numCache>
                <c:formatCode>_-* #,##0_-;\-* #,##0_-;_-* "-"??_-;_-@_-</c:formatCode>
                <c:ptCount val="105"/>
                <c:pt idx="0">
                  <c:v>1627.7760000000001</c:v>
                </c:pt>
                <c:pt idx="1">
                  <c:v>1607.4680000000001</c:v>
                </c:pt>
                <c:pt idx="2">
                  <c:v>1626.624</c:v>
                </c:pt>
                <c:pt idx="3">
                  <c:v>1638.5726666666667</c:v>
                </c:pt>
                <c:pt idx="4">
                  <c:v>1689.6443333333334</c:v>
                </c:pt>
                <c:pt idx="5">
                  <c:v>1675.3566666666666</c:v>
                </c:pt>
                <c:pt idx="6">
                  <c:v>1682.3623333333333</c:v>
                </c:pt>
                <c:pt idx="7">
                  <c:v>1668.0716666666667</c:v>
                </c:pt>
                <c:pt idx="8">
                  <c:v>1689.5776666666668</c:v>
                </c:pt>
                <c:pt idx="9">
                  <c:v>1698.845</c:v>
                </c:pt>
                <c:pt idx="10">
                  <c:v>1695.8026666666667</c:v>
                </c:pt>
                <c:pt idx="11">
                  <c:v>1717.5773333333334</c:v>
                </c:pt>
                <c:pt idx="12">
                  <c:v>1741.8546666666668</c:v>
                </c:pt>
                <c:pt idx="13">
                  <c:v>1808.2240000000002</c:v>
                </c:pt>
                <c:pt idx="14">
                  <c:v>1826.3973333333331</c:v>
                </c:pt>
                <c:pt idx="15">
                  <c:v>1833.6066666666666</c:v>
                </c:pt>
                <c:pt idx="16">
                  <c:v>1833.8320000000001</c:v>
                </c:pt>
                <c:pt idx="17">
                  <c:v>1863.2706666666666</c:v>
                </c:pt>
                <c:pt idx="18">
                  <c:v>1904.5586666666668</c:v>
                </c:pt>
                <c:pt idx="19">
                  <c:v>1948.6453333333332</c:v>
                </c:pt>
                <c:pt idx="20">
                  <c:v>1977.1416666666667</c:v>
                </c:pt>
                <c:pt idx="21">
                  <c:v>1998.0360000000001</c:v>
                </c:pt>
                <c:pt idx="22">
                  <c:v>2021.1623333333334</c:v>
                </c:pt>
                <c:pt idx="23">
                  <c:v>2050.7860000000001</c:v>
                </c:pt>
                <c:pt idx="24">
                  <c:v>2080.5843333333332</c:v>
                </c:pt>
                <c:pt idx="25">
                  <c:v>2083.7756666666664</c:v>
                </c:pt>
                <c:pt idx="26">
                  <c:v>2091.7333333333336</c:v>
                </c:pt>
                <c:pt idx="27">
                  <c:v>2094.5286666666666</c:v>
                </c:pt>
                <c:pt idx="28">
                  <c:v>2082.989</c:v>
                </c:pt>
                <c:pt idx="29">
                  <c:v>2047.1193333333333</c:v>
                </c:pt>
                <c:pt idx="30">
                  <c:v>2007.8973333333333</c:v>
                </c:pt>
                <c:pt idx="31">
                  <c:v>1994.0443333333333</c:v>
                </c:pt>
                <c:pt idx="32">
                  <c:v>2020.6123333333333</c:v>
                </c:pt>
                <c:pt idx="33">
                  <c:v>2039.3523333333335</c:v>
                </c:pt>
                <c:pt idx="34">
                  <c:v>2040.277</c:v>
                </c:pt>
                <c:pt idx="35">
                  <c:v>1999.8799999999999</c:v>
                </c:pt>
                <c:pt idx="36">
                  <c:v>1968.8246666666666</c:v>
                </c:pt>
                <c:pt idx="37">
                  <c:v>1956.0826666666665</c:v>
                </c:pt>
                <c:pt idx="38">
                  <c:v>1944.117</c:v>
                </c:pt>
                <c:pt idx="39">
                  <c:v>1962.4846666666665</c:v>
                </c:pt>
                <c:pt idx="40">
                  <c:v>1970.1480000000001</c:v>
                </c:pt>
                <c:pt idx="41">
                  <c:v>2002.8563333333332</c:v>
                </c:pt>
                <c:pt idx="42">
                  <c:v>2019.6186666666665</c:v>
                </c:pt>
                <c:pt idx="43">
                  <c:v>2074.4153333333334</c:v>
                </c:pt>
                <c:pt idx="44">
                  <c:v>2112.6876666666667</c:v>
                </c:pt>
                <c:pt idx="45">
                  <c:v>2199.8756666666668</c:v>
                </c:pt>
                <c:pt idx="46">
                  <c:v>2282.683</c:v>
                </c:pt>
                <c:pt idx="47">
                  <c:v>2361.3096666666665</c:v>
                </c:pt>
                <c:pt idx="48">
                  <c:v>2431.530666666667</c:v>
                </c:pt>
                <c:pt idx="49">
                  <c:v>2511.923666666667</c:v>
                </c:pt>
                <c:pt idx="50">
                  <c:v>2608.5423333333333</c:v>
                </c:pt>
                <c:pt idx="51">
                  <c:v>2648.4059999999999</c:v>
                </c:pt>
                <c:pt idx="52">
                  <c:v>2670.029</c:v>
                </c:pt>
                <c:pt idx="53">
                  <c:v>2686.6109999999999</c:v>
                </c:pt>
                <c:pt idx="54">
                  <c:v>2708.25</c:v>
                </c:pt>
                <c:pt idx="55">
                  <c:v>2729.5693333333334</c:v>
                </c:pt>
                <c:pt idx="56">
                  <c:v>2785.6916666666671</c:v>
                </c:pt>
                <c:pt idx="57">
                  <c:v>2842.1683333333335</c:v>
                </c:pt>
                <c:pt idx="58">
                  <c:v>2881.8686666666667</c:v>
                </c:pt>
                <c:pt idx="59">
                  <c:v>2919.3993333333333</c:v>
                </c:pt>
                <c:pt idx="60">
                  <c:v>2965.1673333333333</c:v>
                </c:pt>
                <c:pt idx="61">
                  <c:v>3001.6106666666669</c:v>
                </c:pt>
                <c:pt idx="62">
                  <c:v>3012.3206666666665</c:v>
                </c:pt>
                <c:pt idx="63">
                  <c:v>3022.2866666666669</c:v>
                </c:pt>
                <c:pt idx="64">
                  <c:v>3039.8396666666667</c:v>
                </c:pt>
                <c:pt idx="65">
                  <c:v>3037.4256666666665</c:v>
                </c:pt>
                <c:pt idx="66">
                  <c:v>3056.5426666666667</c:v>
                </c:pt>
                <c:pt idx="67">
                  <c:v>3073.0423333333333</c:v>
                </c:pt>
                <c:pt idx="68">
                  <c:v>3100.1263333333336</c:v>
                </c:pt>
                <c:pt idx="69">
                  <c:v>3107.2006666666671</c:v>
                </c:pt>
                <c:pt idx="70">
                  <c:v>3127.4403333333335</c:v>
                </c:pt>
                <c:pt idx="71">
                  <c:v>3178.5033333333336</c:v>
                </c:pt>
                <c:pt idx="72">
                  <c:v>3229.3359999999998</c:v>
                </c:pt>
                <c:pt idx="73">
                  <c:v>3251.0666666666662</c:v>
                </c:pt>
                <c:pt idx="74">
                  <c:v>3228.4326666666661</c:v>
                </c:pt>
                <c:pt idx="75">
                  <c:v>3204.8160000000003</c:v>
                </c:pt>
                <c:pt idx="76">
                  <c:v>3157.6296666666663</c:v>
                </c:pt>
                <c:pt idx="77">
                  <c:v>3170.7683333333334</c:v>
                </c:pt>
                <c:pt idx="78">
                  <c:v>3152.1560000000004</c:v>
                </c:pt>
                <c:pt idx="79">
                  <c:v>3215.1763333333333</c:v>
                </c:pt>
                <c:pt idx="80">
                  <c:v>3239.1680000000001</c:v>
                </c:pt>
                <c:pt idx="81">
                  <c:v>3311.105333333333</c:v>
                </c:pt>
                <c:pt idx="82">
                  <c:v>3264.4396666666667</c:v>
                </c:pt>
                <c:pt idx="83">
                  <c:v>3204.0583333333329</c:v>
                </c:pt>
                <c:pt idx="84">
                  <c:v>3124.4209999999998</c:v>
                </c:pt>
                <c:pt idx="85">
                  <c:v>3136.53</c:v>
                </c:pt>
                <c:pt idx="86">
                  <c:v>3124.4663333333333</c:v>
                </c:pt>
                <c:pt idx="87">
                  <c:v>3126.1489999999999</c:v>
                </c:pt>
                <c:pt idx="88">
                  <c:v>3108.7576666666669</c:v>
                </c:pt>
                <c:pt idx="89">
                  <c:v>3076.8040000000001</c:v>
                </c:pt>
                <c:pt idx="90">
                  <c:v>3015.2469999999998</c:v>
                </c:pt>
                <c:pt idx="91">
                  <c:v>2948.3089999999997</c:v>
                </c:pt>
                <c:pt idx="92">
                  <c:v>2937.4270000000001</c:v>
                </c:pt>
                <c:pt idx="93">
                  <c:v>2938.7083333333335</c:v>
                </c:pt>
                <c:pt idx="94">
                  <c:v>2956.110666666666</c:v>
                </c:pt>
                <c:pt idx="95">
                  <c:v>2966.2636666666672</c:v>
                </c:pt>
                <c:pt idx="96">
                  <c:v>2980.4320000000002</c:v>
                </c:pt>
                <c:pt idx="97">
                  <c:v>2966.6150000000002</c:v>
                </c:pt>
                <c:pt idx="98">
                  <c:v>2962.371333333333</c:v>
                </c:pt>
                <c:pt idx="99">
                  <c:v>2952.5113333333334</c:v>
                </c:pt>
                <c:pt idx="100">
                  <c:v>2974.076333333333</c:v>
                </c:pt>
                <c:pt idx="101">
                  <c:v>2969.8646666666664</c:v>
                </c:pt>
                <c:pt idx="102">
                  <c:v>2969.8330000000001</c:v>
                </c:pt>
                <c:pt idx="103">
                  <c:v>2977.3343333333337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76896"/>
        <c:axId val="100995072"/>
      </c:lineChart>
      <c:catAx>
        <c:axId val="1009768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nextTo"/>
        <c:crossAx val="100995072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100995072"/>
        <c:scaling>
          <c:orientation val="minMax"/>
          <c:max val="3400"/>
          <c:min val="150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none"/>
        <c:minorTickMark val="none"/>
        <c:tickLblPos val="none"/>
        <c:crossAx val="100976896"/>
        <c:crosses val="autoZero"/>
        <c:crossBetween val="between"/>
        <c:majorUnit val="500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1"/>
        </c:manualLayout>
      </c:layout>
      <c:overlay val="0"/>
      <c:spPr>
        <a:solidFill>
          <a:srgbClr val="EAEAEA"/>
        </a:solidFill>
      </c:spPr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gap"/>
    <c:showDLblsOverMax val="0"/>
  </c:chart>
  <c:spPr>
    <a:solidFill>
      <a:srgbClr val="DDDDDD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Posizione professionale</a:t>
            </a:r>
          </a:p>
        </c:rich>
      </c:tx>
      <c:layout>
        <c:manualLayout>
          <c:xMode val="edge"/>
          <c:yMode val="edge"/>
          <c:x val="0.25943663543061135"/>
          <c:y val="3.5417819590481458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08790849673203"/>
          <c:y val="0.10806825396825399"/>
          <c:w val="0.890912091503268"/>
          <c:h val="0.75045895591219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 LAVORO_OCC per tipo'!$C$84</c:f>
              <c:strCache>
                <c:ptCount val="1"/>
                <c:pt idx="0">
                  <c:v>Dip.permanenti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cat>
            <c:multiLvlStrRef>
              <c:f>'14 LAVORO_OCC per tipo'!$A$85:$B$92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tipo'!$C$85:$C$92</c:f>
              <c:numCache>
                <c:formatCode>0</c:formatCode>
                <c:ptCount val="8"/>
                <c:pt idx="0">
                  <c:v>78.144999999998618</c:v>
                </c:pt>
                <c:pt idx="1">
                  <c:v>2.1380000000008295</c:v>
                </c:pt>
                <c:pt idx="2">
                  <c:v>35.525000000001455</c:v>
                </c:pt>
                <c:pt idx="3">
                  <c:v>105.82799999999952</c:v>
                </c:pt>
                <c:pt idx="4">
                  <c:v>59.48620000000119</c:v>
                </c:pt>
                <c:pt idx="5">
                  <c:v>207.11889999999948</c:v>
                </c:pt>
                <c:pt idx="6">
                  <c:v>340.61799999999857</c:v>
                </c:pt>
                <c:pt idx="7">
                  <c:v>308.05260000000089</c:v>
                </c:pt>
              </c:numCache>
            </c:numRef>
          </c:val>
        </c:ser>
        <c:ser>
          <c:idx val="1"/>
          <c:order val="1"/>
          <c:tx>
            <c:strRef>
              <c:f>'14 LAVORO_OCC per tipo'!$D$84</c:f>
              <c:strCache>
                <c:ptCount val="1"/>
                <c:pt idx="0">
                  <c:v>dip.a termine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multiLvlStrRef>
              <c:f>'14 LAVORO_OCC per tipo'!$A$85:$B$92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tipo'!$D$85:$D$92</c:f>
              <c:numCache>
                <c:formatCode>0</c:formatCode>
                <c:ptCount val="8"/>
                <c:pt idx="0">
                  <c:v>144.12699999999995</c:v>
                </c:pt>
                <c:pt idx="1">
                  <c:v>145.16300000000001</c:v>
                </c:pt>
                <c:pt idx="2">
                  <c:v>71.909000000000106</c:v>
                </c:pt>
                <c:pt idx="3">
                  <c:v>77.345000000000255</c:v>
                </c:pt>
                <c:pt idx="4">
                  <c:v>181.86550000000034</c:v>
                </c:pt>
                <c:pt idx="5">
                  <c:v>90.726300000000265</c:v>
                </c:pt>
                <c:pt idx="6">
                  <c:v>2.9032999999999447</c:v>
                </c:pt>
                <c:pt idx="7">
                  <c:v>71.681700000000092</c:v>
                </c:pt>
              </c:numCache>
            </c:numRef>
          </c:val>
        </c:ser>
        <c:ser>
          <c:idx val="2"/>
          <c:order val="2"/>
          <c:tx>
            <c:strRef>
              <c:f>'14 LAVORO_OCC per tipo'!$E$84</c:f>
              <c:strCache>
                <c:ptCount val="1"/>
                <c:pt idx="0">
                  <c:v>Indipendenti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'14 LAVORO_OCC per tipo'!$A$85:$B$92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tipo'!$E$85:$E$92</c:f>
              <c:numCache>
                <c:formatCode>0</c:formatCode>
                <c:ptCount val="8"/>
                <c:pt idx="0">
                  <c:v>-24.501000000000204</c:v>
                </c:pt>
                <c:pt idx="1">
                  <c:v>8.8679999999994834</c:v>
                </c:pt>
                <c:pt idx="2">
                  <c:v>25.333000000000538</c:v>
                </c:pt>
                <c:pt idx="3">
                  <c:v>-3.1400000000003274</c:v>
                </c:pt>
                <c:pt idx="4">
                  <c:v>5.4157999999997628</c:v>
                </c:pt>
                <c:pt idx="5">
                  <c:v>-114.0679999999993</c:v>
                </c:pt>
                <c:pt idx="6">
                  <c:v>-101.17110000000048</c:v>
                </c:pt>
                <c:pt idx="7">
                  <c:v>59.129700000000412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2304768"/>
        <c:axId val="102322944"/>
      </c:barChart>
      <c:lineChart>
        <c:grouping val="standard"/>
        <c:varyColors val="0"/>
        <c:ser>
          <c:idx val="3"/>
          <c:order val="3"/>
          <c:tx>
            <c:strRef>
              <c:f>'14 LAVORO_OCC per tipo'!$F$84</c:f>
              <c:strCache>
                <c:ptCount val="1"/>
                <c:pt idx="0">
                  <c:v>Totale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'14 LAVORO_OCC per tipo'!$A$85:$B$92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tipo'!$F$85:$F$92</c:f>
              <c:numCache>
                <c:formatCode>0</c:formatCode>
                <c:ptCount val="8"/>
                <c:pt idx="0">
                  <c:v>197.770999999997</c:v>
                </c:pt>
                <c:pt idx="1">
                  <c:v>156.16899999999805</c:v>
                </c:pt>
                <c:pt idx="2">
                  <c:v>132.76700000000346</c:v>
                </c:pt>
                <c:pt idx="3">
                  <c:v>180.03299999999945</c:v>
                </c:pt>
                <c:pt idx="4">
                  <c:v>246.76750000000175</c:v>
                </c:pt>
                <c:pt idx="5">
                  <c:v>183.77720000000045</c:v>
                </c:pt>
                <c:pt idx="6">
                  <c:v>242.35020000000077</c:v>
                </c:pt>
                <c:pt idx="7">
                  <c:v>438.86400000000503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04768"/>
        <c:axId val="102322944"/>
      </c:lineChart>
      <c:catAx>
        <c:axId val="10230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low"/>
        <c:spPr>
          <a:ln>
            <a:solidFill>
              <a:schemeClr val="tx1">
                <a:alpha val="30000"/>
              </a:schemeClr>
            </a:solidFill>
          </a:ln>
        </c:spPr>
        <c:crossAx val="102322944"/>
        <c:crosses val="autoZero"/>
        <c:auto val="1"/>
        <c:lblAlgn val="ctr"/>
        <c:lblOffset val="100"/>
        <c:noMultiLvlLbl val="0"/>
      </c:catAx>
      <c:valAx>
        <c:axId val="102322944"/>
        <c:scaling>
          <c:orientation val="minMax"/>
          <c:max val="500"/>
          <c:min val="-20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02304768"/>
        <c:crosses val="autoZero"/>
        <c:crossBetween val="between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0.11734976944816303"/>
          <c:y val="0.11713705958310275"/>
          <c:w val="0.77002305518369774"/>
          <c:h val="0.1098218040951854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Classe di età</a:t>
            </a:r>
          </a:p>
        </c:rich>
      </c:tx>
      <c:layout>
        <c:manualLayout>
          <c:xMode val="edge"/>
          <c:yMode val="edge"/>
          <c:x val="0.36279191659276688"/>
          <c:y val="5.0396825396825393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08790849673203"/>
          <c:y val="8.8599603174603178E-2"/>
          <c:w val="0.8817151447748095"/>
          <c:h val="0.768048950535740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 LAVORO_OCC per tipo'!$C$71</c:f>
              <c:strCache>
                <c:ptCount val="1"/>
                <c:pt idx="0">
                  <c:v>15-34 anni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cat>
            <c:multiLvlStrRef>
              <c:f>'14 LAVORO_OCC per tipo'!$A$72:$B$79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tipo'!$C$72:$C$79</c:f>
              <c:numCache>
                <c:formatCode>0</c:formatCode>
                <c:ptCount val="8"/>
                <c:pt idx="0">
                  <c:v>-65.159999999999854</c:v>
                </c:pt>
                <c:pt idx="1">
                  <c:v>-10.854000000000269</c:v>
                </c:pt>
                <c:pt idx="2">
                  <c:v>-84.944000000000415</c:v>
                </c:pt>
                <c:pt idx="3">
                  <c:v>-109.76600000000053</c:v>
                </c:pt>
                <c:pt idx="4">
                  <c:v>55.644999999999527</c:v>
                </c:pt>
                <c:pt idx="5">
                  <c:v>29.480999999999767</c:v>
                </c:pt>
                <c:pt idx="6">
                  <c:v>49.896999999999935</c:v>
                </c:pt>
                <c:pt idx="7">
                  <c:v>223.2470000000003</c:v>
                </c:pt>
              </c:numCache>
            </c:numRef>
          </c:val>
        </c:ser>
        <c:ser>
          <c:idx val="1"/>
          <c:order val="1"/>
          <c:tx>
            <c:strRef>
              <c:f>'14 LAVORO_OCC per tipo'!$D$71</c:f>
              <c:strCache>
                <c:ptCount val="1"/>
                <c:pt idx="0">
                  <c:v>35-54 anni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multiLvlStrRef>
              <c:f>'14 LAVORO_OCC per tipo'!$A$72:$B$79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tipo'!$D$72:$D$79</c:f>
              <c:numCache>
                <c:formatCode>0</c:formatCode>
                <c:ptCount val="8"/>
                <c:pt idx="0">
                  <c:v>-48.409999999999854</c:v>
                </c:pt>
                <c:pt idx="1">
                  <c:v>-145.07700000000114</c:v>
                </c:pt>
                <c:pt idx="2">
                  <c:v>-49.164000000000669</c:v>
                </c:pt>
                <c:pt idx="3">
                  <c:v>20.702000000001135</c:v>
                </c:pt>
                <c:pt idx="4">
                  <c:v>27.596999999999753</c:v>
                </c:pt>
                <c:pt idx="5">
                  <c:v>40.716000000000349</c:v>
                </c:pt>
                <c:pt idx="6">
                  <c:v>17.77599999999984</c:v>
                </c:pt>
                <c:pt idx="7">
                  <c:v>26.040999999999258</c:v>
                </c:pt>
              </c:numCache>
            </c:numRef>
          </c:val>
        </c:ser>
        <c:ser>
          <c:idx val="2"/>
          <c:order val="2"/>
          <c:tx>
            <c:strRef>
              <c:f>'14 LAVORO_OCC per tipo'!$E$71</c:f>
              <c:strCache>
                <c:ptCount val="1"/>
                <c:pt idx="0">
                  <c:v>55 e più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'14 LAVORO_OCC per tipo'!$A$72:$B$79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tipo'!$E$72:$E$79</c:f>
              <c:numCache>
                <c:formatCode>0</c:formatCode>
                <c:ptCount val="8"/>
                <c:pt idx="0">
                  <c:v>311.34099999999989</c:v>
                </c:pt>
                <c:pt idx="1">
                  <c:v>312.10000000000036</c:v>
                </c:pt>
                <c:pt idx="2">
                  <c:v>266.8760000000002</c:v>
                </c:pt>
                <c:pt idx="3">
                  <c:v>269.09499999999935</c:v>
                </c:pt>
                <c:pt idx="4">
                  <c:v>163.52600000000029</c:v>
                </c:pt>
                <c:pt idx="5">
                  <c:v>113.57999999999993</c:v>
                </c:pt>
                <c:pt idx="6">
                  <c:v>174.67699999999968</c:v>
                </c:pt>
                <c:pt idx="7">
                  <c:v>189.57700000000023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2387072"/>
        <c:axId val="102388864"/>
      </c:barChart>
      <c:lineChart>
        <c:grouping val="standard"/>
        <c:varyColors val="0"/>
        <c:ser>
          <c:idx val="3"/>
          <c:order val="3"/>
          <c:tx>
            <c:strRef>
              <c:f>'14 LAVORO_OCC per tipo'!$F$71</c:f>
              <c:strCache>
                <c:ptCount val="1"/>
                <c:pt idx="0">
                  <c:v>Totale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'14 LAVORO_OCC per tipo'!$A$72:$B$79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tipo'!$F$72:$F$79</c:f>
              <c:numCache>
                <c:formatCode>0</c:formatCode>
                <c:ptCount val="8"/>
                <c:pt idx="0">
                  <c:v>197.77100000000019</c:v>
                </c:pt>
                <c:pt idx="1">
                  <c:v>156.16899999999896</c:v>
                </c:pt>
                <c:pt idx="2">
                  <c:v>132.76799999999912</c:v>
                </c:pt>
                <c:pt idx="3">
                  <c:v>180.03099999999995</c:v>
                </c:pt>
                <c:pt idx="4">
                  <c:v>246.76799999999957</c:v>
                </c:pt>
                <c:pt idx="5">
                  <c:v>183.77700000000004</c:v>
                </c:pt>
                <c:pt idx="6">
                  <c:v>242.34999999999945</c:v>
                </c:pt>
                <c:pt idx="7">
                  <c:v>438.86499999999978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87072"/>
        <c:axId val="102388864"/>
      </c:lineChart>
      <c:catAx>
        <c:axId val="102387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low"/>
        <c:spPr>
          <a:ln>
            <a:solidFill>
              <a:schemeClr val="tx1">
                <a:alpha val="30000"/>
              </a:schemeClr>
            </a:solidFill>
          </a:ln>
        </c:spPr>
        <c:crossAx val="102388864"/>
        <c:crosses val="autoZero"/>
        <c:auto val="1"/>
        <c:lblAlgn val="ctr"/>
        <c:lblOffset val="100"/>
        <c:noMultiLvlLbl val="0"/>
      </c:catAx>
      <c:valAx>
        <c:axId val="102388864"/>
        <c:scaling>
          <c:orientation val="minMax"/>
          <c:max val="500"/>
          <c:min val="-20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02387072"/>
        <c:crosses val="autoZero"/>
        <c:crossBetween val="between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0.15517923546035994"/>
          <c:y val="0.10718479377660355"/>
          <c:w val="0.68964152907928011"/>
          <c:h val="9.5248789079700566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Sesso</a:t>
            </a:r>
          </a:p>
        </c:rich>
      </c:tx>
      <c:layout>
        <c:manualLayout>
          <c:xMode val="edge"/>
          <c:yMode val="edge"/>
          <c:x val="0.45590832887462102"/>
          <c:y val="2.83418162335922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8790849673203"/>
          <c:y val="0.11178531746031746"/>
          <c:w val="0.890912091503268"/>
          <c:h val="0.743877449919085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 LAVORO_OCC per tipo'!$C$58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cat>
            <c:multiLvlStrRef>
              <c:f>'14 LAVORO_OCC per tipo'!$A$59:$B$66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tipo'!$C$59:$C$66</c:f>
              <c:numCache>
                <c:formatCode>0</c:formatCode>
                <c:ptCount val="8"/>
                <c:pt idx="0">
                  <c:v>85.972999999999956</c:v>
                </c:pt>
                <c:pt idx="1">
                  <c:v>64.795000000000073</c:v>
                </c:pt>
                <c:pt idx="2">
                  <c:v>77.414000000000669</c:v>
                </c:pt>
                <c:pt idx="3">
                  <c:v>89.475999999998749</c:v>
                </c:pt>
                <c:pt idx="4">
                  <c:v>213.08599999999933</c:v>
                </c:pt>
                <c:pt idx="5">
                  <c:v>177.32300000000032</c:v>
                </c:pt>
                <c:pt idx="6">
                  <c:v>180.12299999999959</c:v>
                </c:pt>
                <c:pt idx="7">
                  <c:v>259.19300000000112</c:v>
                </c:pt>
              </c:numCache>
            </c:numRef>
          </c:val>
        </c:ser>
        <c:ser>
          <c:idx val="1"/>
          <c:order val="1"/>
          <c:tx>
            <c:strRef>
              <c:f>'14 LAVORO_OCC per tipo'!$D$58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multiLvlStrRef>
              <c:f>'14 LAVORO_OCC per tipo'!$A$59:$B$66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tipo'!$D$59:$D$66</c:f>
              <c:numCache>
                <c:formatCode>0</c:formatCode>
                <c:ptCount val="8"/>
                <c:pt idx="0">
                  <c:v>111.79800000000068</c:v>
                </c:pt>
                <c:pt idx="1">
                  <c:v>91.375</c:v>
                </c:pt>
                <c:pt idx="2">
                  <c:v>55.352999999999156</c:v>
                </c:pt>
                <c:pt idx="3">
                  <c:v>90.558000000000902</c:v>
                </c:pt>
                <c:pt idx="4">
                  <c:v>33.681000000000495</c:v>
                </c:pt>
                <c:pt idx="5">
                  <c:v>6.4540000000015425</c:v>
                </c:pt>
                <c:pt idx="6">
                  <c:v>62.228000000000975</c:v>
                </c:pt>
                <c:pt idx="7">
                  <c:v>179.67100000000028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102419456"/>
        <c:axId val="102441728"/>
      </c:barChart>
      <c:lineChart>
        <c:grouping val="standard"/>
        <c:varyColors val="0"/>
        <c:ser>
          <c:idx val="2"/>
          <c:order val="2"/>
          <c:tx>
            <c:strRef>
              <c:f>'14 LAVORO_OCC per tipo'!$E$58</c:f>
              <c:strCache>
                <c:ptCount val="1"/>
                <c:pt idx="0">
                  <c:v>Totale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multiLvlStrRef>
              <c:f>'14 LAVORO_OCC per tipo'!$A$59:$B$66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tipo'!$E$59:$E$66</c:f>
              <c:numCache>
                <c:formatCode>0</c:formatCode>
                <c:ptCount val="8"/>
                <c:pt idx="0">
                  <c:v>197.77000000000044</c:v>
                </c:pt>
                <c:pt idx="1">
                  <c:v>156.17000000000189</c:v>
                </c:pt>
                <c:pt idx="2">
                  <c:v>132.76699999999983</c:v>
                </c:pt>
                <c:pt idx="3">
                  <c:v>180.03400000000329</c:v>
                </c:pt>
                <c:pt idx="4">
                  <c:v>246.76800000000003</c:v>
                </c:pt>
                <c:pt idx="5">
                  <c:v>183.77599999999802</c:v>
                </c:pt>
                <c:pt idx="6">
                  <c:v>242.34999999999854</c:v>
                </c:pt>
                <c:pt idx="7">
                  <c:v>438.86399999999776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19456"/>
        <c:axId val="102441728"/>
      </c:lineChart>
      <c:catAx>
        <c:axId val="10241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>
            <a:solidFill>
              <a:schemeClr val="tx1">
                <a:alpha val="41000"/>
              </a:schemeClr>
            </a:solidFill>
          </a:ln>
        </c:spPr>
        <c:crossAx val="102441728"/>
        <c:crosses val="autoZero"/>
        <c:auto val="1"/>
        <c:lblAlgn val="ctr"/>
        <c:lblOffset val="100"/>
        <c:noMultiLvlLbl val="0"/>
      </c:catAx>
      <c:valAx>
        <c:axId val="102441728"/>
        <c:scaling>
          <c:orientation val="minMax"/>
          <c:max val="500"/>
          <c:min val="-20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02419456"/>
        <c:crosses val="autoZero"/>
        <c:crossBetween val="between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0.12682470623233674"/>
          <c:y val="0.12590079593701492"/>
          <c:w val="0.78413134017551689"/>
          <c:h val="6.9763200481451987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8740157480314965" l="0.78740157480314965" r="0.78740157480314965" t="0.78740157480314965" header="0.31496062992125984" footer="0.31496062992125984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Cittadinanza</a:t>
            </a:r>
          </a:p>
        </c:rich>
      </c:tx>
      <c:layout>
        <c:manualLayout>
          <c:xMode val="edge"/>
          <c:yMode val="edge"/>
          <c:x val="0.44220362933214341"/>
          <c:y val="9.699838543960077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08790849673203"/>
          <c:y val="9.0712698412698411E-2"/>
          <c:w val="0.890912091503268"/>
          <c:h val="0.76593571114046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 LAVORO_OCC per tipo'!$J$71</c:f>
              <c:strCache>
                <c:ptCount val="1"/>
                <c:pt idx="0">
                  <c:v>Italiano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cat>
            <c:multiLvlStrRef>
              <c:f>'14 LAVORO_OCC per tipo'!$H$72:$I$79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tipo'!$J$72:$J$79</c:f>
              <c:numCache>
                <c:formatCode>0</c:formatCode>
                <c:ptCount val="8"/>
                <c:pt idx="0">
                  <c:v>35.257999999997992</c:v>
                </c:pt>
                <c:pt idx="1">
                  <c:v>43.661000000000058</c:v>
                </c:pt>
                <c:pt idx="2">
                  <c:v>49.662000000000262</c:v>
                </c:pt>
                <c:pt idx="3">
                  <c:v>129.72300000000178</c:v>
                </c:pt>
                <c:pt idx="4">
                  <c:v>217.99400000000242</c:v>
                </c:pt>
                <c:pt idx="5">
                  <c:v>86.188000000001921</c:v>
                </c:pt>
                <c:pt idx="6">
                  <c:v>162.15399999999863</c:v>
                </c:pt>
                <c:pt idx="7">
                  <c:v>390.11899999999878</c:v>
                </c:pt>
              </c:numCache>
            </c:numRef>
          </c:val>
        </c:ser>
        <c:ser>
          <c:idx val="1"/>
          <c:order val="1"/>
          <c:tx>
            <c:strRef>
              <c:f>'14 LAVORO_OCC per tipo'!$K$71</c:f>
              <c:strCache>
                <c:ptCount val="1"/>
                <c:pt idx="0">
                  <c:v>Straniero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multiLvlStrRef>
              <c:f>'14 LAVORO_OCC per tipo'!$H$72:$I$79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tipo'!$K$72:$K$79</c:f>
              <c:numCache>
                <c:formatCode>0</c:formatCode>
                <c:ptCount val="8"/>
                <c:pt idx="0">
                  <c:v>162.51300000000037</c:v>
                </c:pt>
                <c:pt idx="1">
                  <c:v>112.50900000000001</c:v>
                </c:pt>
                <c:pt idx="2">
                  <c:v>83.106000000000222</c:v>
                </c:pt>
                <c:pt idx="3">
                  <c:v>50.309999999999945</c:v>
                </c:pt>
                <c:pt idx="4">
                  <c:v>28.773999999999887</c:v>
                </c:pt>
                <c:pt idx="5">
                  <c:v>97.588999999999942</c:v>
                </c:pt>
                <c:pt idx="6">
                  <c:v>80.194999999999709</c:v>
                </c:pt>
                <c:pt idx="7">
                  <c:v>48.745000000000346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2468224"/>
        <c:axId val="102506880"/>
      </c:barChart>
      <c:lineChart>
        <c:grouping val="standard"/>
        <c:varyColors val="0"/>
        <c:ser>
          <c:idx val="2"/>
          <c:order val="2"/>
          <c:tx>
            <c:strRef>
              <c:f>'14 LAVORO_OCC per tipo'!$L$71</c:f>
              <c:strCache>
                <c:ptCount val="1"/>
                <c:pt idx="0">
                  <c:v>Totale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multiLvlStrRef>
              <c:f>'14 LAVORO_OCC per tipo'!$H$72:$I$79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tipo'!$L$72:$L$79</c:f>
              <c:numCache>
                <c:formatCode>0</c:formatCode>
                <c:ptCount val="8"/>
                <c:pt idx="0">
                  <c:v>197.77000000000044</c:v>
                </c:pt>
                <c:pt idx="1">
                  <c:v>156.17000000000189</c:v>
                </c:pt>
                <c:pt idx="2">
                  <c:v>132.76699999999983</c:v>
                </c:pt>
                <c:pt idx="3">
                  <c:v>180.03400000000329</c:v>
                </c:pt>
                <c:pt idx="4">
                  <c:v>246.76800000000003</c:v>
                </c:pt>
                <c:pt idx="5">
                  <c:v>183.77599999999802</c:v>
                </c:pt>
                <c:pt idx="6">
                  <c:v>242.34999999999854</c:v>
                </c:pt>
                <c:pt idx="7">
                  <c:v>438.86399999999776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68224"/>
        <c:axId val="102506880"/>
      </c:lineChart>
      <c:catAx>
        <c:axId val="1024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low"/>
        <c:spPr>
          <a:ln>
            <a:solidFill>
              <a:schemeClr val="tx1">
                <a:alpha val="30000"/>
              </a:schemeClr>
            </a:solidFill>
          </a:ln>
        </c:spPr>
        <c:crossAx val="102506880"/>
        <c:crosses val="autoZero"/>
        <c:auto val="1"/>
        <c:lblAlgn val="ctr"/>
        <c:lblOffset val="100"/>
        <c:noMultiLvlLbl val="0"/>
      </c:catAx>
      <c:valAx>
        <c:axId val="102506880"/>
        <c:scaling>
          <c:orientation val="minMax"/>
          <c:max val="500"/>
          <c:min val="-20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02468224"/>
        <c:crosses val="autoZero"/>
        <c:crossBetween val="between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0.11834225792057117"/>
          <c:y val="9.7864376926464117E-2"/>
          <c:w val="0.78220548862115125"/>
          <c:h val="6.9760384558931451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Ripartizione geografica</a:t>
            </a:r>
          </a:p>
        </c:rich>
      </c:tx>
      <c:layout>
        <c:manualLayout>
          <c:xMode val="edge"/>
          <c:yMode val="edge"/>
          <c:x val="0.30960173262643009"/>
          <c:y val="2.330104212534859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08792040063538"/>
          <c:y val="0.10703839388962851"/>
          <c:w val="0.890912091503268"/>
          <c:h val="0.75570196682812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 LAVORO_OCC per tipo'!$J$58</c:f>
              <c:strCache>
                <c:ptCount val="1"/>
                <c:pt idx="0">
                  <c:v>Nord-ovest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cat>
            <c:multiLvlStrRef>
              <c:f>'14 LAVORO_OCC per tipo'!$H$59:$I$66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tipo'!$J$59:$J$66</c:f>
              <c:numCache>
                <c:formatCode>0</c:formatCode>
                <c:ptCount val="8"/>
                <c:pt idx="0">
                  <c:v>20.448999999999614</c:v>
                </c:pt>
                <c:pt idx="1">
                  <c:v>68.798999999999978</c:v>
                </c:pt>
                <c:pt idx="2">
                  <c:v>64.595000000000255</c:v>
                </c:pt>
                <c:pt idx="3">
                  <c:v>42.617000000000189</c:v>
                </c:pt>
                <c:pt idx="4">
                  <c:v>43.045000000000073</c:v>
                </c:pt>
                <c:pt idx="5">
                  <c:v>75.302999999999884</c:v>
                </c:pt>
                <c:pt idx="6">
                  <c:v>85.037999999999556</c:v>
                </c:pt>
                <c:pt idx="7">
                  <c:v>132.94499999999971</c:v>
                </c:pt>
              </c:numCache>
            </c:numRef>
          </c:val>
        </c:ser>
        <c:ser>
          <c:idx val="1"/>
          <c:order val="1"/>
          <c:tx>
            <c:strRef>
              <c:f>'14 LAVORO_OCC per tipo'!$K$58</c:f>
              <c:strCache>
                <c:ptCount val="1"/>
                <c:pt idx="0">
                  <c:v>Nord-est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multiLvlStrRef>
              <c:f>'14 LAVORO_OCC per tipo'!$H$59:$I$66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tipo'!$K$59:$K$66</c:f>
              <c:numCache>
                <c:formatCode>0</c:formatCode>
                <c:ptCount val="8"/>
                <c:pt idx="0">
                  <c:v>45.835999999999331</c:v>
                </c:pt>
                <c:pt idx="1">
                  <c:v>15.032000000000153</c:v>
                </c:pt>
                <c:pt idx="2">
                  <c:v>6.1010000000005675</c:v>
                </c:pt>
                <c:pt idx="3">
                  <c:v>-18.432999999999993</c:v>
                </c:pt>
                <c:pt idx="4">
                  <c:v>-2.2559999999994034</c:v>
                </c:pt>
                <c:pt idx="5">
                  <c:v>-3.9769999999989523</c:v>
                </c:pt>
                <c:pt idx="6">
                  <c:v>57.609999999999673</c:v>
                </c:pt>
                <c:pt idx="7">
                  <c:v>96.219000000000051</c:v>
                </c:pt>
              </c:numCache>
            </c:numRef>
          </c:val>
        </c:ser>
        <c:ser>
          <c:idx val="2"/>
          <c:order val="2"/>
          <c:tx>
            <c:strRef>
              <c:f>'14 LAVORO_OCC per tipo'!$L$58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'14 LAVORO_OCC per tipo'!$H$59:$I$66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tipo'!$L$59:$L$66</c:f>
              <c:numCache>
                <c:formatCode>0</c:formatCode>
                <c:ptCount val="8"/>
                <c:pt idx="0">
                  <c:v>126.1840000000002</c:v>
                </c:pt>
                <c:pt idx="1">
                  <c:v>56.192000000000917</c:v>
                </c:pt>
                <c:pt idx="2">
                  <c:v>14.940999999999804</c:v>
                </c:pt>
                <c:pt idx="3">
                  <c:v>35.546000000000276</c:v>
                </c:pt>
                <c:pt idx="4">
                  <c:v>69.648000000000138</c:v>
                </c:pt>
                <c:pt idx="5">
                  <c:v>39.75499999999829</c:v>
                </c:pt>
                <c:pt idx="6">
                  <c:v>48.311000000000604</c:v>
                </c:pt>
                <c:pt idx="7">
                  <c:v>45.432999999999993</c:v>
                </c:pt>
              </c:numCache>
            </c:numRef>
          </c:val>
        </c:ser>
        <c:ser>
          <c:idx val="3"/>
          <c:order val="3"/>
          <c:tx>
            <c:strRef>
              <c:f>'14 LAVORO_OCC per tipo'!$M$58</c:f>
              <c:strCache>
                <c:ptCount val="1"/>
                <c:pt idx="0">
                  <c:v>Mezzogiorno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multiLvlStrRef>
              <c:f>'14 LAVORO_OCC per tipo'!$H$59:$I$66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tipo'!$M$59:$M$66</c:f>
              <c:numCache>
                <c:formatCode>0</c:formatCode>
                <c:ptCount val="8"/>
                <c:pt idx="0">
                  <c:v>5.3019999999996799</c:v>
                </c:pt>
                <c:pt idx="1">
                  <c:v>16.147000000000844</c:v>
                </c:pt>
                <c:pt idx="2">
                  <c:v>47.131000000000313</c:v>
                </c:pt>
                <c:pt idx="3">
                  <c:v>120.30299999999988</c:v>
                </c:pt>
                <c:pt idx="4">
                  <c:v>136.33100000000013</c:v>
                </c:pt>
                <c:pt idx="5">
                  <c:v>72.696999999999207</c:v>
                </c:pt>
                <c:pt idx="6">
                  <c:v>51.389999999999418</c:v>
                </c:pt>
                <c:pt idx="7">
                  <c:v>164.26800000000003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102559744"/>
        <c:axId val="102561280"/>
      </c:barChart>
      <c:lineChart>
        <c:grouping val="standard"/>
        <c:varyColors val="0"/>
        <c:ser>
          <c:idx val="4"/>
          <c:order val="4"/>
          <c:tx>
            <c:strRef>
              <c:f>'14 LAVORO_OCC per tipo'!$N$58</c:f>
              <c:strCache>
                <c:ptCount val="1"/>
                <c:pt idx="0">
                  <c:v>Totale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multiLvlStrRef>
              <c:f>'14 LAVORO_OCC per tipo'!$H$59:$I$66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tipo'!$N$59:$N$66</c:f>
              <c:numCache>
                <c:formatCode>0</c:formatCode>
                <c:ptCount val="8"/>
                <c:pt idx="0">
                  <c:v>197.77099999999882</c:v>
                </c:pt>
                <c:pt idx="1">
                  <c:v>156.17000000000189</c:v>
                </c:pt>
                <c:pt idx="2">
                  <c:v>132.76800000000094</c:v>
                </c:pt>
                <c:pt idx="3">
                  <c:v>180.03300000000036</c:v>
                </c:pt>
                <c:pt idx="4">
                  <c:v>246.76800000000094</c:v>
                </c:pt>
                <c:pt idx="5">
                  <c:v>183.77799999999843</c:v>
                </c:pt>
                <c:pt idx="6">
                  <c:v>242.34899999999925</c:v>
                </c:pt>
                <c:pt idx="7">
                  <c:v>438.86499999999978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59744"/>
        <c:axId val="102561280"/>
      </c:lineChart>
      <c:catAx>
        <c:axId val="102559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crossAx val="102561280"/>
        <c:crosses val="autoZero"/>
        <c:auto val="1"/>
        <c:lblAlgn val="ctr"/>
        <c:lblOffset val="100"/>
        <c:noMultiLvlLbl val="0"/>
      </c:catAx>
      <c:valAx>
        <c:axId val="102561280"/>
        <c:scaling>
          <c:orientation val="minMax"/>
          <c:max val="500"/>
          <c:min val="-20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02559744"/>
        <c:crosses val="autoZero"/>
        <c:crossBetween val="between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0.11103631313589643"/>
          <c:y val="0.12582562747688242"/>
          <c:w val="0.75430985106690018"/>
          <c:h val="0.1278702480551886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Settore di attività economica</a:t>
            </a:r>
          </a:p>
        </c:rich>
      </c:tx>
      <c:layout>
        <c:manualLayout>
          <c:xMode val="edge"/>
          <c:yMode val="edge"/>
          <c:x val="0.24061205684980594"/>
          <c:y val="1.00793211584578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89823251831237"/>
          <c:y val="0.11647420634920636"/>
          <c:w val="0.890912091503268"/>
          <c:h val="0.745521859435528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 LAVORO_OCC per tipo'!$J$84</c:f>
              <c:strCache>
                <c:ptCount val="1"/>
                <c:pt idx="0">
                  <c:v>Agricoltura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cat>
            <c:multiLvlStrRef>
              <c:f>'14 LAVORO_OCC per tipo'!$A$85:$B$92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tipo'!$J$85:$J$92</c:f>
              <c:numCache>
                <c:formatCode>0</c:formatCode>
                <c:ptCount val="8"/>
                <c:pt idx="0">
                  <c:v>21.329000000000065</c:v>
                </c:pt>
                <c:pt idx="1">
                  <c:v>57.134000000000015</c:v>
                </c:pt>
                <c:pt idx="2">
                  <c:v>45.141999999999939</c:v>
                </c:pt>
                <c:pt idx="3">
                  <c:v>15.833000000000084</c:v>
                </c:pt>
                <c:pt idx="4">
                  <c:v>35.203999999999951</c:v>
                </c:pt>
                <c:pt idx="5">
                  <c:v>28.187000000000012</c:v>
                </c:pt>
                <c:pt idx="6">
                  <c:v>45.118000000000052</c:v>
                </c:pt>
                <c:pt idx="7">
                  <c:v>53.242999999999938</c:v>
                </c:pt>
              </c:numCache>
            </c:numRef>
          </c:val>
        </c:ser>
        <c:ser>
          <c:idx val="1"/>
          <c:order val="1"/>
          <c:tx>
            <c:strRef>
              <c:f>'14 LAVORO_OCC per tipo'!$K$84</c:f>
              <c:strCache>
                <c:ptCount val="1"/>
                <c:pt idx="0">
                  <c:v>Industria in s.s.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multiLvlStrRef>
              <c:f>'14 LAVORO_OCC per tipo'!$A$85:$B$92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tipo'!$K$85:$K$92</c:f>
              <c:numCache>
                <c:formatCode>0</c:formatCode>
                <c:ptCount val="8"/>
                <c:pt idx="0">
                  <c:v>97.738999999999578</c:v>
                </c:pt>
                <c:pt idx="1">
                  <c:v>28.365999999999985</c:v>
                </c:pt>
                <c:pt idx="2">
                  <c:v>-41.985999999999876</c:v>
                </c:pt>
                <c:pt idx="3">
                  <c:v>2.7529999999997017</c:v>
                </c:pt>
                <c:pt idx="4">
                  <c:v>41.277000000000044</c:v>
                </c:pt>
                <c:pt idx="5">
                  <c:v>-10.001000000000204</c:v>
                </c:pt>
                <c:pt idx="6">
                  <c:v>25.815999999999804</c:v>
                </c:pt>
                <c:pt idx="7">
                  <c:v>41.511999999999716</c:v>
                </c:pt>
              </c:numCache>
            </c:numRef>
          </c:val>
        </c:ser>
        <c:ser>
          <c:idx val="2"/>
          <c:order val="2"/>
          <c:tx>
            <c:strRef>
              <c:f>'14 LAVORO_OCC per tipo'!$L$84</c:f>
              <c:strCache>
                <c:ptCount val="1"/>
                <c:pt idx="0">
                  <c:v>Costruzioni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'14 LAVORO_OCC per tipo'!$A$85:$B$92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tipo'!$L$85:$L$92</c:f>
              <c:numCache>
                <c:formatCode>0</c:formatCode>
                <c:ptCount val="8"/>
                <c:pt idx="0">
                  <c:v>-47.572999999999865</c:v>
                </c:pt>
                <c:pt idx="1">
                  <c:v>-109.10799999999995</c:v>
                </c:pt>
                <c:pt idx="2">
                  <c:v>-17.046999999999798</c:v>
                </c:pt>
                <c:pt idx="3">
                  <c:v>34.281999999999925</c:v>
                </c:pt>
                <c:pt idx="4">
                  <c:v>-34.789999999999964</c:v>
                </c:pt>
                <c:pt idx="5">
                  <c:v>-45.595000000000027</c:v>
                </c:pt>
                <c:pt idx="6">
                  <c:v>-51.435000000000173</c:v>
                </c:pt>
                <c:pt idx="7">
                  <c:v>-75.66599999999994</c:v>
                </c:pt>
              </c:numCache>
            </c:numRef>
          </c:val>
        </c:ser>
        <c:ser>
          <c:idx val="3"/>
          <c:order val="3"/>
          <c:tx>
            <c:strRef>
              <c:f>'14 LAVORO_OCC per tipo'!$M$84</c:f>
              <c:strCache>
                <c:ptCount val="1"/>
                <c:pt idx="0">
                  <c:v>Servizi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8100">
              <a:noFill/>
              <a:prstDash val="solid"/>
            </a:ln>
          </c:spPr>
          <c:invertIfNegative val="0"/>
          <c:cat>
            <c:multiLvlStrRef>
              <c:f>'14 LAVORO_OCC per tipo'!$A$85:$B$92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tipo'!$M$85:$M$92</c:f>
              <c:numCache>
                <c:formatCode>0</c:formatCode>
                <c:ptCount val="8"/>
                <c:pt idx="0">
                  <c:v>126.27599999999984</c:v>
                </c:pt>
                <c:pt idx="1">
                  <c:v>179.77800000000025</c:v>
                </c:pt>
                <c:pt idx="2">
                  <c:v>146.65799999999945</c:v>
                </c:pt>
                <c:pt idx="3">
                  <c:v>127.16599999999926</c:v>
                </c:pt>
                <c:pt idx="4">
                  <c:v>205.07499999999891</c:v>
                </c:pt>
                <c:pt idx="5">
                  <c:v>211.18499999999949</c:v>
                </c:pt>
                <c:pt idx="6">
                  <c:v>222.85199999999895</c:v>
                </c:pt>
                <c:pt idx="7">
                  <c:v>419.77500000000146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103576704"/>
        <c:axId val="103578240"/>
      </c:barChart>
      <c:lineChart>
        <c:grouping val="standard"/>
        <c:varyColors val="0"/>
        <c:ser>
          <c:idx val="4"/>
          <c:order val="4"/>
          <c:tx>
            <c:strRef>
              <c:f>'14 LAVORO_OCC per tipo'!$N$84</c:f>
              <c:strCache>
                <c:ptCount val="1"/>
                <c:pt idx="0">
                  <c:v>Totale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multiLvlStrRef>
              <c:f>'14 LAVORO_OCC per tipo'!$A$85:$B$92</c:f>
              <c:multiLvlStrCache>
                <c:ptCount val="8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6">
                    <c:v>2016</c:v>
                  </c:pt>
                </c:lvl>
              </c:multiLvlStrCache>
            </c:multiLvlStrRef>
          </c:cat>
          <c:val>
            <c:numRef>
              <c:f>'14 LAVORO_OCC per tipo'!$N$85:$N$92</c:f>
              <c:numCache>
                <c:formatCode>0</c:formatCode>
                <c:ptCount val="8"/>
                <c:pt idx="0">
                  <c:v>197.77099999999962</c:v>
                </c:pt>
                <c:pt idx="1">
                  <c:v>156.1700000000003</c:v>
                </c:pt>
                <c:pt idx="2">
                  <c:v>132.76699999999971</c:v>
                </c:pt>
                <c:pt idx="3">
                  <c:v>180.03399999999897</c:v>
                </c:pt>
                <c:pt idx="4">
                  <c:v>246.76599999999894</c:v>
                </c:pt>
                <c:pt idx="5">
                  <c:v>183.77599999999927</c:v>
                </c:pt>
                <c:pt idx="6">
                  <c:v>242.35099999999863</c:v>
                </c:pt>
                <c:pt idx="7">
                  <c:v>438.86400000000117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76704"/>
        <c:axId val="103578240"/>
      </c:lineChart>
      <c:catAx>
        <c:axId val="10357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none"/>
        <c:minorTickMark val="none"/>
        <c:tickLblPos val="low"/>
        <c:spPr>
          <a:ln>
            <a:solidFill>
              <a:schemeClr val="tx1">
                <a:alpha val="30000"/>
              </a:schemeClr>
            </a:solidFill>
          </a:ln>
        </c:spPr>
        <c:crossAx val="103578240"/>
        <c:crosses val="autoZero"/>
        <c:auto val="1"/>
        <c:lblAlgn val="ctr"/>
        <c:lblOffset val="100"/>
        <c:noMultiLvlLbl val="0"/>
      </c:catAx>
      <c:valAx>
        <c:axId val="103578240"/>
        <c:scaling>
          <c:orientation val="minMax"/>
          <c:max val="500"/>
          <c:min val="-20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03576704"/>
        <c:crosses val="autoZero"/>
        <c:crossBetween val="between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0.14988881451732861"/>
          <c:y val="0.12650802434975097"/>
          <c:w val="0.69549977688531905"/>
          <c:h val="0.15184762958863679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Occupati totali</a:t>
            </a:r>
          </a:p>
        </c:rich>
      </c:tx>
      <c:layout>
        <c:manualLayout>
          <c:xMode val="edge"/>
          <c:yMode val="edge"/>
          <c:x val="0.33217150209811103"/>
          <c:y val="0.14534103326111944"/>
        </c:manualLayout>
      </c:layout>
      <c:overlay val="1"/>
      <c:spPr>
        <a:solidFill>
          <a:srgbClr val="EAEAEA"/>
        </a:solidFill>
      </c:spPr>
    </c:title>
    <c:autoTitleDeleted val="0"/>
    <c:plotArea>
      <c:layout>
        <c:manualLayout>
          <c:layoutTarget val="inner"/>
          <c:xMode val="edge"/>
          <c:yMode val="edge"/>
          <c:x val="5.4348650670749746E-2"/>
          <c:y val="0.13691402680346493"/>
          <c:w val="0.83715868055555553"/>
          <c:h val="0.732795468436682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 LAVORO_TRANSIZIONI stato'!$C$41</c:f>
              <c:strCache>
                <c:ptCount val="1"/>
                <c:pt idx="0">
                  <c:v>Permanenza
 (scala destra)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multiLvlStrRef>
              <c:f>'15 LAVORO_TRANSIZIONI stato'!$A$42:$B$53</c:f>
              <c:multiLvlStrCache>
                <c:ptCount val="12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I</c:v>
                  </c:pt>
                  <c:pt idx="11">
                    <c:v>II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6">
                    <c:v>2015</c:v>
                  </c:pt>
                  <c:pt idx="10">
                    <c:v>2016</c:v>
                  </c:pt>
                </c:lvl>
              </c:multiLvlStrCache>
            </c:multiLvlStrRef>
          </c:cat>
          <c:val>
            <c:numRef>
              <c:f>'15 LAVORO_TRANSIZIONI stato'!$C$42:$C$53</c:f>
              <c:numCache>
                <c:formatCode>#,##0.0</c:formatCode>
                <c:ptCount val="12"/>
                <c:pt idx="0">
                  <c:v>91.757035999999999</c:v>
                </c:pt>
                <c:pt idx="1">
                  <c:v>92.039592999999996</c:v>
                </c:pt>
                <c:pt idx="2">
                  <c:v>92.442167999999995</c:v>
                </c:pt>
                <c:pt idx="3">
                  <c:v>93.028324999999995</c:v>
                </c:pt>
                <c:pt idx="4">
                  <c:v>92.900414999999995</c:v>
                </c:pt>
                <c:pt idx="5">
                  <c:v>93.072518000000002</c:v>
                </c:pt>
                <c:pt idx="6">
                  <c:v>93.267663999999996</c:v>
                </c:pt>
                <c:pt idx="7">
                  <c:v>93.130684000000002</c:v>
                </c:pt>
                <c:pt idx="8">
                  <c:v>93.132884000000004</c:v>
                </c:pt>
                <c:pt idx="9">
                  <c:v>93.131179000000003</c:v>
                </c:pt>
                <c:pt idx="10">
                  <c:v>93.345070000000007</c:v>
                </c:pt>
                <c:pt idx="11">
                  <c:v>93.975920000000002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3840384"/>
        <c:axId val="103838848"/>
      </c:barChart>
      <c:lineChart>
        <c:grouping val="standard"/>
        <c:varyColors val="0"/>
        <c:ser>
          <c:idx val="1"/>
          <c:order val="1"/>
          <c:tx>
            <c:strRef>
              <c:f>'15 LAVORO_TRANSIZIONI stato'!$D$41</c:f>
              <c:strCache>
                <c:ptCount val="1"/>
                <c:pt idx="0">
                  <c:v>Disoccupaz.</c:v>
                </c:pt>
              </c:strCache>
            </c:strRef>
          </c:tx>
          <c:marker>
            <c:symbol val="none"/>
          </c:marker>
          <c:cat>
            <c:multiLvlStrRef>
              <c:f>'15 LAVORO_TRANSIZIONI stato'!$A$42:$B$53</c:f>
              <c:multiLvlStrCache>
                <c:ptCount val="12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I</c:v>
                  </c:pt>
                  <c:pt idx="11">
                    <c:v>II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6">
                    <c:v>2015</c:v>
                  </c:pt>
                  <c:pt idx="10">
                    <c:v>2016</c:v>
                  </c:pt>
                </c:lvl>
              </c:multiLvlStrCache>
            </c:multiLvlStrRef>
          </c:cat>
          <c:val>
            <c:numRef>
              <c:f>'15 LAVORO_TRANSIZIONI stato'!$D$42:$D$53</c:f>
              <c:numCache>
                <c:formatCode>#,##0.0</c:formatCode>
                <c:ptCount val="12"/>
                <c:pt idx="0">
                  <c:v>2.6791339999999999</c:v>
                </c:pt>
                <c:pt idx="1">
                  <c:v>3.0418590000000001</c:v>
                </c:pt>
                <c:pt idx="2">
                  <c:v>3.0525250000000002</c:v>
                </c:pt>
                <c:pt idx="3">
                  <c:v>2.6469520000000002</c:v>
                </c:pt>
                <c:pt idx="4">
                  <c:v>2.3447740000000001</c:v>
                </c:pt>
                <c:pt idx="5">
                  <c:v>2.6891790000000002</c:v>
                </c:pt>
                <c:pt idx="6">
                  <c:v>2.50386</c:v>
                </c:pt>
                <c:pt idx="7">
                  <c:v>2.3703829999999999</c:v>
                </c:pt>
                <c:pt idx="8">
                  <c:v>1.9739610000000001</c:v>
                </c:pt>
                <c:pt idx="9">
                  <c:v>2.144282</c:v>
                </c:pt>
                <c:pt idx="10">
                  <c:v>2.377513</c:v>
                </c:pt>
                <c:pt idx="11">
                  <c:v>2.217981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 LAVORO_TRANSIZIONI stato'!$E$41</c:f>
              <c:strCache>
                <c:ptCount val="1"/>
                <c:pt idx="0">
                  <c:v>Inattività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'15 LAVORO_TRANSIZIONI stato'!$A$42:$B$53</c:f>
              <c:multiLvlStrCache>
                <c:ptCount val="12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I</c:v>
                  </c:pt>
                  <c:pt idx="11">
                    <c:v>II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6">
                    <c:v>2015</c:v>
                  </c:pt>
                  <c:pt idx="10">
                    <c:v>2016</c:v>
                  </c:pt>
                </c:lvl>
              </c:multiLvlStrCache>
            </c:multiLvlStrRef>
          </c:cat>
          <c:val>
            <c:numRef>
              <c:f>'15 LAVORO_TRANSIZIONI stato'!$E$42:$E$53</c:f>
              <c:numCache>
                <c:formatCode>#,##0.0</c:formatCode>
                <c:ptCount val="12"/>
                <c:pt idx="0">
                  <c:v>5.5638310000000004</c:v>
                </c:pt>
                <c:pt idx="1">
                  <c:v>4.9185480000000004</c:v>
                </c:pt>
                <c:pt idx="2">
                  <c:v>4.5053080000000003</c:v>
                </c:pt>
                <c:pt idx="3">
                  <c:v>4.3247220000000004</c:v>
                </c:pt>
                <c:pt idx="4">
                  <c:v>4.7548110000000001</c:v>
                </c:pt>
                <c:pt idx="5">
                  <c:v>4.238302</c:v>
                </c:pt>
                <c:pt idx="6">
                  <c:v>4.2284750000000004</c:v>
                </c:pt>
                <c:pt idx="7">
                  <c:v>4.4989330000000001</c:v>
                </c:pt>
                <c:pt idx="8">
                  <c:v>4.8931550000000001</c:v>
                </c:pt>
                <c:pt idx="9">
                  <c:v>4.724539</c:v>
                </c:pt>
                <c:pt idx="10">
                  <c:v>4.2774179999999999</c:v>
                </c:pt>
                <c:pt idx="11">
                  <c:v>3.8060990000000001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15040"/>
        <c:axId val="103816576"/>
      </c:lineChart>
      <c:catAx>
        <c:axId val="10381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_-* #,##0_-;\-* #,##0_-;_-* \-_-;_-@_-" sourceLinked="1"/>
        <c:majorTickMark val="out"/>
        <c:minorTickMark val="none"/>
        <c:tickLblPos val="nextTo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crossAx val="103816576"/>
        <c:crosses val="autoZero"/>
        <c:auto val="1"/>
        <c:lblAlgn val="ctr"/>
        <c:lblOffset val="100"/>
        <c:tickLblSkip val="2"/>
        <c:noMultiLvlLbl val="0"/>
      </c:catAx>
      <c:valAx>
        <c:axId val="103816576"/>
        <c:scaling>
          <c:orientation val="minMax"/>
          <c:min val="1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103815040"/>
        <c:crosses val="autoZero"/>
        <c:crossBetween val="between"/>
        <c:majorUnit val="1"/>
      </c:valAx>
      <c:valAx>
        <c:axId val="103838848"/>
        <c:scaling>
          <c:orientation val="minMax"/>
          <c:max val="95"/>
          <c:min val="90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it-IT"/>
          </a:p>
        </c:txPr>
        <c:crossAx val="103840384"/>
        <c:crosses val="max"/>
        <c:crossBetween val="between"/>
        <c:majorUnit val="1"/>
      </c:valAx>
      <c:catAx>
        <c:axId val="103840384"/>
        <c:scaling>
          <c:orientation val="minMax"/>
        </c:scaling>
        <c:delete val="1"/>
        <c:axPos val="b"/>
        <c:numFmt formatCode="_-* #,##0_-;\-* #,##0_-;_-* \-_-;_-@_-" sourceLinked="1"/>
        <c:majorTickMark val="out"/>
        <c:minorTickMark val="none"/>
        <c:tickLblPos val="nextTo"/>
        <c:crossAx val="103838848"/>
        <c:crosses val="autoZero"/>
        <c:auto val="1"/>
        <c:lblAlgn val="ctr"/>
        <c:lblOffset val="100"/>
        <c:noMultiLvlLbl val="0"/>
      </c:cat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4.7374210582818981E-2"/>
          <c:y val="6.3084257325534245E-3"/>
          <c:w val="0.84696640161467118"/>
          <c:h val="0.10833633398564906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Occupati dipendenti a termine</a:t>
            </a:r>
          </a:p>
        </c:rich>
      </c:tx>
      <c:layout>
        <c:manualLayout>
          <c:xMode val="edge"/>
          <c:yMode val="edge"/>
          <c:x val="0.24605579835194241"/>
          <c:y val="0.14611057540694092"/>
        </c:manualLayout>
      </c:layout>
      <c:overlay val="1"/>
      <c:spPr>
        <a:solidFill>
          <a:srgbClr val="EAEAEA"/>
        </a:solidFill>
      </c:spPr>
    </c:title>
    <c:autoTitleDeleted val="0"/>
    <c:plotArea>
      <c:layout>
        <c:manualLayout>
          <c:layoutTarget val="inner"/>
          <c:xMode val="edge"/>
          <c:yMode val="edge"/>
          <c:x val="7.4031828003713024E-2"/>
          <c:y val="0.14140752898197115"/>
          <c:w val="0.84311666666666663"/>
          <c:h val="0.7378003521695238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'15 LAVORO_TRANSIZIONI stato'!$K$41</c:f>
              <c:strCache>
                <c:ptCount val="1"/>
                <c:pt idx="0">
                  <c:v>Permanenza 
(scala destra)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accent1">
                  <a:lumMod val="40000"/>
                  <a:lumOff val="60000"/>
                </a:schemeClr>
              </a:bgClr>
            </a:pattFill>
          </c:spPr>
          <c:invertIfNegative val="0"/>
          <c:cat>
            <c:multiLvlStrRef>
              <c:f>'15 LAVORO_TRANSIZIONI stato'!$G$42:$H$53</c:f>
              <c:multiLvlStrCache>
                <c:ptCount val="12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I</c:v>
                  </c:pt>
                  <c:pt idx="11">
                    <c:v>II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6">
                    <c:v>2015</c:v>
                  </c:pt>
                  <c:pt idx="10">
                    <c:v>2016</c:v>
                  </c:pt>
                </c:lvl>
              </c:multiLvlStrCache>
            </c:multiLvlStrRef>
          </c:cat>
          <c:val>
            <c:numRef>
              <c:f>'15 LAVORO_TRANSIZIONI stato'!$K$42:$K$53</c:f>
              <c:numCache>
                <c:formatCode>0.0</c:formatCode>
                <c:ptCount val="12"/>
                <c:pt idx="0" formatCode="#,##0.0">
                  <c:v>54.591997999999997</c:v>
                </c:pt>
                <c:pt idx="1">
                  <c:v>55.047359</c:v>
                </c:pt>
                <c:pt idx="2">
                  <c:v>57.858303999999997</c:v>
                </c:pt>
                <c:pt idx="3">
                  <c:v>59.305408999999997</c:v>
                </c:pt>
                <c:pt idx="4">
                  <c:v>57.108373999999998</c:v>
                </c:pt>
                <c:pt idx="5">
                  <c:v>58.636571000000004</c:v>
                </c:pt>
                <c:pt idx="6">
                  <c:v>59.230466999999997</c:v>
                </c:pt>
                <c:pt idx="7">
                  <c:v>59.190173999999999</c:v>
                </c:pt>
                <c:pt idx="8">
                  <c:v>59.617809000000001</c:v>
                </c:pt>
                <c:pt idx="9">
                  <c:v>57.832641000000002</c:v>
                </c:pt>
                <c:pt idx="10">
                  <c:v>56.770001000000001</c:v>
                </c:pt>
                <c:pt idx="11">
                  <c:v>55.705666999999998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04198144"/>
        <c:axId val="104192256"/>
      </c:barChart>
      <c:lineChart>
        <c:grouping val="standard"/>
        <c:varyColors val="0"/>
        <c:ser>
          <c:idx val="0"/>
          <c:order val="0"/>
          <c:tx>
            <c:strRef>
              <c:f>'15 LAVORO_TRANSIZIONI stato'!$I$41</c:f>
              <c:strCache>
                <c:ptCount val="1"/>
                <c:pt idx="0">
                  <c:v>occ. t. ind.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'15 LAVORO_TRANSIZIONI stato'!$G$42:$H$53</c:f>
              <c:multiLvlStrCache>
                <c:ptCount val="12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I</c:v>
                  </c:pt>
                  <c:pt idx="11">
                    <c:v>II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6">
                    <c:v>2015</c:v>
                  </c:pt>
                  <c:pt idx="10">
                    <c:v>2016</c:v>
                  </c:pt>
                </c:lvl>
              </c:multiLvlStrCache>
            </c:multiLvlStrRef>
          </c:cat>
          <c:val>
            <c:numRef>
              <c:f>'15 LAVORO_TRANSIZIONI stato'!$I$42:$I$53</c:f>
              <c:numCache>
                <c:formatCode>0.0</c:formatCode>
                <c:ptCount val="12"/>
                <c:pt idx="0" formatCode="#,##0.0">
                  <c:v>19.768574000000001</c:v>
                </c:pt>
                <c:pt idx="1">
                  <c:v>19.953486999999999</c:v>
                </c:pt>
                <c:pt idx="2">
                  <c:v>18.494005999999999</c:v>
                </c:pt>
                <c:pt idx="3">
                  <c:v>16.922114000000001</c:v>
                </c:pt>
                <c:pt idx="4">
                  <c:v>18.48141</c:v>
                </c:pt>
                <c:pt idx="5">
                  <c:v>18.103197000000002</c:v>
                </c:pt>
                <c:pt idx="6">
                  <c:v>19.806995000000001</c:v>
                </c:pt>
                <c:pt idx="7">
                  <c:v>18.654145</c:v>
                </c:pt>
                <c:pt idx="8">
                  <c:v>19.264765000000001</c:v>
                </c:pt>
                <c:pt idx="9">
                  <c:v>21.581064000000001</c:v>
                </c:pt>
                <c:pt idx="10">
                  <c:v>24.209074999999999</c:v>
                </c:pt>
                <c:pt idx="11">
                  <c:v>24.251916999999999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 LAVORO_TRANSIZIONI stato'!$J$41</c:f>
              <c:strCache>
                <c:ptCount val="1"/>
                <c:pt idx="0">
                  <c:v>occ. indip.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multiLvlStrRef>
              <c:f>'15 LAVORO_TRANSIZIONI stato'!$G$42:$H$53</c:f>
              <c:multiLvlStrCache>
                <c:ptCount val="12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I</c:v>
                  </c:pt>
                  <c:pt idx="11">
                    <c:v>II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6">
                    <c:v>2015</c:v>
                  </c:pt>
                  <c:pt idx="10">
                    <c:v>2016</c:v>
                  </c:pt>
                </c:lvl>
              </c:multiLvlStrCache>
            </c:multiLvlStrRef>
          </c:cat>
          <c:val>
            <c:numRef>
              <c:f>'15 LAVORO_TRANSIZIONI stato'!$J$42:$J$53</c:f>
              <c:numCache>
                <c:formatCode>0.0</c:formatCode>
                <c:ptCount val="12"/>
                <c:pt idx="0" formatCode="#,##0.0">
                  <c:v>2.8551089999999997</c:v>
                </c:pt>
                <c:pt idx="1">
                  <c:v>2.9576950000000002</c:v>
                </c:pt>
                <c:pt idx="2">
                  <c:v>3.5358200000000002</c:v>
                </c:pt>
                <c:pt idx="3">
                  <c:v>3.3520159999999999</c:v>
                </c:pt>
                <c:pt idx="4">
                  <c:v>2.4683510000000002</c:v>
                </c:pt>
                <c:pt idx="5">
                  <c:v>3.1378500000000003</c:v>
                </c:pt>
                <c:pt idx="6">
                  <c:v>2.7632289999999999</c:v>
                </c:pt>
                <c:pt idx="7">
                  <c:v>3.3601580000000002</c:v>
                </c:pt>
                <c:pt idx="8">
                  <c:v>2.6704829999999999</c:v>
                </c:pt>
                <c:pt idx="9">
                  <c:v>2.6801119999999998</c:v>
                </c:pt>
                <c:pt idx="10">
                  <c:v>2.125181</c:v>
                </c:pt>
                <c:pt idx="11">
                  <c:v>2.42679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 LAVORO_TRANSIZIONI stato'!$L$41</c:f>
              <c:strCache>
                <c:ptCount val="1"/>
                <c:pt idx="0">
                  <c:v>Disocc.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'15 LAVORO_TRANSIZIONI stato'!$G$42:$H$53</c:f>
              <c:multiLvlStrCache>
                <c:ptCount val="12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I</c:v>
                  </c:pt>
                  <c:pt idx="11">
                    <c:v>II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6">
                    <c:v>2015</c:v>
                  </c:pt>
                  <c:pt idx="10">
                    <c:v>2016</c:v>
                  </c:pt>
                </c:lvl>
              </c:multiLvlStrCache>
            </c:multiLvlStrRef>
          </c:cat>
          <c:val>
            <c:numRef>
              <c:f>'15 LAVORO_TRANSIZIONI stato'!$L$42:$L$53</c:f>
              <c:numCache>
                <c:formatCode>0.0</c:formatCode>
                <c:ptCount val="12"/>
                <c:pt idx="0" formatCode="#,##0.0">
                  <c:v>8.5347059999999999</c:v>
                </c:pt>
                <c:pt idx="1">
                  <c:v>10.21894</c:v>
                </c:pt>
                <c:pt idx="2">
                  <c:v>8.9937869999999993</c:v>
                </c:pt>
                <c:pt idx="3">
                  <c:v>9.0248000000000008</c:v>
                </c:pt>
                <c:pt idx="4">
                  <c:v>8.7727179999999993</c:v>
                </c:pt>
                <c:pt idx="5">
                  <c:v>8.7735120000000002</c:v>
                </c:pt>
                <c:pt idx="6">
                  <c:v>8.1418359999999996</c:v>
                </c:pt>
                <c:pt idx="7">
                  <c:v>7.1611669999999998</c:v>
                </c:pt>
                <c:pt idx="8">
                  <c:v>5.986256</c:v>
                </c:pt>
                <c:pt idx="9">
                  <c:v>6.8544850000000004</c:v>
                </c:pt>
                <c:pt idx="10">
                  <c:v>7.0294549999999996</c:v>
                </c:pt>
                <c:pt idx="11">
                  <c:v>8.1665799999999997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 LAVORO_TRANSIZIONI stato'!$M$41</c:f>
              <c:strCache>
                <c:ptCount val="1"/>
                <c:pt idx="0">
                  <c:v>Inattività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'15 LAVORO_TRANSIZIONI stato'!$G$42:$H$53</c:f>
              <c:multiLvlStrCache>
                <c:ptCount val="12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I</c:v>
                  </c:pt>
                  <c:pt idx="11">
                    <c:v>II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6">
                    <c:v>2015</c:v>
                  </c:pt>
                  <c:pt idx="10">
                    <c:v>2016</c:v>
                  </c:pt>
                </c:lvl>
              </c:multiLvlStrCache>
            </c:multiLvlStrRef>
          </c:cat>
          <c:val>
            <c:numRef>
              <c:f>'15 LAVORO_TRANSIZIONI stato'!$M$42:$M$53</c:f>
              <c:numCache>
                <c:formatCode>0.0</c:formatCode>
                <c:ptCount val="12"/>
                <c:pt idx="0" formatCode="#,##0.0">
                  <c:v>14.249613999999999</c:v>
                </c:pt>
                <c:pt idx="1">
                  <c:v>11.822518000000001</c:v>
                </c:pt>
                <c:pt idx="2">
                  <c:v>11.118083</c:v>
                </c:pt>
                <c:pt idx="3">
                  <c:v>11.395661</c:v>
                </c:pt>
                <c:pt idx="4">
                  <c:v>13.169146</c:v>
                </c:pt>
                <c:pt idx="5">
                  <c:v>11.34887</c:v>
                </c:pt>
                <c:pt idx="6">
                  <c:v>10.057473</c:v>
                </c:pt>
                <c:pt idx="7">
                  <c:v>11.634357</c:v>
                </c:pt>
                <c:pt idx="8">
                  <c:v>12.460687</c:v>
                </c:pt>
                <c:pt idx="9">
                  <c:v>11.051697000000001</c:v>
                </c:pt>
                <c:pt idx="10">
                  <c:v>9.8662869999999998</c:v>
                </c:pt>
                <c:pt idx="11">
                  <c:v>9.4490470000000002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68448"/>
        <c:axId val="104190720"/>
      </c:lineChart>
      <c:catAx>
        <c:axId val="10416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out"/>
        <c:minorTickMark val="none"/>
        <c:tickLblPos val="nextTo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crossAx val="104190720"/>
        <c:crosses val="autoZero"/>
        <c:auto val="1"/>
        <c:lblAlgn val="ctr"/>
        <c:lblOffset val="100"/>
        <c:tickLblSkip val="2"/>
        <c:noMultiLvlLbl val="0"/>
      </c:catAx>
      <c:valAx>
        <c:axId val="104190720"/>
        <c:scaling>
          <c:orientation val="minMax"/>
          <c:max val="25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104168448"/>
        <c:crosses val="autoZero"/>
        <c:crossBetween val="between"/>
      </c:valAx>
      <c:valAx>
        <c:axId val="104192256"/>
        <c:scaling>
          <c:orientation val="minMax"/>
          <c:max val="65"/>
          <c:min val="40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it-IT"/>
          </a:p>
        </c:txPr>
        <c:crossAx val="104198144"/>
        <c:crosses val="max"/>
        <c:crossBetween val="between"/>
      </c:valAx>
      <c:catAx>
        <c:axId val="104198144"/>
        <c:scaling>
          <c:orientation val="minMax"/>
        </c:scaling>
        <c:delete val="1"/>
        <c:axPos val="b"/>
        <c:majorTickMark val="out"/>
        <c:minorTickMark val="none"/>
        <c:tickLblPos val="nextTo"/>
        <c:crossAx val="104192256"/>
        <c:crosses val="autoZero"/>
        <c:auto val="1"/>
        <c:lblAlgn val="ctr"/>
        <c:lblOffset val="100"/>
        <c:noMultiLvlLbl val="0"/>
      </c:cat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6.5344177398310554E-2"/>
          <c:y val="3.0771286614672284E-3"/>
          <c:w val="0.85506120779335715"/>
          <c:h val="0.10727885477569796"/>
        </c:manualLayout>
      </c:layout>
      <c:overlay val="0"/>
      <c:spPr>
        <a:solidFill>
          <a:srgbClr val="EAEAEA"/>
        </a:solidFill>
      </c:spPr>
      <c:txPr>
        <a:bodyPr/>
        <a:lstStyle/>
        <a:p>
          <a:pPr>
            <a:defRPr sz="800" kern="0" spc="0" baseline="0"/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Disoccupati</a:t>
            </a:r>
          </a:p>
        </c:rich>
      </c:tx>
      <c:layout>
        <c:manualLayout>
          <c:xMode val="edge"/>
          <c:yMode val="edge"/>
          <c:x val="0.42778755359804999"/>
          <c:y val="0.1484704179939752"/>
        </c:manualLayout>
      </c:layout>
      <c:overlay val="1"/>
      <c:spPr>
        <a:solidFill>
          <a:srgbClr val="EAEAEA"/>
        </a:solidFill>
      </c:spPr>
    </c:title>
    <c:autoTitleDeleted val="0"/>
    <c:plotArea>
      <c:layout>
        <c:manualLayout>
          <c:layoutTarget val="inner"/>
          <c:xMode val="edge"/>
          <c:yMode val="edge"/>
          <c:x val="6.9776068762723367E-2"/>
          <c:y val="0.13962770278930431"/>
          <c:w val="0.86572534722222227"/>
          <c:h val="0.740485690285804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'15 LAVORO_TRANSIZIONI stato'!$D$57</c:f>
              <c:strCache>
                <c:ptCount val="1"/>
                <c:pt idx="0">
                  <c:v>Permanenza
(scala destra)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multiLvlStrRef>
              <c:f>'15 LAVORO_TRANSIZIONI stato'!$A$58:$B$69</c:f>
              <c:multiLvlStrCache>
                <c:ptCount val="12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I</c:v>
                  </c:pt>
                  <c:pt idx="11">
                    <c:v>II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6">
                    <c:v>2015</c:v>
                  </c:pt>
                  <c:pt idx="10">
                    <c:v>2016</c:v>
                  </c:pt>
                </c:lvl>
              </c:multiLvlStrCache>
            </c:multiLvlStrRef>
          </c:cat>
          <c:val>
            <c:numRef>
              <c:f>'15 LAVORO_TRANSIZIONI stato'!$D$58:$D$69</c:f>
              <c:numCache>
                <c:formatCode>#,##0.0</c:formatCode>
                <c:ptCount val="12"/>
                <c:pt idx="0">
                  <c:v>35.711737999999997</c:v>
                </c:pt>
                <c:pt idx="1">
                  <c:v>39.989899000000001</c:v>
                </c:pt>
                <c:pt idx="2">
                  <c:v>42.336236999999997</c:v>
                </c:pt>
                <c:pt idx="3">
                  <c:v>37.959707000000002</c:v>
                </c:pt>
                <c:pt idx="4">
                  <c:v>35.285345999999997</c:v>
                </c:pt>
                <c:pt idx="5">
                  <c:v>42.390883000000002</c:v>
                </c:pt>
                <c:pt idx="6">
                  <c:v>40.362976000000003</c:v>
                </c:pt>
                <c:pt idx="7">
                  <c:v>38.957253999999999</c:v>
                </c:pt>
                <c:pt idx="8">
                  <c:v>34.380668</c:v>
                </c:pt>
                <c:pt idx="9">
                  <c:v>37.323628999999997</c:v>
                </c:pt>
                <c:pt idx="10">
                  <c:v>37.564683000000002</c:v>
                </c:pt>
                <c:pt idx="11">
                  <c:v>40.612506000000003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05540608"/>
        <c:axId val="105550592"/>
      </c:barChart>
      <c:lineChart>
        <c:grouping val="standard"/>
        <c:varyColors val="0"/>
        <c:ser>
          <c:idx val="2"/>
          <c:order val="2"/>
          <c:tx>
            <c:strRef>
              <c:f>'15 LAVORO_TRANSIZIONI stato'!$E$57</c:f>
              <c:strCache>
                <c:ptCount val="1"/>
                <c:pt idx="0">
                  <c:v>Inattività
(scala destra)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'15 LAVORO_TRANSIZIONI stato'!$A$58:$B$69</c:f>
              <c:multiLvlStrCache>
                <c:ptCount val="12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I</c:v>
                  </c:pt>
                  <c:pt idx="11">
                    <c:v>II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6">
                    <c:v>2015</c:v>
                  </c:pt>
                  <c:pt idx="10">
                    <c:v>2016</c:v>
                  </c:pt>
                </c:lvl>
              </c:multiLvlStrCache>
            </c:multiLvlStrRef>
          </c:cat>
          <c:val>
            <c:numRef>
              <c:f>'15 LAVORO_TRANSIZIONI stato'!$E$58:$E$69</c:f>
              <c:numCache>
                <c:formatCode>#,##0.0</c:formatCode>
                <c:ptCount val="12"/>
                <c:pt idx="0" formatCode="0.0">
                  <c:v>44.754013999999998</c:v>
                </c:pt>
                <c:pt idx="1">
                  <c:v>40.677503999999999</c:v>
                </c:pt>
                <c:pt idx="2">
                  <c:v>37.973325000000003</c:v>
                </c:pt>
                <c:pt idx="3">
                  <c:v>41.081584999999997</c:v>
                </c:pt>
                <c:pt idx="4">
                  <c:v>42.877769000000001</c:v>
                </c:pt>
                <c:pt idx="5">
                  <c:v>36.478831999999997</c:v>
                </c:pt>
                <c:pt idx="6">
                  <c:v>37.554791000000002</c:v>
                </c:pt>
                <c:pt idx="7">
                  <c:v>39.076743999999998</c:v>
                </c:pt>
                <c:pt idx="8">
                  <c:v>43.048248000000001</c:v>
                </c:pt>
                <c:pt idx="9">
                  <c:v>39.458052000000002</c:v>
                </c:pt>
                <c:pt idx="10">
                  <c:v>39.128295999999999</c:v>
                </c:pt>
                <c:pt idx="11">
                  <c:v>33.826090999999998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40608"/>
        <c:axId val="105550592"/>
      </c:lineChart>
      <c:lineChart>
        <c:grouping val="standard"/>
        <c:varyColors val="0"/>
        <c:ser>
          <c:idx val="0"/>
          <c:order val="0"/>
          <c:tx>
            <c:strRef>
              <c:f>'15 LAVORO_TRANSIZIONI stato'!$C$57</c:f>
              <c:strCache>
                <c:ptCount val="1"/>
                <c:pt idx="0">
                  <c:v>Occupazione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'15 LAVORO_TRANSIZIONI stato'!$A$58:$B$69</c:f>
              <c:multiLvlStrCache>
                <c:ptCount val="12"/>
                <c:lvl>
                  <c:pt idx="0">
                    <c:v>III</c:v>
                  </c:pt>
                  <c:pt idx="1">
                    <c:v>IV</c:v>
                  </c:pt>
                  <c:pt idx="2">
                    <c:v>I</c:v>
                  </c:pt>
                  <c:pt idx="3">
                    <c:v>II</c:v>
                  </c:pt>
                  <c:pt idx="4">
                    <c:v>III</c:v>
                  </c:pt>
                  <c:pt idx="5">
                    <c:v>IV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I</c:v>
                  </c:pt>
                  <c:pt idx="11">
                    <c:v>II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6">
                    <c:v>2015</c:v>
                  </c:pt>
                  <c:pt idx="10">
                    <c:v>2016</c:v>
                  </c:pt>
                </c:lvl>
              </c:multiLvlStrCache>
            </c:multiLvlStrRef>
          </c:cat>
          <c:val>
            <c:numRef>
              <c:f>'15 LAVORO_TRANSIZIONI stato'!$C$58:$C$69</c:f>
              <c:numCache>
                <c:formatCode>#,##0.0</c:formatCode>
                <c:ptCount val="12"/>
                <c:pt idx="0">
                  <c:v>19.534247000000001</c:v>
                </c:pt>
                <c:pt idx="1">
                  <c:v>19.332597</c:v>
                </c:pt>
                <c:pt idx="2">
                  <c:v>19.690438</c:v>
                </c:pt>
                <c:pt idx="3">
                  <c:v>20.958708000000001</c:v>
                </c:pt>
                <c:pt idx="4">
                  <c:v>21.836884999999999</c:v>
                </c:pt>
                <c:pt idx="5">
                  <c:v>21.130284</c:v>
                </c:pt>
                <c:pt idx="6">
                  <c:v>22.082232999999999</c:v>
                </c:pt>
                <c:pt idx="7">
                  <c:v>21.966002</c:v>
                </c:pt>
                <c:pt idx="8">
                  <c:v>22.571083999999999</c:v>
                </c:pt>
                <c:pt idx="9">
                  <c:v>23.218319000000001</c:v>
                </c:pt>
                <c:pt idx="10">
                  <c:v>23.307022</c:v>
                </c:pt>
                <c:pt idx="11">
                  <c:v>25.561402999999999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66208"/>
        <c:axId val="105552128"/>
      </c:lineChart>
      <c:catAx>
        <c:axId val="10554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majorTickMark val="out"/>
        <c:minorTickMark val="none"/>
        <c:tickLblPos val="nextTo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crossAx val="105550592"/>
        <c:crosses val="autoZero"/>
        <c:auto val="1"/>
        <c:lblAlgn val="ctr"/>
        <c:lblOffset val="100"/>
        <c:tickLblSkip val="2"/>
        <c:noMultiLvlLbl val="0"/>
      </c:catAx>
      <c:valAx>
        <c:axId val="105550592"/>
        <c:scaling>
          <c:orientation val="minMax"/>
          <c:max val="45"/>
          <c:min val="30"/>
        </c:scaling>
        <c:delete val="0"/>
        <c:axPos val="r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it-IT"/>
          </a:p>
        </c:txPr>
        <c:crossAx val="105540608"/>
        <c:crosses val="max"/>
        <c:crossBetween val="between"/>
        <c:majorUnit val="3"/>
      </c:valAx>
      <c:valAx>
        <c:axId val="105552128"/>
        <c:scaling>
          <c:orientation val="minMax"/>
          <c:max val="30"/>
          <c:min val="15"/>
        </c:scaling>
        <c:delete val="0"/>
        <c:axPos val="l"/>
        <c:numFmt formatCode="General" sourceLinked="0"/>
        <c:majorTickMark val="out"/>
        <c:minorTickMark val="none"/>
        <c:tickLblPos val="nextTo"/>
        <c:crossAx val="105566208"/>
        <c:crosses val="autoZero"/>
        <c:crossBetween val="between"/>
        <c:majorUnit val="3"/>
      </c:valAx>
      <c:catAx>
        <c:axId val="105566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5552128"/>
        <c:crosses val="autoZero"/>
        <c:auto val="1"/>
        <c:lblAlgn val="ctr"/>
        <c:lblOffset val="100"/>
        <c:noMultiLvlLbl val="0"/>
      </c:cat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6.8896290420044859E-2"/>
          <c:y val="6.9664362633217215E-3"/>
          <c:w val="0.85138586814678197"/>
          <c:h val="0.10913875494840299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765979962984195E-2"/>
          <c:y val="8.7897663998631623E-2"/>
          <c:w val="0.90420048551585841"/>
          <c:h val="0.84087279426873163"/>
        </c:manualLayout>
      </c:layout>
      <c:lineChart>
        <c:grouping val="standard"/>
        <c:varyColors val="0"/>
        <c:ser>
          <c:idx val="0"/>
          <c:order val="0"/>
          <c:tx>
            <c:v>monte ore</c:v>
          </c:tx>
          <c:spPr>
            <a:ln w="38100"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 LAVORO_DOMANDA E CIG'!$A$58:$A$91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'16 LAVORO_DOMANDA E CIG'!$B$58:$B$91</c:f>
              <c:numCache>
                <c:formatCode>#,##0.0</c:formatCode>
                <c:ptCount val="34"/>
                <c:pt idx="0">
                  <c:v>113.5</c:v>
                </c:pt>
                <c:pt idx="1">
                  <c:v>111.9</c:v>
                </c:pt>
                <c:pt idx="2">
                  <c:v>110.5</c:v>
                </c:pt>
                <c:pt idx="3">
                  <c:v>108</c:v>
                </c:pt>
                <c:pt idx="4">
                  <c:v>105.7</c:v>
                </c:pt>
                <c:pt idx="5">
                  <c:v>103</c:v>
                </c:pt>
                <c:pt idx="6">
                  <c:v>101.5</c:v>
                </c:pt>
                <c:pt idx="7">
                  <c:v>100.8</c:v>
                </c:pt>
                <c:pt idx="8">
                  <c:v>99.5</c:v>
                </c:pt>
                <c:pt idx="9">
                  <c:v>99.6</c:v>
                </c:pt>
                <c:pt idx="10">
                  <c:v>99.1</c:v>
                </c:pt>
                <c:pt idx="11">
                  <c:v>99</c:v>
                </c:pt>
                <c:pt idx="12">
                  <c:v>99.6</c:v>
                </c:pt>
                <c:pt idx="13">
                  <c:v>100.1</c:v>
                </c:pt>
                <c:pt idx="14">
                  <c:v>100</c:v>
                </c:pt>
                <c:pt idx="15">
                  <c:v>100</c:v>
                </c:pt>
                <c:pt idx="16">
                  <c:v>99.1</c:v>
                </c:pt>
                <c:pt idx="17">
                  <c:v>97.9</c:v>
                </c:pt>
                <c:pt idx="18">
                  <c:v>97.1</c:v>
                </c:pt>
                <c:pt idx="19">
                  <c:v>95.8</c:v>
                </c:pt>
                <c:pt idx="20">
                  <c:v>94.9</c:v>
                </c:pt>
                <c:pt idx="21">
                  <c:v>94.7</c:v>
                </c:pt>
                <c:pt idx="22">
                  <c:v>94.6</c:v>
                </c:pt>
                <c:pt idx="23">
                  <c:v>94.4</c:v>
                </c:pt>
                <c:pt idx="24">
                  <c:v>95.2</c:v>
                </c:pt>
                <c:pt idx="25">
                  <c:v>95</c:v>
                </c:pt>
                <c:pt idx="26">
                  <c:v>95.4</c:v>
                </c:pt>
                <c:pt idx="27">
                  <c:v>95.7</c:v>
                </c:pt>
                <c:pt idx="28">
                  <c:v>95.1</c:v>
                </c:pt>
                <c:pt idx="29">
                  <c:v>96.5</c:v>
                </c:pt>
                <c:pt idx="30">
                  <c:v>97.4</c:v>
                </c:pt>
                <c:pt idx="31">
                  <c:v>98.4</c:v>
                </c:pt>
                <c:pt idx="32">
                  <c:v>100.4</c:v>
                </c:pt>
                <c:pt idx="33">
                  <c:v>100.6</c:v>
                </c:pt>
              </c:numCache>
            </c:numRef>
          </c:val>
          <c:smooth val="0"/>
        </c:ser>
        <c:ser>
          <c:idx val="1"/>
          <c:order val="1"/>
          <c:tx>
            <c:v>monte ore per dip.</c:v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'16 LAVORO_DOMANDA E CIG'!$A$58:$A$91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'16 LAVORO_DOMANDA E CIG'!$C$58:$C$91</c:f>
              <c:numCache>
                <c:formatCode>#,##0.0</c:formatCode>
                <c:ptCount val="34"/>
                <c:pt idx="0">
                  <c:v>106.8</c:v>
                </c:pt>
                <c:pt idx="1">
                  <c:v>105.3</c:v>
                </c:pt>
                <c:pt idx="2">
                  <c:v>104.1</c:v>
                </c:pt>
                <c:pt idx="3">
                  <c:v>102.1</c:v>
                </c:pt>
                <c:pt idx="4">
                  <c:v>100.2</c:v>
                </c:pt>
                <c:pt idx="5">
                  <c:v>99</c:v>
                </c:pt>
                <c:pt idx="6">
                  <c:v>98.7</c:v>
                </c:pt>
                <c:pt idx="7">
                  <c:v>98.7</c:v>
                </c:pt>
                <c:pt idx="8">
                  <c:v>99.1</c:v>
                </c:pt>
                <c:pt idx="9">
                  <c:v>99.5</c:v>
                </c:pt>
                <c:pt idx="10">
                  <c:v>99.4</c:v>
                </c:pt>
                <c:pt idx="11">
                  <c:v>99.3</c:v>
                </c:pt>
                <c:pt idx="12">
                  <c:v>99.5</c:v>
                </c:pt>
                <c:pt idx="13">
                  <c:v>100.1</c:v>
                </c:pt>
                <c:pt idx="14">
                  <c:v>99.8</c:v>
                </c:pt>
                <c:pt idx="15">
                  <c:v>99.7</c:v>
                </c:pt>
                <c:pt idx="16">
                  <c:v>99.1</c:v>
                </c:pt>
                <c:pt idx="17">
                  <c:v>98.1</c:v>
                </c:pt>
                <c:pt idx="18">
                  <c:v>98</c:v>
                </c:pt>
                <c:pt idx="19">
                  <c:v>97.5</c:v>
                </c:pt>
                <c:pt idx="20">
                  <c:v>97</c:v>
                </c:pt>
                <c:pt idx="21">
                  <c:v>97.3</c:v>
                </c:pt>
                <c:pt idx="22">
                  <c:v>97.6</c:v>
                </c:pt>
                <c:pt idx="23">
                  <c:v>97.5</c:v>
                </c:pt>
                <c:pt idx="24">
                  <c:v>98.6</c:v>
                </c:pt>
                <c:pt idx="25">
                  <c:v>98.2</c:v>
                </c:pt>
                <c:pt idx="26">
                  <c:v>98.6</c:v>
                </c:pt>
                <c:pt idx="27">
                  <c:v>99</c:v>
                </c:pt>
                <c:pt idx="28">
                  <c:v>98.6</c:v>
                </c:pt>
                <c:pt idx="29">
                  <c:v>99.4</c:v>
                </c:pt>
                <c:pt idx="30">
                  <c:v>99.3</c:v>
                </c:pt>
                <c:pt idx="31">
                  <c:v>99.5</c:v>
                </c:pt>
                <c:pt idx="32">
                  <c:v>100.4</c:v>
                </c:pt>
                <c:pt idx="33">
                  <c:v>100.5</c:v>
                </c:pt>
              </c:numCache>
            </c:numRef>
          </c:val>
          <c:smooth val="0"/>
        </c:ser>
        <c:ser>
          <c:idx val="2"/>
          <c:order val="2"/>
          <c:tx>
            <c:v>numero dipendenti</c:v>
          </c:tx>
          <c:marker>
            <c:symbol val="none"/>
          </c:marker>
          <c:cat>
            <c:strRef>
              <c:f>'16 LAVORO_DOMANDA E CIG'!$A$58:$A$91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'16 LAVORO_DOMANDA E CIG'!$D$58:$D$91</c:f>
              <c:numCache>
                <c:formatCode>#,##0.0</c:formatCode>
                <c:ptCount val="34"/>
                <c:pt idx="0">
                  <c:v>106.27340823970037</c:v>
                </c:pt>
                <c:pt idx="1">
                  <c:v>106.26780626780628</c:v>
                </c:pt>
                <c:pt idx="2">
                  <c:v>106.14793467819406</c:v>
                </c:pt>
                <c:pt idx="3">
                  <c:v>105.77864838393731</c:v>
                </c:pt>
                <c:pt idx="4">
                  <c:v>105.48902195608783</c:v>
                </c:pt>
                <c:pt idx="5">
                  <c:v>104.04040404040404</c:v>
                </c:pt>
                <c:pt idx="6">
                  <c:v>102.83687943262412</c:v>
                </c:pt>
                <c:pt idx="7">
                  <c:v>102.12765957446808</c:v>
                </c:pt>
                <c:pt idx="8">
                  <c:v>100.40363269424823</c:v>
                </c:pt>
                <c:pt idx="9">
                  <c:v>100.10050251256281</c:v>
                </c:pt>
                <c:pt idx="10">
                  <c:v>99.698189134808842</c:v>
                </c:pt>
                <c:pt idx="11">
                  <c:v>99.697885196374628</c:v>
                </c:pt>
                <c:pt idx="12">
                  <c:v>100.10050251256281</c:v>
                </c:pt>
                <c:pt idx="13">
                  <c:v>100</c:v>
                </c:pt>
                <c:pt idx="14">
                  <c:v>100.20040080160322</c:v>
                </c:pt>
                <c:pt idx="15">
                  <c:v>100.30090270812437</c:v>
                </c:pt>
                <c:pt idx="16">
                  <c:v>100</c:v>
                </c:pt>
                <c:pt idx="17">
                  <c:v>99.796126401631</c:v>
                </c:pt>
                <c:pt idx="18">
                  <c:v>99.08163265306122</c:v>
                </c:pt>
                <c:pt idx="19">
                  <c:v>98.256410256410248</c:v>
                </c:pt>
                <c:pt idx="20">
                  <c:v>97.835051546391753</c:v>
                </c:pt>
                <c:pt idx="21">
                  <c:v>97.327852004111008</c:v>
                </c:pt>
                <c:pt idx="22">
                  <c:v>96.926229508196727</c:v>
                </c:pt>
                <c:pt idx="23">
                  <c:v>96.820512820512832</c:v>
                </c:pt>
                <c:pt idx="24">
                  <c:v>96.551724137931032</c:v>
                </c:pt>
                <c:pt idx="25">
                  <c:v>96.741344195519346</c:v>
                </c:pt>
                <c:pt idx="26">
                  <c:v>96.754563894523343</c:v>
                </c:pt>
                <c:pt idx="27">
                  <c:v>96.666666666666671</c:v>
                </c:pt>
                <c:pt idx="28">
                  <c:v>96.450304259634891</c:v>
                </c:pt>
                <c:pt idx="29">
                  <c:v>97.08249496981891</c:v>
                </c:pt>
                <c:pt idx="30">
                  <c:v>98.086606243705958</c:v>
                </c:pt>
                <c:pt idx="31">
                  <c:v>98.894472361809051</c:v>
                </c:pt>
                <c:pt idx="32">
                  <c:v>100</c:v>
                </c:pt>
                <c:pt idx="33">
                  <c:v>100.09950248756219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57760"/>
        <c:axId val="110759296"/>
      </c:lineChart>
      <c:catAx>
        <c:axId val="11075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0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crossAx val="110759296"/>
        <c:crossesAt val="100"/>
        <c:auto val="1"/>
        <c:lblAlgn val="ctr"/>
        <c:lblOffset val="100"/>
        <c:tickLblSkip val="4"/>
        <c:tickMarkSkip val="4"/>
        <c:noMultiLvlLbl val="0"/>
      </c:catAx>
      <c:valAx>
        <c:axId val="110759296"/>
        <c:scaling>
          <c:orientation val="minMax"/>
          <c:max val="115"/>
          <c:min val="9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10757760"/>
        <c:crosses val="autoZero"/>
        <c:crossBetween val="between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6.3536442497693343E-2"/>
          <c:y val="4.6965727702422844E-3"/>
          <c:w val="0.90485096073311022"/>
          <c:h val="5.3959852275391663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1227592951999E-2"/>
          <c:y val="9.7240081566116521E-2"/>
          <c:w val="0.8957745113121961"/>
          <c:h val="0.81221402572334023"/>
        </c:manualLayout>
      </c:layout>
      <c:lineChart>
        <c:grouping val="standard"/>
        <c:varyColors val="0"/>
        <c:ser>
          <c:idx val="0"/>
          <c:order val="0"/>
          <c:tx>
            <c:strRef>
              <c:f>'16 LAVORO_DOMANDA E CIG'!$J$57</c:f>
              <c:strCache>
                <c:ptCount val="1"/>
                <c:pt idx="0">
                  <c:v>Industria (b-f)</c:v>
                </c:pt>
              </c:strCache>
            </c:strRef>
          </c:tx>
          <c:spPr>
            <a:ln w="28575"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 LAVORO_DOMANDA E CIG'!$I$58:$I$91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'16 LAVORO_DOMANDA E CIG'!$J$58:$J$91</c:f>
              <c:numCache>
                <c:formatCode>General</c:formatCode>
                <c:ptCount val="34"/>
                <c:pt idx="0">
                  <c:v>16</c:v>
                </c:pt>
                <c:pt idx="1">
                  <c:v>13.7</c:v>
                </c:pt>
                <c:pt idx="2">
                  <c:v>14.8</c:v>
                </c:pt>
                <c:pt idx="3">
                  <c:v>38.1</c:v>
                </c:pt>
                <c:pt idx="4">
                  <c:v>67.400000000000006</c:v>
                </c:pt>
                <c:pt idx="5">
                  <c:v>79.5</c:v>
                </c:pt>
                <c:pt idx="6">
                  <c:v>78.900000000000006</c:v>
                </c:pt>
                <c:pt idx="7">
                  <c:v>79.400000000000006</c:v>
                </c:pt>
                <c:pt idx="8">
                  <c:v>80.8</c:v>
                </c:pt>
                <c:pt idx="9">
                  <c:v>61.9</c:v>
                </c:pt>
                <c:pt idx="10">
                  <c:v>54.9</c:v>
                </c:pt>
                <c:pt idx="11">
                  <c:v>58.8</c:v>
                </c:pt>
                <c:pt idx="12">
                  <c:v>56.6</c:v>
                </c:pt>
                <c:pt idx="13">
                  <c:v>51.9</c:v>
                </c:pt>
                <c:pt idx="14">
                  <c:v>51.2</c:v>
                </c:pt>
                <c:pt idx="15">
                  <c:v>57.2</c:v>
                </c:pt>
                <c:pt idx="16">
                  <c:v>67.7</c:v>
                </c:pt>
                <c:pt idx="17">
                  <c:v>68.599999999999994</c:v>
                </c:pt>
                <c:pt idx="18">
                  <c:v>72.400000000000006</c:v>
                </c:pt>
                <c:pt idx="19">
                  <c:v>77.3</c:v>
                </c:pt>
                <c:pt idx="20">
                  <c:v>78.599999999999994</c:v>
                </c:pt>
                <c:pt idx="21">
                  <c:v>68.2</c:v>
                </c:pt>
                <c:pt idx="22">
                  <c:v>64.099999999999994</c:v>
                </c:pt>
                <c:pt idx="23">
                  <c:v>61.9</c:v>
                </c:pt>
                <c:pt idx="24">
                  <c:v>61.2</c:v>
                </c:pt>
                <c:pt idx="25">
                  <c:v>54.2</c:v>
                </c:pt>
                <c:pt idx="26">
                  <c:v>49.8</c:v>
                </c:pt>
                <c:pt idx="27">
                  <c:v>44.9</c:v>
                </c:pt>
                <c:pt idx="28">
                  <c:v>40.299999999999997</c:v>
                </c:pt>
                <c:pt idx="29">
                  <c:v>32.1</c:v>
                </c:pt>
                <c:pt idx="30">
                  <c:v>27.7</c:v>
                </c:pt>
                <c:pt idx="31">
                  <c:v>27.1</c:v>
                </c:pt>
                <c:pt idx="32">
                  <c:v>30.1</c:v>
                </c:pt>
                <c:pt idx="33">
                  <c:v>24.1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'16 LAVORO_DOMANDA E CIG'!$K$57</c:f>
              <c:strCache>
                <c:ptCount val="1"/>
                <c:pt idx="0">
                  <c:v>Servizi (g-n)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'16 LAVORO_DOMANDA E CIG'!$I$58:$I$91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'16 LAVORO_DOMANDA E CIG'!$K$58:$K$91</c:f>
              <c:numCache>
                <c:formatCode>General</c:formatCode>
                <c:ptCount val="34"/>
                <c:pt idx="0">
                  <c:v>0.9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1.7</c:v>
                </c:pt>
                <c:pt idx="4">
                  <c:v>4.5999999999999996</c:v>
                </c:pt>
                <c:pt idx="5">
                  <c:v>6.2</c:v>
                </c:pt>
                <c:pt idx="6">
                  <c:v>8</c:v>
                </c:pt>
                <c:pt idx="7">
                  <c:v>10</c:v>
                </c:pt>
                <c:pt idx="8">
                  <c:v>8.1</c:v>
                </c:pt>
                <c:pt idx="9">
                  <c:v>9.9</c:v>
                </c:pt>
                <c:pt idx="10">
                  <c:v>10</c:v>
                </c:pt>
                <c:pt idx="11">
                  <c:v>9.1999999999999993</c:v>
                </c:pt>
                <c:pt idx="12">
                  <c:v>9.5</c:v>
                </c:pt>
                <c:pt idx="13">
                  <c:v>10.3</c:v>
                </c:pt>
                <c:pt idx="14">
                  <c:v>12.6</c:v>
                </c:pt>
                <c:pt idx="15">
                  <c:v>10.4</c:v>
                </c:pt>
                <c:pt idx="16">
                  <c:v>11.7</c:v>
                </c:pt>
                <c:pt idx="17">
                  <c:v>13.9</c:v>
                </c:pt>
                <c:pt idx="18">
                  <c:v>17.5</c:v>
                </c:pt>
                <c:pt idx="19">
                  <c:v>17.8</c:v>
                </c:pt>
                <c:pt idx="20">
                  <c:v>14.7</c:v>
                </c:pt>
                <c:pt idx="21">
                  <c:v>14.6</c:v>
                </c:pt>
                <c:pt idx="22">
                  <c:v>15.3</c:v>
                </c:pt>
                <c:pt idx="23">
                  <c:v>13.1</c:v>
                </c:pt>
                <c:pt idx="24">
                  <c:v>11.9</c:v>
                </c:pt>
                <c:pt idx="25">
                  <c:v>12.4</c:v>
                </c:pt>
                <c:pt idx="26">
                  <c:v>10.9</c:v>
                </c:pt>
                <c:pt idx="27">
                  <c:v>9.9</c:v>
                </c:pt>
                <c:pt idx="28">
                  <c:v>7.4</c:v>
                </c:pt>
                <c:pt idx="29">
                  <c:v>7.2</c:v>
                </c:pt>
                <c:pt idx="30">
                  <c:v>6.7</c:v>
                </c:pt>
                <c:pt idx="31">
                  <c:v>4.7</c:v>
                </c:pt>
                <c:pt idx="32">
                  <c:v>5.7</c:v>
                </c:pt>
                <c:pt idx="33">
                  <c:v>4.2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'16 LAVORO_DOMANDA E CIG'!$L$57</c:f>
              <c:strCache>
                <c:ptCount val="1"/>
                <c:pt idx="0">
                  <c:v>Totale industria e servizi (b-n)</c:v>
                </c:pt>
              </c:strCache>
            </c:strRef>
          </c:tx>
          <c:spPr>
            <a:ln w="34925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'16 LAVORO_DOMANDA E CIG'!$I$58:$I$91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'16 LAVORO_DOMANDA E CIG'!$L$58:$L$91</c:f>
              <c:numCache>
                <c:formatCode>General</c:formatCode>
                <c:ptCount val="34"/>
                <c:pt idx="0">
                  <c:v>8.6</c:v>
                </c:pt>
                <c:pt idx="1">
                  <c:v>7.4</c:v>
                </c:pt>
                <c:pt idx="2">
                  <c:v>7.8</c:v>
                </c:pt>
                <c:pt idx="3">
                  <c:v>19.5</c:v>
                </c:pt>
                <c:pt idx="4">
                  <c:v>34.9</c:v>
                </c:pt>
                <c:pt idx="5">
                  <c:v>41.1</c:v>
                </c:pt>
                <c:pt idx="6">
                  <c:v>40.5</c:v>
                </c:pt>
                <c:pt idx="7">
                  <c:v>42.8</c:v>
                </c:pt>
                <c:pt idx="8">
                  <c:v>42.8</c:v>
                </c:pt>
                <c:pt idx="9">
                  <c:v>35</c:v>
                </c:pt>
                <c:pt idx="10">
                  <c:v>30.8</c:v>
                </c:pt>
                <c:pt idx="11">
                  <c:v>33</c:v>
                </c:pt>
                <c:pt idx="12">
                  <c:v>32.1</c:v>
                </c:pt>
                <c:pt idx="13">
                  <c:v>30.3</c:v>
                </c:pt>
                <c:pt idx="14">
                  <c:v>30.3</c:v>
                </c:pt>
                <c:pt idx="15">
                  <c:v>32.5</c:v>
                </c:pt>
                <c:pt idx="16">
                  <c:v>38.1</c:v>
                </c:pt>
                <c:pt idx="17">
                  <c:v>39.5</c:v>
                </c:pt>
                <c:pt idx="18">
                  <c:v>42.1</c:v>
                </c:pt>
                <c:pt idx="19">
                  <c:v>45.4</c:v>
                </c:pt>
                <c:pt idx="20">
                  <c:v>44.3</c:v>
                </c:pt>
                <c:pt idx="21">
                  <c:v>39.5</c:v>
                </c:pt>
                <c:pt idx="22">
                  <c:v>37.200000000000003</c:v>
                </c:pt>
                <c:pt idx="23">
                  <c:v>35.6</c:v>
                </c:pt>
                <c:pt idx="24">
                  <c:v>34.700000000000003</c:v>
                </c:pt>
                <c:pt idx="25">
                  <c:v>31.6</c:v>
                </c:pt>
                <c:pt idx="26">
                  <c:v>28.2</c:v>
                </c:pt>
                <c:pt idx="27">
                  <c:v>26</c:v>
                </c:pt>
                <c:pt idx="28">
                  <c:v>22.6</c:v>
                </c:pt>
                <c:pt idx="29">
                  <c:v>18.600000000000001</c:v>
                </c:pt>
                <c:pt idx="30">
                  <c:v>16</c:v>
                </c:pt>
                <c:pt idx="31">
                  <c:v>15</c:v>
                </c:pt>
                <c:pt idx="32">
                  <c:v>16.8</c:v>
                </c:pt>
                <c:pt idx="33">
                  <c:v>13.2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67200"/>
        <c:axId val="110868736"/>
      </c:lineChart>
      <c:catAx>
        <c:axId val="110867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1086873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10868736"/>
        <c:scaling>
          <c:orientation val="minMax"/>
          <c:max val="90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10867200"/>
        <c:crosses val="autoZero"/>
        <c:crossBetween val="between"/>
        <c:majorUnit val="25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7.125533281122623E-2"/>
          <c:y val="3.035557177200329E-3"/>
          <c:w val="0.89439087082190183"/>
          <c:h val="6.6386859380839019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765979962984195E-2"/>
          <c:y val="9.5217696631754209E-2"/>
          <c:w val="0.8957745113121961"/>
          <c:h val="0.8379569329855987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'16 LAVORO_DOMANDA E CIG'!$Q$57</c:f>
              <c:strCache>
                <c:ptCount val="1"/>
                <c:pt idx="0">
                  <c:v>Totale industria e servizi (b-n)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4925">
              <a:noFill/>
            </a:ln>
          </c:spPr>
          <c:invertIfNegative val="0"/>
          <c:cat>
            <c:strRef>
              <c:f>'16 LAVORO_DOMANDA E CIG'!$N$58:$N$91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'16 LAVORO_DOMANDA E CIG'!$Q$58:$Q$91</c:f>
              <c:numCache>
                <c:formatCode>General</c:formatCode>
                <c:ptCount val="34"/>
                <c:pt idx="0">
                  <c:v>4.0999999999999943</c:v>
                </c:pt>
                <c:pt idx="1">
                  <c:v>2.2999999999999972</c:v>
                </c:pt>
                <c:pt idx="2">
                  <c:v>4.9000000000000057</c:v>
                </c:pt>
                <c:pt idx="3">
                  <c:v>3.9000000000000057</c:v>
                </c:pt>
                <c:pt idx="4">
                  <c:v>0.20000000000000284</c:v>
                </c:pt>
                <c:pt idx="5">
                  <c:v>3.7000000000000028</c:v>
                </c:pt>
                <c:pt idx="6">
                  <c:v>0.69999999999998863</c:v>
                </c:pt>
                <c:pt idx="7">
                  <c:v>4.2000000000000028</c:v>
                </c:pt>
                <c:pt idx="8">
                  <c:v>3.5</c:v>
                </c:pt>
                <c:pt idx="9">
                  <c:v>3.5999999999999943</c:v>
                </c:pt>
                <c:pt idx="10">
                  <c:v>2.9000000000000057</c:v>
                </c:pt>
                <c:pt idx="11">
                  <c:v>2.2999999999999972</c:v>
                </c:pt>
                <c:pt idx="12">
                  <c:v>2.4000000000000057</c:v>
                </c:pt>
                <c:pt idx="13">
                  <c:v>3.1000000000000085</c:v>
                </c:pt>
                <c:pt idx="14">
                  <c:v>1.2999999999999972</c:v>
                </c:pt>
                <c:pt idx="15">
                  <c:v>2.0999999999999943</c:v>
                </c:pt>
                <c:pt idx="16">
                  <c:v>2.0999999999999943</c:v>
                </c:pt>
                <c:pt idx="17">
                  <c:v>0.89999999999999147</c:v>
                </c:pt>
                <c:pt idx="18">
                  <c:v>2.2000000000000028</c:v>
                </c:pt>
                <c:pt idx="19">
                  <c:v>3</c:v>
                </c:pt>
                <c:pt idx="20">
                  <c:v>1.5999999999999943</c:v>
                </c:pt>
                <c:pt idx="21">
                  <c:v>2.2000000000000028</c:v>
                </c:pt>
                <c:pt idx="22">
                  <c:v>2</c:v>
                </c:pt>
                <c:pt idx="23">
                  <c:v>2.7000000000000028</c:v>
                </c:pt>
                <c:pt idx="24">
                  <c:v>1.7000000000000028</c:v>
                </c:pt>
                <c:pt idx="25">
                  <c:v>1.0999999999999943</c:v>
                </c:pt>
                <c:pt idx="26">
                  <c:v>1.2999999999999972</c:v>
                </c:pt>
                <c:pt idx="27">
                  <c:v>1.0999999999999943</c:v>
                </c:pt>
                <c:pt idx="28">
                  <c:v>1.6000000000000085</c:v>
                </c:pt>
                <c:pt idx="29">
                  <c:v>1.4000000000000057</c:v>
                </c:pt>
                <c:pt idx="30">
                  <c:v>1.2000000000000028</c:v>
                </c:pt>
                <c:pt idx="31">
                  <c:v>1</c:v>
                </c:pt>
                <c:pt idx="32">
                  <c:v>-0.10000000000000853</c:v>
                </c:pt>
                <c:pt idx="3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6154752"/>
        <c:axId val="116156288"/>
      </c:barChart>
      <c:lineChart>
        <c:grouping val="standard"/>
        <c:varyColors val="0"/>
        <c:ser>
          <c:idx val="0"/>
          <c:order val="0"/>
          <c:tx>
            <c:strRef>
              <c:f>'16 LAVORO_DOMANDA E CIG'!$O$57</c:f>
              <c:strCache>
                <c:ptCount val="1"/>
                <c:pt idx="0">
                  <c:v>Industria (b-f)</c:v>
                </c:pt>
              </c:strCache>
            </c:strRef>
          </c:tx>
          <c:spPr>
            <a:ln w="28575">
              <a:noFill/>
              <a:prstDash val="sysDot"/>
            </a:ln>
          </c:spPr>
          <c:marker>
            <c:symbol val="triangle"/>
            <c:size val="5"/>
            <c:spPr>
              <a:solidFill>
                <a:schemeClr val="accent1"/>
              </a:solidFill>
            </c:spPr>
          </c:marker>
          <c:cat>
            <c:strRef>
              <c:f>'16 LAVORO_DOMANDA E CIG'!$N$58:$N$91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'16 LAVORO_DOMANDA E CIG'!$O$58:$O$91</c:f>
              <c:numCache>
                <c:formatCode>General</c:formatCode>
                <c:ptCount val="34"/>
                <c:pt idx="0">
                  <c:v>4.0999999999999943</c:v>
                </c:pt>
                <c:pt idx="1">
                  <c:v>2.8999999999999915</c:v>
                </c:pt>
                <c:pt idx="2">
                  <c:v>4.5</c:v>
                </c:pt>
                <c:pt idx="3">
                  <c:v>4.0999999999999943</c:v>
                </c:pt>
                <c:pt idx="4">
                  <c:v>0.40000000000000568</c:v>
                </c:pt>
                <c:pt idx="5">
                  <c:v>3.2999999999999972</c:v>
                </c:pt>
                <c:pt idx="6">
                  <c:v>2</c:v>
                </c:pt>
                <c:pt idx="7">
                  <c:v>5</c:v>
                </c:pt>
                <c:pt idx="8">
                  <c:v>3.7000000000000028</c:v>
                </c:pt>
                <c:pt idx="9">
                  <c:v>4.5</c:v>
                </c:pt>
                <c:pt idx="10">
                  <c:v>3.2000000000000028</c:v>
                </c:pt>
                <c:pt idx="11">
                  <c:v>3.1000000000000085</c:v>
                </c:pt>
                <c:pt idx="12">
                  <c:v>4</c:v>
                </c:pt>
                <c:pt idx="13">
                  <c:v>4.2000000000000028</c:v>
                </c:pt>
                <c:pt idx="14">
                  <c:v>2.2000000000000028</c:v>
                </c:pt>
                <c:pt idx="15">
                  <c:v>2.7000000000000028</c:v>
                </c:pt>
                <c:pt idx="16">
                  <c:v>3.2999999999999972</c:v>
                </c:pt>
                <c:pt idx="17">
                  <c:v>1.2999999999999972</c:v>
                </c:pt>
                <c:pt idx="18">
                  <c:v>2.7999999999999972</c:v>
                </c:pt>
                <c:pt idx="19">
                  <c:v>4.5</c:v>
                </c:pt>
                <c:pt idx="20">
                  <c:v>1.5999999999999943</c:v>
                </c:pt>
                <c:pt idx="21">
                  <c:v>2.7000000000000028</c:v>
                </c:pt>
                <c:pt idx="22">
                  <c:v>2.5999999999999943</c:v>
                </c:pt>
                <c:pt idx="23">
                  <c:v>3.1999999999999886</c:v>
                </c:pt>
                <c:pt idx="24">
                  <c:v>2.2999999999999972</c:v>
                </c:pt>
                <c:pt idx="25">
                  <c:v>2</c:v>
                </c:pt>
                <c:pt idx="26">
                  <c:v>2.1000000000000085</c:v>
                </c:pt>
                <c:pt idx="27">
                  <c:v>2.2000000000000171</c:v>
                </c:pt>
                <c:pt idx="28">
                  <c:v>2.4000000000000057</c:v>
                </c:pt>
                <c:pt idx="29">
                  <c:v>1.9000000000000057</c:v>
                </c:pt>
                <c:pt idx="30">
                  <c:v>1.5999999999999943</c:v>
                </c:pt>
                <c:pt idx="31">
                  <c:v>2.0999999999999943</c:v>
                </c:pt>
                <c:pt idx="32">
                  <c:v>-9.9999999999994316E-2</c:v>
                </c:pt>
                <c:pt idx="33">
                  <c:v>1.0999999999999943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'16 LAVORO_DOMANDA E CIG'!$P$57</c:f>
              <c:strCache>
                <c:ptCount val="1"/>
                <c:pt idx="0">
                  <c:v>Servizi (g-n)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</c:spPr>
          </c:marker>
          <c:cat>
            <c:strRef>
              <c:f>'16 LAVORO_DOMANDA E CIG'!$N$58:$N$91</c:f>
              <c:strCache>
                <c:ptCount val="34"/>
                <c:pt idx="0">
                  <c:v>2008</c:v>
                </c:pt>
                <c:pt idx="1">
                  <c:v>2008-T2</c:v>
                </c:pt>
                <c:pt idx="2">
                  <c:v>2008-T3</c:v>
                </c:pt>
                <c:pt idx="3">
                  <c:v>2008-T4</c:v>
                </c:pt>
                <c:pt idx="4">
                  <c:v>2009</c:v>
                </c:pt>
                <c:pt idx="5">
                  <c:v>2009-T2</c:v>
                </c:pt>
                <c:pt idx="6">
                  <c:v>2009-T3</c:v>
                </c:pt>
                <c:pt idx="7">
                  <c:v>2009-T4</c:v>
                </c:pt>
                <c:pt idx="8">
                  <c:v>2010</c:v>
                </c:pt>
                <c:pt idx="9">
                  <c:v>2010-T2</c:v>
                </c:pt>
                <c:pt idx="10">
                  <c:v>2010-T3</c:v>
                </c:pt>
                <c:pt idx="11">
                  <c:v>2010-T4</c:v>
                </c:pt>
                <c:pt idx="12">
                  <c:v>2011</c:v>
                </c:pt>
                <c:pt idx="13">
                  <c:v>2011-T2</c:v>
                </c:pt>
                <c:pt idx="14">
                  <c:v>2011-T3</c:v>
                </c:pt>
                <c:pt idx="15">
                  <c:v>2011-T4</c:v>
                </c:pt>
                <c:pt idx="16">
                  <c:v>2012</c:v>
                </c:pt>
                <c:pt idx="17">
                  <c:v>2012-T2</c:v>
                </c:pt>
                <c:pt idx="18">
                  <c:v>2012-T3</c:v>
                </c:pt>
                <c:pt idx="19">
                  <c:v>2012-T4</c:v>
                </c:pt>
                <c:pt idx="20">
                  <c:v>2013</c:v>
                </c:pt>
                <c:pt idx="21">
                  <c:v>2013-T2</c:v>
                </c:pt>
                <c:pt idx="22">
                  <c:v>2013-T3</c:v>
                </c:pt>
                <c:pt idx="23">
                  <c:v>2013-T4</c:v>
                </c:pt>
                <c:pt idx="24">
                  <c:v>2014</c:v>
                </c:pt>
                <c:pt idx="25">
                  <c:v>2014-T2</c:v>
                </c:pt>
                <c:pt idx="26">
                  <c:v>2014-T3</c:v>
                </c:pt>
                <c:pt idx="27">
                  <c:v>2014-T4</c:v>
                </c:pt>
                <c:pt idx="28">
                  <c:v>2015</c:v>
                </c:pt>
                <c:pt idx="29">
                  <c:v>2015-T2</c:v>
                </c:pt>
                <c:pt idx="30">
                  <c:v>2015-T3</c:v>
                </c:pt>
                <c:pt idx="31">
                  <c:v>2015-T4</c:v>
                </c:pt>
                <c:pt idx="32">
                  <c:v>2016</c:v>
                </c:pt>
                <c:pt idx="33">
                  <c:v>2016-T2</c:v>
                </c:pt>
              </c:strCache>
            </c:strRef>
          </c:cat>
          <c:val>
            <c:numRef>
              <c:f>'16 LAVORO_DOMANDA E CIG'!$P$58:$P$91</c:f>
              <c:numCache>
                <c:formatCode>General</c:formatCode>
                <c:ptCount val="34"/>
                <c:pt idx="0">
                  <c:v>4.0999999999999943</c:v>
                </c:pt>
                <c:pt idx="1">
                  <c:v>1.5</c:v>
                </c:pt>
                <c:pt idx="2">
                  <c:v>5.2000000000000028</c:v>
                </c:pt>
                <c:pt idx="3">
                  <c:v>3.5999999999999943</c:v>
                </c:pt>
                <c:pt idx="4">
                  <c:v>-9.9999999999994316E-2</c:v>
                </c:pt>
                <c:pt idx="5">
                  <c:v>3.8999999999999915</c:v>
                </c:pt>
                <c:pt idx="6">
                  <c:v>-0.40000000000000568</c:v>
                </c:pt>
                <c:pt idx="7">
                  <c:v>3.4000000000000057</c:v>
                </c:pt>
                <c:pt idx="8">
                  <c:v>3.1999999999999886</c:v>
                </c:pt>
                <c:pt idx="9">
                  <c:v>2.7000000000000028</c:v>
                </c:pt>
                <c:pt idx="10">
                  <c:v>2.6000000000000085</c:v>
                </c:pt>
                <c:pt idx="11">
                  <c:v>1.5999999999999943</c:v>
                </c:pt>
                <c:pt idx="12">
                  <c:v>1</c:v>
                </c:pt>
                <c:pt idx="13">
                  <c:v>2.0999999999999943</c:v>
                </c:pt>
                <c:pt idx="14">
                  <c:v>0.59999999999999432</c:v>
                </c:pt>
                <c:pt idx="15">
                  <c:v>1.5999999999999943</c:v>
                </c:pt>
                <c:pt idx="16">
                  <c:v>1.2000000000000028</c:v>
                </c:pt>
                <c:pt idx="17">
                  <c:v>0.60000000000000853</c:v>
                </c:pt>
                <c:pt idx="18">
                  <c:v>1.7999999999999972</c:v>
                </c:pt>
                <c:pt idx="19">
                  <c:v>2</c:v>
                </c:pt>
                <c:pt idx="20">
                  <c:v>1.6000000000000085</c:v>
                </c:pt>
                <c:pt idx="21">
                  <c:v>1.7000000000000028</c:v>
                </c:pt>
                <c:pt idx="22">
                  <c:v>1.6000000000000085</c:v>
                </c:pt>
                <c:pt idx="23">
                  <c:v>2.3000000000000114</c:v>
                </c:pt>
                <c:pt idx="24">
                  <c:v>1.2999999999999972</c:v>
                </c:pt>
                <c:pt idx="25">
                  <c:v>0.39999999999999147</c:v>
                </c:pt>
                <c:pt idx="26">
                  <c:v>0.69999999999998863</c:v>
                </c:pt>
                <c:pt idx="27">
                  <c:v>0.29999999999999716</c:v>
                </c:pt>
                <c:pt idx="28">
                  <c:v>1</c:v>
                </c:pt>
                <c:pt idx="29">
                  <c:v>1</c:v>
                </c:pt>
                <c:pt idx="30">
                  <c:v>0.90000000000000568</c:v>
                </c:pt>
                <c:pt idx="31">
                  <c:v>0.20000000000000284</c:v>
                </c:pt>
                <c:pt idx="32">
                  <c:v>-0.10000000000000853</c:v>
                </c:pt>
                <c:pt idx="33">
                  <c:v>0.90000000000000568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16154752"/>
        <c:axId val="116156288"/>
      </c:lineChart>
      <c:catAx>
        <c:axId val="11615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crossAx val="11615628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16156288"/>
        <c:scaling>
          <c:orientation val="minMax"/>
          <c:max val="6"/>
          <c:min val="-1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16154752"/>
        <c:crosses val="autoZero"/>
        <c:crossBetween val="between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6.4434738337229985E-2"/>
          <c:y val="7.7949725050389636E-3"/>
          <c:w val="0.89455401431121173"/>
          <c:h val="6.7576206755449883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31768541614119E-2"/>
          <c:y val="8.9291112835447869E-2"/>
          <c:w val="0.91475126818194552"/>
          <c:h val="0.83886878654970765"/>
        </c:manualLayout>
      </c:layout>
      <c:lineChart>
        <c:grouping val="standard"/>
        <c:varyColors val="0"/>
        <c:ser>
          <c:idx val="1"/>
          <c:order val="0"/>
          <c:tx>
            <c:strRef>
              <c:f>'17 FIDUCIA'!$B$62</c:f>
              <c:strCache>
                <c:ptCount val="1"/>
                <c:pt idx="0">
                  <c:v>Germania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'17 FIDUCIA'!$A$63:$A$132</c:f>
              <c:strCache>
                <c:ptCount val="70"/>
                <c:pt idx="0">
                  <c:v>2011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</c:strCache>
            </c:strRef>
          </c:cat>
          <c:val>
            <c:numRef>
              <c:f>'17 FIDUCIA'!$B$63:$B$132</c:f>
              <c:numCache>
                <c:formatCode>General</c:formatCode>
                <c:ptCount val="70"/>
                <c:pt idx="0">
                  <c:v>115.1</c:v>
                </c:pt>
                <c:pt idx="1">
                  <c:v>116.7</c:v>
                </c:pt>
                <c:pt idx="2">
                  <c:v>116.4</c:v>
                </c:pt>
                <c:pt idx="3">
                  <c:v>115</c:v>
                </c:pt>
                <c:pt idx="4">
                  <c:v>114.5</c:v>
                </c:pt>
                <c:pt idx="5">
                  <c:v>113.5</c:v>
                </c:pt>
                <c:pt idx="6">
                  <c:v>112.1</c:v>
                </c:pt>
                <c:pt idx="7">
                  <c:v>106.6</c:v>
                </c:pt>
                <c:pt idx="8">
                  <c:v>104.3</c:v>
                </c:pt>
                <c:pt idx="9">
                  <c:v>103.2</c:v>
                </c:pt>
                <c:pt idx="10">
                  <c:v>103</c:v>
                </c:pt>
                <c:pt idx="11">
                  <c:v>103.7</c:v>
                </c:pt>
                <c:pt idx="12">
                  <c:v>105.3</c:v>
                </c:pt>
                <c:pt idx="13">
                  <c:v>105.9</c:v>
                </c:pt>
                <c:pt idx="14">
                  <c:v>104.1</c:v>
                </c:pt>
                <c:pt idx="15">
                  <c:v>103.1</c:v>
                </c:pt>
                <c:pt idx="16">
                  <c:v>101.8</c:v>
                </c:pt>
                <c:pt idx="17">
                  <c:v>100.5</c:v>
                </c:pt>
                <c:pt idx="18">
                  <c:v>95.8</c:v>
                </c:pt>
                <c:pt idx="19">
                  <c:v>95.2</c:v>
                </c:pt>
                <c:pt idx="20">
                  <c:v>93.3</c:v>
                </c:pt>
                <c:pt idx="21">
                  <c:v>92.2</c:v>
                </c:pt>
                <c:pt idx="22">
                  <c:v>95.1</c:v>
                </c:pt>
                <c:pt idx="23">
                  <c:v>95.7</c:v>
                </c:pt>
                <c:pt idx="24">
                  <c:v>98.9</c:v>
                </c:pt>
                <c:pt idx="25">
                  <c:v>99.4</c:v>
                </c:pt>
                <c:pt idx="26">
                  <c:v>99.7</c:v>
                </c:pt>
                <c:pt idx="27">
                  <c:v>97.3</c:v>
                </c:pt>
                <c:pt idx="28">
                  <c:v>98</c:v>
                </c:pt>
                <c:pt idx="29">
                  <c:v>99.1</c:v>
                </c:pt>
                <c:pt idx="30">
                  <c:v>99.8</c:v>
                </c:pt>
                <c:pt idx="31">
                  <c:v>103.3</c:v>
                </c:pt>
                <c:pt idx="32">
                  <c:v>103.6</c:v>
                </c:pt>
                <c:pt idx="33">
                  <c:v>104.5</c:v>
                </c:pt>
                <c:pt idx="34">
                  <c:v>105.3</c:v>
                </c:pt>
                <c:pt idx="35">
                  <c:v>105.7</c:v>
                </c:pt>
                <c:pt idx="36">
                  <c:v>106.4</c:v>
                </c:pt>
                <c:pt idx="37">
                  <c:v>106.7</c:v>
                </c:pt>
                <c:pt idx="38">
                  <c:v>107.2</c:v>
                </c:pt>
                <c:pt idx="39">
                  <c:v>106.7</c:v>
                </c:pt>
                <c:pt idx="40">
                  <c:v>107.5</c:v>
                </c:pt>
                <c:pt idx="41">
                  <c:v>106.1</c:v>
                </c:pt>
                <c:pt idx="42">
                  <c:v>105.6</c:v>
                </c:pt>
                <c:pt idx="43">
                  <c:v>103.6</c:v>
                </c:pt>
                <c:pt idx="44">
                  <c:v>103.3</c:v>
                </c:pt>
                <c:pt idx="45">
                  <c:v>104</c:v>
                </c:pt>
                <c:pt idx="46">
                  <c:v>103.2</c:v>
                </c:pt>
                <c:pt idx="47">
                  <c:v>103.2</c:v>
                </c:pt>
                <c:pt idx="48">
                  <c:v>103.5</c:v>
                </c:pt>
                <c:pt idx="49">
                  <c:v>103.1</c:v>
                </c:pt>
                <c:pt idx="50">
                  <c:v>104.9</c:v>
                </c:pt>
                <c:pt idx="51">
                  <c:v>104.3</c:v>
                </c:pt>
                <c:pt idx="52">
                  <c:v>104.8</c:v>
                </c:pt>
                <c:pt idx="53">
                  <c:v>104.8</c:v>
                </c:pt>
                <c:pt idx="54">
                  <c:v>105.8</c:v>
                </c:pt>
                <c:pt idx="55">
                  <c:v>105.7</c:v>
                </c:pt>
                <c:pt idx="56">
                  <c:v>107.6</c:v>
                </c:pt>
                <c:pt idx="57">
                  <c:v>106.9</c:v>
                </c:pt>
                <c:pt idx="58">
                  <c:v>106.8</c:v>
                </c:pt>
                <c:pt idx="59">
                  <c:v>106.8</c:v>
                </c:pt>
                <c:pt idx="60">
                  <c:v>104.7</c:v>
                </c:pt>
                <c:pt idx="61">
                  <c:v>104.1</c:v>
                </c:pt>
                <c:pt idx="62">
                  <c:v>104</c:v>
                </c:pt>
                <c:pt idx="63">
                  <c:v>104.4</c:v>
                </c:pt>
                <c:pt idx="64">
                  <c:v>104.8</c:v>
                </c:pt>
                <c:pt idx="65">
                  <c:v>106.4</c:v>
                </c:pt>
                <c:pt idx="66">
                  <c:v>106.6</c:v>
                </c:pt>
                <c:pt idx="67">
                  <c:v>105.5</c:v>
                </c:pt>
                <c:pt idx="68">
                  <c:v>107.1</c:v>
                </c:pt>
                <c:pt idx="69">
                  <c:v>108.7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'17 FIDUCIA'!$C$62</c:f>
              <c:strCache>
                <c:ptCount val="1"/>
                <c:pt idx="0">
                  <c:v>Spagna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'17 FIDUCIA'!$A$63:$A$132</c:f>
              <c:strCache>
                <c:ptCount val="70"/>
                <c:pt idx="0">
                  <c:v>2011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</c:strCache>
            </c:strRef>
          </c:cat>
          <c:val>
            <c:numRef>
              <c:f>'17 FIDUCIA'!$C$63:$C$132</c:f>
              <c:numCache>
                <c:formatCode>General</c:formatCode>
                <c:ptCount val="70"/>
                <c:pt idx="0">
                  <c:v>92.9</c:v>
                </c:pt>
                <c:pt idx="1">
                  <c:v>95.1</c:v>
                </c:pt>
                <c:pt idx="2">
                  <c:v>92.1</c:v>
                </c:pt>
                <c:pt idx="3">
                  <c:v>91.2</c:v>
                </c:pt>
                <c:pt idx="4">
                  <c:v>94.2</c:v>
                </c:pt>
                <c:pt idx="5">
                  <c:v>96.8</c:v>
                </c:pt>
                <c:pt idx="6">
                  <c:v>94.1</c:v>
                </c:pt>
                <c:pt idx="7">
                  <c:v>93.8</c:v>
                </c:pt>
                <c:pt idx="8">
                  <c:v>91.9</c:v>
                </c:pt>
                <c:pt idx="9">
                  <c:v>91.9</c:v>
                </c:pt>
                <c:pt idx="10">
                  <c:v>92</c:v>
                </c:pt>
                <c:pt idx="11">
                  <c:v>90.7</c:v>
                </c:pt>
                <c:pt idx="12">
                  <c:v>92.7</c:v>
                </c:pt>
                <c:pt idx="13">
                  <c:v>92.5</c:v>
                </c:pt>
                <c:pt idx="14">
                  <c:v>91.4</c:v>
                </c:pt>
                <c:pt idx="15">
                  <c:v>89.6</c:v>
                </c:pt>
                <c:pt idx="16">
                  <c:v>88.7</c:v>
                </c:pt>
                <c:pt idx="17">
                  <c:v>89.5</c:v>
                </c:pt>
                <c:pt idx="18">
                  <c:v>88.2</c:v>
                </c:pt>
                <c:pt idx="19">
                  <c:v>83.3</c:v>
                </c:pt>
                <c:pt idx="20">
                  <c:v>84.6</c:v>
                </c:pt>
                <c:pt idx="21">
                  <c:v>86.4</c:v>
                </c:pt>
                <c:pt idx="22">
                  <c:v>86.9</c:v>
                </c:pt>
                <c:pt idx="23">
                  <c:v>87.4</c:v>
                </c:pt>
                <c:pt idx="24">
                  <c:v>87.8</c:v>
                </c:pt>
                <c:pt idx="25">
                  <c:v>89.3</c:v>
                </c:pt>
                <c:pt idx="26">
                  <c:v>88.4</c:v>
                </c:pt>
                <c:pt idx="27">
                  <c:v>89.3</c:v>
                </c:pt>
                <c:pt idx="28">
                  <c:v>89.5</c:v>
                </c:pt>
                <c:pt idx="29">
                  <c:v>92</c:v>
                </c:pt>
                <c:pt idx="30">
                  <c:v>93.2</c:v>
                </c:pt>
                <c:pt idx="31">
                  <c:v>94.1</c:v>
                </c:pt>
                <c:pt idx="32">
                  <c:v>96.6</c:v>
                </c:pt>
                <c:pt idx="33">
                  <c:v>94.4</c:v>
                </c:pt>
                <c:pt idx="34">
                  <c:v>95.8</c:v>
                </c:pt>
                <c:pt idx="35">
                  <c:v>99.9</c:v>
                </c:pt>
                <c:pt idx="36">
                  <c:v>99.8</c:v>
                </c:pt>
                <c:pt idx="37">
                  <c:v>99.8</c:v>
                </c:pt>
                <c:pt idx="38">
                  <c:v>102</c:v>
                </c:pt>
                <c:pt idx="39">
                  <c:v>100.9</c:v>
                </c:pt>
                <c:pt idx="40">
                  <c:v>101.3</c:v>
                </c:pt>
                <c:pt idx="41">
                  <c:v>103.6</c:v>
                </c:pt>
                <c:pt idx="42">
                  <c:v>103</c:v>
                </c:pt>
                <c:pt idx="43">
                  <c:v>103</c:v>
                </c:pt>
                <c:pt idx="44">
                  <c:v>103.5</c:v>
                </c:pt>
                <c:pt idx="45">
                  <c:v>102.8</c:v>
                </c:pt>
                <c:pt idx="46">
                  <c:v>103.8</c:v>
                </c:pt>
                <c:pt idx="47">
                  <c:v>105.2</c:v>
                </c:pt>
                <c:pt idx="48">
                  <c:v>106.2</c:v>
                </c:pt>
                <c:pt idx="49">
                  <c:v>106.9</c:v>
                </c:pt>
                <c:pt idx="50">
                  <c:v>108.7</c:v>
                </c:pt>
                <c:pt idx="51">
                  <c:v>110</c:v>
                </c:pt>
                <c:pt idx="52">
                  <c:v>110</c:v>
                </c:pt>
                <c:pt idx="53">
                  <c:v>108</c:v>
                </c:pt>
                <c:pt idx="54">
                  <c:v>108.3</c:v>
                </c:pt>
                <c:pt idx="55">
                  <c:v>110</c:v>
                </c:pt>
                <c:pt idx="56">
                  <c:v>109.1</c:v>
                </c:pt>
                <c:pt idx="57">
                  <c:v>108.4</c:v>
                </c:pt>
                <c:pt idx="58">
                  <c:v>108.6</c:v>
                </c:pt>
                <c:pt idx="59">
                  <c:v>111.9</c:v>
                </c:pt>
                <c:pt idx="60">
                  <c:v>107.8</c:v>
                </c:pt>
                <c:pt idx="61">
                  <c:v>107.3</c:v>
                </c:pt>
                <c:pt idx="62">
                  <c:v>106.9</c:v>
                </c:pt>
                <c:pt idx="63">
                  <c:v>106.1</c:v>
                </c:pt>
                <c:pt idx="64">
                  <c:v>105.7</c:v>
                </c:pt>
                <c:pt idx="65">
                  <c:v>106.5</c:v>
                </c:pt>
                <c:pt idx="66">
                  <c:v>106</c:v>
                </c:pt>
                <c:pt idx="67">
                  <c:v>104.5</c:v>
                </c:pt>
                <c:pt idx="68">
                  <c:v>105</c:v>
                </c:pt>
                <c:pt idx="69">
                  <c:v>107.6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'17 FIDUCIA'!$D$62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rgbClr val="00B0F0"/>
              </a:solidFill>
              <a:prstDash val="sysDot"/>
            </a:ln>
          </c:spPr>
          <c:marker>
            <c:symbol val="none"/>
          </c:marker>
          <c:cat>
            <c:strRef>
              <c:f>'17 FIDUCIA'!$A$63:$A$132</c:f>
              <c:strCache>
                <c:ptCount val="70"/>
                <c:pt idx="0">
                  <c:v>2011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</c:strCache>
            </c:strRef>
          </c:cat>
          <c:val>
            <c:numRef>
              <c:f>'17 FIDUCIA'!$D$63:$D$132</c:f>
              <c:numCache>
                <c:formatCode>General</c:formatCode>
                <c:ptCount val="70"/>
                <c:pt idx="0">
                  <c:v>110.7</c:v>
                </c:pt>
                <c:pt idx="1">
                  <c:v>111.1</c:v>
                </c:pt>
                <c:pt idx="2">
                  <c:v>111.8</c:v>
                </c:pt>
                <c:pt idx="3">
                  <c:v>111</c:v>
                </c:pt>
                <c:pt idx="4">
                  <c:v>109</c:v>
                </c:pt>
                <c:pt idx="5">
                  <c:v>108.8</c:v>
                </c:pt>
                <c:pt idx="6">
                  <c:v>107.1</c:v>
                </c:pt>
                <c:pt idx="7">
                  <c:v>101</c:v>
                </c:pt>
                <c:pt idx="8">
                  <c:v>97.3</c:v>
                </c:pt>
                <c:pt idx="9">
                  <c:v>97.5</c:v>
                </c:pt>
                <c:pt idx="10">
                  <c:v>95</c:v>
                </c:pt>
                <c:pt idx="11">
                  <c:v>95.3</c:v>
                </c:pt>
                <c:pt idx="12">
                  <c:v>93.6</c:v>
                </c:pt>
                <c:pt idx="13">
                  <c:v>95.8</c:v>
                </c:pt>
                <c:pt idx="14">
                  <c:v>97.1</c:v>
                </c:pt>
                <c:pt idx="15">
                  <c:v>97.1</c:v>
                </c:pt>
                <c:pt idx="16">
                  <c:v>95.3</c:v>
                </c:pt>
                <c:pt idx="17">
                  <c:v>93.6</c:v>
                </c:pt>
                <c:pt idx="18">
                  <c:v>91.2</c:v>
                </c:pt>
                <c:pt idx="19">
                  <c:v>91</c:v>
                </c:pt>
                <c:pt idx="20">
                  <c:v>90</c:v>
                </c:pt>
                <c:pt idx="21">
                  <c:v>87.5</c:v>
                </c:pt>
                <c:pt idx="22">
                  <c:v>89.1</c:v>
                </c:pt>
                <c:pt idx="23">
                  <c:v>89.8</c:v>
                </c:pt>
                <c:pt idx="24">
                  <c:v>90.1</c:v>
                </c:pt>
                <c:pt idx="25">
                  <c:v>90.7</c:v>
                </c:pt>
                <c:pt idx="26">
                  <c:v>89.2</c:v>
                </c:pt>
                <c:pt idx="27">
                  <c:v>86.7</c:v>
                </c:pt>
                <c:pt idx="28">
                  <c:v>87.8</c:v>
                </c:pt>
                <c:pt idx="29">
                  <c:v>89.2</c:v>
                </c:pt>
                <c:pt idx="30">
                  <c:v>90.6</c:v>
                </c:pt>
                <c:pt idx="31">
                  <c:v>92.5</c:v>
                </c:pt>
                <c:pt idx="32">
                  <c:v>94.4</c:v>
                </c:pt>
                <c:pt idx="33">
                  <c:v>96.7</c:v>
                </c:pt>
                <c:pt idx="34">
                  <c:v>95.4</c:v>
                </c:pt>
                <c:pt idx="35">
                  <c:v>96</c:v>
                </c:pt>
                <c:pt idx="36">
                  <c:v>97.5</c:v>
                </c:pt>
                <c:pt idx="37">
                  <c:v>95.9</c:v>
                </c:pt>
                <c:pt idx="38">
                  <c:v>97.1</c:v>
                </c:pt>
                <c:pt idx="39">
                  <c:v>97.3</c:v>
                </c:pt>
                <c:pt idx="40">
                  <c:v>96.5</c:v>
                </c:pt>
                <c:pt idx="41">
                  <c:v>95.2</c:v>
                </c:pt>
                <c:pt idx="42">
                  <c:v>95.7</c:v>
                </c:pt>
                <c:pt idx="43">
                  <c:v>94.9</c:v>
                </c:pt>
                <c:pt idx="44">
                  <c:v>95</c:v>
                </c:pt>
                <c:pt idx="45">
                  <c:v>96.6</c:v>
                </c:pt>
                <c:pt idx="46">
                  <c:v>97.8</c:v>
                </c:pt>
                <c:pt idx="47">
                  <c:v>95.7</c:v>
                </c:pt>
                <c:pt idx="48">
                  <c:v>96.2</c:v>
                </c:pt>
                <c:pt idx="49">
                  <c:v>98.1</c:v>
                </c:pt>
                <c:pt idx="50">
                  <c:v>98.6</c:v>
                </c:pt>
                <c:pt idx="51">
                  <c:v>98</c:v>
                </c:pt>
                <c:pt idx="52">
                  <c:v>98.7</c:v>
                </c:pt>
                <c:pt idx="53">
                  <c:v>98.7</c:v>
                </c:pt>
                <c:pt idx="54">
                  <c:v>99.7</c:v>
                </c:pt>
                <c:pt idx="55">
                  <c:v>100.5</c:v>
                </c:pt>
                <c:pt idx="56">
                  <c:v>101.4</c:v>
                </c:pt>
                <c:pt idx="57">
                  <c:v>103.4</c:v>
                </c:pt>
                <c:pt idx="58">
                  <c:v>102.6</c:v>
                </c:pt>
                <c:pt idx="59">
                  <c:v>102</c:v>
                </c:pt>
                <c:pt idx="60">
                  <c:v>103.5</c:v>
                </c:pt>
                <c:pt idx="61">
                  <c:v>103.6</c:v>
                </c:pt>
                <c:pt idx="62">
                  <c:v>102.1</c:v>
                </c:pt>
                <c:pt idx="63">
                  <c:v>101.3</c:v>
                </c:pt>
                <c:pt idx="64">
                  <c:v>102.7</c:v>
                </c:pt>
                <c:pt idx="65">
                  <c:v>101</c:v>
                </c:pt>
                <c:pt idx="66">
                  <c:v>100.1</c:v>
                </c:pt>
                <c:pt idx="67">
                  <c:v>101.3</c:v>
                </c:pt>
                <c:pt idx="68">
                  <c:v>101.8</c:v>
                </c:pt>
                <c:pt idx="69">
                  <c:v>101.5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'17 FIDUCIA'!$E$62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'17 FIDUCIA'!$A$63:$A$132</c:f>
              <c:strCache>
                <c:ptCount val="70"/>
                <c:pt idx="0">
                  <c:v>2011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</c:strCache>
            </c:strRef>
          </c:cat>
          <c:val>
            <c:numRef>
              <c:f>'17 FIDUCIA'!$E$63:$E$132</c:f>
              <c:numCache>
                <c:formatCode>General</c:formatCode>
                <c:ptCount val="70"/>
                <c:pt idx="0">
                  <c:v>105</c:v>
                </c:pt>
                <c:pt idx="1">
                  <c:v>104.1</c:v>
                </c:pt>
                <c:pt idx="2">
                  <c:v>103.4</c:v>
                </c:pt>
                <c:pt idx="3">
                  <c:v>103</c:v>
                </c:pt>
                <c:pt idx="4">
                  <c:v>101.3</c:v>
                </c:pt>
                <c:pt idx="5">
                  <c:v>101.6</c:v>
                </c:pt>
                <c:pt idx="6">
                  <c:v>98.2</c:v>
                </c:pt>
                <c:pt idx="7">
                  <c:v>96.3</c:v>
                </c:pt>
                <c:pt idx="8">
                  <c:v>90.7</c:v>
                </c:pt>
                <c:pt idx="9">
                  <c:v>92</c:v>
                </c:pt>
                <c:pt idx="10">
                  <c:v>93.6</c:v>
                </c:pt>
                <c:pt idx="11">
                  <c:v>87.6</c:v>
                </c:pt>
                <c:pt idx="12">
                  <c:v>86.5</c:v>
                </c:pt>
                <c:pt idx="13">
                  <c:v>87.3</c:v>
                </c:pt>
                <c:pt idx="14">
                  <c:v>90.4</c:v>
                </c:pt>
                <c:pt idx="15">
                  <c:v>84.4</c:v>
                </c:pt>
                <c:pt idx="16">
                  <c:v>80.099999999999994</c:v>
                </c:pt>
                <c:pt idx="17">
                  <c:v>82.6</c:v>
                </c:pt>
                <c:pt idx="18">
                  <c:v>81.900000000000006</c:v>
                </c:pt>
                <c:pt idx="19">
                  <c:v>80.7</c:v>
                </c:pt>
                <c:pt idx="20">
                  <c:v>79.8</c:v>
                </c:pt>
                <c:pt idx="21">
                  <c:v>80.5</c:v>
                </c:pt>
                <c:pt idx="22">
                  <c:v>81.5</c:v>
                </c:pt>
                <c:pt idx="23">
                  <c:v>83.7</c:v>
                </c:pt>
                <c:pt idx="24">
                  <c:v>83.2</c:v>
                </c:pt>
                <c:pt idx="25">
                  <c:v>83</c:v>
                </c:pt>
                <c:pt idx="26">
                  <c:v>85.5</c:v>
                </c:pt>
                <c:pt idx="27">
                  <c:v>82.2</c:v>
                </c:pt>
                <c:pt idx="28">
                  <c:v>83.3</c:v>
                </c:pt>
                <c:pt idx="29">
                  <c:v>88.3</c:v>
                </c:pt>
                <c:pt idx="30">
                  <c:v>91.1</c:v>
                </c:pt>
                <c:pt idx="31">
                  <c:v>93.8</c:v>
                </c:pt>
                <c:pt idx="32">
                  <c:v>96.2</c:v>
                </c:pt>
                <c:pt idx="33">
                  <c:v>94.9</c:v>
                </c:pt>
                <c:pt idx="34">
                  <c:v>97.5</c:v>
                </c:pt>
                <c:pt idx="35">
                  <c:v>99</c:v>
                </c:pt>
                <c:pt idx="36">
                  <c:v>99.7</c:v>
                </c:pt>
                <c:pt idx="37">
                  <c:v>99.7</c:v>
                </c:pt>
                <c:pt idx="38">
                  <c:v>102.3</c:v>
                </c:pt>
                <c:pt idx="39">
                  <c:v>102.9</c:v>
                </c:pt>
                <c:pt idx="40">
                  <c:v>102.7</c:v>
                </c:pt>
                <c:pt idx="41">
                  <c:v>102.2</c:v>
                </c:pt>
                <c:pt idx="42">
                  <c:v>104.2</c:v>
                </c:pt>
                <c:pt idx="43">
                  <c:v>99.3</c:v>
                </c:pt>
                <c:pt idx="44">
                  <c:v>98.6</c:v>
                </c:pt>
                <c:pt idx="45">
                  <c:v>98.3</c:v>
                </c:pt>
                <c:pt idx="46">
                  <c:v>96.7</c:v>
                </c:pt>
                <c:pt idx="47">
                  <c:v>98.3</c:v>
                </c:pt>
                <c:pt idx="48">
                  <c:v>100.4</c:v>
                </c:pt>
                <c:pt idx="49">
                  <c:v>103.1</c:v>
                </c:pt>
                <c:pt idx="50">
                  <c:v>105.6</c:v>
                </c:pt>
                <c:pt idx="51">
                  <c:v>105.5</c:v>
                </c:pt>
                <c:pt idx="52">
                  <c:v>105.2</c:v>
                </c:pt>
                <c:pt idx="53">
                  <c:v>105.9</c:v>
                </c:pt>
                <c:pt idx="54">
                  <c:v>105.9</c:v>
                </c:pt>
                <c:pt idx="55">
                  <c:v>105.3</c:v>
                </c:pt>
                <c:pt idx="56">
                  <c:v>108.7</c:v>
                </c:pt>
                <c:pt idx="57">
                  <c:v>109.6</c:v>
                </c:pt>
                <c:pt idx="58">
                  <c:v>108.8</c:v>
                </c:pt>
                <c:pt idx="59">
                  <c:v>109.2</c:v>
                </c:pt>
                <c:pt idx="60">
                  <c:v>107.5</c:v>
                </c:pt>
                <c:pt idx="61">
                  <c:v>106.1</c:v>
                </c:pt>
                <c:pt idx="62">
                  <c:v>103.7</c:v>
                </c:pt>
                <c:pt idx="63">
                  <c:v>108.1</c:v>
                </c:pt>
                <c:pt idx="64">
                  <c:v>108.4</c:v>
                </c:pt>
                <c:pt idx="65">
                  <c:v>104.8</c:v>
                </c:pt>
                <c:pt idx="66">
                  <c:v>105.2</c:v>
                </c:pt>
                <c:pt idx="67">
                  <c:v>103.1</c:v>
                </c:pt>
                <c:pt idx="68">
                  <c:v>103.5</c:v>
                </c:pt>
                <c:pt idx="69" formatCode="0.0">
                  <c:v>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48960"/>
        <c:axId val="116250496"/>
      </c:lineChart>
      <c:catAx>
        <c:axId val="116248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crossAx val="116250496"/>
        <c:crossesAt val="100"/>
        <c:auto val="1"/>
        <c:lblAlgn val="ctr"/>
        <c:lblOffset val="100"/>
        <c:tickLblSkip val="12"/>
        <c:tickMarkSkip val="12"/>
        <c:noMultiLvlLbl val="0"/>
      </c:catAx>
      <c:valAx>
        <c:axId val="116250496"/>
        <c:scaling>
          <c:orientation val="minMax"/>
          <c:max val="120"/>
          <c:min val="76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16248960"/>
        <c:crosses val="autoZero"/>
        <c:crossBetween val="between"/>
        <c:majorUnit val="12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5.4126320829376087E-2"/>
          <c:y val="0"/>
          <c:w val="0.91310564506219982"/>
          <c:h val="6.0318476044595379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536267500744713E-2"/>
          <c:y val="0.11243168221467358"/>
          <c:w val="0.89550250502334094"/>
          <c:h val="0.80105096766683936"/>
        </c:manualLayout>
      </c:layout>
      <c:lineChart>
        <c:grouping val="standard"/>
        <c:varyColors val="0"/>
        <c:ser>
          <c:idx val="0"/>
          <c:order val="0"/>
          <c:tx>
            <c:strRef>
              <c:f>'17 FIDUCIA'!$P$62</c:f>
              <c:strCache>
                <c:ptCount val="1"/>
                <c:pt idx="0">
                  <c:v>Totale</c:v>
                </c:pt>
              </c:strCache>
            </c:strRef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'17 FIDUCIA'!$O$63:$O$132</c:f>
              <c:strCache>
                <c:ptCount val="70"/>
                <c:pt idx="0">
                  <c:v>2011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</c:strCache>
            </c:strRef>
          </c:cat>
          <c:val>
            <c:numRef>
              <c:f>'17 FIDUCIA'!$P$63:$P$132</c:f>
              <c:numCache>
                <c:formatCode>General</c:formatCode>
                <c:ptCount val="70"/>
                <c:pt idx="0">
                  <c:v>99.1</c:v>
                </c:pt>
                <c:pt idx="1">
                  <c:v>98.6</c:v>
                </c:pt>
                <c:pt idx="2">
                  <c:v>97.6</c:v>
                </c:pt>
                <c:pt idx="3">
                  <c:v>97</c:v>
                </c:pt>
                <c:pt idx="4">
                  <c:v>99.8</c:v>
                </c:pt>
                <c:pt idx="5">
                  <c:v>99.5</c:v>
                </c:pt>
                <c:pt idx="6">
                  <c:v>97.4</c:v>
                </c:pt>
                <c:pt idx="7">
                  <c:v>94</c:v>
                </c:pt>
                <c:pt idx="8">
                  <c:v>91.6</c:v>
                </c:pt>
                <c:pt idx="9">
                  <c:v>90.6</c:v>
                </c:pt>
                <c:pt idx="10">
                  <c:v>94.1</c:v>
                </c:pt>
                <c:pt idx="11">
                  <c:v>89.8</c:v>
                </c:pt>
                <c:pt idx="12">
                  <c:v>89.3</c:v>
                </c:pt>
                <c:pt idx="13">
                  <c:v>91.3</c:v>
                </c:pt>
                <c:pt idx="14">
                  <c:v>93.2</c:v>
                </c:pt>
                <c:pt idx="15">
                  <c:v>85.9</c:v>
                </c:pt>
                <c:pt idx="16">
                  <c:v>84.2</c:v>
                </c:pt>
                <c:pt idx="17">
                  <c:v>82.9</c:v>
                </c:pt>
                <c:pt idx="18">
                  <c:v>84.1</c:v>
                </c:pt>
                <c:pt idx="19">
                  <c:v>83.8</c:v>
                </c:pt>
                <c:pt idx="20">
                  <c:v>83.8</c:v>
                </c:pt>
                <c:pt idx="21">
                  <c:v>84</c:v>
                </c:pt>
                <c:pt idx="22">
                  <c:v>83</c:v>
                </c:pt>
                <c:pt idx="23">
                  <c:v>84.1</c:v>
                </c:pt>
                <c:pt idx="24">
                  <c:v>82.5</c:v>
                </c:pt>
                <c:pt idx="25">
                  <c:v>83.9</c:v>
                </c:pt>
                <c:pt idx="26">
                  <c:v>82.6</c:v>
                </c:pt>
                <c:pt idx="27">
                  <c:v>83.5</c:v>
                </c:pt>
                <c:pt idx="28">
                  <c:v>83.5</c:v>
                </c:pt>
                <c:pt idx="29">
                  <c:v>93.5</c:v>
                </c:pt>
                <c:pt idx="30">
                  <c:v>95.4</c:v>
                </c:pt>
                <c:pt idx="31">
                  <c:v>96.5</c:v>
                </c:pt>
                <c:pt idx="32">
                  <c:v>98.8</c:v>
                </c:pt>
                <c:pt idx="33">
                  <c:v>95</c:v>
                </c:pt>
                <c:pt idx="34">
                  <c:v>96</c:v>
                </c:pt>
                <c:pt idx="35">
                  <c:v>94.4</c:v>
                </c:pt>
                <c:pt idx="36">
                  <c:v>95.3</c:v>
                </c:pt>
                <c:pt idx="37">
                  <c:v>94.6</c:v>
                </c:pt>
                <c:pt idx="38">
                  <c:v>98</c:v>
                </c:pt>
                <c:pt idx="39">
                  <c:v>101.7</c:v>
                </c:pt>
                <c:pt idx="40">
                  <c:v>102.8</c:v>
                </c:pt>
                <c:pt idx="41">
                  <c:v>103.3</c:v>
                </c:pt>
                <c:pt idx="42">
                  <c:v>102.6</c:v>
                </c:pt>
                <c:pt idx="43">
                  <c:v>100.1</c:v>
                </c:pt>
                <c:pt idx="44">
                  <c:v>99.7</c:v>
                </c:pt>
                <c:pt idx="45">
                  <c:v>98.8</c:v>
                </c:pt>
                <c:pt idx="46">
                  <c:v>97.6</c:v>
                </c:pt>
                <c:pt idx="47">
                  <c:v>97.3</c:v>
                </c:pt>
                <c:pt idx="48">
                  <c:v>101.1</c:v>
                </c:pt>
                <c:pt idx="49">
                  <c:v>107.6</c:v>
                </c:pt>
                <c:pt idx="50">
                  <c:v>110.9</c:v>
                </c:pt>
                <c:pt idx="51">
                  <c:v>108.3</c:v>
                </c:pt>
                <c:pt idx="52">
                  <c:v>106.1</c:v>
                </c:pt>
                <c:pt idx="53">
                  <c:v>110</c:v>
                </c:pt>
                <c:pt idx="54">
                  <c:v>107</c:v>
                </c:pt>
                <c:pt idx="55">
                  <c:v>109.6</c:v>
                </c:pt>
                <c:pt idx="56">
                  <c:v>113.2</c:v>
                </c:pt>
                <c:pt idx="57">
                  <c:v>117</c:v>
                </c:pt>
                <c:pt idx="58">
                  <c:v>118.4</c:v>
                </c:pt>
                <c:pt idx="59">
                  <c:v>117.3</c:v>
                </c:pt>
                <c:pt idx="60">
                  <c:v>118.5</c:v>
                </c:pt>
                <c:pt idx="61">
                  <c:v>114.3</c:v>
                </c:pt>
                <c:pt idx="62">
                  <c:v>114.8</c:v>
                </c:pt>
                <c:pt idx="63">
                  <c:v>114</c:v>
                </c:pt>
                <c:pt idx="64">
                  <c:v>112.5</c:v>
                </c:pt>
                <c:pt idx="65">
                  <c:v>110.1</c:v>
                </c:pt>
                <c:pt idx="66">
                  <c:v>111.2</c:v>
                </c:pt>
                <c:pt idx="67">
                  <c:v>109.1</c:v>
                </c:pt>
                <c:pt idx="68">
                  <c:v>108.6</c:v>
                </c:pt>
                <c:pt idx="69">
                  <c:v>108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 FIDUCIA'!$Q$62</c:f>
              <c:strCache>
                <c:ptCount val="1"/>
                <c:pt idx="0">
                  <c:v>Personale</c:v>
                </c:pt>
              </c:strCache>
            </c:strRef>
          </c:tx>
          <c:spPr>
            <a:ln w="22225">
              <a:prstDash val="dash"/>
            </a:ln>
          </c:spPr>
          <c:marker>
            <c:symbol val="none"/>
          </c:marker>
          <c:cat>
            <c:strRef>
              <c:f>'17 FIDUCIA'!$O$63:$O$132</c:f>
              <c:strCache>
                <c:ptCount val="70"/>
                <c:pt idx="0">
                  <c:v>2011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</c:strCache>
            </c:strRef>
          </c:cat>
          <c:val>
            <c:numRef>
              <c:f>'17 FIDUCIA'!$Q$63:$Q$132</c:f>
              <c:numCache>
                <c:formatCode>General</c:formatCode>
                <c:ptCount val="70"/>
                <c:pt idx="0">
                  <c:v>100.2</c:v>
                </c:pt>
                <c:pt idx="1">
                  <c:v>100.2</c:v>
                </c:pt>
                <c:pt idx="2">
                  <c:v>99.7</c:v>
                </c:pt>
                <c:pt idx="3">
                  <c:v>98.9</c:v>
                </c:pt>
                <c:pt idx="4">
                  <c:v>101.1</c:v>
                </c:pt>
                <c:pt idx="5">
                  <c:v>99.9</c:v>
                </c:pt>
                <c:pt idx="6">
                  <c:v>98.6</c:v>
                </c:pt>
                <c:pt idx="7">
                  <c:v>96.3</c:v>
                </c:pt>
                <c:pt idx="8">
                  <c:v>95.1</c:v>
                </c:pt>
                <c:pt idx="9">
                  <c:v>93.2</c:v>
                </c:pt>
                <c:pt idx="10">
                  <c:v>96</c:v>
                </c:pt>
                <c:pt idx="11">
                  <c:v>91.9</c:v>
                </c:pt>
                <c:pt idx="12">
                  <c:v>92.5</c:v>
                </c:pt>
                <c:pt idx="13">
                  <c:v>92.2</c:v>
                </c:pt>
                <c:pt idx="14">
                  <c:v>94.6</c:v>
                </c:pt>
                <c:pt idx="15">
                  <c:v>89.1</c:v>
                </c:pt>
                <c:pt idx="16">
                  <c:v>90</c:v>
                </c:pt>
                <c:pt idx="17">
                  <c:v>89.6</c:v>
                </c:pt>
                <c:pt idx="18">
                  <c:v>87.8</c:v>
                </c:pt>
                <c:pt idx="19">
                  <c:v>87</c:v>
                </c:pt>
                <c:pt idx="20">
                  <c:v>87.2</c:v>
                </c:pt>
                <c:pt idx="21">
                  <c:v>86</c:v>
                </c:pt>
                <c:pt idx="22">
                  <c:v>86</c:v>
                </c:pt>
                <c:pt idx="23">
                  <c:v>85.7</c:v>
                </c:pt>
                <c:pt idx="24">
                  <c:v>84.4</c:v>
                </c:pt>
                <c:pt idx="25">
                  <c:v>86.7</c:v>
                </c:pt>
                <c:pt idx="26">
                  <c:v>86.4</c:v>
                </c:pt>
                <c:pt idx="27">
                  <c:v>85.5</c:v>
                </c:pt>
                <c:pt idx="28">
                  <c:v>87</c:v>
                </c:pt>
                <c:pt idx="29">
                  <c:v>92.4</c:v>
                </c:pt>
                <c:pt idx="30">
                  <c:v>93.3</c:v>
                </c:pt>
                <c:pt idx="31">
                  <c:v>93.5</c:v>
                </c:pt>
                <c:pt idx="32">
                  <c:v>96.8</c:v>
                </c:pt>
                <c:pt idx="33">
                  <c:v>92.8</c:v>
                </c:pt>
                <c:pt idx="34">
                  <c:v>95.6</c:v>
                </c:pt>
                <c:pt idx="35">
                  <c:v>92</c:v>
                </c:pt>
                <c:pt idx="36">
                  <c:v>94.8</c:v>
                </c:pt>
                <c:pt idx="37">
                  <c:v>93</c:v>
                </c:pt>
                <c:pt idx="38">
                  <c:v>93.4</c:v>
                </c:pt>
                <c:pt idx="39">
                  <c:v>95.1</c:v>
                </c:pt>
                <c:pt idx="40">
                  <c:v>96.4</c:v>
                </c:pt>
                <c:pt idx="41">
                  <c:v>96.6</c:v>
                </c:pt>
                <c:pt idx="42">
                  <c:v>95.7</c:v>
                </c:pt>
                <c:pt idx="43">
                  <c:v>94.6</c:v>
                </c:pt>
                <c:pt idx="44">
                  <c:v>96</c:v>
                </c:pt>
                <c:pt idx="45">
                  <c:v>95.2</c:v>
                </c:pt>
                <c:pt idx="46">
                  <c:v>93.6</c:v>
                </c:pt>
                <c:pt idx="47">
                  <c:v>92.6</c:v>
                </c:pt>
                <c:pt idx="48">
                  <c:v>96.6</c:v>
                </c:pt>
                <c:pt idx="49">
                  <c:v>98</c:v>
                </c:pt>
                <c:pt idx="50">
                  <c:v>99.7</c:v>
                </c:pt>
                <c:pt idx="51">
                  <c:v>98.9</c:v>
                </c:pt>
                <c:pt idx="52">
                  <c:v>98.5</c:v>
                </c:pt>
                <c:pt idx="53">
                  <c:v>100</c:v>
                </c:pt>
                <c:pt idx="54">
                  <c:v>99.5</c:v>
                </c:pt>
                <c:pt idx="55">
                  <c:v>101.4</c:v>
                </c:pt>
                <c:pt idx="56">
                  <c:v>103.6</c:v>
                </c:pt>
                <c:pt idx="57">
                  <c:v>103.9</c:v>
                </c:pt>
                <c:pt idx="58">
                  <c:v>105</c:v>
                </c:pt>
                <c:pt idx="59">
                  <c:v>104.5</c:v>
                </c:pt>
                <c:pt idx="60">
                  <c:v>107.6</c:v>
                </c:pt>
                <c:pt idx="61">
                  <c:v>105.8</c:v>
                </c:pt>
                <c:pt idx="62">
                  <c:v>105.7</c:v>
                </c:pt>
                <c:pt idx="63">
                  <c:v>104.8</c:v>
                </c:pt>
                <c:pt idx="64">
                  <c:v>105.4</c:v>
                </c:pt>
                <c:pt idx="65">
                  <c:v>103</c:v>
                </c:pt>
                <c:pt idx="66">
                  <c:v>105</c:v>
                </c:pt>
                <c:pt idx="67">
                  <c:v>103.6</c:v>
                </c:pt>
                <c:pt idx="68">
                  <c:v>102.8</c:v>
                </c:pt>
                <c:pt idx="69">
                  <c:v>100.5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02208"/>
        <c:axId val="116303744"/>
      </c:lineChart>
      <c:lineChart>
        <c:grouping val="standard"/>
        <c:varyColors val="0"/>
        <c:ser>
          <c:idx val="2"/>
          <c:order val="2"/>
          <c:tx>
            <c:strRef>
              <c:f>'17 FIDUCIA'!$R$62</c:f>
              <c:strCache>
                <c:ptCount val="1"/>
                <c:pt idx="0">
                  <c:v>Economico (sc.dx)</c:v>
                </c:pt>
              </c:strCache>
            </c:strRef>
          </c:tx>
          <c:spPr>
            <a:ln w="22225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strRef>
              <c:f>'17 FIDUCIA'!$O$63:$O$132</c:f>
              <c:strCache>
                <c:ptCount val="70"/>
                <c:pt idx="0">
                  <c:v>2011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</c:strCache>
            </c:strRef>
          </c:cat>
          <c:val>
            <c:numRef>
              <c:f>'17 FIDUCIA'!$R$63:$R$132</c:f>
              <c:numCache>
                <c:formatCode>General</c:formatCode>
                <c:ptCount val="70"/>
                <c:pt idx="0">
                  <c:v>96.8</c:v>
                </c:pt>
                <c:pt idx="1">
                  <c:v>95</c:v>
                </c:pt>
                <c:pt idx="2">
                  <c:v>91.6</c:v>
                </c:pt>
                <c:pt idx="3">
                  <c:v>89.9</c:v>
                </c:pt>
                <c:pt idx="4">
                  <c:v>97.4</c:v>
                </c:pt>
                <c:pt idx="5">
                  <c:v>98.5</c:v>
                </c:pt>
                <c:pt idx="6">
                  <c:v>93.8</c:v>
                </c:pt>
                <c:pt idx="7">
                  <c:v>87.4</c:v>
                </c:pt>
                <c:pt idx="8">
                  <c:v>82.9</c:v>
                </c:pt>
                <c:pt idx="9">
                  <c:v>80.599999999999994</c:v>
                </c:pt>
                <c:pt idx="10">
                  <c:v>88.4</c:v>
                </c:pt>
                <c:pt idx="11">
                  <c:v>82.6</c:v>
                </c:pt>
                <c:pt idx="12">
                  <c:v>80.400000000000006</c:v>
                </c:pt>
                <c:pt idx="13">
                  <c:v>90.1</c:v>
                </c:pt>
                <c:pt idx="14">
                  <c:v>89.6</c:v>
                </c:pt>
                <c:pt idx="15">
                  <c:v>74.400000000000006</c:v>
                </c:pt>
                <c:pt idx="16">
                  <c:v>67.7</c:v>
                </c:pt>
                <c:pt idx="17">
                  <c:v>62.7</c:v>
                </c:pt>
                <c:pt idx="18">
                  <c:v>72.8</c:v>
                </c:pt>
                <c:pt idx="19">
                  <c:v>74.099999999999994</c:v>
                </c:pt>
                <c:pt idx="20">
                  <c:v>75.2</c:v>
                </c:pt>
                <c:pt idx="21">
                  <c:v>76.599999999999994</c:v>
                </c:pt>
                <c:pt idx="22">
                  <c:v>74.400000000000006</c:v>
                </c:pt>
                <c:pt idx="23">
                  <c:v>78.599999999999994</c:v>
                </c:pt>
                <c:pt idx="24">
                  <c:v>77.7</c:v>
                </c:pt>
                <c:pt idx="25">
                  <c:v>76.7</c:v>
                </c:pt>
                <c:pt idx="26">
                  <c:v>71.7</c:v>
                </c:pt>
                <c:pt idx="27">
                  <c:v>75.900000000000006</c:v>
                </c:pt>
                <c:pt idx="28">
                  <c:v>73.8</c:v>
                </c:pt>
                <c:pt idx="29">
                  <c:v>97</c:v>
                </c:pt>
                <c:pt idx="30">
                  <c:v>101.6</c:v>
                </c:pt>
                <c:pt idx="31">
                  <c:v>105.5</c:v>
                </c:pt>
                <c:pt idx="32">
                  <c:v>106.6</c:v>
                </c:pt>
                <c:pt idx="33">
                  <c:v>99.6</c:v>
                </c:pt>
                <c:pt idx="34">
                  <c:v>97.5</c:v>
                </c:pt>
                <c:pt idx="35">
                  <c:v>99.7</c:v>
                </c:pt>
                <c:pt idx="36">
                  <c:v>97.7</c:v>
                </c:pt>
                <c:pt idx="37">
                  <c:v>100.6</c:v>
                </c:pt>
                <c:pt idx="38">
                  <c:v>112</c:v>
                </c:pt>
                <c:pt idx="39">
                  <c:v>119.9</c:v>
                </c:pt>
                <c:pt idx="40">
                  <c:v>123.6</c:v>
                </c:pt>
                <c:pt idx="41">
                  <c:v>123.6</c:v>
                </c:pt>
                <c:pt idx="42">
                  <c:v>123.2</c:v>
                </c:pt>
                <c:pt idx="43">
                  <c:v>116.1</c:v>
                </c:pt>
                <c:pt idx="44">
                  <c:v>112.6</c:v>
                </c:pt>
                <c:pt idx="45">
                  <c:v>107.3</c:v>
                </c:pt>
                <c:pt idx="46">
                  <c:v>109.3</c:v>
                </c:pt>
                <c:pt idx="47">
                  <c:v>109.2</c:v>
                </c:pt>
                <c:pt idx="48">
                  <c:v>115.2</c:v>
                </c:pt>
                <c:pt idx="49">
                  <c:v>137.9</c:v>
                </c:pt>
                <c:pt idx="50">
                  <c:v>144.80000000000001</c:v>
                </c:pt>
                <c:pt idx="51">
                  <c:v>135</c:v>
                </c:pt>
                <c:pt idx="52">
                  <c:v>130.5</c:v>
                </c:pt>
                <c:pt idx="53">
                  <c:v>140.19999999999999</c:v>
                </c:pt>
                <c:pt idx="54">
                  <c:v>129.5</c:v>
                </c:pt>
                <c:pt idx="55">
                  <c:v>133.9</c:v>
                </c:pt>
                <c:pt idx="56">
                  <c:v>144</c:v>
                </c:pt>
                <c:pt idx="57">
                  <c:v>152.69999999999999</c:v>
                </c:pt>
                <c:pt idx="58">
                  <c:v>157.5</c:v>
                </c:pt>
                <c:pt idx="59">
                  <c:v>152.19999999999999</c:v>
                </c:pt>
                <c:pt idx="60">
                  <c:v>152.19999999999999</c:v>
                </c:pt>
                <c:pt idx="61">
                  <c:v>141.30000000000001</c:v>
                </c:pt>
                <c:pt idx="62">
                  <c:v>142.1</c:v>
                </c:pt>
                <c:pt idx="63">
                  <c:v>139.80000000000001</c:v>
                </c:pt>
                <c:pt idx="64">
                  <c:v>135.5</c:v>
                </c:pt>
                <c:pt idx="65">
                  <c:v>131.6</c:v>
                </c:pt>
                <c:pt idx="66">
                  <c:v>129.9</c:v>
                </c:pt>
                <c:pt idx="67">
                  <c:v>125.6</c:v>
                </c:pt>
                <c:pt idx="68">
                  <c:v>128</c:v>
                </c:pt>
                <c:pt idx="69">
                  <c:v>127.4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07072"/>
        <c:axId val="116305280"/>
      </c:lineChart>
      <c:catAx>
        <c:axId val="116302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700" spc="-50" baseline="0"/>
            </a:pPr>
            <a:endParaRPr lang="it-IT"/>
          </a:p>
        </c:txPr>
        <c:crossAx val="116303744"/>
        <c:crossesAt val="100"/>
        <c:auto val="1"/>
        <c:lblAlgn val="ctr"/>
        <c:lblOffset val="100"/>
        <c:tickLblSkip val="12"/>
        <c:tickMarkSkip val="12"/>
        <c:noMultiLvlLbl val="0"/>
      </c:catAx>
      <c:valAx>
        <c:axId val="116303744"/>
        <c:scaling>
          <c:orientation val="minMax"/>
          <c:max val="122"/>
          <c:min val="8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700"/>
            </a:pPr>
            <a:endParaRPr lang="it-IT"/>
          </a:p>
        </c:txPr>
        <c:crossAx val="116302208"/>
        <c:crossesAt val="1"/>
        <c:crossBetween val="between"/>
        <c:majorUnit val="10"/>
      </c:valAx>
      <c:valAx>
        <c:axId val="116305280"/>
        <c:scaling>
          <c:orientation val="minMax"/>
          <c:max val="155"/>
          <c:min val="5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700"/>
            </a:pPr>
            <a:endParaRPr lang="it-IT"/>
          </a:p>
        </c:txPr>
        <c:crossAx val="116307072"/>
        <c:crosses val="max"/>
        <c:crossBetween val="between"/>
        <c:majorUnit val="25"/>
      </c:valAx>
      <c:catAx>
        <c:axId val="11630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305280"/>
        <c:crosses val="autoZero"/>
        <c:auto val="1"/>
        <c:lblAlgn val="ctr"/>
        <c:lblOffset val="100"/>
        <c:noMultiLvlLbl val="0"/>
      </c:cat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9.0066175937678281E-2"/>
          <c:y val="9.2516074154626558E-3"/>
          <c:w val="0.82048635887183397"/>
          <c:h val="8.0883548553053519E-2"/>
        </c:manualLayout>
      </c:layout>
      <c:overlay val="0"/>
      <c:spPr>
        <a:solidFill>
          <a:srgbClr val="EAEAEA"/>
        </a:solidFill>
      </c:spPr>
      <c:txPr>
        <a:bodyPr/>
        <a:lstStyle/>
        <a:p>
          <a:pPr>
            <a:defRPr sz="700" spc="-20" baseline="0"/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Arial Narrow"/>
        </a:defRPr>
      </a:pPr>
      <a:endParaRPr lang="it-IT"/>
    </a:p>
  </c:txPr>
  <c:printSettings>
    <c:headerFooter/>
    <c:pageMargins b="0.74803149606299213" l="0.78740157480314965" r="0.78740157480314965" t="0.74803149606299213" header="0.31496062992125984" footer="0.31496062992125984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56061960083413E-2"/>
          <c:y val="0.1077644499387059"/>
          <c:w val="0.87156133036450534"/>
          <c:h val="0.8015133984297178"/>
        </c:manualLayout>
      </c:layout>
      <c:lineChart>
        <c:grouping val="standard"/>
        <c:varyColors val="0"/>
        <c:ser>
          <c:idx val="0"/>
          <c:order val="0"/>
          <c:tx>
            <c:strRef>
              <c:f>'17 FIDUCIA'!$I$62</c:f>
              <c:strCache>
                <c:ptCount val="1"/>
                <c:pt idx="0">
                  <c:v>Totale (IESI)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'17 FIDUCIA'!$H$63:$H$132</c:f>
              <c:strCache>
                <c:ptCount val="70"/>
                <c:pt idx="0">
                  <c:v>2011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</c:strCache>
            </c:strRef>
          </c:cat>
          <c:val>
            <c:numRef>
              <c:f>'17 FIDUCIA'!$I$63:$I$132</c:f>
              <c:numCache>
                <c:formatCode>General</c:formatCode>
                <c:ptCount val="70"/>
                <c:pt idx="0">
                  <c:v>102.7</c:v>
                </c:pt>
                <c:pt idx="1">
                  <c:v>100.6</c:v>
                </c:pt>
                <c:pt idx="2">
                  <c:v>99.5</c:v>
                </c:pt>
                <c:pt idx="3">
                  <c:v>100.9</c:v>
                </c:pt>
                <c:pt idx="4">
                  <c:v>100.6</c:v>
                </c:pt>
                <c:pt idx="5">
                  <c:v>98.2</c:v>
                </c:pt>
                <c:pt idx="6">
                  <c:v>95.8</c:v>
                </c:pt>
                <c:pt idx="7">
                  <c:v>92.5</c:v>
                </c:pt>
                <c:pt idx="8">
                  <c:v>86.6</c:v>
                </c:pt>
                <c:pt idx="9">
                  <c:v>88.6</c:v>
                </c:pt>
                <c:pt idx="10">
                  <c:v>89.1</c:v>
                </c:pt>
                <c:pt idx="11">
                  <c:v>82.4</c:v>
                </c:pt>
                <c:pt idx="12">
                  <c:v>81.900000000000006</c:v>
                </c:pt>
                <c:pt idx="13">
                  <c:v>82.2</c:v>
                </c:pt>
                <c:pt idx="14">
                  <c:v>85.1</c:v>
                </c:pt>
                <c:pt idx="15">
                  <c:v>81.599999999999994</c:v>
                </c:pt>
                <c:pt idx="16">
                  <c:v>77</c:v>
                </c:pt>
                <c:pt idx="17">
                  <c:v>81.400000000000006</c:v>
                </c:pt>
                <c:pt idx="18">
                  <c:v>79.2</c:v>
                </c:pt>
                <c:pt idx="19">
                  <c:v>78.599999999999994</c:v>
                </c:pt>
                <c:pt idx="20">
                  <c:v>78.3</c:v>
                </c:pt>
                <c:pt idx="21">
                  <c:v>79.3</c:v>
                </c:pt>
                <c:pt idx="22">
                  <c:v>80.5</c:v>
                </c:pt>
                <c:pt idx="23">
                  <c:v>81</c:v>
                </c:pt>
                <c:pt idx="24">
                  <c:v>80</c:v>
                </c:pt>
                <c:pt idx="25">
                  <c:v>78.599999999999994</c:v>
                </c:pt>
                <c:pt idx="26">
                  <c:v>79.5</c:v>
                </c:pt>
                <c:pt idx="27">
                  <c:v>75</c:v>
                </c:pt>
                <c:pt idx="28">
                  <c:v>80.099999999999994</c:v>
                </c:pt>
                <c:pt idx="29">
                  <c:v>81.400000000000006</c:v>
                </c:pt>
                <c:pt idx="30">
                  <c:v>83.6</c:v>
                </c:pt>
                <c:pt idx="31">
                  <c:v>89.7</c:v>
                </c:pt>
                <c:pt idx="32">
                  <c:v>92.3</c:v>
                </c:pt>
                <c:pt idx="33">
                  <c:v>89.4</c:v>
                </c:pt>
                <c:pt idx="34">
                  <c:v>93.8</c:v>
                </c:pt>
                <c:pt idx="35">
                  <c:v>93.2</c:v>
                </c:pt>
                <c:pt idx="36">
                  <c:v>96.5</c:v>
                </c:pt>
                <c:pt idx="37">
                  <c:v>95.7</c:v>
                </c:pt>
                <c:pt idx="38">
                  <c:v>96</c:v>
                </c:pt>
                <c:pt idx="39">
                  <c:v>94.6</c:v>
                </c:pt>
                <c:pt idx="40">
                  <c:v>93.3</c:v>
                </c:pt>
                <c:pt idx="41">
                  <c:v>95.5</c:v>
                </c:pt>
                <c:pt idx="42">
                  <c:v>98</c:v>
                </c:pt>
                <c:pt idx="43">
                  <c:v>91.2</c:v>
                </c:pt>
                <c:pt idx="44">
                  <c:v>89.4</c:v>
                </c:pt>
                <c:pt idx="45">
                  <c:v>91.6</c:v>
                </c:pt>
                <c:pt idx="46">
                  <c:v>90.3</c:v>
                </c:pt>
                <c:pt idx="47">
                  <c:v>92.7</c:v>
                </c:pt>
                <c:pt idx="48">
                  <c:v>94.6</c:v>
                </c:pt>
                <c:pt idx="49">
                  <c:v>97.4</c:v>
                </c:pt>
                <c:pt idx="50">
                  <c:v>103.5</c:v>
                </c:pt>
                <c:pt idx="51">
                  <c:v>101.9</c:v>
                </c:pt>
                <c:pt idx="52">
                  <c:v>101.6</c:v>
                </c:pt>
                <c:pt idx="53">
                  <c:v>104.7</c:v>
                </c:pt>
                <c:pt idx="54">
                  <c:v>104.4</c:v>
                </c:pt>
                <c:pt idx="55">
                  <c:v>104.1</c:v>
                </c:pt>
                <c:pt idx="56">
                  <c:v>106.1</c:v>
                </c:pt>
                <c:pt idx="57">
                  <c:v>106.9</c:v>
                </c:pt>
                <c:pt idx="58">
                  <c:v>106.6</c:v>
                </c:pt>
                <c:pt idx="59">
                  <c:v>105.4</c:v>
                </c:pt>
                <c:pt idx="60">
                  <c:v>101.3</c:v>
                </c:pt>
                <c:pt idx="61">
                  <c:v>102.9</c:v>
                </c:pt>
                <c:pt idx="62">
                  <c:v>100.2</c:v>
                </c:pt>
                <c:pt idx="63">
                  <c:v>102.8</c:v>
                </c:pt>
                <c:pt idx="64">
                  <c:v>103</c:v>
                </c:pt>
                <c:pt idx="65">
                  <c:v>101.1</c:v>
                </c:pt>
                <c:pt idx="66">
                  <c:v>103.4</c:v>
                </c:pt>
                <c:pt idx="67">
                  <c:v>99.6</c:v>
                </c:pt>
                <c:pt idx="68">
                  <c:v>101.2</c:v>
                </c:pt>
                <c:pt idx="69">
                  <c:v>102.4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 FIDUCIA'!$J$62</c:f>
              <c:strCache>
                <c:ptCount val="1"/>
                <c:pt idx="0">
                  <c:v>Manifattura 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'17 FIDUCIA'!$H$63:$H$132</c:f>
              <c:strCache>
                <c:ptCount val="70"/>
                <c:pt idx="0">
                  <c:v>2011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</c:strCache>
            </c:strRef>
          </c:cat>
          <c:val>
            <c:numRef>
              <c:f>'17 FIDUCIA'!$J$63:$J$132</c:f>
              <c:numCache>
                <c:formatCode>General</c:formatCode>
                <c:ptCount val="70"/>
                <c:pt idx="0">
                  <c:v>106</c:v>
                </c:pt>
                <c:pt idx="1">
                  <c:v>104</c:v>
                </c:pt>
                <c:pt idx="2">
                  <c:v>104.1</c:v>
                </c:pt>
                <c:pt idx="3">
                  <c:v>104.9</c:v>
                </c:pt>
                <c:pt idx="4">
                  <c:v>104.8</c:v>
                </c:pt>
                <c:pt idx="5">
                  <c:v>101.8</c:v>
                </c:pt>
                <c:pt idx="6">
                  <c:v>99.7</c:v>
                </c:pt>
                <c:pt idx="7">
                  <c:v>99.4</c:v>
                </c:pt>
                <c:pt idx="8">
                  <c:v>94.6</c:v>
                </c:pt>
                <c:pt idx="9">
                  <c:v>95.3</c:v>
                </c:pt>
                <c:pt idx="10">
                  <c:v>94.7</c:v>
                </c:pt>
                <c:pt idx="11">
                  <c:v>92</c:v>
                </c:pt>
                <c:pt idx="12">
                  <c:v>93</c:v>
                </c:pt>
                <c:pt idx="13">
                  <c:v>91.8</c:v>
                </c:pt>
                <c:pt idx="14">
                  <c:v>91.6</c:v>
                </c:pt>
                <c:pt idx="15">
                  <c:v>90.5</c:v>
                </c:pt>
                <c:pt idx="16">
                  <c:v>87.1</c:v>
                </c:pt>
                <c:pt idx="17">
                  <c:v>90</c:v>
                </c:pt>
                <c:pt idx="18">
                  <c:v>87.9</c:v>
                </c:pt>
                <c:pt idx="19">
                  <c:v>89</c:v>
                </c:pt>
                <c:pt idx="20">
                  <c:v>88.7</c:v>
                </c:pt>
                <c:pt idx="21">
                  <c:v>87.5</c:v>
                </c:pt>
                <c:pt idx="22">
                  <c:v>88.5</c:v>
                </c:pt>
                <c:pt idx="23">
                  <c:v>90.2</c:v>
                </c:pt>
                <c:pt idx="24">
                  <c:v>89.4</c:v>
                </c:pt>
                <c:pt idx="25">
                  <c:v>89.9</c:v>
                </c:pt>
                <c:pt idx="26">
                  <c:v>89.7</c:v>
                </c:pt>
                <c:pt idx="27">
                  <c:v>88.8</c:v>
                </c:pt>
                <c:pt idx="28">
                  <c:v>90.2</c:v>
                </c:pt>
                <c:pt idx="29">
                  <c:v>92.5</c:v>
                </c:pt>
                <c:pt idx="30">
                  <c:v>94.8</c:v>
                </c:pt>
                <c:pt idx="31">
                  <c:v>96.4</c:v>
                </c:pt>
                <c:pt idx="32">
                  <c:v>100.3</c:v>
                </c:pt>
                <c:pt idx="33">
                  <c:v>98.8</c:v>
                </c:pt>
                <c:pt idx="34">
                  <c:v>101.6</c:v>
                </c:pt>
                <c:pt idx="35">
                  <c:v>101.8</c:v>
                </c:pt>
                <c:pt idx="36">
                  <c:v>101.5</c:v>
                </c:pt>
                <c:pt idx="37">
                  <c:v>101.8</c:v>
                </c:pt>
                <c:pt idx="38">
                  <c:v>101.3</c:v>
                </c:pt>
                <c:pt idx="39">
                  <c:v>102.3</c:v>
                </c:pt>
                <c:pt idx="40">
                  <c:v>101.2</c:v>
                </c:pt>
                <c:pt idx="41">
                  <c:v>100.7</c:v>
                </c:pt>
                <c:pt idx="42">
                  <c:v>100.5</c:v>
                </c:pt>
                <c:pt idx="43">
                  <c:v>97.9</c:v>
                </c:pt>
                <c:pt idx="44">
                  <c:v>98.1</c:v>
                </c:pt>
                <c:pt idx="45">
                  <c:v>98.6</c:v>
                </c:pt>
                <c:pt idx="46">
                  <c:v>99.3</c:v>
                </c:pt>
                <c:pt idx="47">
                  <c:v>99.4</c:v>
                </c:pt>
                <c:pt idx="48">
                  <c:v>100</c:v>
                </c:pt>
                <c:pt idx="49">
                  <c:v>100.8</c:v>
                </c:pt>
                <c:pt idx="50">
                  <c:v>103.8</c:v>
                </c:pt>
                <c:pt idx="51">
                  <c:v>103.9</c:v>
                </c:pt>
                <c:pt idx="52">
                  <c:v>103.6</c:v>
                </c:pt>
                <c:pt idx="53">
                  <c:v>103.9</c:v>
                </c:pt>
                <c:pt idx="54">
                  <c:v>103.4</c:v>
                </c:pt>
                <c:pt idx="55">
                  <c:v>102.9</c:v>
                </c:pt>
                <c:pt idx="56">
                  <c:v>104.3</c:v>
                </c:pt>
                <c:pt idx="57">
                  <c:v>105.5</c:v>
                </c:pt>
                <c:pt idx="58">
                  <c:v>104.2</c:v>
                </c:pt>
                <c:pt idx="59">
                  <c:v>103.8</c:v>
                </c:pt>
                <c:pt idx="60">
                  <c:v>103</c:v>
                </c:pt>
                <c:pt idx="61">
                  <c:v>102</c:v>
                </c:pt>
                <c:pt idx="62">
                  <c:v>102.1</c:v>
                </c:pt>
                <c:pt idx="63">
                  <c:v>102.7</c:v>
                </c:pt>
                <c:pt idx="64">
                  <c:v>102.1</c:v>
                </c:pt>
                <c:pt idx="65">
                  <c:v>102.8</c:v>
                </c:pt>
                <c:pt idx="66">
                  <c:v>103</c:v>
                </c:pt>
                <c:pt idx="67">
                  <c:v>101.3</c:v>
                </c:pt>
                <c:pt idx="68">
                  <c:v>102.1</c:v>
                </c:pt>
                <c:pt idx="69">
                  <c:v>103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 FIDUCIA'!$K$62</c:f>
              <c:strCache>
                <c:ptCount val="1"/>
                <c:pt idx="0">
                  <c:v>Serv. di mercato</c:v>
                </c:pt>
              </c:strCache>
            </c:strRef>
          </c:tx>
          <c:spPr>
            <a:ln w="22225">
              <a:solidFill>
                <a:srgbClr val="C00000"/>
              </a:solidFill>
              <a:prstDash val="dash"/>
            </a:ln>
          </c:spPr>
          <c:marker>
            <c:symbol val="none"/>
          </c:marker>
          <c:cat>
            <c:strRef>
              <c:f>'17 FIDUCIA'!$H$63:$H$132</c:f>
              <c:strCache>
                <c:ptCount val="70"/>
                <c:pt idx="0">
                  <c:v>2011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</c:strCache>
            </c:strRef>
          </c:cat>
          <c:val>
            <c:numRef>
              <c:f>'17 FIDUCIA'!$K$63:$K$132</c:f>
              <c:numCache>
                <c:formatCode>General</c:formatCode>
                <c:ptCount val="70"/>
                <c:pt idx="0">
                  <c:v>99.9</c:v>
                </c:pt>
                <c:pt idx="1">
                  <c:v>101.8</c:v>
                </c:pt>
                <c:pt idx="2">
                  <c:v>99.4</c:v>
                </c:pt>
                <c:pt idx="3">
                  <c:v>98.2</c:v>
                </c:pt>
                <c:pt idx="4">
                  <c:v>98.3</c:v>
                </c:pt>
                <c:pt idx="5">
                  <c:v>101.1</c:v>
                </c:pt>
                <c:pt idx="6">
                  <c:v>96.3</c:v>
                </c:pt>
                <c:pt idx="7">
                  <c:v>93.1</c:v>
                </c:pt>
                <c:pt idx="8">
                  <c:v>82.7</c:v>
                </c:pt>
                <c:pt idx="9">
                  <c:v>87.8</c:v>
                </c:pt>
                <c:pt idx="10">
                  <c:v>88.9</c:v>
                </c:pt>
                <c:pt idx="11">
                  <c:v>83.6</c:v>
                </c:pt>
                <c:pt idx="12">
                  <c:v>76.8</c:v>
                </c:pt>
                <c:pt idx="13">
                  <c:v>80.400000000000006</c:v>
                </c:pt>
                <c:pt idx="14">
                  <c:v>83.4</c:v>
                </c:pt>
                <c:pt idx="15">
                  <c:v>75.900000000000006</c:v>
                </c:pt>
                <c:pt idx="16">
                  <c:v>72.5</c:v>
                </c:pt>
                <c:pt idx="17">
                  <c:v>70.5</c:v>
                </c:pt>
                <c:pt idx="18">
                  <c:v>75.400000000000006</c:v>
                </c:pt>
                <c:pt idx="19">
                  <c:v>74.5</c:v>
                </c:pt>
                <c:pt idx="20">
                  <c:v>70.900000000000006</c:v>
                </c:pt>
                <c:pt idx="21">
                  <c:v>75.900000000000006</c:v>
                </c:pt>
                <c:pt idx="22">
                  <c:v>73.7</c:v>
                </c:pt>
                <c:pt idx="23">
                  <c:v>73.3</c:v>
                </c:pt>
                <c:pt idx="24">
                  <c:v>78.099999999999994</c:v>
                </c:pt>
                <c:pt idx="25">
                  <c:v>72.8</c:v>
                </c:pt>
                <c:pt idx="26">
                  <c:v>72.8</c:v>
                </c:pt>
                <c:pt idx="27">
                  <c:v>64</c:v>
                </c:pt>
                <c:pt idx="28">
                  <c:v>72.900000000000006</c:v>
                </c:pt>
                <c:pt idx="29">
                  <c:v>73.3</c:v>
                </c:pt>
                <c:pt idx="30">
                  <c:v>73.3</c:v>
                </c:pt>
                <c:pt idx="31">
                  <c:v>84.1</c:v>
                </c:pt>
                <c:pt idx="32">
                  <c:v>80.2</c:v>
                </c:pt>
                <c:pt idx="33">
                  <c:v>78.400000000000006</c:v>
                </c:pt>
                <c:pt idx="34">
                  <c:v>86.3</c:v>
                </c:pt>
                <c:pt idx="35">
                  <c:v>82.1</c:v>
                </c:pt>
                <c:pt idx="36">
                  <c:v>92.4</c:v>
                </c:pt>
                <c:pt idx="37">
                  <c:v>87.5</c:v>
                </c:pt>
                <c:pt idx="38">
                  <c:v>94.1</c:v>
                </c:pt>
                <c:pt idx="39">
                  <c:v>93.5</c:v>
                </c:pt>
                <c:pt idx="40">
                  <c:v>88.5</c:v>
                </c:pt>
                <c:pt idx="41">
                  <c:v>92.6</c:v>
                </c:pt>
                <c:pt idx="42">
                  <c:v>95</c:v>
                </c:pt>
                <c:pt idx="43">
                  <c:v>88.7</c:v>
                </c:pt>
                <c:pt idx="44">
                  <c:v>86.4</c:v>
                </c:pt>
                <c:pt idx="45">
                  <c:v>88.7</c:v>
                </c:pt>
                <c:pt idx="46">
                  <c:v>87.3</c:v>
                </c:pt>
                <c:pt idx="47">
                  <c:v>90.4</c:v>
                </c:pt>
                <c:pt idx="48">
                  <c:v>93.1</c:v>
                </c:pt>
                <c:pt idx="49">
                  <c:v>100.9</c:v>
                </c:pt>
                <c:pt idx="50">
                  <c:v>109.6</c:v>
                </c:pt>
                <c:pt idx="51">
                  <c:v>104.4</c:v>
                </c:pt>
                <c:pt idx="52">
                  <c:v>104.9</c:v>
                </c:pt>
                <c:pt idx="53">
                  <c:v>109.4</c:v>
                </c:pt>
                <c:pt idx="54">
                  <c:v>110.6</c:v>
                </c:pt>
                <c:pt idx="55">
                  <c:v>110.5</c:v>
                </c:pt>
                <c:pt idx="56">
                  <c:v>112</c:v>
                </c:pt>
                <c:pt idx="57">
                  <c:v>112.5</c:v>
                </c:pt>
                <c:pt idx="58">
                  <c:v>113</c:v>
                </c:pt>
                <c:pt idx="59">
                  <c:v>113.9</c:v>
                </c:pt>
                <c:pt idx="60">
                  <c:v>106.5</c:v>
                </c:pt>
                <c:pt idx="61">
                  <c:v>106.7</c:v>
                </c:pt>
                <c:pt idx="62">
                  <c:v>103.6</c:v>
                </c:pt>
                <c:pt idx="63">
                  <c:v>107.8</c:v>
                </c:pt>
                <c:pt idx="64">
                  <c:v>107.2</c:v>
                </c:pt>
                <c:pt idx="65">
                  <c:v>104.9</c:v>
                </c:pt>
                <c:pt idx="66">
                  <c:v>108.4</c:v>
                </c:pt>
                <c:pt idx="67">
                  <c:v>102.6</c:v>
                </c:pt>
                <c:pt idx="68">
                  <c:v>103.7</c:v>
                </c:pt>
                <c:pt idx="69">
                  <c:v>106.6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66272"/>
        <c:axId val="116609024"/>
      </c:lineChart>
      <c:catAx>
        <c:axId val="116566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pc="-50" baseline="0"/>
            </a:pPr>
            <a:endParaRPr lang="it-IT"/>
          </a:p>
        </c:txPr>
        <c:crossAx val="116609024"/>
        <c:crossesAt val="100"/>
        <c:auto val="1"/>
        <c:lblAlgn val="ctr"/>
        <c:lblOffset val="100"/>
        <c:tickLblSkip val="12"/>
        <c:tickMarkSkip val="12"/>
        <c:noMultiLvlLbl val="0"/>
      </c:catAx>
      <c:valAx>
        <c:axId val="116609024"/>
        <c:scaling>
          <c:orientation val="minMax"/>
          <c:max val="118"/>
          <c:min val="64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16566272"/>
        <c:crosses val="autoZero"/>
        <c:crossBetween val="between"/>
        <c:majorUnit val="18"/>
      </c:valAx>
      <c:spPr>
        <a:solidFill>
          <a:srgbClr val="EAEAEA"/>
        </a:solidFill>
      </c:spPr>
    </c:plotArea>
    <c:legend>
      <c:legendPos val="t"/>
      <c:layout>
        <c:manualLayout>
          <c:xMode val="edge"/>
          <c:yMode val="edge"/>
          <c:x val="7.9719692628365965E-2"/>
          <c:y val="2.8798975577453236E-3"/>
          <c:w val="0.8574731284206023"/>
          <c:h val="8.138840924062872E-2"/>
        </c:manualLayout>
      </c:layout>
      <c:overlay val="0"/>
      <c:spPr>
        <a:solidFill>
          <a:srgbClr val="EAEAEA"/>
        </a:solidFill>
      </c:spPr>
      <c:txPr>
        <a:bodyPr/>
        <a:lstStyle/>
        <a:p>
          <a:pPr>
            <a:defRPr spc="-20" baseline="0"/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18131239518095E-2"/>
          <c:y val="7.6163291767570571E-2"/>
          <c:w val="0.89043633851117521"/>
          <c:h val="0.8683684335441376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'17 FIDUCIA'!$X$62:$X$62</c:f>
              <c:strCache>
                <c:ptCount val="1"/>
                <c:pt idx="0">
                  <c:v>Variazioni congiunturali (scala destra)</c:v>
                </c:pt>
              </c:strCache>
            </c:strRef>
          </c:tx>
          <c:spPr>
            <a:solidFill>
              <a:srgbClr val="1F497D">
                <a:alpha val="59000"/>
              </a:srgbClr>
            </a:solidFill>
            <a:ln>
              <a:noFill/>
            </a:ln>
          </c:spPr>
          <c:invertIfNegative val="0"/>
          <c:cat>
            <c:strRef>
              <c:f>'17 FIDUCIA'!$V$63:$V$167</c:f>
              <c:strCache>
                <c:ptCount val="105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</c:strCache>
            </c:strRef>
          </c:cat>
          <c:val>
            <c:numRef>
              <c:f>'17 FIDUCIA'!$X$63:$X$167</c:f>
              <c:numCache>
                <c:formatCode>0.0</c:formatCode>
                <c:ptCount val="105"/>
                <c:pt idx="0">
                  <c:v>0.12241125202685499</c:v>
                </c:pt>
                <c:pt idx="1">
                  <c:v>-5.8492775800356167E-2</c:v>
                </c:pt>
                <c:pt idx="2">
                  <c:v>-0.34568005627177989</c:v>
                </c:pt>
                <c:pt idx="3">
                  <c:v>-0.48039295406521187</c:v>
                </c:pt>
                <c:pt idx="4">
                  <c:v>-0.39866209641628014</c:v>
                </c:pt>
                <c:pt idx="5">
                  <c:v>-0.23300393010045051</c:v>
                </c:pt>
                <c:pt idx="6">
                  <c:v>-0.20394527612985769</c:v>
                </c:pt>
                <c:pt idx="7">
                  <c:v>-0.56446305719434209</c:v>
                </c:pt>
                <c:pt idx="8">
                  <c:v>-0.61029488407551291</c:v>
                </c:pt>
                <c:pt idx="9">
                  <c:v>-1.4401788678405469</c:v>
                </c:pt>
                <c:pt idx="10">
                  <c:v>-1.9336504968055834</c:v>
                </c:pt>
                <c:pt idx="11">
                  <c:v>-1.980228129153816</c:v>
                </c:pt>
                <c:pt idx="12">
                  <c:v>-1.5093919290701807</c:v>
                </c:pt>
                <c:pt idx="13">
                  <c:v>-0.82793404716665631</c:v>
                </c:pt>
                <c:pt idx="14">
                  <c:v>5.4127221255506619E-2</c:v>
                </c:pt>
                <c:pt idx="15">
                  <c:v>0.74198514854093567</c:v>
                </c:pt>
                <c:pt idx="16">
                  <c:v>0.99545772641054242</c:v>
                </c:pt>
                <c:pt idx="17">
                  <c:v>0.91132127501900584</c:v>
                </c:pt>
                <c:pt idx="18">
                  <c:v>0.70946070226969304</c:v>
                </c:pt>
                <c:pt idx="19">
                  <c:v>0.64285814021483034</c:v>
                </c:pt>
                <c:pt idx="20">
                  <c:v>0.65440029072425521</c:v>
                </c:pt>
                <c:pt idx="21">
                  <c:v>0.70795069454578918</c:v>
                </c:pt>
                <c:pt idx="22">
                  <c:v>0.69272033602760796</c:v>
                </c:pt>
                <c:pt idx="23">
                  <c:v>0.56545022511926835</c:v>
                </c:pt>
                <c:pt idx="24">
                  <c:v>0.34730834328577931</c:v>
                </c:pt>
                <c:pt idx="25">
                  <c:v>0.20697332545551728</c:v>
                </c:pt>
                <c:pt idx="26">
                  <c:v>0.27874674529098087</c:v>
                </c:pt>
                <c:pt idx="27">
                  <c:v>0.49657428007572335</c:v>
                </c:pt>
                <c:pt idx="28">
                  <c:v>0.63253916127212761</c:v>
                </c:pt>
                <c:pt idx="29">
                  <c:v>0.54569064000085099</c:v>
                </c:pt>
                <c:pt idx="30">
                  <c:v>0.3439631804929677</c:v>
                </c:pt>
                <c:pt idx="31">
                  <c:v>0.12732141229110372</c:v>
                </c:pt>
                <c:pt idx="32">
                  <c:v>0.12736924026957031</c:v>
                </c:pt>
                <c:pt idx="33">
                  <c:v>0.16121183761566016</c:v>
                </c:pt>
                <c:pt idx="34">
                  <c:v>0.20600860792179265</c:v>
                </c:pt>
                <c:pt idx="35">
                  <c:v>0.14815672388197587</c:v>
                </c:pt>
                <c:pt idx="36">
                  <c:v>5.2841496208255734E-2</c:v>
                </c:pt>
                <c:pt idx="37">
                  <c:v>-8.334293472053167E-2</c:v>
                </c:pt>
                <c:pt idx="38">
                  <c:v>-0.14778483831882072</c:v>
                </c:pt>
                <c:pt idx="39">
                  <c:v>-0.17921920350852938</c:v>
                </c:pt>
                <c:pt idx="40">
                  <c:v>-0.21656591479144449</c:v>
                </c:pt>
                <c:pt idx="41">
                  <c:v>-0.32699127648707638</c:v>
                </c:pt>
                <c:pt idx="42">
                  <c:v>-0.45528287760103758</c:v>
                </c:pt>
                <c:pt idx="43">
                  <c:v>-0.48186748972184335</c:v>
                </c:pt>
                <c:pt idx="44">
                  <c:v>-0.44030063113529305</c:v>
                </c:pt>
                <c:pt idx="45">
                  <c:v>-0.35907564353618859</c:v>
                </c:pt>
                <c:pt idx="46">
                  <c:v>-0.32009380631649043</c:v>
                </c:pt>
                <c:pt idx="47">
                  <c:v>-0.38574604756314024</c:v>
                </c:pt>
                <c:pt idx="48">
                  <c:v>-0.58485189757548905</c:v>
                </c:pt>
                <c:pt idx="49">
                  <c:v>-0.70222683231511152</c:v>
                </c:pt>
                <c:pt idx="50">
                  <c:v>-0.63577077152326966</c:v>
                </c:pt>
                <c:pt idx="51">
                  <c:v>-0.46003647854029328</c:v>
                </c:pt>
                <c:pt idx="52">
                  <c:v>-0.22350979754092171</c:v>
                </c:pt>
                <c:pt idx="53">
                  <c:v>-7.9628672601650408E-2</c:v>
                </c:pt>
                <c:pt idx="54">
                  <c:v>-0.10972713867560824</c:v>
                </c:pt>
                <c:pt idx="55">
                  <c:v>-0.30852784761890018</c:v>
                </c:pt>
                <c:pt idx="56">
                  <c:v>-0.44591340337314378</c:v>
                </c:pt>
                <c:pt idx="57">
                  <c:v>-0.37195110912742191</c:v>
                </c:pt>
                <c:pt idx="58">
                  <c:v>-0.13609019065660144</c:v>
                </c:pt>
                <c:pt idx="59">
                  <c:v>1.4014710231013972E-2</c:v>
                </c:pt>
                <c:pt idx="60">
                  <c:v>4.7365896025697296E-2</c:v>
                </c:pt>
                <c:pt idx="61">
                  <c:v>-6.1450275313690295E-2</c:v>
                </c:pt>
                <c:pt idx="62">
                  <c:v>-0.16386914717848589</c:v>
                </c:pt>
                <c:pt idx="63">
                  <c:v>-8.4922850385893422E-2</c:v>
                </c:pt>
                <c:pt idx="64">
                  <c:v>0.24456932763785577</c:v>
                </c:pt>
                <c:pt idx="65">
                  <c:v>0.62076190380258023</c:v>
                </c:pt>
                <c:pt idx="66">
                  <c:v>0.81723085349683089</c:v>
                </c:pt>
                <c:pt idx="67">
                  <c:v>0.70335290718874788</c:v>
                </c:pt>
                <c:pt idx="68">
                  <c:v>0.37159955286687474</c:v>
                </c:pt>
                <c:pt idx="69">
                  <c:v>-1.8815616027845206E-2</c:v>
                </c:pt>
                <c:pt idx="70">
                  <c:v>-0.26026685350076795</c:v>
                </c:pt>
                <c:pt idx="71">
                  <c:v>-0.2979880208341612</c:v>
                </c:pt>
                <c:pt idx="72">
                  <c:v>-0.12215324523746629</c:v>
                </c:pt>
                <c:pt idx="73">
                  <c:v>0.12506300066259524</c:v>
                </c:pt>
                <c:pt idx="74">
                  <c:v>0.23801967662757662</c:v>
                </c:pt>
                <c:pt idx="75">
                  <c:v>0.13886930332274172</c:v>
                </c:pt>
                <c:pt idx="76">
                  <c:v>-1.11234494628909E-2</c:v>
                </c:pt>
                <c:pt idx="77">
                  <c:v>-0.17866058945087415</c:v>
                </c:pt>
                <c:pt idx="78">
                  <c:v>-0.36663246755090917</c:v>
                </c:pt>
                <c:pt idx="79">
                  <c:v>-0.39036064498044754</c:v>
                </c:pt>
                <c:pt idx="80">
                  <c:v>-0.26145544669268217</c:v>
                </c:pt>
                <c:pt idx="81">
                  <c:v>-4.5525354137232465E-2</c:v>
                </c:pt>
                <c:pt idx="82">
                  <c:v>0.255833733652433</c:v>
                </c:pt>
                <c:pt idx="83">
                  <c:v>0.45873108012886021</c:v>
                </c:pt>
                <c:pt idx="84">
                  <c:v>0.51576432333637623</c:v>
                </c:pt>
                <c:pt idx="85">
                  <c:v>0.42292024197043698</c:v>
                </c:pt>
                <c:pt idx="86">
                  <c:v>0.30936955054765569</c:v>
                </c:pt>
                <c:pt idx="87">
                  <c:v>0.21523012170259204</c:v>
                </c:pt>
                <c:pt idx="88">
                  <c:v>0.1167333962755146</c:v>
                </c:pt>
                <c:pt idx="89">
                  <c:v>7.9384627469969438E-2</c:v>
                </c:pt>
                <c:pt idx="90">
                  <c:v>0.13103104919940378</c:v>
                </c:pt>
                <c:pt idx="91">
                  <c:v>0.24267375370627953</c:v>
                </c:pt>
                <c:pt idx="92">
                  <c:v>0.40186924748488728</c:v>
                </c:pt>
                <c:pt idx="93">
                  <c:v>0.47038779237316142</c:v>
                </c:pt>
                <c:pt idx="94">
                  <c:v>0.45085807376101794</c:v>
                </c:pt>
                <c:pt idx="95">
                  <c:v>0.2349570746166707</c:v>
                </c:pt>
                <c:pt idx="96">
                  <c:v>-0.16750628976104354</c:v>
                </c:pt>
                <c:pt idx="97">
                  <c:v>-0.45875665725219061</c:v>
                </c:pt>
                <c:pt idx="98">
                  <c:v>-0.44915669265908065</c:v>
                </c:pt>
                <c:pt idx="99">
                  <c:v>-0.37443017714389182</c:v>
                </c:pt>
                <c:pt idx="100">
                  <c:v>-0.31165732616261765</c:v>
                </c:pt>
                <c:pt idx="101">
                  <c:v>-0.28945653212743006</c:v>
                </c:pt>
                <c:pt idx="102">
                  <c:v>-0.33746757089249124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117052160"/>
        <c:axId val="117053696"/>
      </c:barChart>
      <c:lineChart>
        <c:grouping val="standard"/>
        <c:varyColors val="0"/>
        <c:ser>
          <c:idx val="1"/>
          <c:order val="0"/>
          <c:tx>
            <c:strRef>
              <c:f>'17 FIDUCIA'!$W$62:$W$62</c:f>
              <c:strCache>
                <c:ptCount val="1"/>
                <c:pt idx="0">
                  <c:v>Indicatore anticipatore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'17 FIDUCIA'!$V$63:$V$167</c:f>
              <c:strCache>
                <c:ptCount val="105"/>
                <c:pt idx="0">
                  <c:v>2008</c:v>
                </c:pt>
                <c:pt idx="1">
                  <c:v>2008-02</c:v>
                </c:pt>
                <c:pt idx="2">
                  <c:v>2008-03</c:v>
                </c:pt>
                <c:pt idx="3">
                  <c:v>2008-04</c:v>
                </c:pt>
                <c:pt idx="4">
                  <c:v>2008-05</c:v>
                </c:pt>
                <c:pt idx="5">
                  <c:v>2008-06</c:v>
                </c:pt>
                <c:pt idx="6">
                  <c:v>2008-07</c:v>
                </c:pt>
                <c:pt idx="7">
                  <c:v>2008-08</c:v>
                </c:pt>
                <c:pt idx="8">
                  <c:v>2008-09</c:v>
                </c:pt>
                <c:pt idx="9">
                  <c:v>2008-10</c:v>
                </c:pt>
                <c:pt idx="10">
                  <c:v>2008-11</c:v>
                </c:pt>
                <c:pt idx="11">
                  <c:v>2008-12</c:v>
                </c:pt>
                <c:pt idx="12">
                  <c:v>2009</c:v>
                </c:pt>
                <c:pt idx="13">
                  <c:v>2009-02</c:v>
                </c:pt>
                <c:pt idx="14">
                  <c:v>2009-03</c:v>
                </c:pt>
                <c:pt idx="15">
                  <c:v>2009-04</c:v>
                </c:pt>
                <c:pt idx="16">
                  <c:v>2009-05</c:v>
                </c:pt>
                <c:pt idx="17">
                  <c:v>2009-06</c:v>
                </c:pt>
                <c:pt idx="18">
                  <c:v>2009-07</c:v>
                </c:pt>
                <c:pt idx="19">
                  <c:v>2009-08</c:v>
                </c:pt>
                <c:pt idx="20">
                  <c:v>2009-09</c:v>
                </c:pt>
                <c:pt idx="21">
                  <c:v>2009-10</c:v>
                </c:pt>
                <c:pt idx="22">
                  <c:v>2009-11</c:v>
                </c:pt>
                <c:pt idx="23">
                  <c:v>2009-12</c:v>
                </c:pt>
                <c:pt idx="24">
                  <c:v>2010</c:v>
                </c:pt>
                <c:pt idx="25">
                  <c:v>2010-02</c:v>
                </c:pt>
                <c:pt idx="26">
                  <c:v>2010-03</c:v>
                </c:pt>
                <c:pt idx="27">
                  <c:v>2010-04</c:v>
                </c:pt>
                <c:pt idx="28">
                  <c:v>2010-05</c:v>
                </c:pt>
                <c:pt idx="29">
                  <c:v>2010-06</c:v>
                </c:pt>
                <c:pt idx="30">
                  <c:v>2010-07</c:v>
                </c:pt>
                <c:pt idx="31">
                  <c:v>2010-08</c:v>
                </c:pt>
                <c:pt idx="32">
                  <c:v>2010-09</c:v>
                </c:pt>
                <c:pt idx="33">
                  <c:v>2010-10</c:v>
                </c:pt>
                <c:pt idx="34">
                  <c:v>2010-11</c:v>
                </c:pt>
                <c:pt idx="35">
                  <c:v>2010-12</c:v>
                </c:pt>
                <c:pt idx="36">
                  <c:v>2011</c:v>
                </c:pt>
                <c:pt idx="37">
                  <c:v>2011-02</c:v>
                </c:pt>
                <c:pt idx="38">
                  <c:v>2011-03</c:v>
                </c:pt>
                <c:pt idx="39">
                  <c:v>2011-04</c:v>
                </c:pt>
                <c:pt idx="40">
                  <c:v>2011-05</c:v>
                </c:pt>
                <c:pt idx="41">
                  <c:v>2011-06</c:v>
                </c:pt>
                <c:pt idx="42">
                  <c:v>2011-07</c:v>
                </c:pt>
                <c:pt idx="43">
                  <c:v>2011-08</c:v>
                </c:pt>
                <c:pt idx="44">
                  <c:v>2011-09</c:v>
                </c:pt>
                <c:pt idx="45">
                  <c:v>2011-10</c:v>
                </c:pt>
                <c:pt idx="46">
                  <c:v>2011-11</c:v>
                </c:pt>
                <c:pt idx="47">
                  <c:v>2011-12</c:v>
                </c:pt>
                <c:pt idx="48">
                  <c:v>2012</c:v>
                </c:pt>
                <c:pt idx="49">
                  <c:v>2012-02</c:v>
                </c:pt>
                <c:pt idx="50">
                  <c:v>2012-03</c:v>
                </c:pt>
                <c:pt idx="51">
                  <c:v>2012-04</c:v>
                </c:pt>
                <c:pt idx="52">
                  <c:v>2012-05</c:v>
                </c:pt>
                <c:pt idx="53">
                  <c:v>2012-06</c:v>
                </c:pt>
                <c:pt idx="54">
                  <c:v>2012-07</c:v>
                </c:pt>
                <c:pt idx="55">
                  <c:v>2012-08</c:v>
                </c:pt>
                <c:pt idx="56">
                  <c:v>2012-09</c:v>
                </c:pt>
                <c:pt idx="57">
                  <c:v>2012-10</c:v>
                </c:pt>
                <c:pt idx="58">
                  <c:v>2012-11</c:v>
                </c:pt>
                <c:pt idx="59">
                  <c:v>2012-12</c:v>
                </c:pt>
                <c:pt idx="60">
                  <c:v>2013</c:v>
                </c:pt>
                <c:pt idx="61">
                  <c:v>2013-02</c:v>
                </c:pt>
                <c:pt idx="62">
                  <c:v>2013-03</c:v>
                </c:pt>
                <c:pt idx="63">
                  <c:v>2013-04</c:v>
                </c:pt>
                <c:pt idx="64">
                  <c:v>2013-05</c:v>
                </c:pt>
                <c:pt idx="65">
                  <c:v>2013-06</c:v>
                </c:pt>
                <c:pt idx="66">
                  <c:v>2013-07</c:v>
                </c:pt>
                <c:pt idx="67">
                  <c:v>2013-08</c:v>
                </c:pt>
                <c:pt idx="68">
                  <c:v>2013-09</c:v>
                </c:pt>
                <c:pt idx="69">
                  <c:v>2013-10</c:v>
                </c:pt>
                <c:pt idx="70">
                  <c:v>2013-11</c:v>
                </c:pt>
                <c:pt idx="71">
                  <c:v>2013-12</c:v>
                </c:pt>
                <c:pt idx="72">
                  <c:v>2014</c:v>
                </c:pt>
                <c:pt idx="73">
                  <c:v>2014-02</c:v>
                </c:pt>
                <c:pt idx="74">
                  <c:v>2014-03</c:v>
                </c:pt>
                <c:pt idx="75">
                  <c:v>2014-04</c:v>
                </c:pt>
                <c:pt idx="76">
                  <c:v>2014-05</c:v>
                </c:pt>
                <c:pt idx="77">
                  <c:v>2014-06</c:v>
                </c:pt>
                <c:pt idx="78">
                  <c:v>2014-07</c:v>
                </c:pt>
                <c:pt idx="79">
                  <c:v>2014-08</c:v>
                </c:pt>
                <c:pt idx="80">
                  <c:v>2014-09</c:v>
                </c:pt>
                <c:pt idx="81">
                  <c:v>2014-10</c:v>
                </c:pt>
                <c:pt idx="82">
                  <c:v>2014-11</c:v>
                </c:pt>
                <c:pt idx="83">
                  <c:v>2014-12</c:v>
                </c:pt>
                <c:pt idx="84">
                  <c:v>2015</c:v>
                </c:pt>
                <c:pt idx="85">
                  <c:v>2015-02</c:v>
                </c:pt>
                <c:pt idx="86">
                  <c:v>2015-03</c:v>
                </c:pt>
                <c:pt idx="87">
                  <c:v>2015-04</c:v>
                </c:pt>
                <c:pt idx="88">
                  <c:v>2015-05</c:v>
                </c:pt>
                <c:pt idx="89">
                  <c:v>2015-06</c:v>
                </c:pt>
                <c:pt idx="90">
                  <c:v>2015-07</c:v>
                </c:pt>
                <c:pt idx="91">
                  <c:v>2015-08</c:v>
                </c:pt>
                <c:pt idx="92">
                  <c:v>2015-09</c:v>
                </c:pt>
                <c:pt idx="93">
                  <c:v>2015-10</c:v>
                </c:pt>
                <c:pt idx="94">
                  <c:v>2015-11</c:v>
                </c:pt>
                <c:pt idx="95">
                  <c:v>2015-12</c:v>
                </c:pt>
                <c:pt idx="96">
                  <c:v>2016</c:v>
                </c:pt>
                <c:pt idx="97">
                  <c:v>2016-02</c:v>
                </c:pt>
                <c:pt idx="98">
                  <c:v>2016-03</c:v>
                </c:pt>
                <c:pt idx="99">
                  <c:v>2016-04</c:v>
                </c:pt>
                <c:pt idx="100">
                  <c:v>2016-05</c:v>
                </c:pt>
                <c:pt idx="101">
                  <c:v>2016-06</c:v>
                </c:pt>
                <c:pt idx="102">
                  <c:v>2016-07</c:v>
                </c:pt>
                <c:pt idx="103">
                  <c:v>2016-08</c:v>
                </c:pt>
                <c:pt idx="104">
                  <c:v>2016-09</c:v>
                </c:pt>
              </c:strCache>
            </c:strRef>
          </c:cat>
          <c:val>
            <c:numRef>
              <c:f>'17 FIDUCIA'!$W$63:$W$167</c:f>
              <c:numCache>
                <c:formatCode>0.0</c:formatCode>
                <c:ptCount val="105"/>
                <c:pt idx="0">
                  <c:v>107.28265836080078</c:v>
                </c:pt>
                <c:pt idx="1">
                  <c:v>107.21990575597313</c:v>
                </c:pt>
                <c:pt idx="2">
                  <c:v>106.84926792542133</c:v>
                </c:pt>
                <c:pt idx="3">
                  <c:v>106.33597157083734</c:v>
                </c:pt>
                <c:pt idx="4">
                  <c:v>105.91205035732843</c:v>
                </c:pt>
                <c:pt idx="5">
                  <c:v>105.66527111754588</c:v>
                </c:pt>
                <c:pt idx="6">
                  <c:v>105.44977178859185</c:v>
                </c:pt>
                <c:pt idx="7">
                  <c:v>104.8545467829495</c:v>
                </c:pt>
                <c:pt idx="8">
                  <c:v>104.21462484821259</c:v>
                </c:pt>
                <c:pt idx="9">
                  <c:v>102.71374784394933</c:v>
                </c:pt>
                <c:pt idx="10">
                  <c:v>100.72762294847718</c:v>
                </c:pt>
                <c:pt idx="11">
                  <c:v>98.732986225023438</c:v>
                </c:pt>
                <c:pt idx="12">
                  <c:v>97.242718499612963</c:v>
                </c:pt>
                <c:pt idx="13">
                  <c:v>96.437612924764238</c:v>
                </c:pt>
                <c:pt idx="14">
                  <c:v>96.489811924885558</c:v>
                </c:pt>
                <c:pt idx="15">
                  <c:v>97.205751999223281</c:v>
                </c:pt>
                <c:pt idx="16">
                  <c:v>98.173394168015022</c:v>
                </c:pt>
                <c:pt idx="17">
                  <c:v>99.068069195476411</c:v>
                </c:pt>
                <c:pt idx="18">
                  <c:v>99.770918214915667</c:v>
                </c:pt>
                <c:pt idx="19">
                  <c:v>100.41230368422734</c:v>
                </c:pt>
                <c:pt idx="20">
                  <c:v>101.06940209145985</c:v>
                </c:pt>
                <c:pt idx="21">
                  <c:v>101.78492362553962</c:v>
                </c:pt>
                <c:pt idx="22">
                  <c:v>102.4900084905039</c:v>
                </c:pt>
                <c:pt idx="23">
                  <c:v>103.06953847423821</c:v>
                </c:pt>
                <c:pt idx="24">
                  <c:v>103.4275075807454</c:v>
                </c:pt>
                <c:pt idx="25">
                  <c:v>103.64157493262103</c:v>
                </c:pt>
                <c:pt idx="26">
                  <c:v>103.93047244951401</c:v>
                </c:pt>
                <c:pt idx="27">
                  <c:v>104.44656444485949</c:v>
                </c:pt>
                <c:pt idx="28">
                  <c:v>105.10722986757655</c:v>
                </c:pt>
                <c:pt idx="29">
                  <c:v>105.68079018292809</c:v>
                </c:pt>
                <c:pt idx="30">
                  <c:v>106.04429319001139</c:v>
                </c:pt>
                <c:pt idx="31">
                  <c:v>106.17931028175502</c:v>
                </c:pt>
                <c:pt idx="32">
                  <c:v>106.31455006258437</c:v>
                </c:pt>
                <c:pt idx="33">
                  <c:v>106.48594170239309</c:v>
                </c:pt>
                <c:pt idx="34">
                  <c:v>106.7053119085266</c:v>
                </c:pt>
                <c:pt idx="35">
                  <c:v>106.86340300285831</c:v>
                </c:pt>
                <c:pt idx="36">
                  <c:v>106.91987122390407</c:v>
                </c:pt>
                <c:pt idx="37">
                  <c:v>106.83076106542666</c:v>
                </c:pt>
                <c:pt idx="38">
                  <c:v>106.67288139791135</c:v>
                </c:pt>
                <c:pt idx="39">
                  <c:v>106.48170310951042</c:v>
                </c:pt>
                <c:pt idx="40">
                  <c:v>106.2511000350858</c:v>
                </c:pt>
                <c:pt idx="41">
                  <c:v>105.90366820679951</c:v>
                </c:pt>
                <c:pt idx="42">
                  <c:v>105.42150693870254</c:v>
                </c:pt>
                <c:pt idx="43">
                  <c:v>104.91351496959007</c:v>
                </c:pt>
                <c:pt idx="44">
                  <c:v>104.45158010103275</c:v>
                </c:pt>
                <c:pt idx="45">
                  <c:v>104.07651991760125</c:v>
                </c:pt>
                <c:pt idx="46">
                  <c:v>103.74337742351526</c:v>
                </c:pt>
                <c:pt idx="47">
                  <c:v>103.34319144549553</c:v>
                </c:pt>
                <c:pt idx="48">
                  <c:v>102.73878682931148</c:v>
                </c:pt>
                <c:pt idx="49">
                  <c:v>102.01732750100103</c:v>
                </c:pt>
                <c:pt idx="50">
                  <c:v>101.3687311508605</c:v>
                </c:pt>
                <c:pt idx="51">
                  <c:v>100.9023980097331</c:v>
                </c:pt>
                <c:pt idx="52">
                  <c:v>100.67687126422761</c:v>
                </c:pt>
                <c:pt idx="53">
                  <c:v>100.59670360802303</c:v>
                </c:pt>
                <c:pt idx="54">
                  <c:v>100.48632172355197</c:v>
                </c:pt>
                <c:pt idx="55">
                  <c:v>100.17629343798689</c:v>
                </c:pt>
                <c:pt idx="56">
                  <c:v>99.729593918544495</c:v>
                </c:pt>
                <c:pt idx="57">
                  <c:v>99.3586485878362</c:v>
                </c:pt>
                <c:pt idx="58">
                  <c:v>99.223431213539186</c:v>
                </c:pt>
                <c:pt idx="59">
                  <c:v>99.237337089905026</c:v>
                </c:pt>
                <c:pt idx="60">
                  <c:v>99.284341743809705</c:v>
                </c:pt>
                <c:pt idx="61">
                  <c:v>99.223331242464752</c:v>
                </c:pt>
                <c:pt idx="62">
                  <c:v>99.060734815755637</c:v>
                </c:pt>
                <c:pt idx="63">
                  <c:v>98.976609616136884</c:v>
                </c:pt>
                <c:pt idx="64">
                  <c:v>99.218676044793824</c:v>
                </c:pt>
                <c:pt idx="65">
                  <c:v>99.834587787137195</c:v>
                </c:pt>
                <c:pt idx="66">
                  <c:v>100.65046684099505</c:v>
                </c:pt>
                <c:pt idx="67">
                  <c:v>101.35839482562024</c:v>
                </c:pt>
                <c:pt idx="68">
                  <c:v>101.73504216758529</c:v>
                </c:pt>
                <c:pt idx="69">
                  <c:v>101.71590009268527</c:v>
                </c:pt>
                <c:pt idx="70">
                  <c:v>101.45116732000406</c:v>
                </c:pt>
                <c:pt idx="71">
                  <c:v>101.14885499439403</c:v>
                </c:pt>
                <c:pt idx="72">
                  <c:v>101.02529838549783</c:v>
                </c:pt>
                <c:pt idx="73">
                  <c:v>101.15164365508708</c:v>
                </c:pt>
                <c:pt idx="74">
                  <c:v>101.39240447021839</c:v>
                </c:pt>
                <c:pt idx="75">
                  <c:v>101.53320739592837</c:v>
                </c:pt>
                <c:pt idx="76">
                  <c:v>101.52191340091564</c:v>
                </c:pt>
                <c:pt idx="77">
                  <c:v>101.34053375201175</c:v>
                </c:pt>
                <c:pt idx="78">
                  <c:v>100.96898645248748</c:v>
                </c:pt>
                <c:pt idx="79">
                  <c:v>100.57484326574134</c:v>
                </c:pt>
                <c:pt idx="80">
                  <c:v>100.31188486002043</c:v>
                </c:pt>
                <c:pt idx="81">
                  <c:v>100.26621751919618</c:v>
                </c:pt>
                <c:pt idx="82">
                  <c:v>100.52273232706762</c:v>
                </c:pt>
                <c:pt idx="83">
                  <c:v>100.98386134284662</c:v>
                </c:pt>
                <c:pt idx="84">
                  <c:v>101.50470007198049</c:v>
                </c:pt>
                <c:pt idx="85">
                  <c:v>101.93398399513627</c:v>
                </c:pt>
                <c:pt idx="86">
                  <c:v>102.24933670327734</c:v>
                </c:pt>
                <c:pt idx="87">
                  <c:v>102.4694080751039</c:v>
                </c:pt>
                <c:pt idx="88">
                  <c:v>102.58902409529338</c:v>
                </c:pt>
                <c:pt idx="89">
                  <c:v>102.67046400989651</c:v>
                </c:pt>
                <c:pt idx="90">
                  <c:v>102.80499419610656</c:v>
                </c:pt>
                <c:pt idx="91">
                  <c:v>103.05447493451977</c:v>
                </c:pt>
                <c:pt idx="92">
                  <c:v>103.46861917743864</c:v>
                </c:pt>
                <c:pt idx="93">
                  <c:v>103.9553229309864</c:v>
                </c:pt>
                <c:pt idx="94">
                  <c:v>104.42401389752509</c:v>
                </c:pt>
                <c:pt idx="95">
                  <c:v>104.66936550577601</c:v>
                </c:pt>
                <c:pt idx="96">
                  <c:v>104.49403773510086</c:v>
                </c:pt>
                <c:pt idx="97">
                  <c:v>104.01466438055947</c:v>
                </c:pt>
                <c:pt idx="98">
                  <c:v>103.5474755541473</c:v>
                </c:pt>
                <c:pt idx="99">
                  <c:v>103.15976255800187</c:v>
                </c:pt>
                <c:pt idx="100">
                  <c:v>102.8382576003379</c:v>
                </c:pt>
                <c:pt idx="101">
                  <c:v>102.54058554618769</c:v>
                </c:pt>
                <c:pt idx="102">
                  <c:v>102.19454432296602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31040"/>
        <c:axId val="116632576"/>
      </c:lineChart>
      <c:catAx>
        <c:axId val="116631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ln w="6350" cap="flat" cmpd="sng" algn="ctr">
            <a:solidFill>
              <a:sysClr val="windowText" lastClr="000000">
                <a:lumMod val="100000"/>
                <a:alpha val="5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6632576"/>
        <c:crossesAt val="100"/>
        <c:auto val="1"/>
        <c:lblAlgn val="ctr"/>
        <c:lblOffset val="0"/>
        <c:tickLblSkip val="12"/>
        <c:tickMarkSkip val="16"/>
        <c:noMultiLvlLbl val="0"/>
      </c:catAx>
      <c:valAx>
        <c:axId val="116632576"/>
        <c:scaling>
          <c:orientation val="minMax"/>
          <c:max val="110"/>
          <c:min val="80"/>
        </c:scaling>
        <c:delete val="0"/>
        <c:axPos val="l"/>
        <c:majorGridlines>
          <c:spPr>
            <a:ln>
              <a:solidFill>
                <a:sysClr val="window" lastClr="FFFFFF">
                  <a:lumMod val="100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16631040"/>
        <c:crossesAt val="1"/>
        <c:crossBetween val="between"/>
        <c:majorUnit val="10"/>
      </c:valAx>
      <c:catAx>
        <c:axId val="11705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053696"/>
        <c:crosses val="autoZero"/>
        <c:auto val="1"/>
        <c:lblAlgn val="ctr"/>
        <c:lblOffset val="100"/>
        <c:noMultiLvlLbl val="0"/>
      </c:catAx>
      <c:valAx>
        <c:axId val="117053696"/>
        <c:scaling>
          <c:orientation val="minMax"/>
          <c:max val="1"/>
          <c:min val="-2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17052160"/>
        <c:crosses val="max"/>
        <c:crossBetween val="between"/>
        <c:majorUnit val="1"/>
      </c:valAx>
      <c:spPr>
        <a:solidFill>
          <a:srgbClr val="EAEAEA"/>
        </a:solidFill>
        <a:ln w="12700">
          <a:noFill/>
          <a:prstDash val="solid"/>
        </a:ln>
      </c:spPr>
    </c:plotArea>
    <c:legend>
      <c:legendPos val="t"/>
      <c:layout>
        <c:manualLayout>
          <c:xMode val="edge"/>
          <c:yMode val="edge"/>
          <c:x val="5.6756472930840372E-2"/>
          <c:y val="1.3928286127101845E-3"/>
          <c:w val="0.89085283799468218"/>
          <c:h val="5.512433864044744E-2"/>
        </c:manualLayout>
      </c:layout>
      <c:overlay val="0"/>
      <c:spPr>
        <a:solidFill>
          <a:srgbClr val="EAEAEA"/>
        </a:solidFill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47623</xdr:colOff>
      <xdr:row>0</xdr:row>
      <xdr:rowOff>28576</xdr:rowOff>
    </xdr:from>
    <xdr:to>
      <xdr:col>9</xdr:col>
      <xdr:colOff>573223</xdr:colOff>
      <xdr:row>48</xdr:row>
      <xdr:rowOff>100854</xdr:rowOff>
    </xdr:to>
    <xdr:sp macro="" textlink="">
      <xdr:nvSpPr>
        <xdr:cNvPr id="2" name="CasellaDiTesto 1"/>
        <xdr:cNvSpPr txBox="1"/>
      </xdr:nvSpPr>
      <xdr:spPr>
        <a:xfrm>
          <a:off x="47623" y="28576"/>
          <a:ext cx="6012000" cy="921627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marL="0" indent="0" algn="ctr"/>
          <a:r>
            <a:rPr lang="it-IT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Quadro statistico semestrale </a:t>
          </a:r>
          <a:br>
            <a:rPr lang="it-IT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it-IT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dei principali indicatori economici</a:t>
          </a: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r>
            <a:rPr lang="it-IT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n. 1 </a:t>
          </a:r>
        </a:p>
        <a:p>
          <a:pPr algn="ctr" hangingPunct="0"/>
          <a:r>
            <a:rPr lang="it-IT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it-IT" sz="13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</a:t>
          </a:r>
          <a:r>
            <a:rPr lang="it-IT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ovembre</a:t>
          </a:r>
          <a:r>
            <a:rPr lang="it-IT" sz="13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2016</a:t>
          </a:r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66675</xdr:colOff>
      <xdr:row>0</xdr:row>
      <xdr:rowOff>66675</xdr:rowOff>
    </xdr:from>
    <xdr:to>
      <xdr:col>2</xdr:col>
      <xdr:colOff>321029</xdr:colOff>
      <xdr:row>3</xdr:row>
      <xdr:rowOff>161860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473554" cy="66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52</xdr:row>
      <xdr:rowOff>9525</xdr:rowOff>
    </xdr:from>
    <xdr:to>
      <xdr:col>8</xdr:col>
      <xdr:colOff>419100</xdr:colOff>
      <xdr:row>54</xdr:row>
      <xdr:rowOff>182475</xdr:rowOff>
    </xdr:to>
    <xdr:sp macro="" textlink="">
      <xdr:nvSpPr>
        <xdr:cNvPr id="2" name="CasellaDiTesto 1"/>
        <xdr:cNvSpPr txBox="1"/>
      </xdr:nvSpPr>
      <xdr:spPr>
        <a:xfrm>
          <a:off x="1771650" y="9658350"/>
          <a:ext cx="4191000" cy="49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r>
            <a:rPr lang="it-IT" sz="1000"/>
            <a:t>→  La</a:t>
          </a:r>
          <a:r>
            <a:rPr lang="it-IT" sz="1000" baseline="0"/>
            <a:t> congiuntura italiana a distanza di un click</a:t>
          </a:r>
        </a:p>
        <a:p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 </a:t>
          </a:r>
          <a:r>
            <a:rPr lang="it-IT" sz="1000"/>
            <a:t>Il</a:t>
          </a:r>
          <a:r>
            <a:rPr lang="it-IT" sz="1000" baseline="0"/>
            <a:t> datawarehouse dell'informazione statistica</a:t>
          </a:r>
        </a:p>
        <a:p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 </a:t>
          </a:r>
          <a:r>
            <a:rPr lang="it-IT" sz="1000" baseline="0"/>
            <a:t>Tutta la produzione statistica dell'Istituto: dati, analisi, metodologie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245</xdr:row>
      <xdr:rowOff>0</xdr:rowOff>
    </xdr:from>
    <xdr:to>
      <xdr:col>3</xdr:col>
      <xdr:colOff>619125</xdr:colOff>
      <xdr:row>245</xdr:row>
      <xdr:rowOff>161925</xdr:rowOff>
    </xdr:to>
    <xdr:sp macro="" textlink="">
      <xdr:nvSpPr>
        <xdr:cNvPr id="4" name="XLDataChannel1" hidden="1">
          <a:extLst>
            <a:ext uri="{63B3BB69-23CF-44E3-9099-C40C66FF867C}">
              <a14:compatExt xmlns:a14="http://schemas.microsoft.com/office/drawing/2010/main" spid="_x0000_s65537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12</xdr:col>
      <xdr:colOff>0</xdr:colOff>
      <xdr:row>241</xdr:row>
      <xdr:rowOff>0</xdr:rowOff>
    </xdr:from>
    <xdr:to>
      <xdr:col>12</xdr:col>
      <xdr:colOff>623357</xdr:colOff>
      <xdr:row>241</xdr:row>
      <xdr:rowOff>161925</xdr:rowOff>
    </xdr:to>
    <xdr:sp macro="" textlink="">
      <xdr:nvSpPr>
        <xdr:cNvPr id="5" name="XLDataChannel2" hidden="1">
          <a:extLst>
            <a:ext uri="{63B3BB69-23CF-44E3-9099-C40C66FF867C}">
              <a14:compatExt xmlns:a14="http://schemas.microsoft.com/office/drawing/2010/main" spid="_x0000_s65538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>
    <xdr:from>
      <xdr:col>0</xdr:col>
      <xdr:colOff>0</xdr:colOff>
      <xdr:row>39</xdr:row>
      <xdr:rowOff>52380</xdr:rowOff>
    </xdr:from>
    <xdr:to>
      <xdr:col>3</xdr:col>
      <xdr:colOff>377737</xdr:colOff>
      <xdr:row>52</xdr:row>
      <xdr:rowOff>15330</xdr:rowOff>
    </xdr:to>
    <xdr:graphicFrame macro="">
      <xdr:nvGraphicFramePr>
        <xdr:cNvPr id="6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39</xdr:row>
      <xdr:rowOff>52909</xdr:rowOff>
    </xdr:from>
    <xdr:to>
      <xdr:col>6</xdr:col>
      <xdr:colOff>773249</xdr:colOff>
      <xdr:row>52</xdr:row>
      <xdr:rowOff>15859</xdr:rowOff>
    </xdr:to>
    <xdr:graphicFrame macro="">
      <xdr:nvGraphicFramePr>
        <xdr:cNvPr id="7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6</xdr:col>
      <xdr:colOff>755424</xdr:colOff>
      <xdr:row>15</xdr:row>
      <xdr:rowOff>6375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228600</xdr:colOff>
      <xdr:row>58</xdr:row>
      <xdr:rowOff>104775</xdr:rowOff>
    </xdr:from>
    <xdr:to>
      <xdr:col>12</xdr:col>
      <xdr:colOff>690044</xdr:colOff>
      <xdr:row>60</xdr:row>
      <xdr:rowOff>83055</xdr:rowOff>
    </xdr:to>
    <xdr:sp macro="" textlink="">
      <xdr:nvSpPr>
        <xdr:cNvPr id="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5144750"/>
          <a:ext cx="1114426" cy="306917"/>
        </a:xfrm>
        <a:prstGeom prst="rect">
          <a:avLst/>
        </a:prstGeom>
      </xdr:spPr>
    </xdr:sp>
    <xdr:clientData fPrintsWithSheet="0"/>
  </xdr:twoCellAnchor>
  <xdr:twoCellAnchor editAs="oneCell">
    <xdr:from>
      <xdr:col>1</xdr:col>
      <xdr:colOff>0</xdr:colOff>
      <xdr:row>123</xdr:row>
      <xdr:rowOff>0</xdr:rowOff>
    </xdr:from>
    <xdr:to>
      <xdr:col>2</xdr:col>
      <xdr:colOff>209625</xdr:colOff>
      <xdr:row>124</xdr:row>
      <xdr:rowOff>115356</xdr:rowOff>
    </xdr:to>
    <xdr:sp macro="" textlink="">
      <xdr:nvSpPr>
        <xdr:cNvPr id="9" name="XLDataChannel1" hidden="1">
          <a:extLst>
            <a:ext uri="{63B3BB69-23CF-44E3-9099-C40C66FF867C}">
              <a14:compatExt xmlns:a14="http://schemas.microsoft.com/office/drawing/2010/main" spid="_x0000_s63490"/>
            </a:ext>
          </a:extLst>
        </xdr:cNvPr>
        <xdr:cNvSpPr/>
      </xdr:nvSpPr>
      <xdr:spPr>
        <a:xfrm>
          <a:off x="676275" y="12820650"/>
          <a:ext cx="1111779" cy="296332"/>
        </a:xfrm>
        <a:prstGeom prst="rect">
          <a:avLst/>
        </a:prstGeom>
      </xdr:spPr>
    </xdr:sp>
    <xdr:clientData fPrintsWithSheet="0"/>
  </xdr:twoCellAnchor>
  <xdr:oneCellAnchor>
    <xdr:from>
      <xdr:col>11</xdr:col>
      <xdr:colOff>228600</xdr:colOff>
      <xdr:row>59</xdr:row>
      <xdr:rowOff>104775</xdr:rowOff>
    </xdr:from>
    <xdr:ext cx="1116542" cy="300567"/>
    <xdr:sp macro="" textlink="">
      <xdr:nvSpPr>
        <xdr:cNvPr id="1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53066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60</xdr:row>
      <xdr:rowOff>104775</xdr:rowOff>
    </xdr:from>
    <xdr:ext cx="1116542" cy="300567"/>
    <xdr:sp macro="" textlink="">
      <xdr:nvSpPr>
        <xdr:cNvPr id="1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54686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61</xdr:row>
      <xdr:rowOff>104775</xdr:rowOff>
    </xdr:from>
    <xdr:ext cx="1116542" cy="300567"/>
    <xdr:sp macro="" textlink="">
      <xdr:nvSpPr>
        <xdr:cNvPr id="1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56400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62</xdr:row>
      <xdr:rowOff>104775</xdr:rowOff>
    </xdr:from>
    <xdr:ext cx="1116542" cy="300567"/>
    <xdr:sp macro="" textlink="">
      <xdr:nvSpPr>
        <xdr:cNvPr id="1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5811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63</xdr:row>
      <xdr:rowOff>104775</xdr:rowOff>
    </xdr:from>
    <xdr:ext cx="1116542" cy="300567"/>
    <xdr:sp macro="" textlink="">
      <xdr:nvSpPr>
        <xdr:cNvPr id="1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59829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64</xdr:row>
      <xdr:rowOff>104775</xdr:rowOff>
    </xdr:from>
    <xdr:ext cx="1116542" cy="300567"/>
    <xdr:sp macro="" textlink="">
      <xdr:nvSpPr>
        <xdr:cNvPr id="1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6154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65</xdr:row>
      <xdr:rowOff>104775</xdr:rowOff>
    </xdr:from>
    <xdr:ext cx="1116542" cy="300567"/>
    <xdr:sp macro="" textlink="">
      <xdr:nvSpPr>
        <xdr:cNvPr id="1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63258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66</xdr:row>
      <xdr:rowOff>104775</xdr:rowOff>
    </xdr:from>
    <xdr:ext cx="1116542" cy="300567"/>
    <xdr:sp macro="" textlink="">
      <xdr:nvSpPr>
        <xdr:cNvPr id="1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64973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67</xdr:row>
      <xdr:rowOff>104775</xdr:rowOff>
    </xdr:from>
    <xdr:ext cx="1116542" cy="300567"/>
    <xdr:sp macro="" textlink="">
      <xdr:nvSpPr>
        <xdr:cNvPr id="1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66687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68</xdr:row>
      <xdr:rowOff>104775</xdr:rowOff>
    </xdr:from>
    <xdr:ext cx="1116542" cy="300567"/>
    <xdr:sp macro="" textlink="">
      <xdr:nvSpPr>
        <xdr:cNvPr id="2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68402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69</xdr:row>
      <xdr:rowOff>104775</xdr:rowOff>
    </xdr:from>
    <xdr:ext cx="1116542" cy="300567"/>
    <xdr:sp macro="" textlink="">
      <xdr:nvSpPr>
        <xdr:cNvPr id="2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70116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70</xdr:row>
      <xdr:rowOff>104775</xdr:rowOff>
    </xdr:from>
    <xdr:ext cx="1116542" cy="300567"/>
    <xdr:sp macro="" textlink="">
      <xdr:nvSpPr>
        <xdr:cNvPr id="2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71831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71</xdr:row>
      <xdr:rowOff>104775</xdr:rowOff>
    </xdr:from>
    <xdr:ext cx="1116542" cy="300567"/>
    <xdr:sp macro="" textlink="">
      <xdr:nvSpPr>
        <xdr:cNvPr id="2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73545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72</xdr:row>
      <xdr:rowOff>104775</xdr:rowOff>
    </xdr:from>
    <xdr:ext cx="1116542" cy="300567"/>
    <xdr:sp macro="" textlink="">
      <xdr:nvSpPr>
        <xdr:cNvPr id="2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75260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73</xdr:row>
      <xdr:rowOff>104775</xdr:rowOff>
    </xdr:from>
    <xdr:ext cx="1116542" cy="300567"/>
    <xdr:sp macro="" textlink="">
      <xdr:nvSpPr>
        <xdr:cNvPr id="2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76974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74</xdr:row>
      <xdr:rowOff>104775</xdr:rowOff>
    </xdr:from>
    <xdr:ext cx="1116542" cy="300567"/>
    <xdr:sp macro="" textlink="">
      <xdr:nvSpPr>
        <xdr:cNvPr id="2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7868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75</xdr:row>
      <xdr:rowOff>104775</xdr:rowOff>
    </xdr:from>
    <xdr:ext cx="1116542" cy="300567"/>
    <xdr:sp macro="" textlink="">
      <xdr:nvSpPr>
        <xdr:cNvPr id="2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80403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76</xdr:row>
      <xdr:rowOff>104775</xdr:rowOff>
    </xdr:from>
    <xdr:ext cx="1116542" cy="300567"/>
    <xdr:sp macro="" textlink="">
      <xdr:nvSpPr>
        <xdr:cNvPr id="2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82118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77</xdr:row>
      <xdr:rowOff>104775</xdr:rowOff>
    </xdr:from>
    <xdr:ext cx="1116542" cy="300567"/>
    <xdr:sp macro="" textlink="">
      <xdr:nvSpPr>
        <xdr:cNvPr id="2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83832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78</xdr:row>
      <xdr:rowOff>104775</xdr:rowOff>
    </xdr:from>
    <xdr:ext cx="1116542" cy="300567"/>
    <xdr:sp macro="" textlink="">
      <xdr:nvSpPr>
        <xdr:cNvPr id="3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85547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79</xdr:row>
      <xdr:rowOff>104775</xdr:rowOff>
    </xdr:from>
    <xdr:ext cx="1116542" cy="300567"/>
    <xdr:sp macro="" textlink="">
      <xdr:nvSpPr>
        <xdr:cNvPr id="3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87261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80</xdr:row>
      <xdr:rowOff>104775</xdr:rowOff>
    </xdr:from>
    <xdr:ext cx="1116542" cy="300567"/>
    <xdr:sp macro="" textlink="">
      <xdr:nvSpPr>
        <xdr:cNvPr id="3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88976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81</xdr:row>
      <xdr:rowOff>104775</xdr:rowOff>
    </xdr:from>
    <xdr:ext cx="1116542" cy="300567"/>
    <xdr:sp macro="" textlink="">
      <xdr:nvSpPr>
        <xdr:cNvPr id="3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90690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82</xdr:row>
      <xdr:rowOff>104775</xdr:rowOff>
    </xdr:from>
    <xdr:ext cx="1116542" cy="300567"/>
    <xdr:sp macro="" textlink="">
      <xdr:nvSpPr>
        <xdr:cNvPr id="3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92405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83</xdr:row>
      <xdr:rowOff>104775</xdr:rowOff>
    </xdr:from>
    <xdr:ext cx="1116542" cy="300567"/>
    <xdr:sp macro="" textlink="">
      <xdr:nvSpPr>
        <xdr:cNvPr id="3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94119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84</xdr:row>
      <xdr:rowOff>104775</xdr:rowOff>
    </xdr:from>
    <xdr:ext cx="1116542" cy="300567"/>
    <xdr:sp macro="" textlink="">
      <xdr:nvSpPr>
        <xdr:cNvPr id="3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9583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85</xdr:row>
      <xdr:rowOff>104775</xdr:rowOff>
    </xdr:from>
    <xdr:ext cx="1116542" cy="300567"/>
    <xdr:sp macro="" textlink="">
      <xdr:nvSpPr>
        <xdr:cNvPr id="3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97548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86</xdr:row>
      <xdr:rowOff>104775</xdr:rowOff>
    </xdr:from>
    <xdr:ext cx="1116542" cy="300567"/>
    <xdr:sp macro="" textlink="">
      <xdr:nvSpPr>
        <xdr:cNvPr id="3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199263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87</xdr:row>
      <xdr:rowOff>104775</xdr:rowOff>
    </xdr:from>
    <xdr:ext cx="1116542" cy="300567"/>
    <xdr:sp macro="" textlink="">
      <xdr:nvSpPr>
        <xdr:cNvPr id="3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200977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88</xdr:row>
      <xdr:rowOff>104775</xdr:rowOff>
    </xdr:from>
    <xdr:ext cx="1116542" cy="300567"/>
    <xdr:sp macro="" textlink="">
      <xdr:nvSpPr>
        <xdr:cNvPr id="4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202692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89</xdr:row>
      <xdr:rowOff>104775</xdr:rowOff>
    </xdr:from>
    <xdr:ext cx="1116542" cy="300567"/>
    <xdr:sp macro="" textlink="">
      <xdr:nvSpPr>
        <xdr:cNvPr id="4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2044065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90</xdr:row>
      <xdr:rowOff>104775</xdr:rowOff>
    </xdr:from>
    <xdr:ext cx="1116542" cy="300567"/>
    <xdr:sp macro="" textlink="">
      <xdr:nvSpPr>
        <xdr:cNvPr id="4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34125" y="206121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59</xdr:row>
      <xdr:rowOff>104775</xdr:rowOff>
    </xdr:from>
    <xdr:ext cx="1171576" cy="364067"/>
    <xdr:sp macro="" textlink="">
      <xdr:nvSpPr>
        <xdr:cNvPr id="5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60</xdr:row>
      <xdr:rowOff>104775</xdr:rowOff>
    </xdr:from>
    <xdr:ext cx="1171576" cy="364067"/>
    <xdr:sp macro="" textlink="">
      <xdr:nvSpPr>
        <xdr:cNvPr id="5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61</xdr:row>
      <xdr:rowOff>104775</xdr:rowOff>
    </xdr:from>
    <xdr:ext cx="1171576" cy="364067"/>
    <xdr:sp macro="" textlink="">
      <xdr:nvSpPr>
        <xdr:cNvPr id="5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62</xdr:row>
      <xdr:rowOff>104775</xdr:rowOff>
    </xdr:from>
    <xdr:ext cx="1171576" cy="364067"/>
    <xdr:sp macro="" textlink="">
      <xdr:nvSpPr>
        <xdr:cNvPr id="5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63</xdr:row>
      <xdr:rowOff>104775</xdr:rowOff>
    </xdr:from>
    <xdr:ext cx="1171576" cy="364067"/>
    <xdr:sp macro="" textlink="">
      <xdr:nvSpPr>
        <xdr:cNvPr id="5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64</xdr:row>
      <xdr:rowOff>104775</xdr:rowOff>
    </xdr:from>
    <xdr:ext cx="1171576" cy="364067"/>
    <xdr:sp macro="" textlink="">
      <xdr:nvSpPr>
        <xdr:cNvPr id="5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65</xdr:row>
      <xdr:rowOff>104775</xdr:rowOff>
    </xdr:from>
    <xdr:ext cx="1171576" cy="364067"/>
    <xdr:sp macro="" textlink="">
      <xdr:nvSpPr>
        <xdr:cNvPr id="5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66</xdr:row>
      <xdr:rowOff>104775</xdr:rowOff>
    </xdr:from>
    <xdr:ext cx="1171576" cy="364067"/>
    <xdr:sp macro="" textlink="">
      <xdr:nvSpPr>
        <xdr:cNvPr id="5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67</xdr:row>
      <xdr:rowOff>104775</xdr:rowOff>
    </xdr:from>
    <xdr:ext cx="1171576" cy="364067"/>
    <xdr:sp macro="" textlink="">
      <xdr:nvSpPr>
        <xdr:cNvPr id="5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68</xdr:row>
      <xdr:rowOff>104775</xdr:rowOff>
    </xdr:from>
    <xdr:ext cx="1171576" cy="364067"/>
    <xdr:sp macro="" textlink="">
      <xdr:nvSpPr>
        <xdr:cNvPr id="6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69</xdr:row>
      <xdr:rowOff>104775</xdr:rowOff>
    </xdr:from>
    <xdr:ext cx="1171576" cy="364067"/>
    <xdr:sp macro="" textlink="">
      <xdr:nvSpPr>
        <xdr:cNvPr id="6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70</xdr:row>
      <xdr:rowOff>104775</xdr:rowOff>
    </xdr:from>
    <xdr:ext cx="1171576" cy="364067"/>
    <xdr:sp macro="" textlink="">
      <xdr:nvSpPr>
        <xdr:cNvPr id="6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71</xdr:row>
      <xdr:rowOff>104775</xdr:rowOff>
    </xdr:from>
    <xdr:ext cx="1171576" cy="364067"/>
    <xdr:sp macro="" textlink="">
      <xdr:nvSpPr>
        <xdr:cNvPr id="6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72</xdr:row>
      <xdr:rowOff>104775</xdr:rowOff>
    </xdr:from>
    <xdr:ext cx="1171576" cy="364067"/>
    <xdr:sp macro="" textlink="">
      <xdr:nvSpPr>
        <xdr:cNvPr id="6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73</xdr:row>
      <xdr:rowOff>104775</xdr:rowOff>
    </xdr:from>
    <xdr:ext cx="1171576" cy="364067"/>
    <xdr:sp macro="" textlink="">
      <xdr:nvSpPr>
        <xdr:cNvPr id="6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74</xdr:row>
      <xdr:rowOff>104775</xdr:rowOff>
    </xdr:from>
    <xdr:ext cx="1171576" cy="364067"/>
    <xdr:sp macro="" textlink="">
      <xdr:nvSpPr>
        <xdr:cNvPr id="6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75</xdr:row>
      <xdr:rowOff>104775</xdr:rowOff>
    </xdr:from>
    <xdr:ext cx="1171576" cy="364067"/>
    <xdr:sp macro="" textlink="">
      <xdr:nvSpPr>
        <xdr:cNvPr id="6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76</xdr:row>
      <xdr:rowOff>104775</xdr:rowOff>
    </xdr:from>
    <xdr:ext cx="1171576" cy="364067"/>
    <xdr:sp macro="" textlink="">
      <xdr:nvSpPr>
        <xdr:cNvPr id="6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77</xdr:row>
      <xdr:rowOff>104775</xdr:rowOff>
    </xdr:from>
    <xdr:ext cx="1171576" cy="364067"/>
    <xdr:sp macro="" textlink="">
      <xdr:nvSpPr>
        <xdr:cNvPr id="6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78</xdr:row>
      <xdr:rowOff>104775</xdr:rowOff>
    </xdr:from>
    <xdr:ext cx="1171576" cy="364067"/>
    <xdr:sp macro="" textlink="">
      <xdr:nvSpPr>
        <xdr:cNvPr id="7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79</xdr:row>
      <xdr:rowOff>104775</xdr:rowOff>
    </xdr:from>
    <xdr:ext cx="1171576" cy="364067"/>
    <xdr:sp macro="" textlink="">
      <xdr:nvSpPr>
        <xdr:cNvPr id="7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80</xdr:row>
      <xdr:rowOff>104775</xdr:rowOff>
    </xdr:from>
    <xdr:ext cx="1171576" cy="364067"/>
    <xdr:sp macro="" textlink="">
      <xdr:nvSpPr>
        <xdr:cNvPr id="7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81</xdr:row>
      <xdr:rowOff>104775</xdr:rowOff>
    </xdr:from>
    <xdr:ext cx="1171576" cy="364067"/>
    <xdr:sp macro="" textlink="">
      <xdr:nvSpPr>
        <xdr:cNvPr id="7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82</xdr:row>
      <xdr:rowOff>104775</xdr:rowOff>
    </xdr:from>
    <xdr:ext cx="1171576" cy="364067"/>
    <xdr:sp macro="" textlink="">
      <xdr:nvSpPr>
        <xdr:cNvPr id="7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83</xdr:row>
      <xdr:rowOff>104775</xdr:rowOff>
    </xdr:from>
    <xdr:ext cx="1171576" cy="364067"/>
    <xdr:sp macro="" textlink="">
      <xdr:nvSpPr>
        <xdr:cNvPr id="7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84</xdr:row>
      <xdr:rowOff>104775</xdr:rowOff>
    </xdr:from>
    <xdr:ext cx="1171576" cy="364067"/>
    <xdr:sp macro="" textlink="">
      <xdr:nvSpPr>
        <xdr:cNvPr id="7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85</xdr:row>
      <xdr:rowOff>104775</xdr:rowOff>
    </xdr:from>
    <xdr:ext cx="1171576" cy="364067"/>
    <xdr:sp macro="" textlink="">
      <xdr:nvSpPr>
        <xdr:cNvPr id="7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86</xdr:row>
      <xdr:rowOff>104775</xdr:rowOff>
    </xdr:from>
    <xdr:ext cx="1171576" cy="364067"/>
    <xdr:sp macro="" textlink="">
      <xdr:nvSpPr>
        <xdr:cNvPr id="7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87</xdr:row>
      <xdr:rowOff>104775</xdr:rowOff>
    </xdr:from>
    <xdr:ext cx="1171576" cy="364067"/>
    <xdr:sp macro="" textlink="">
      <xdr:nvSpPr>
        <xdr:cNvPr id="7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88</xdr:row>
      <xdr:rowOff>104775</xdr:rowOff>
    </xdr:from>
    <xdr:ext cx="1171576" cy="364067"/>
    <xdr:sp macro="" textlink="">
      <xdr:nvSpPr>
        <xdr:cNvPr id="8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89</xdr:row>
      <xdr:rowOff>104775</xdr:rowOff>
    </xdr:from>
    <xdr:ext cx="1171576" cy="364067"/>
    <xdr:sp macro="" textlink="">
      <xdr:nvSpPr>
        <xdr:cNvPr id="8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90</xdr:row>
      <xdr:rowOff>104775</xdr:rowOff>
    </xdr:from>
    <xdr:ext cx="1171576" cy="364067"/>
    <xdr:sp macro="" textlink="">
      <xdr:nvSpPr>
        <xdr:cNvPr id="8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648450" y="26708100"/>
          <a:ext cx="1171576" cy="364067"/>
        </a:xfrm>
        <a:prstGeom prst="rect">
          <a:avLst/>
        </a:prstGeom>
      </xdr:spPr>
    </xdr:sp>
    <xdr:clientData fPrintsWithSheet="0"/>
  </xdr:oneCellAnchor>
  <xdr:twoCellAnchor editAs="oneCell">
    <xdr:from>
      <xdr:col>11</xdr:col>
      <xdr:colOff>228600</xdr:colOff>
      <xdr:row>58</xdr:row>
      <xdr:rowOff>104775</xdr:rowOff>
    </xdr:from>
    <xdr:to>
      <xdr:col>12</xdr:col>
      <xdr:colOff>690044</xdr:colOff>
      <xdr:row>60</xdr:row>
      <xdr:rowOff>83055</xdr:rowOff>
    </xdr:to>
    <xdr:sp macro="" textlink="">
      <xdr:nvSpPr>
        <xdr:cNvPr id="8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7077334"/>
          <a:ext cx="1168214" cy="364067"/>
        </a:xfrm>
        <a:prstGeom prst="rect">
          <a:avLst/>
        </a:prstGeom>
      </xdr:spPr>
    </xdr:sp>
    <xdr:clientData fPrintsWithSheet="0"/>
  </xdr:twoCellAnchor>
  <xdr:oneCellAnchor>
    <xdr:from>
      <xdr:col>11</xdr:col>
      <xdr:colOff>228600</xdr:colOff>
      <xdr:row>59</xdr:row>
      <xdr:rowOff>104775</xdr:rowOff>
    </xdr:from>
    <xdr:ext cx="1116542" cy="300567"/>
    <xdr:sp macro="" textlink="">
      <xdr:nvSpPr>
        <xdr:cNvPr id="8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7267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60</xdr:row>
      <xdr:rowOff>104775</xdr:rowOff>
    </xdr:from>
    <xdr:ext cx="1116542" cy="300567"/>
    <xdr:sp macro="" textlink="">
      <xdr:nvSpPr>
        <xdr:cNvPr id="8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7458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61</xdr:row>
      <xdr:rowOff>104775</xdr:rowOff>
    </xdr:from>
    <xdr:ext cx="1116542" cy="300567"/>
    <xdr:sp macro="" textlink="">
      <xdr:nvSpPr>
        <xdr:cNvPr id="8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7648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62</xdr:row>
      <xdr:rowOff>104775</xdr:rowOff>
    </xdr:from>
    <xdr:ext cx="1116542" cy="300567"/>
    <xdr:sp macro="" textlink="">
      <xdr:nvSpPr>
        <xdr:cNvPr id="8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7839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63</xdr:row>
      <xdr:rowOff>104775</xdr:rowOff>
    </xdr:from>
    <xdr:ext cx="1116542" cy="300567"/>
    <xdr:sp macro="" textlink="">
      <xdr:nvSpPr>
        <xdr:cNvPr id="8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8029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64</xdr:row>
      <xdr:rowOff>104775</xdr:rowOff>
    </xdr:from>
    <xdr:ext cx="1116542" cy="300567"/>
    <xdr:sp macro="" textlink="">
      <xdr:nvSpPr>
        <xdr:cNvPr id="8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8220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65</xdr:row>
      <xdr:rowOff>104775</xdr:rowOff>
    </xdr:from>
    <xdr:ext cx="1116542" cy="300567"/>
    <xdr:sp macro="" textlink="">
      <xdr:nvSpPr>
        <xdr:cNvPr id="9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8410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66</xdr:row>
      <xdr:rowOff>104775</xdr:rowOff>
    </xdr:from>
    <xdr:ext cx="1116542" cy="300567"/>
    <xdr:sp macro="" textlink="">
      <xdr:nvSpPr>
        <xdr:cNvPr id="9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8601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67</xdr:row>
      <xdr:rowOff>104775</xdr:rowOff>
    </xdr:from>
    <xdr:ext cx="1116542" cy="300567"/>
    <xdr:sp macro="" textlink="">
      <xdr:nvSpPr>
        <xdr:cNvPr id="9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8791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68</xdr:row>
      <xdr:rowOff>104775</xdr:rowOff>
    </xdr:from>
    <xdr:ext cx="1116542" cy="300567"/>
    <xdr:sp macro="" textlink="">
      <xdr:nvSpPr>
        <xdr:cNvPr id="9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8982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69</xdr:row>
      <xdr:rowOff>104775</xdr:rowOff>
    </xdr:from>
    <xdr:ext cx="1116542" cy="300567"/>
    <xdr:sp macro="" textlink="">
      <xdr:nvSpPr>
        <xdr:cNvPr id="9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9172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70</xdr:row>
      <xdr:rowOff>104775</xdr:rowOff>
    </xdr:from>
    <xdr:ext cx="1116542" cy="300567"/>
    <xdr:sp macro="" textlink="">
      <xdr:nvSpPr>
        <xdr:cNvPr id="9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9363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71</xdr:row>
      <xdr:rowOff>104775</xdr:rowOff>
    </xdr:from>
    <xdr:ext cx="1116542" cy="300567"/>
    <xdr:sp macro="" textlink="">
      <xdr:nvSpPr>
        <xdr:cNvPr id="9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9553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72</xdr:row>
      <xdr:rowOff>104775</xdr:rowOff>
    </xdr:from>
    <xdr:ext cx="1116542" cy="300567"/>
    <xdr:sp macro="" textlink="">
      <xdr:nvSpPr>
        <xdr:cNvPr id="9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9744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73</xdr:row>
      <xdr:rowOff>104775</xdr:rowOff>
    </xdr:from>
    <xdr:ext cx="1116542" cy="300567"/>
    <xdr:sp macro="" textlink="">
      <xdr:nvSpPr>
        <xdr:cNvPr id="9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9934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74</xdr:row>
      <xdr:rowOff>104775</xdr:rowOff>
    </xdr:from>
    <xdr:ext cx="1116542" cy="300567"/>
    <xdr:sp macro="" textlink="">
      <xdr:nvSpPr>
        <xdr:cNvPr id="9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0125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75</xdr:row>
      <xdr:rowOff>104775</xdr:rowOff>
    </xdr:from>
    <xdr:ext cx="1116542" cy="300567"/>
    <xdr:sp macro="" textlink="">
      <xdr:nvSpPr>
        <xdr:cNvPr id="10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0315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76</xdr:row>
      <xdr:rowOff>104775</xdr:rowOff>
    </xdr:from>
    <xdr:ext cx="1116542" cy="300567"/>
    <xdr:sp macro="" textlink="">
      <xdr:nvSpPr>
        <xdr:cNvPr id="10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0506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77</xdr:row>
      <xdr:rowOff>104775</xdr:rowOff>
    </xdr:from>
    <xdr:ext cx="1116542" cy="300567"/>
    <xdr:sp macro="" textlink="">
      <xdr:nvSpPr>
        <xdr:cNvPr id="10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0696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78</xdr:row>
      <xdr:rowOff>104775</xdr:rowOff>
    </xdr:from>
    <xdr:ext cx="1116542" cy="300567"/>
    <xdr:sp macro="" textlink="">
      <xdr:nvSpPr>
        <xdr:cNvPr id="10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0887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79</xdr:row>
      <xdr:rowOff>104775</xdr:rowOff>
    </xdr:from>
    <xdr:ext cx="1116542" cy="300567"/>
    <xdr:sp macro="" textlink="">
      <xdr:nvSpPr>
        <xdr:cNvPr id="10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1077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80</xdr:row>
      <xdr:rowOff>104775</xdr:rowOff>
    </xdr:from>
    <xdr:ext cx="1116542" cy="300567"/>
    <xdr:sp macro="" textlink="">
      <xdr:nvSpPr>
        <xdr:cNvPr id="10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1268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81</xdr:row>
      <xdr:rowOff>104775</xdr:rowOff>
    </xdr:from>
    <xdr:ext cx="1116542" cy="300567"/>
    <xdr:sp macro="" textlink="">
      <xdr:nvSpPr>
        <xdr:cNvPr id="10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1458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82</xdr:row>
      <xdr:rowOff>104775</xdr:rowOff>
    </xdr:from>
    <xdr:ext cx="1116542" cy="300567"/>
    <xdr:sp macro="" textlink="">
      <xdr:nvSpPr>
        <xdr:cNvPr id="10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1649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83</xdr:row>
      <xdr:rowOff>104775</xdr:rowOff>
    </xdr:from>
    <xdr:ext cx="1116542" cy="300567"/>
    <xdr:sp macro="" textlink="">
      <xdr:nvSpPr>
        <xdr:cNvPr id="10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1839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84</xdr:row>
      <xdr:rowOff>104775</xdr:rowOff>
    </xdr:from>
    <xdr:ext cx="1116542" cy="300567"/>
    <xdr:sp macro="" textlink="">
      <xdr:nvSpPr>
        <xdr:cNvPr id="10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2030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85</xdr:row>
      <xdr:rowOff>104775</xdr:rowOff>
    </xdr:from>
    <xdr:ext cx="1116542" cy="300567"/>
    <xdr:sp macro="" textlink="">
      <xdr:nvSpPr>
        <xdr:cNvPr id="11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2220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86</xdr:row>
      <xdr:rowOff>104775</xdr:rowOff>
    </xdr:from>
    <xdr:ext cx="1116542" cy="300567"/>
    <xdr:sp macro="" textlink="">
      <xdr:nvSpPr>
        <xdr:cNvPr id="11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2411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87</xdr:row>
      <xdr:rowOff>104775</xdr:rowOff>
    </xdr:from>
    <xdr:ext cx="1116542" cy="300567"/>
    <xdr:sp macro="" textlink="">
      <xdr:nvSpPr>
        <xdr:cNvPr id="11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2601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88</xdr:row>
      <xdr:rowOff>104775</xdr:rowOff>
    </xdr:from>
    <xdr:ext cx="1116542" cy="300567"/>
    <xdr:sp macro="" textlink="">
      <xdr:nvSpPr>
        <xdr:cNvPr id="11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2792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89</xdr:row>
      <xdr:rowOff>104775</xdr:rowOff>
    </xdr:from>
    <xdr:ext cx="1116542" cy="300567"/>
    <xdr:sp macro="" textlink="">
      <xdr:nvSpPr>
        <xdr:cNvPr id="11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29828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90</xdr:row>
      <xdr:rowOff>104775</xdr:rowOff>
    </xdr:from>
    <xdr:ext cx="1116542" cy="300567"/>
    <xdr:sp macro="" textlink="">
      <xdr:nvSpPr>
        <xdr:cNvPr id="11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3173334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59</xdr:row>
      <xdr:rowOff>104775</xdr:rowOff>
    </xdr:from>
    <xdr:ext cx="1171576" cy="364067"/>
    <xdr:sp macro="" textlink="">
      <xdr:nvSpPr>
        <xdr:cNvPr id="11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7267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60</xdr:row>
      <xdr:rowOff>104775</xdr:rowOff>
    </xdr:from>
    <xdr:ext cx="1171576" cy="364067"/>
    <xdr:sp macro="" textlink="">
      <xdr:nvSpPr>
        <xdr:cNvPr id="11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7458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61</xdr:row>
      <xdr:rowOff>104775</xdr:rowOff>
    </xdr:from>
    <xdr:ext cx="1171576" cy="364067"/>
    <xdr:sp macro="" textlink="">
      <xdr:nvSpPr>
        <xdr:cNvPr id="11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7648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62</xdr:row>
      <xdr:rowOff>104775</xdr:rowOff>
    </xdr:from>
    <xdr:ext cx="1171576" cy="364067"/>
    <xdr:sp macro="" textlink="">
      <xdr:nvSpPr>
        <xdr:cNvPr id="11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7839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63</xdr:row>
      <xdr:rowOff>104775</xdr:rowOff>
    </xdr:from>
    <xdr:ext cx="1171576" cy="364067"/>
    <xdr:sp macro="" textlink="">
      <xdr:nvSpPr>
        <xdr:cNvPr id="12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8029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64</xdr:row>
      <xdr:rowOff>104775</xdr:rowOff>
    </xdr:from>
    <xdr:ext cx="1171576" cy="364067"/>
    <xdr:sp macro="" textlink="">
      <xdr:nvSpPr>
        <xdr:cNvPr id="12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8220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65</xdr:row>
      <xdr:rowOff>104775</xdr:rowOff>
    </xdr:from>
    <xdr:ext cx="1171576" cy="364067"/>
    <xdr:sp macro="" textlink="">
      <xdr:nvSpPr>
        <xdr:cNvPr id="12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8410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66</xdr:row>
      <xdr:rowOff>104775</xdr:rowOff>
    </xdr:from>
    <xdr:ext cx="1171576" cy="364067"/>
    <xdr:sp macro="" textlink="">
      <xdr:nvSpPr>
        <xdr:cNvPr id="12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8601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67</xdr:row>
      <xdr:rowOff>104775</xdr:rowOff>
    </xdr:from>
    <xdr:ext cx="1171576" cy="364067"/>
    <xdr:sp macro="" textlink="">
      <xdr:nvSpPr>
        <xdr:cNvPr id="12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8791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68</xdr:row>
      <xdr:rowOff>104775</xdr:rowOff>
    </xdr:from>
    <xdr:ext cx="1171576" cy="364067"/>
    <xdr:sp macro="" textlink="">
      <xdr:nvSpPr>
        <xdr:cNvPr id="12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8982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69</xdr:row>
      <xdr:rowOff>104775</xdr:rowOff>
    </xdr:from>
    <xdr:ext cx="1171576" cy="364067"/>
    <xdr:sp macro="" textlink="">
      <xdr:nvSpPr>
        <xdr:cNvPr id="12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9172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70</xdr:row>
      <xdr:rowOff>104775</xdr:rowOff>
    </xdr:from>
    <xdr:ext cx="1171576" cy="364067"/>
    <xdr:sp macro="" textlink="">
      <xdr:nvSpPr>
        <xdr:cNvPr id="12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9363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71</xdr:row>
      <xdr:rowOff>104775</xdr:rowOff>
    </xdr:from>
    <xdr:ext cx="1171576" cy="364067"/>
    <xdr:sp macro="" textlink="">
      <xdr:nvSpPr>
        <xdr:cNvPr id="12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9553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72</xdr:row>
      <xdr:rowOff>104775</xdr:rowOff>
    </xdr:from>
    <xdr:ext cx="1171576" cy="364067"/>
    <xdr:sp macro="" textlink="">
      <xdr:nvSpPr>
        <xdr:cNvPr id="12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9744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73</xdr:row>
      <xdr:rowOff>104775</xdr:rowOff>
    </xdr:from>
    <xdr:ext cx="1171576" cy="364067"/>
    <xdr:sp macro="" textlink="">
      <xdr:nvSpPr>
        <xdr:cNvPr id="13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29934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74</xdr:row>
      <xdr:rowOff>104775</xdr:rowOff>
    </xdr:from>
    <xdr:ext cx="1171576" cy="364067"/>
    <xdr:sp macro="" textlink="">
      <xdr:nvSpPr>
        <xdr:cNvPr id="13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0125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75</xdr:row>
      <xdr:rowOff>104775</xdr:rowOff>
    </xdr:from>
    <xdr:ext cx="1171576" cy="364067"/>
    <xdr:sp macro="" textlink="">
      <xdr:nvSpPr>
        <xdr:cNvPr id="13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0315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76</xdr:row>
      <xdr:rowOff>104775</xdr:rowOff>
    </xdr:from>
    <xdr:ext cx="1171576" cy="364067"/>
    <xdr:sp macro="" textlink="">
      <xdr:nvSpPr>
        <xdr:cNvPr id="13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0506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77</xdr:row>
      <xdr:rowOff>104775</xdr:rowOff>
    </xdr:from>
    <xdr:ext cx="1171576" cy="364067"/>
    <xdr:sp macro="" textlink="">
      <xdr:nvSpPr>
        <xdr:cNvPr id="13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0696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78</xdr:row>
      <xdr:rowOff>104775</xdr:rowOff>
    </xdr:from>
    <xdr:ext cx="1171576" cy="364067"/>
    <xdr:sp macro="" textlink="">
      <xdr:nvSpPr>
        <xdr:cNvPr id="13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0887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79</xdr:row>
      <xdr:rowOff>104775</xdr:rowOff>
    </xdr:from>
    <xdr:ext cx="1171576" cy="364067"/>
    <xdr:sp macro="" textlink="">
      <xdr:nvSpPr>
        <xdr:cNvPr id="13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1077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80</xdr:row>
      <xdr:rowOff>104775</xdr:rowOff>
    </xdr:from>
    <xdr:ext cx="1171576" cy="364067"/>
    <xdr:sp macro="" textlink="">
      <xdr:nvSpPr>
        <xdr:cNvPr id="13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1268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81</xdr:row>
      <xdr:rowOff>104775</xdr:rowOff>
    </xdr:from>
    <xdr:ext cx="1171576" cy="364067"/>
    <xdr:sp macro="" textlink="">
      <xdr:nvSpPr>
        <xdr:cNvPr id="13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1458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82</xdr:row>
      <xdr:rowOff>104775</xdr:rowOff>
    </xdr:from>
    <xdr:ext cx="1171576" cy="364067"/>
    <xdr:sp macro="" textlink="">
      <xdr:nvSpPr>
        <xdr:cNvPr id="13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1649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83</xdr:row>
      <xdr:rowOff>104775</xdr:rowOff>
    </xdr:from>
    <xdr:ext cx="1171576" cy="364067"/>
    <xdr:sp macro="" textlink="">
      <xdr:nvSpPr>
        <xdr:cNvPr id="14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1839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84</xdr:row>
      <xdr:rowOff>104775</xdr:rowOff>
    </xdr:from>
    <xdr:ext cx="1171576" cy="364067"/>
    <xdr:sp macro="" textlink="">
      <xdr:nvSpPr>
        <xdr:cNvPr id="14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2030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85</xdr:row>
      <xdr:rowOff>104775</xdr:rowOff>
    </xdr:from>
    <xdr:ext cx="1171576" cy="364067"/>
    <xdr:sp macro="" textlink="">
      <xdr:nvSpPr>
        <xdr:cNvPr id="14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2220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86</xdr:row>
      <xdr:rowOff>104775</xdr:rowOff>
    </xdr:from>
    <xdr:ext cx="1171576" cy="364067"/>
    <xdr:sp macro="" textlink="">
      <xdr:nvSpPr>
        <xdr:cNvPr id="14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2411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87</xdr:row>
      <xdr:rowOff>104775</xdr:rowOff>
    </xdr:from>
    <xdr:ext cx="1171576" cy="364067"/>
    <xdr:sp macro="" textlink="">
      <xdr:nvSpPr>
        <xdr:cNvPr id="14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2601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88</xdr:row>
      <xdr:rowOff>104775</xdr:rowOff>
    </xdr:from>
    <xdr:ext cx="1171576" cy="364067"/>
    <xdr:sp macro="" textlink="">
      <xdr:nvSpPr>
        <xdr:cNvPr id="14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27923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89</xdr:row>
      <xdr:rowOff>104775</xdr:rowOff>
    </xdr:from>
    <xdr:ext cx="1171576" cy="364067"/>
    <xdr:sp macro="" textlink="">
      <xdr:nvSpPr>
        <xdr:cNvPr id="14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2982834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11</xdr:col>
      <xdr:colOff>228600</xdr:colOff>
      <xdr:row>90</xdr:row>
      <xdr:rowOff>104775</xdr:rowOff>
    </xdr:from>
    <xdr:ext cx="1171576" cy="364067"/>
    <xdr:sp macro="" textlink="">
      <xdr:nvSpPr>
        <xdr:cNvPr id="14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7198659" y="33173334"/>
          <a:ext cx="1171576" cy="364067"/>
        </a:xfrm>
        <a:prstGeom prst="rect">
          <a:avLst/>
        </a:prstGeom>
      </xdr:spPr>
    </xdr:sp>
    <xdr:clientData fPrintsWithSheet="0"/>
  </xdr:oneCellAnchor>
  <xdr:twoCellAnchor>
    <xdr:from>
      <xdr:col>0</xdr:col>
      <xdr:colOff>0</xdr:colOff>
      <xdr:row>19</xdr:row>
      <xdr:rowOff>489</xdr:rowOff>
    </xdr:from>
    <xdr:to>
      <xdr:col>6</xdr:col>
      <xdr:colOff>762000</xdr:colOff>
      <xdr:row>34</xdr:row>
      <xdr:rowOff>119214</xdr:rowOff>
    </xdr:to>
    <xdr:graphicFrame macro="">
      <xdr:nvGraphicFramePr>
        <xdr:cNvPr id="150" name="Grafico 1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118</xdr:row>
      <xdr:rowOff>0</xdr:rowOff>
    </xdr:from>
    <xdr:to>
      <xdr:col>9</xdr:col>
      <xdr:colOff>619125</xdr:colOff>
      <xdr:row>118</xdr:row>
      <xdr:rowOff>161925</xdr:rowOff>
    </xdr:to>
    <xdr:sp macro="" textlink="">
      <xdr:nvSpPr>
        <xdr:cNvPr id="151" name="XLDataChannel1" hidden="1">
          <a:extLst>
            <a:ext uri="{63B3BB69-23CF-44E3-9099-C40C66FF867C}">
              <a14:compatExt xmlns:a14="http://schemas.microsoft.com/office/drawing/2010/main" spid="_x0000_s64513"/>
            </a:ext>
          </a:extLst>
        </xdr:cNvPr>
        <xdr:cNvSpPr/>
      </xdr:nvSpPr>
      <xdr:spPr>
        <a:xfrm>
          <a:off x="676275" y="23183850"/>
          <a:ext cx="619125" cy="161925"/>
        </a:xfrm>
        <a:prstGeom prst="rect">
          <a:avLst/>
        </a:prstGeom>
      </xdr:spPr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127</xdr:row>
      <xdr:rowOff>0</xdr:rowOff>
    </xdr:from>
    <xdr:to>
      <xdr:col>1</xdr:col>
      <xdr:colOff>571501</xdr:colOff>
      <xdr:row>128</xdr:row>
      <xdr:rowOff>151343</xdr:rowOff>
    </xdr:to>
    <xdr:sp macro="" textlink="">
      <xdr:nvSpPr>
        <xdr:cNvPr id="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0</xdr:colOff>
      <xdr:row>74</xdr:row>
      <xdr:rowOff>0</xdr:rowOff>
    </xdr:from>
    <xdr:to>
      <xdr:col>14</xdr:col>
      <xdr:colOff>508342</xdr:colOff>
      <xdr:row>75</xdr:row>
      <xdr:rowOff>134501</xdr:rowOff>
    </xdr:to>
    <xdr:sp macro="" textlink="">
      <xdr:nvSpPr>
        <xdr:cNvPr id="7" name="XLDataChannel1" hidden="1">
          <a:extLst>
            <a:ext uri="{63B3BB69-23CF-44E3-9099-C40C66FF867C}">
              <a14:compatExt xmlns:a14="http://schemas.microsoft.com/office/drawing/2010/main" spid="_x0000_s634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10</xdr:col>
      <xdr:colOff>742950</xdr:colOff>
      <xdr:row>113</xdr:row>
      <xdr:rowOff>228600</xdr:rowOff>
    </xdr:from>
    <xdr:to>
      <xdr:col>12</xdr:col>
      <xdr:colOff>521635</xdr:colOff>
      <xdr:row>115</xdr:row>
      <xdr:rowOff>142875</xdr:rowOff>
    </xdr:to>
    <xdr:sp macro="" textlink="">
      <xdr:nvSpPr>
        <xdr:cNvPr id="9" name="XLDataChannel3" hidden="1">
          <a:extLst>
            <a:ext uri="{63B3BB69-23CF-44E3-9099-C40C66FF867C}">
              <a14:compatExt xmlns:a14="http://schemas.microsoft.com/office/drawing/2010/main" spid="_x0000_s634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0</xdr:colOff>
      <xdr:row>113</xdr:row>
      <xdr:rowOff>228600</xdr:rowOff>
    </xdr:from>
    <xdr:to>
      <xdr:col>14</xdr:col>
      <xdr:colOff>528109</xdr:colOff>
      <xdr:row>115</xdr:row>
      <xdr:rowOff>142875</xdr:rowOff>
    </xdr:to>
    <xdr:sp macro="" textlink="">
      <xdr:nvSpPr>
        <xdr:cNvPr id="10" name="XLDataChannel4" hidden="1">
          <a:extLst>
            <a:ext uri="{63B3BB69-23CF-44E3-9099-C40C66FF867C}">
              <a14:compatExt xmlns:a14="http://schemas.microsoft.com/office/drawing/2010/main" spid="_x0000_s634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oneCellAnchor>
    <xdr:from>
      <xdr:col>0</xdr:col>
      <xdr:colOff>228600</xdr:colOff>
      <xdr:row>127</xdr:row>
      <xdr:rowOff>0</xdr:rowOff>
    </xdr:from>
    <xdr:ext cx="1114425" cy="304800"/>
    <xdr:sp macro="" textlink="">
      <xdr:nvSpPr>
        <xdr:cNvPr id="1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105525" y="12201525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2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2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2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2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2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2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2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2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2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2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3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3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3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3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3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3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3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3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3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3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4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4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515100" y="12381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4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45767" y="17715442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4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45767" y="17715442"/>
          <a:ext cx="1116542" cy="300567"/>
        </a:xfrm>
        <a:prstGeom prst="rect">
          <a:avLst/>
        </a:prstGeom>
      </xdr:spPr>
    </xdr:sp>
    <xdr:clientData fPrintsWithSheet="0"/>
  </xdr:oneCellAnchor>
  <xdr:twoCellAnchor editAs="oneCell">
    <xdr:from>
      <xdr:col>0</xdr:col>
      <xdr:colOff>228600</xdr:colOff>
      <xdr:row>127</xdr:row>
      <xdr:rowOff>0</xdr:rowOff>
    </xdr:from>
    <xdr:to>
      <xdr:col>1</xdr:col>
      <xdr:colOff>571501</xdr:colOff>
      <xdr:row>128</xdr:row>
      <xdr:rowOff>151343</xdr:rowOff>
    </xdr:to>
    <xdr:sp macro="" textlink="">
      <xdr:nvSpPr>
        <xdr:cNvPr id="4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4316075"/>
          <a:ext cx="1114426" cy="306917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0</xdr:colOff>
      <xdr:row>74</xdr:row>
      <xdr:rowOff>0</xdr:rowOff>
    </xdr:from>
    <xdr:to>
      <xdr:col>14</xdr:col>
      <xdr:colOff>508342</xdr:colOff>
      <xdr:row>75</xdr:row>
      <xdr:rowOff>134501</xdr:rowOff>
    </xdr:to>
    <xdr:sp macro="" textlink="">
      <xdr:nvSpPr>
        <xdr:cNvPr id="46" name="XLDataChannel1" hidden="1">
          <a:extLst>
            <a:ext uri="{63B3BB69-23CF-44E3-9099-C40C66FF867C}">
              <a14:compatExt xmlns:a14="http://schemas.microsoft.com/office/drawing/2010/main" spid="_x0000_s63490"/>
            </a:ext>
          </a:extLst>
        </xdr:cNvPr>
        <xdr:cNvSpPr/>
      </xdr:nvSpPr>
      <xdr:spPr>
        <a:xfrm>
          <a:off x="771525" y="11753850"/>
          <a:ext cx="1111779" cy="296332"/>
        </a:xfrm>
        <a:prstGeom prst="rect">
          <a:avLst/>
        </a:prstGeom>
      </xdr:spPr>
    </xdr:sp>
    <xdr:clientData fPrintsWithSheet="0"/>
  </xdr:twoCellAnchor>
  <xdr:twoCellAnchor>
    <xdr:from>
      <xdr:col>0</xdr:col>
      <xdr:colOff>0</xdr:colOff>
      <xdr:row>19</xdr:row>
      <xdr:rowOff>22364</xdr:rowOff>
    </xdr:from>
    <xdr:to>
      <xdr:col>6</xdr:col>
      <xdr:colOff>751575</xdr:colOff>
      <xdr:row>36</xdr:row>
      <xdr:rowOff>5639</xdr:rowOff>
    </xdr:to>
    <xdr:graphicFrame macro="">
      <xdr:nvGraphicFramePr>
        <xdr:cNvPr id="47" name="Grafico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742950</xdr:colOff>
      <xdr:row>113</xdr:row>
      <xdr:rowOff>228600</xdr:rowOff>
    </xdr:from>
    <xdr:to>
      <xdr:col>12</xdr:col>
      <xdr:colOff>521635</xdr:colOff>
      <xdr:row>115</xdr:row>
      <xdr:rowOff>142875</xdr:rowOff>
    </xdr:to>
    <xdr:sp macro="" textlink="">
      <xdr:nvSpPr>
        <xdr:cNvPr id="48" name="XLDataChannel3" hidden="1">
          <a:extLst>
            <a:ext uri="{63B3BB69-23CF-44E3-9099-C40C66FF867C}">
              <a14:compatExt xmlns:a14="http://schemas.microsoft.com/office/drawing/2010/main" spid="_x0000_s63491"/>
            </a:ext>
          </a:extLst>
        </xdr:cNvPr>
        <xdr:cNvSpPr/>
      </xdr:nvSpPr>
      <xdr:spPr>
        <a:xfrm>
          <a:off x="13249275" y="8801100"/>
          <a:ext cx="1114425" cy="295275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0</xdr:colOff>
      <xdr:row>113</xdr:row>
      <xdr:rowOff>228600</xdr:rowOff>
    </xdr:from>
    <xdr:to>
      <xdr:col>14</xdr:col>
      <xdr:colOff>528109</xdr:colOff>
      <xdr:row>115</xdr:row>
      <xdr:rowOff>142875</xdr:rowOff>
    </xdr:to>
    <xdr:sp macro="" textlink="">
      <xdr:nvSpPr>
        <xdr:cNvPr id="49" name="XLDataChannel4" hidden="1">
          <a:extLst>
            <a:ext uri="{63B3BB69-23CF-44E3-9099-C40C66FF867C}">
              <a14:compatExt xmlns:a14="http://schemas.microsoft.com/office/drawing/2010/main" spid="_x0000_s63492"/>
            </a:ext>
          </a:extLst>
        </xdr:cNvPr>
        <xdr:cNvSpPr/>
      </xdr:nvSpPr>
      <xdr:spPr>
        <a:xfrm>
          <a:off x="15621000" y="8801100"/>
          <a:ext cx="1123951" cy="295275"/>
        </a:xfrm>
        <a:prstGeom prst="rect">
          <a:avLst/>
        </a:prstGeom>
      </xdr:spPr>
    </xdr:sp>
    <xdr:clientData fPrintsWithSheet="0"/>
  </xdr:twoCellAnchor>
  <xdr:oneCellAnchor>
    <xdr:from>
      <xdr:col>0</xdr:col>
      <xdr:colOff>228600</xdr:colOff>
      <xdr:row>127</xdr:row>
      <xdr:rowOff>0</xdr:rowOff>
    </xdr:from>
    <xdr:ext cx="1114425" cy="304800"/>
    <xdr:sp macro="" textlink="">
      <xdr:nvSpPr>
        <xdr:cNvPr id="5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05550" y="22888575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5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4506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5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4697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5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4887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5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5078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5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5268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5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5459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5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5649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5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5840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5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6030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6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6221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6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6411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6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6602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6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6792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6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6983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6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7173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6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7364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6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7554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6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7745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6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7935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7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8126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7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8316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7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8507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7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8697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7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8888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7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9078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7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9269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7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9459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7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9650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7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19840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8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200310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8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20221575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8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15150" y="20412075"/>
          <a:ext cx="1116542" cy="300567"/>
        </a:xfrm>
        <a:prstGeom prst="rect">
          <a:avLst/>
        </a:prstGeom>
      </xdr:spPr>
    </xdr:sp>
    <xdr:clientData fPrintsWithSheet="0"/>
  </xdr:oneCellAnchor>
  <xdr:twoCellAnchor>
    <xdr:from>
      <xdr:col>0</xdr:col>
      <xdr:colOff>0</xdr:colOff>
      <xdr:row>40</xdr:row>
      <xdr:rowOff>2801</xdr:rowOff>
    </xdr:from>
    <xdr:to>
      <xdr:col>6</xdr:col>
      <xdr:colOff>809624</xdr:colOff>
      <xdr:row>56</xdr:row>
      <xdr:rowOff>148001</xdr:rowOff>
    </xdr:to>
    <xdr:graphicFrame macro="">
      <xdr:nvGraphicFramePr>
        <xdr:cNvPr id="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228600</xdr:colOff>
      <xdr:row>127</xdr:row>
      <xdr:rowOff>0</xdr:rowOff>
    </xdr:from>
    <xdr:to>
      <xdr:col>1</xdr:col>
      <xdr:colOff>571501</xdr:colOff>
      <xdr:row>128</xdr:row>
      <xdr:rowOff>151343</xdr:rowOff>
    </xdr:to>
    <xdr:sp macro="" textlink="">
      <xdr:nvSpPr>
        <xdr:cNvPr id="8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3868400"/>
          <a:ext cx="1111251" cy="306917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0</xdr:colOff>
      <xdr:row>74</xdr:row>
      <xdr:rowOff>0</xdr:rowOff>
    </xdr:from>
    <xdr:to>
      <xdr:col>14</xdr:col>
      <xdr:colOff>508342</xdr:colOff>
      <xdr:row>75</xdr:row>
      <xdr:rowOff>134501</xdr:rowOff>
    </xdr:to>
    <xdr:sp macro="" textlink="">
      <xdr:nvSpPr>
        <xdr:cNvPr id="86" name="XLDataChannel1" hidden="1">
          <a:extLst>
            <a:ext uri="{63B3BB69-23CF-44E3-9099-C40C66FF867C}">
              <a14:compatExt xmlns:a14="http://schemas.microsoft.com/office/drawing/2010/main" spid="_x0000_s63490"/>
            </a:ext>
          </a:extLst>
        </xdr:cNvPr>
        <xdr:cNvSpPr/>
      </xdr:nvSpPr>
      <xdr:spPr>
        <a:xfrm>
          <a:off x="769938" y="11306175"/>
          <a:ext cx="1110191" cy="296332"/>
        </a:xfrm>
        <a:prstGeom prst="rect">
          <a:avLst/>
        </a:prstGeom>
      </xdr:spPr>
    </xdr:sp>
    <xdr:clientData fPrintsWithSheet="0"/>
  </xdr:twoCellAnchor>
  <xdr:oneCellAnchor>
    <xdr:from>
      <xdr:col>0</xdr:col>
      <xdr:colOff>228600</xdr:colOff>
      <xdr:row>127</xdr:row>
      <xdr:rowOff>0</xdr:rowOff>
    </xdr:from>
    <xdr:ext cx="1114425" cy="304800"/>
    <xdr:sp macro="" textlink="">
      <xdr:nvSpPr>
        <xdr:cNvPr id="8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64288" y="2244090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8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4058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8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4249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9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4439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9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4630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9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4820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9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5011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9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5201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9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5392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9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5582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9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5773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9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5963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9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6154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0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6344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0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6535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0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6725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0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6916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0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7106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0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7297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0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7487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0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7678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0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7868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0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8059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1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8249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1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8440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1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8630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1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8821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1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9011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1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9202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1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9392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1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9583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1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9773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1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9964400"/>
          <a:ext cx="1116542" cy="300567"/>
        </a:xfrm>
        <a:prstGeom prst="rect">
          <a:avLst/>
        </a:prstGeom>
      </xdr:spPr>
    </xdr:sp>
    <xdr:clientData fPrintsWithSheet="0"/>
  </xdr:oneCellAnchor>
  <xdr:twoCellAnchor editAs="oneCell">
    <xdr:from>
      <xdr:col>0</xdr:col>
      <xdr:colOff>228600</xdr:colOff>
      <xdr:row>127</xdr:row>
      <xdr:rowOff>0</xdr:rowOff>
    </xdr:from>
    <xdr:to>
      <xdr:col>1</xdr:col>
      <xdr:colOff>571501</xdr:colOff>
      <xdr:row>128</xdr:row>
      <xdr:rowOff>151343</xdr:rowOff>
    </xdr:to>
    <xdr:sp macro="" textlink="">
      <xdr:nvSpPr>
        <xdr:cNvPr id="12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3868400"/>
          <a:ext cx="1111251" cy="306917"/>
        </a:xfrm>
        <a:prstGeom prst="rect">
          <a:avLst/>
        </a:prstGeom>
      </xdr:spPr>
    </xdr:sp>
    <xdr:clientData fPrintsWithSheet="0"/>
  </xdr:twoCellAnchor>
  <xdr:twoCellAnchor editAs="oneCell">
    <xdr:from>
      <xdr:col>13</xdr:col>
      <xdr:colOff>0</xdr:colOff>
      <xdr:row>74</xdr:row>
      <xdr:rowOff>0</xdr:rowOff>
    </xdr:from>
    <xdr:to>
      <xdr:col>14</xdr:col>
      <xdr:colOff>508342</xdr:colOff>
      <xdr:row>75</xdr:row>
      <xdr:rowOff>134501</xdr:rowOff>
    </xdr:to>
    <xdr:sp macro="" textlink="">
      <xdr:nvSpPr>
        <xdr:cNvPr id="121" name="XLDataChannel1" hidden="1">
          <a:extLst>
            <a:ext uri="{63B3BB69-23CF-44E3-9099-C40C66FF867C}">
              <a14:compatExt xmlns:a14="http://schemas.microsoft.com/office/drawing/2010/main" spid="_x0000_s63490"/>
            </a:ext>
          </a:extLst>
        </xdr:cNvPr>
        <xdr:cNvSpPr/>
      </xdr:nvSpPr>
      <xdr:spPr>
        <a:xfrm>
          <a:off x="769938" y="11306175"/>
          <a:ext cx="1110191" cy="296332"/>
        </a:xfrm>
        <a:prstGeom prst="rect">
          <a:avLst/>
        </a:prstGeom>
      </xdr:spPr>
    </xdr:sp>
    <xdr:clientData fPrintsWithSheet="0"/>
  </xdr:twoCellAnchor>
  <xdr:oneCellAnchor>
    <xdr:from>
      <xdr:col>0</xdr:col>
      <xdr:colOff>228600</xdr:colOff>
      <xdr:row>127</xdr:row>
      <xdr:rowOff>0</xdr:rowOff>
    </xdr:from>
    <xdr:ext cx="1114425" cy="304800"/>
    <xdr:sp macro="" textlink="">
      <xdr:nvSpPr>
        <xdr:cNvPr id="12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364288" y="22440900"/>
          <a:ext cx="1114425" cy="304800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2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4058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2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4249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2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4439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2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4630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2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4820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2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5011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2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5201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3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5392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3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5582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3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5773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3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5963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3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6154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3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6344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3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6535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3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6725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3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6916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3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7106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4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7297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4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7487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4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7678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4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7868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4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8059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4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8249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4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8440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4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8630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4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8821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4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9011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5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9202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5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9392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5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9583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5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9773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0</xdr:col>
      <xdr:colOff>228600</xdr:colOff>
      <xdr:row>127</xdr:row>
      <xdr:rowOff>0</xdr:rowOff>
    </xdr:from>
    <xdr:ext cx="1116542" cy="300567"/>
    <xdr:sp macro="" textlink="">
      <xdr:nvSpPr>
        <xdr:cNvPr id="15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6975475" y="19964400"/>
          <a:ext cx="1116542" cy="300567"/>
        </a:xfrm>
        <a:prstGeom prst="rect">
          <a:avLst/>
        </a:prstGeom>
      </xdr:spPr>
    </xdr:sp>
    <xdr:clientData fPrintsWithSheet="0"/>
  </xdr:oneCellAnchor>
  <xdr:twoCellAnchor>
    <xdr:from>
      <xdr:col>3</xdr:col>
      <xdr:colOff>371475</xdr:colOff>
      <xdr:row>3</xdr:row>
      <xdr:rowOff>0</xdr:rowOff>
    </xdr:from>
    <xdr:to>
      <xdr:col>6</xdr:col>
      <xdr:colOff>787620</xdr:colOff>
      <xdr:row>15</xdr:row>
      <xdr:rowOff>72900</xdr:rowOff>
    </xdr:to>
    <xdr:graphicFrame macro="">
      <xdr:nvGraphicFramePr>
        <xdr:cNvPr id="1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21166</xdr:colOff>
      <xdr:row>3</xdr:row>
      <xdr:rowOff>0</xdr:rowOff>
    </xdr:from>
    <xdr:to>
      <xdr:col>3</xdr:col>
      <xdr:colOff>398903</xdr:colOff>
      <xdr:row>15</xdr:row>
      <xdr:rowOff>72900</xdr:rowOff>
    </xdr:to>
    <xdr:graphicFrame macro="">
      <xdr:nvGraphicFramePr>
        <xdr:cNvPr id="15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15876</xdr:colOff>
      <xdr:row>1</xdr:row>
      <xdr:rowOff>22225</xdr:rowOff>
    </xdr:from>
    <xdr:to>
      <xdr:col>3</xdr:col>
      <xdr:colOff>515937</xdr:colOff>
      <xdr:row>2</xdr:row>
      <xdr:rowOff>188515</xdr:rowOff>
    </xdr:to>
    <xdr:sp macro="" textlink="">
      <xdr:nvSpPr>
        <xdr:cNvPr id="157" name="CasellaDiTesto 156"/>
        <xdr:cNvSpPr txBox="1"/>
      </xdr:nvSpPr>
      <xdr:spPr>
        <a:xfrm>
          <a:off x="15876" y="4022725"/>
          <a:ext cx="2900361" cy="3663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lang="it-IT" sz="900" b="1">
              <a:solidFill>
                <a:schemeClr val="tx1">
                  <a:lumMod val="75000"/>
                  <a:lumOff val="25000"/>
                </a:schemeClr>
              </a:solidFill>
            </a:rPr>
            <a:t>Maggiori economie dell’Unione: </a:t>
          </a:r>
        </a:p>
        <a:p>
          <a:pPr algn="ctr"/>
          <a:r>
            <a:rPr lang="it-IT" sz="900" b="1">
              <a:solidFill>
                <a:schemeClr val="tx1">
                  <a:lumMod val="75000"/>
                  <a:lumOff val="25000"/>
                </a:schemeClr>
              </a:solidFill>
            </a:rPr>
            <a:t>numeri indice (base T1: 2008=100) </a:t>
          </a:r>
        </a:p>
      </xdr:txBody>
    </xdr:sp>
    <xdr:clientData/>
  </xdr:twoCellAnchor>
  <xdr:twoCellAnchor>
    <xdr:from>
      <xdr:col>3</xdr:col>
      <xdr:colOff>357187</xdr:colOff>
      <xdr:row>1</xdr:row>
      <xdr:rowOff>20642</xdr:rowOff>
    </xdr:from>
    <xdr:to>
      <xdr:col>6</xdr:col>
      <xdr:colOff>792766</xdr:colOff>
      <xdr:row>2</xdr:row>
      <xdr:rowOff>138546</xdr:rowOff>
    </xdr:to>
    <xdr:sp macro="" textlink="">
      <xdr:nvSpPr>
        <xdr:cNvPr id="158" name="CasellaDiTesto 157"/>
        <xdr:cNvSpPr txBox="1"/>
      </xdr:nvSpPr>
      <xdr:spPr>
        <a:xfrm>
          <a:off x="2674937" y="401642"/>
          <a:ext cx="2753329" cy="30840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lang="it-IT" sz="900" b="1">
              <a:solidFill>
                <a:schemeClr val="tx1">
                  <a:lumMod val="75000"/>
                  <a:lumOff val="25000"/>
                </a:schemeClr>
              </a:solidFill>
            </a:rPr>
            <a:t>Italia e Area</a:t>
          </a:r>
          <a:r>
            <a:rPr lang="it-IT" sz="900" b="1" baseline="0">
              <a:solidFill>
                <a:schemeClr val="tx1">
                  <a:lumMod val="75000"/>
                  <a:lumOff val="25000"/>
                </a:schemeClr>
              </a:solidFill>
            </a:rPr>
            <a:t> euro</a:t>
          </a:r>
          <a:r>
            <a:rPr lang="it-IT" sz="900" b="1">
              <a:solidFill>
                <a:schemeClr val="tx1">
                  <a:lumMod val="75000"/>
                  <a:lumOff val="25000"/>
                </a:schemeClr>
              </a:solidFill>
            </a:rPr>
            <a:t>: variazioni tendenziali</a:t>
          </a:r>
          <a:endParaRPr lang="it-IT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3</xdr:col>
      <xdr:colOff>228600</xdr:colOff>
      <xdr:row>70</xdr:row>
      <xdr:rowOff>104775</xdr:rowOff>
    </xdr:from>
    <xdr:to>
      <xdr:col>4</xdr:col>
      <xdr:colOff>531481</xdr:colOff>
      <xdr:row>72</xdr:row>
      <xdr:rowOff>73529</xdr:rowOff>
    </xdr:to>
    <xdr:sp macro="" textlink="">
      <xdr:nvSpPr>
        <xdr:cNvPr id="41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2649200"/>
          <a:ext cx="1147244" cy="359280"/>
        </a:xfrm>
        <a:prstGeom prst="rect">
          <a:avLst/>
        </a:prstGeom>
      </xdr:spPr>
    </xdr:sp>
    <xdr:clientData fPrintsWithSheet="0"/>
  </xdr:twoCellAnchor>
  <xdr:oneCellAnchor>
    <xdr:from>
      <xdr:col>3</xdr:col>
      <xdr:colOff>228600</xdr:colOff>
      <xdr:row>71</xdr:row>
      <xdr:rowOff>104775</xdr:rowOff>
    </xdr:from>
    <xdr:ext cx="1116542" cy="300567"/>
    <xdr:sp macro="" textlink="">
      <xdr:nvSpPr>
        <xdr:cNvPr id="42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28397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72</xdr:row>
      <xdr:rowOff>104775</xdr:rowOff>
    </xdr:from>
    <xdr:ext cx="1116542" cy="300567"/>
    <xdr:sp macro="" textlink="">
      <xdr:nvSpPr>
        <xdr:cNvPr id="42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30302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73</xdr:row>
      <xdr:rowOff>104775</xdr:rowOff>
    </xdr:from>
    <xdr:ext cx="1116542" cy="300567"/>
    <xdr:sp macro="" textlink="">
      <xdr:nvSpPr>
        <xdr:cNvPr id="42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32207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74</xdr:row>
      <xdr:rowOff>104775</xdr:rowOff>
    </xdr:from>
    <xdr:ext cx="1116542" cy="300567"/>
    <xdr:sp macro="" textlink="">
      <xdr:nvSpPr>
        <xdr:cNvPr id="42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3487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75</xdr:row>
      <xdr:rowOff>104775</xdr:rowOff>
    </xdr:from>
    <xdr:ext cx="1116542" cy="300567"/>
    <xdr:sp macro="" textlink="">
      <xdr:nvSpPr>
        <xdr:cNvPr id="42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3677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76</xdr:row>
      <xdr:rowOff>104775</xdr:rowOff>
    </xdr:from>
    <xdr:ext cx="1116542" cy="300567"/>
    <xdr:sp macro="" textlink="">
      <xdr:nvSpPr>
        <xdr:cNvPr id="42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3868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77</xdr:row>
      <xdr:rowOff>104775</xdr:rowOff>
    </xdr:from>
    <xdr:ext cx="1116542" cy="300567"/>
    <xdr:sp macro="" textlink="">
      <xdr:nvSpPr>
        <xdr:cNvPr id="42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4058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78</xdr:row>
      <xdr:rowOff>104775</xdr:rowOff>
    </xdr:from>
    <xdr:ext cx="1116542" cy="300567"/>
    <xdr:sp macro="" textlink="">
      <xdr:nvSpPr>
        <xdr:cNvPr id="42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4249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79</xdr:row>
      <xdr:rowOff>104775</xdr:rowOff>
    </xdr:from>
    <xdr:ext cx="1116542" cy="300567"/>
    <xdr:sp macro="" textlink="">
      <xdr:nvSpPr>
        <xdr:cNvPr id="42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4439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80</xdr:row>
      <xdr:rowOff>104775</xdr:rowOff>
    </xdr:from>
    <xdr:ext cx="1116542" cy="300567"/>
    <xdr:sp macro="" textlink="">
      <xdr:nvSpPr>
        <xdr:cNvPr id="42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4630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81</xdr:row>
      <xdr:rowOff>104775</xdr:rowOff>
    </xdr:from>
    <xdr:ext cx="1116542" cy="300567"/>
    <xdr:sp macro="" textlink="">
      <xdr:nvSpPr>
        <xdr:cNvPr id="43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4820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82</xdr:row>
      <xdr:rowOff>104775</xdr:rowOff>
    </xdr:from>
    <xdr:ext cx="1116542" cy="300567"/>
    <xdr:sp macro="" textlink="">
      <xdr:nvSpPr>
        <xdr:cNvPr id="43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011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83</xdr:row>
      <xdr:rowOff>104775</xdr:rowOff>
    </xdr:from>
    <xdr:ext cx="1116542" cy="300567"/>
    <xdr:sp macro="" textlink="">
      <xdr:nvSpPr>
        <xdr:cNvPr id="43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201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84</xdr:row>
      <xdr:rowOff>104775</xdr:rowOff>
    </xdr:from>
    <xdr:ext cx="1116542" cy="300567"/>
    <xdr:sp macro="" textlink="">
      <xdr:nvSpPr>
        <xdr:cNvPr id="43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392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85</xdr:row>
      <xdr:rowOff>104775</xdr:rowOff>
    </xdr:from>
    <xdr:ext cx="1116542" cy="300567"/>
    <xdr:sp macro="" textlink="">
      <xdr:nvSpPr>
        <xdr:cNvPr id="43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582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86</xdr:row>
      <xdr:rowOff>104775</xdr:rowOff>
    </xdr:from>
    <xdr:ext cx="1116542" cy="300567"/>
    <xdr:sp macro="" textlink="">
      <xdr:nvSpPr>
        <xdr:cNvPr id="43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773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87</xdr:row>
      <xdr:rowOff>104775</xdr:rowOff>
    </xdr:from>
    <xdr:ext cx="1116542" cy="300567"/>
    <xdr:sp macro="" textlink="">
      <xdr:nvSpPr>
        <xdr:cNvPr id="43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963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88</xdr:row>
      <xdr:rowOff>104775</xdr:rowOff>
    </xdr:from>
    <xdr:ext cx="1116542" cy="300567"/>
    <xdr:sp macro="" textlink="">
      <xdr:nvSpPr>
        <xdr:cNvPr id="43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6154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89</xdr:row>
      <xdr:rowOff>104775</xdr:rowOff>
    </xdr:from>
    <xdr:ext cx="1116542" cy="300567"/>
    <xdr:sp macro="" textlink="">
      <xdr:nvSpPr>
        <xdr:cNvPr id="43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6344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90</xdr:row>
      <xdr:rowOff>104775</xdr:rowOff>
    </xdr:from>
    <xdr:ext cx="1116542" cy="300567"/>
    <xdr:sp macro="" textlink="">
      <xdr:nvSpPr>
        <xdr:cNvPr id="43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6535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91</xdr:row>
      <xdr:rowOff>104775</xdr:rowOff>
    </xdr:from>
    <xdr:ext cx="1116542" cy="300567"/>
    <xdr:sp macro="" textlink="">
      <xdr:nvSpPr>
        <xdr:cNvPr id="44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6725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92</xdr:row>
      <xdr:rowOff>104775</xdr:rowOff>
    </xdr:from>
    <xdr:ext cx="1116542" cy="300567"/>
    <xdr:sp macro="" textlink="">
      <xdr:nvSpPr>
        <xdr:cNvPr id="44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6916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93</xdr:row>
      <xdr:rowOff>104775</xdr:rowOff>
    </xdr:from>
    <xdr:ext cx="1116542" cy="300567"/>
    <xdr:sp macro="" textlink="">
      <xdr:nvSpPr>
        <xdr:cNvPr id="44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7106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94</xdr:row>
      <xdr:rowOff>104775</xdr:rowOff>
    </xdr:from>
    <xdr:ext cx="1116542" cy="300567"/>
    <xdr:sp macro="" textlink="">
      <xdr:nvSpPr>
        <xdr:cNvPr id="44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7297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95</xdr:row>
      <xdr:rowOff>104775</xdr:rowOff>
    </xdr:from>
    <xdr:ext cx="1116542" cy="300567"/>
    <xdr:sp macro="" textlink="">
      <xdr:nvSpPr>
        <xdr:cNvPr id="44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7487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96</xdr:row>
      <xdr:rowOff>104775</xdr:rowOff>
    </xdr:from>
    <xdr:ext cx="1116542" cy="300567"/>
    <xdr:sp macro="" textlink="">
      <xdr:nvSpPr>
        <xdr:cNvPr id="44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7678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97</xdr:row>
      <xdr:rowOff>104775</xdr:rowOff>
    </xdr:from>
    <xdr:ext cx="1116542" cy="300567"/>
    <xdr:sp macro="" textlink="">
      <xdr:nvSpPr>
        <xdr:cNvPr id="44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7868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98</xdr:row>
      <xdr:rowOff>104775</xdr:rowOff>
    </xdr:from>
    <xdr:ext cx="1116542" cy="300567"/>
    <xdr:sp macro="" textlink="">
      <xdr:nvSpPr>
        <xdr:cNvPr id="44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8059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99</xdr:row>
      <xdr:rowOff>104775</xdr:rowOff>
    </xdr:from>
    <xdr:ext cx="1116542" cy="300567"/>
    <xdr:sp macro="" textlink="">
      <xdr:nvSpPr>
        <xdr:cNvPr id="44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8249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100</xdr:row>
      <xdr:rowOff>104775</xdr:rowOff>
    </xdr:from>
    <xdr:ext cx="1116542" cy="300567"/>
    <xdr:sp macro="" textlink="">
      <xdr:nvSpPr>
        <xdr:cNvPr id="44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8440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101</xdr:row>
      <xdr:rowOff>104775</xdr:rowOff>
    </xdr:from>
    <xdr:ext cx="1116542" cy="300567"/>
    <xdr:sp macro="" textlink="">
      <xdr:nvSpPr>
        <xdr:cNvPr id="45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8630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102</xdr:row>
      <xdr:rowOff>104775</xdr:rowOff>
    </xdr:from>
    <xdr:ext cx="1116542" cy="300567"/>
    <xdr:sp macro="" textlink="">
      <xdr:nvSpPr>
        <xdr:cNvPr id="45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8821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171576" cy="364067"/>
    <xdr:sp macro="" textlink="">
      <xdr:nvSpPr>
        <xdr:cNvPr id="45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28397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72</xdr:row>
      <xdr:rowOff>104775</xdr:rowOff>
    </xdr:from>
    <xdr:ext cx="1171576" cy="364067"/>
    <xdr:sp macro="" textlink="">
      <xdr:nvSpPr>
        <xdr:cNvPr id="45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30302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73</xdr:row>
      <xdr:rowOff>104775</xdr:rowOff>
    </xdr:from>
    <xdr:ext cx="1171576" cy="364067"/>
    <xdr:sp macro="" textlink="">
      <xdr:nvSpPr>
        <xdr:cNvPr id="45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32207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74</xdr:row>
      <xdr:rowOff>104775</xdr:rowOff>
    </xdr:from>
    <xdr:ext cx="1171576" cy="364067"/>
    <xdr:sp macro="" textlink="">
      <xdr:nvSpPr>
        <xdr:cNvPr id="45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3487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75</xdr:row>
      <xdr:rowOff>104775</xdr:rowOff>
    </xdr:from>
    <xdr:ext cx="1171576" cy="364067"/>
    <xdr:sp macro="" textlink="">
      <xdr:nvSpPr>
        <xdr:cNvPr id="45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3677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76</xdr:row>
      <xdr:rowOff>104775</xdr:rowOff>
    </xdr:from>
    <xdr:ext cx="1171576" cy="364067"/>
    <xdr:sp macro="" textlink="">
      <xdr:nvSpPr>
        <xdr:cNvPr id="45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3868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77</xdr:row>
      <xdr:rowOff>104775</xdr:rowOff>
    </xdr:from>
    <xdr:ext cx="1171576" cy="364067"/>
    <xdr:sp macro="" textlink="">
      <xdr:nvSpPr>
        <xdr:cNvPr id="45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4058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78</xdr:row>
      <xdr:rowOff>104775</xdr:rowOff>
    </xdr:from>
    <xdr:ext cx="1171576" cy="364067"/>
    <xdr:sp macro="" textlink="">
      <xdr:nvSpPr>
        <xdr:cNvPr id="45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4249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79</xdr:row>
      <xdr:rowOff>104775</xdr:rowOff>
    </xdr:from>
    <xdr:ext cx="1171576" cy="364067"/>
    <xdr:sp macro="" textlink="">
      <xdr:nvSpPr>
        <xdr:cNvPr id="46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4439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80</xdr:row>
      <xdr:rowOff>104775</xdr:rowOff>
    </xdr:from>
    <xdr:ext cx="1171576" cy="364067"/>
    <xdr:sp macro="" textlink="">
      <xdr:nvSpPr>
        <xdr:cNvPr id="46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4630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81</xdr:row>
      <xdr:rowOff>104775</xdr:rowOff>
    </xdr:from>
    <xdr:ext cx="1171576" cy="364067"/>
    <xdr:sp macro="" textlink="">
      <xdr:nvSpPr>
        <xdr:cNvPr id="46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4820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82</xdr:row>
      <xdr:rowOff>104775</xdr:rowOff>
    </xdr:from>
    <xdr:ext cx="1171576" cy="364067"/>
    <xdr:sp macro="" textlink="">
      <xdr:nvSpPr>
        <xdr:cNvPr id="46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011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83</xdr:row>
      <xdr:rowOff>104775</xdr:rowOff>
    </xdr:from>
    <xdr:ext cx="1171576" cy="364067"/>
    <xdr:sp macro="" textlink="">
      <xdr:nvSpPr>
        <xdr:cNvPr id="46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201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84</xdr:row>
      <xdr:rowOff>104775</xdr:rowOff>
    </xdr:from>
    <xdr:ext cx="1171576" cy="364067"/>
    <xdr:sp macro="" textlink="">
      <xdr:nvSpPr>
        <xdr:cNvPr id="46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392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85</xdr:row>
      <xdr:rowOff>104775</xdr:rowOff>
    </xdr:from>
    <xdr:ext cx="1171576" cy="364067"/>
    <xdr:sp macro="" textlink="">
      <xdr:nvSpPr>
        <xdr:cNvPr id="46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582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86</xdr:row>
      <xdr:rowOff>104775</xdr:rowOff>
    </xdr:from>
    <xdr:ext cx="1171576" cy="364067"/>
    <xdr:sp macro="" textlink="">
      <xdr:nvSpPr>
        <xdr:cNvPr id="46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773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87</xdr:row>
      <xdr:rowOff>104775</xdr:rowOff>
    </xdr:from>
    <xdr:ext cx="1171576" cy="364067"/>
    <xdr:sp macro="" textlink="">
      <xdr:nvSpPr>
        <xdr:cNvPr id="46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963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88</xdr:row>
      <xdr:rowOff>104775</xdr:rowOff>
    </xdr:from>
    <xdr:ext cx="1171576" cy="364067"/>
    <xdr:sp macro="" textlink="">
      <xdr:nvSpPr>
        <xdr:cNvPr id="46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6154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89</xdr:row>
      <xdr:rowOff>104775</xdr:rowOff>
    </xdr:from>
    <xdr:ext cx="1171576" cy="364067"/>
    <xdr:sp macro="" textlink="">
      <xdr:nvSpPr>
        <xdr:cNvPr id="47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6344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90</xdr:row>
      <xdr:rowOff>104775</xdr:rowOff>
    </xdr:from>
    <xdr:ext cx="1171576" cy="364067"/>
    <xdr:sp macro="" textlink="">
      <xdr:nvSpPr>
        <xdr:cNvPr id="47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6535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91</xdr:row>
      <xdr:rowOff>104775</xdr:rowOff>
    </xdr:from>
    <xdr:ext cx="1171576" cy="364067"/>
    <xdr:sp macro="" textlink="">
      <xdr:nvSpPr>
        <xdr:cNvPr id="47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6725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92</xdr:row>
      <xdr:rowOff>104775</xdr:rowOff>
    </xdr:from>
    <xdr:ext cx="1171576" cy="364067"/>
    <xdr:sp macro="" textlink="">
      <xdr:nvSpPr>
        <xdr:cNvPr id="47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6916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93</xdr:row>
      <xdr:rowOff>104775</xdr:rowOff>
    </xdr:from>
    <xdr:ext cx="1171576" cy="364067"/>
    <xdr:sp macro="" textlink="">
      <xdr:nvSpPr>
        <xdr:cNvPr id="47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7106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94</xdr:row>
      <xdr:rowOff>104775</xdr:rowOff>
    </xdr:from>
    <xdr:ext cx="1171576" cy="364067"/>
    <xdr:sp macro="" textlink="">
      <xdr:nvSpPr>
        <xdr:cNvPr id="47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7297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95</xdr:row>
      <xdr:rowOff>104775</xdr:rowOff>
    </xdr:from>
    <xdr:ext cx="1171576" cy="364067"/>
    <xdr:sp macro="" textlink="">
      <xdr:nvSpPr>
        <xdr:cNvPr id="47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7487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96</xdr:row>
      <xdr:rowOff>104775</xdr:rowOff>
    </xdr:from>
    <xdr:ext cx="1171576" cy="364067"/>
    <xdr:sp macro="" textlink="">
      <xdr:nvSpPr>
        <xdr:cNvPr id="47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7678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97</xdr:row>
      <xdr:rowOff>104775</xdr:rowOff>
    </xdr:from>
    <xdr:ext cx="1171576" cy="364067"/>
    <xdr:sp macro="" textlink="">
      <xdr:nvSpPr>
        <xdr:cNvPr id="47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7868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98</xdr:row>
      <xdr:rowOff>104775</xdr:rowOff>
    </xdr:from>
    <xdr:ext cx="1171576" cy="364067"/>
    <xdr:sp macro="" textlink="">
      <xdr:nvSpPr>
        <xdr:cNvPr id="47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8059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99</xdr:row>
      <xdr:rowOff>104775</xdr:rowOff>
    </xdr:from>
    <xdr:ext cx="1171576" cy="364067"/>
    <xdr:sp macro="" textlink="">
      <xdr:nvSpPr>
        <xdr:cNvPr id="48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8249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100</xdr:row>
      <xdr:rowOff>104775</xdr:rowOff>
    </xdr:from>
    <xdr:ext cx="1171576" cy="364067"/>
    <xdr:sp macro="" textlink="">
      <xdr:nvSpPr>
        <xdr:cNvPr id="48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8440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101</xdr:row>
      <xdr:rowOff>104775</xdr:rowOff>
    </xdr:from>
    <xdr:ext cx="1171576" cy="364067"/>
    <xdr:sp macro="" textlink="">
      <xdr:nvSpPr>
        <xdr:cNvPr id="48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8630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102</xdr:row>
      <xdr:rowOff>104775</xdr:rowOff>
    </xdr:from>
    <xdr:ext cx="1171576" cy="364067"/>
    <xdr:sp macro="" textlink="">
      <xdr:nvSpPr>
        <xdr:cNvPr id="48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8821400"/>
          <a:ext cx="1171576" cy="364067"/>
        </a:xfrm>
        <a:prstGeom prst="rect">
          <a:avLst/>
        </a:prstGeom>
      </xdr:spPr>
    </xdr:sp>
    <xdr:clientData fPrintsWithSheet="0"/>
  </xdr:oneCellAnchor>
  <xdr:twoCellAnchor editAs="oneCell">
    <xdr:from>
      <xdr:col>3</xdr:col>
      <xdr:colOff>228600</xdr:colOff>
      <xdr:row>70</xdr:row>
      <xdr:rowOff>104775</xdr:rowOff>
    </xdr:from>
    <xdr:to>
      <xdr:col>4</xdr:col>
      <xdr:colOff>531481</xdr:colOff>
      <xdr:row>72</xdr:row>
      <xdr:rowOff>73529</xdr:rowOff>
    </xdr:to>
    <xdr:sp macro="" textlink="">
      <xdr:nvSpPr>
        <xdr:cNvPr id="48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2649200"/>
          <a:ext cx="1147244" cy="359280"/>
        </a:xfrm>
        <a:prstGeom prst="rect">
          <a:avLst/>
        </a:prstGeom>
      </xdr:spPr>
    </xdr:sp>
    <xdr:clientData fPrintsWithSheet="0"/>
  </xdr:twoCellAnchor>
  <xdr:oneCellAnchor>
    <xdr:from>
      <xdr:col>3</xdr:col>
      <xdr:colOff>228600</xdr:colOff>
      <xdr:row>71</xdr:row>
      <xdr:rowOff>104775</xdr:rowOff>
    </xdr:from>
    <xdr:ext cx="1116542" cy="300567"/>
    <xdr:sp macro="" textlink="">
      <xdr:nvSpPr>
        <xdr:cNvPr id="48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28397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72</xdr:row>
      <xdr:rowOff>104775</xdr:rowOff>
    </xdr:from>
    <xdr:ext cx="1116542" cy="300567"/>
    <xdr:sp macro="" textlink="">
      <xdr:nvSpPr>
        <xdr:cNvPr id="48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30302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73</xdr:row>
      <xdr:rowOff>104775</xdr:rowOff>
    </xdr:from>
    <xdr:ext cx="1116542" cy="300567"/>
    <xdr:sp macro="" textlink="">
      <xdr:nvSpPr>
        <xdr:cNvPr id="48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32207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74</xdr:row>
      <xdr:rowOff>104775</xdr:rowOff>
    </xdr:from>
    <xdr:ext cx="1116542" cy="300567"/>
    <xdr:sp macro="" textlink="">
      <xdr:nvSpPr>
        <xdr:cNvPr id="48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3487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75</xdr:row>
      <xdr:rowOff>104775</xdr:rowOff>
    </xdr:from>
    <xdr:ext cx="1116542" cy="300567"/>
    <xdr:sp macro="" textlink="">
      <xdr:nvSpPr>
        <xdr:cNvPr id="48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3677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76</xdr:row>
      <xdr:rowOff>104775</xdr:rowOff>
    </xdr:from>
    <xdr:ext cx="1116542" cy="300567"/>
    <xdr:sp macro="" textlink="">
      <xdr:nvSpPr>
        <xdr:cNvPr id="49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3868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77</xdr:row>
      <xdr:rowOff>104775</xdr:rowOff>
    </xdr:from>
    <xdr:ext cx="1116542" cy="300567"/>
    <xdr:sp macro="" textlink="">
      <xdr:nvSpPr>
        <xdr:cNvPr id="49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4058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78</xdr:row>
      <xdr:rowOff>104775</xdr:rowOff>
    </xdr:from>
    <xdr:ext cx="1116542" cy="300567"/>
    <xdr:sp macro="" textlink="">
      <xdr:nvSpPr>
        <xdr:cNvPr id="49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4249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79</xdr:row>
      <xdr:rowOff>104775</xdr:rowOff>
    </xdr:from>
    <xdr:ext cx="1116542" cy="300567"/>
    <xdr:sp macro="" textlink="">
      <xdr:nvSpPr>
        <xdr:cNvPr id="49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4439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80</xdr:row>
      <xdr:rowOff>104775</xdr:rowOff>
    </xdr:from>
    <xdr:ext cx="1116542" cy="300567"/>
    <xdr:sp macro="" textlink="">
      <xdr:nvSpPr>
        <xdr:cNvPr id="49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4630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81</xdr:row>
      <xdr:rowOff>104775</xdr:rowOff>
    </xdr:from>
    <xdr:ext cx="1116542" cy="300567"/>
    <xdr:sp macro="" textlink="">
      <xdr:nvSpPr>
        <xdr:cNvPr id="49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4820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82</xdr:row>
      <xdr:rowOff>104775</xdr:rowOff>
    </xdr:from>
    <xdr:ext cx="1116542" cy="300567"/>
    <xdr:sp macro="" textlink="">
      <xdr:nvSpPr>
        <xdr:cNvPr id="49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011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83</xdr:row>
      <xdr:rowOff>104775</xdr:rowOff>
    </xdr:from>
    <xdr:ext cx="1116542" cy="300567"/>
    <xdr:sp macro="" textlink="">
      <xdr:nvSpPr>
        <xdr:cNvPr id="49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201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84</xdr:row>
      <xdr:rowOff>104775</xdr:rowOff>
    </xdr:from>
    <xdr:ext cx="1116542" cy="300567"/>
    <xdr:sp macro="" textlink="">
      <xdr:nvSpPr>
        <xdr:cNvPr id="49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392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85</xdr:row>
      <xdr:rowOff>104775</xdr:rowOff>
    </xdr:from>
    <xdr:ext cx="1116542" cy="300567"/>
    <xdr:sp macro="" textlink="">
      <xdr:nvSpPr>
        <xdr:cNvPr id="49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582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86</xdr:row>
      <xdr:rowOff>104775</xdr:rowOff>
    </xdr:from>
    <xdr:ext cx="1116542" cy="300567"/>
    <xdr:sp macro="" textlink="">
      <xdr:nvSpPr>
        <xdr:cNvPr id="50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773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87</xdr:row>
      <xdr:rowOff>104775</xdr:rowOff>
    </xdr:from>
    <xdr:ext cx="1116542" cy="300567"/>
    <xdr:sp macro="" textlink="">
      <xdr:nvSpPr>
        <xdr:cNvPr id="50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963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88</xdr:row>
      <xdr:rowOff>104775</xdr:rowOff>
    </xdr:from>
    <xdr:ext cx="1116542" cy="300567"/>
    <xdr:sp macro="" textlink="">
      <xdr:nvSpPr>
        <xdr:cNvPr id="50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6154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89</xdr:row>
      <xdr:rowOff>104775</xdr:rowOff>
    </xdr:from>
    <xdr:ext cx="1116542" cy="300567"/>
    <xdr:sp macro="" textlink="">
      <xdr:nvSpPr>
        <xdr:cNvPr id="50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6344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90</xdr:row>
      <xdr:rowOff>104775</xdr:rowOff>
    </xdr:from>
    <xdr:ext cx="1116542" cy="300567"/>
    <xdr:sp macro="" textlink="">
      <xdr:nvSpPr>
        <xdr:cNvPr id="50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6535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91</xdr:row>
      <xdr:rowOff>104775</xdr:rowOff>
    </xdr:from>
    <xdr:ext cx="1116542" cy="300567"/>
    <xdr:sp macro="" textlink="">
      <xdr:nvSpPr>
        <xdr:cNvPr id="50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6725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92</xdr:row>
      <xdr:rowOff>104775</xdr:rowOff>
    </xdr:from>
    <xdr:ext cx="1116542" cy="300567"/>
    <xdr:sp macro="" textlink="">
      <xdr:nvSpPr>
        <xdr:cNvPr id="50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6916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93</xdr:row>
      <xdr:rowOff>104775</xdr:rowOff>
    </xdr:from>
    <xdr:ext cx="1116542" cy="300567"/>
    <xdr:sp macro="" textlink="">
      <xdr:nvSpPr>
        <xdr:cNvPr id="50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7106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94</xdr:row>
      <xdr:rowOff>104775</xdr:rowOff>
    </xdr:from>
    <xdr:ext cx="1116542" cy="300567"/>
    <xdr:sp macro="" textlink="">
      <xdr:nvSpPr>
        <xdr:cNvPr id="50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7297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95</xdr:row>
      <xdr:rowOff>104775</xdr:rowOff>
    </xdr:from>
    <xdr:ext cx="1116542" cy="300567"/>
    <xdr:sp macro="" textlink="">
      <xdr:nvSpPr>
        <xdr:cNvPr id="50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7487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96</xdr:row>
      <xdr:rowOff>104775</xdr:rowOff>
    </xdr:from>
    <xdr:ext cx="1116542" cy="300567"/>
    <xdr:sp macro="" textlink="">
      <xdr:nvSpPr>
        <xdr:cNvPr id="51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7678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97</xdr:row>
      <xdr:rowOff>104775</xdr:rowOff>
    </xdr:from>
    <xdr:ext cx="1116542" cy="300567"/>
    <xdr:sp macro="" textlink="">
      <xdr:nvSpPr>
        <xdr:cNvPr id="51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7868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98</xdr:row>
      <xdr:rowOff>104775</xdr:rowOff>
    </xdr:from>
    <xdr:ext cx="1116542" cy="300567"/>
    <xdr:sp macro="" textlink="">
      <xdr:nvSpPr>
        <xdr:cNvPr id="51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8059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99</xdr:row>
      <xdr:rowOff>104775</xdr:rowOff>
    </xdr:from>
    <xdr:ext cx="1116542" cy="300567"/>
    <xdr:sp macro="" textlink="">
      <xdr:nvSpPr>
        <xdr:cNvPr id="51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8249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100</xdr:row>
      <xdr:rowOff>104775</xdr:rowOff>
    </xdr:from>
    <xdr:ext cx="1116542" cy="300567"/>
    <xdr:sp macro="" textlink="">
      <xdr:nvSpPr>
        <xdr:cNvPr id="51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8440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101</xdr:row>
      <xdr:rowOff>104775</xdr:rowOff>
    </xdr:from>
    <xdr:ext cx="1116542" cy="300567"/>
    <xdr:sp macro="" textlink="">
      <xdr:nvSpPr>
        <xdr:cNvPr id="51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86309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102</xdr:row>
      <xdr:rowOff>104775</xdr:rowOff>
    </xdr:from>
    <xdr:ext cx="1116542" cy="300567"/>
    <xdr:sp macro="" textlink="">
      <xdr:nvSpPr>
        <xdr:cNvPr id="51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8821400"/>
          <a:ext cx="1116542" cy="3005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71</xdr:row>
      <xdr:rowOff>104775</xdr:rowOff>
    </xdr:from>
    <xdr:ext cx="1171576" cy="364067"/>
    <xdr:sp macro="" textlink="">
      <xdr:nvSpPr>
        <xdr:cNvPr id="51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28397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72</xdr:row>
      <xdr:rowOff>104775</xdr:rowOff>
    </xdr:from>
    <xdr:ext cx="1171576" cy="364067"/>
    <xdr:sp macro="" textlink="">
      <xdr:nvSpPr>
        <xdr:cNvPr id="51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30302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73</xdr:row>
      <xdr:rowOff>104775</xdr:rowOff>
    </xdr:from>
    <xdr:ext cx="1171576" cy="364067"/>
    <xdr:sp macro="" textlink="">
      <xdr:nvSpPr>
        <xdr:cNvPr id="51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32207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74</xdr:row>
      <xdr:rowOff>104775</xdr:rowOff>
    </xdr:from>
    <xdr:ext cx="1171576" cy="364067"/>
    <xdr:sp macro="" textlink="">
      <xdr:nvSpPr>
        <xdr:cNvPr id="52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3487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75</xdr:row>
      <xdr:rowOff>104775</xdr:rowOff>
    </xdr:from>
    <xdr:ext cx="1171576" cy="364067"/>
    <xdr:sp macro="" textlink="">
      <xdr:nvSpPr>
        <xdr:cNvPr id="52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3677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76</xdr:row>
      <xdr:rowOff>104775</xdr:rowOff>
    </xdr:from>
    <xdr:ext cx="1171576" cy="364067"/>
    <xdr:sp macro="" textlink="">
      <xdr:nvSpPr>
        <xdr:cNvPr id="52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3868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77</xdr:row>
      <xdr:rowOff>104775</xdr:rowOff>
    </xdr:from>
    <xdr:ext cx="1171576" cy="364067"/>
    <xdr:sp macro="" textlink="">
      <xdr:nvSpPr>
        <xdr:cNvPr id="52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4058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78</xdr:row>
      <xdr:rowOff>104775</xdr:rowOff>
    </xdr:from>
    <xdr:ext cx="1171576" cy="364067"/>
    <xdr:sp macro="" textlink="">
      <xdr:nvSpPr>
        <xdr:cNvPr id="52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4249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79</xdr:row>
      <xdr:rowOff>104775</xdr:rowOff>
    </xdr:from>
    <xdr:ext cx="1171576" cy="364067"/>
    <xdr:sp macro="" textlink="">
      <xdr:nvSpPr>
        <xdr:cNvPr id="52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4439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80</xdr:row>
      <xdr:rowOff>104775</xdr:rowOff>
    </xdr:from>
    <xdr:ext cx="1171576" cy="364067"/>
    <xdr:sp macro="" textlink="">
      <xdr:nvSpPr>
        <xdr:cNvPr id="52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4630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81</xdr:row>
      <xdr:rowOff>104775</xdr:rowOff>
    </xdr:from>
    <xdr:ext cx="1171576" cy="364067"/>
    <xdr:sp macro="" textlink="">
      <xdr:nvSpPr>
        <xdr:cNvPr id="52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4820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82</xdr:row>
      <xdr:rowOff>104775</xdr:rowOff>
    </xdr:from>
    <xdr:ext cx="1171576" cy="364067"/>
    <xdr:sp macro="" textlink="">
      <xdr:nvSpPr>
        <xdr:cNvPr id="52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011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83</xdr:row>
      <xdr:rowOff>104775</xdr:rowOff>
    </xdr:from>
    <xdr:ext cx="1171576" cy="364067"/>
    <xdr:sp macro="" textlink="">
      <xdr:nvSpPr>
        <xdr:cNvPr id="52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201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84</xdr:row>
      <xdr:rowOff>104775</xdr:rowOff>
    </xdr:from>
    <xdr:ext cx="1171576" cy="364067"/>
    <xdr:sp macro="" textlink="">
      <xdr:nvSpPr>
        <xdr:cNvPr id="53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392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85</xdr:row>
      <xdr:rowOff>104775</xdr:rowOff>
    </xdr:from>
    <xdr:ext cx="1171576" cy="364067"/>
    <xdr:sp macro="" textlink="">
      <xdr:nvSpPr>
        <xdr:cNvPr id="53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582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86</xdr:row>
      <xdr:rowOff>104775</xdr:rowOff>
    </xdr:from>
    <xdr:ext cx="1171576" cy="364067"/>
    <xdr:sp macro="" textlink="">
      <xdr:nvSpPr>
        <xdr:cNvPr id="53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773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87</xdr:row>
      <xdr:rowOff>104775</xdr:rowOff>
    </xdr:from>
    <xdr:ext cx="1171576" cy="364067"/>
    <xdr:sp macro="" textlink="">
      <xdr:nvSpPr>
        <xdr:cNvPr id="53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5963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88</xdr:row>
      <xdr:rowOff>104775</xdr:rowOff>
    </xdr:from>
    <xdr:ext cx="1171576" cy="364067"/>
    <xdr:sp macro="" textlink="">
      <xdr:nvSpPr>
        <xdr:cNvPr id="53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6154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89</xdr:row>
      <xdr:rowOff>104775</xdr:rowOff>
    </xdr:from>
    <xdr:ext cx="1171576" cy="364067"/>
    <xdr:sp macro="" textlink="">
      <xdr:nvSpPr>
        <xdr:cNvPr id="53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6344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90</xdr:row>
      <xdr:rowOff>104775</xdr:rowOff>
    </xdr:from>
    <xdr:ext cx="1171576" cy="364067"/>
    <xdr:sp macro="" textlink="">
      <xdr:nvSpPr>
        <xdr:cNvPr id="53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6535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91</xdr:row>
      <xdr:rowOff>104775</xdr:rowOff>
    </xdr:from>
    <xdr:ext cx="1171576" cy="364067"/>
    <xdr:sp macro="" textlink="">
      <xdr:nvSpPr>
        <xdr:cNvPr id="53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6725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92</xdr:row>
      <xdr:rowOff>104775</xdr:rowOff>
    </xdr:from>
    <xdr:ext cx="1171576" cy="364067"/>
    <xdr:sp macro="" textlink="">
      <xdr:nvSpPr>
        <xdr:cNvPr id="53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6916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93</xdr:row>
      <xdr:rowOff>104775</xdr:rowOff>
    </xdr:from>
    <xdr:ext cx="1171576" cy="364067"/>
    <xdr:sp macro="" textlink="">
      <xdr:nvSpPr>
        <xdr:cNvPr id="539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7106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94</xdr:row>
      <xdr:rowOff>104775</xdr:rowOff>
    </xdr:from>
    <xdr:ext cx="1171576" cy="364067"/>
    <xdr:sp macro="" textlink="">
      <xdr:nvSpPr>
        <xdr:cNvPr id="540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7297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95</xdr:row>
      <xdr:rowOff>104775</xdr:rowOff>
    </xdr:from>
    <xdr:ext cx="1171576" cy="364067"/>
    <xdr:sp macro="" textlink="">
      <xdr:nvSpPr>
        <xdr:cNvPr id="541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7487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96</xdr:row>
      <xdr:rowOff>104775</xdr:rowOff>
    </xdr:from>
    <xdr:ext cx="1171576" cy="364067"/>
    <xdr:sp macro="" textlink="">
      <xdr:nvSpPr>
        <xdr:cNvPr id="542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7678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97</xdr:row>
      <xdr:rowOff>104775</xdr:rowOff>
    </xdr:from>
    <xdr:ext cx="1171576" cy="364067"/>
    <xdr:sp macro="" textlink="">
      <xdr:nvSpPr>
        <xdr:cNvPr id="543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7868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98</xdr:row>
      <xdr:rowOff>104775</xdr:rowOff>
    </xdr:from>
    <xdr:ext cx="1171576" cy="364067"/>
    <xdr:sp macro="" textlink="">
      <xdr:nvSpPr>
        <xdr:cNvPr id="544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8059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99</xdr:row>
      <xdr:rowOff>104775</xdr:rowOff>
    </xdr:from>
    <xdr:ext cx="1171576" cy="364067"/>
    <xdr:sp macro="" textlink="">
      <xdr:nvSpPr>
        <xdr:cNvPr id="545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8249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100</xdr:row>
      <xdr:rowOff>104775</xdr:rowOff>
    </xdr:from>
    <xdr:ext cx="1171576" cy="364067"/>
    <xdr:sp macro="" textlink="">
      <xdr:nvSpPr>
        <xdr:cNvPr id="546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8440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101</xdr:row>
      <xdr:rowOff>104775</xdr:rowOff>
    </xdr:from>
    <xdr:ext cx="1171576" cy="364067"/>
    <xdr:sp macro="" textlink="">
      <xdr:nvSpPr>
        <xdr:cNvPr id="547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86309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3</xdr:col>
      <xdr:colOff>228600</xdr:colOff>
      <xdr:row>102</xdr:row>
      <xdr:rowOff>104775</xdr:rowOff>
    </xdr:from>
    <xdr:ext cx="1171576" cy="364067"/>
    <xdr:sp macro="" textlink="">
      <xdr:nvSpPr>
        <xdr:cNvPr id="548" name="XLDataChannel2" hidden="1">
          <a:extLst>
            <a:ext uri="{63B3BB69-23CF-44E3-9099-C40C66FF867C}">
              <a14:compatExt xmlns:a14="http://schemas.microsoft.com/office/drawing/2010/main" spid="_x0000_s63489"/>
            </a:ext>
          </a:extLst>
        </xdr:cNvPr>
        <xdr:cNvSpPr/>
      </xdr:nvSpPr>
      <xdr:spPr>
        <a:xfrm>
          <a:off x="8029575" y="18821400"/>
          <a:ext cx="1171576" cy="364067"/>
        </a:xfrm>
        <a:prstGeom prst="rect">
          <a:avLst/>
        </a:prstGeom>
      </xdr:spPr>
    </xdr:sp>
    <xdr:clientData fPrintsWithSheet="0"/>
  </xdr:oneCellAnchor>
  <xdr:oneCellAnchor>
    <xdr:from>
      <xdr:col>1</xdr:col>
      <xdr:colOff>0</xdr:colOff>
      <xdr:row>108</xdr:row>
      <xdr:rowOff>19050</xdr:rowOff>
    </xdr:from>
    <xdr:ext cx="988288" cy="304023"/>
    <xdr:sp macro="" textlink="">
      <xdr:nvSpPr>
        <xdr:cNvPr id="549" name="XLDataChannel1" hidden="1">
          <a:extLst>
            <a:ext uri="{63B3BB69-23CF-44E3-9099-C40C66FF867C}">
              <a14:compatExt xmlns:a14="http://schemas.microsoft.com/office/drawing/2010/main" spid="_x0000_s63490"/>
            </a:ext>
          </a:extLst>
        </xdr:cNvPr>
        <xdr:cNvSpPr/>
      </xdr:nvSpPr>
      <xdr:spPr>
        <a:xfrm>
          <a:off x="7800975" y="19688175"/>
          <a:ext cx="988288" cy="304023"/>
        </a:xfrm>
        <a:prstGeom prst="rect">
          <a:avLst/>
        </a:prstGeom>
      </xdr:spPr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9526</xdr:rowOff>
    </xdr:from>
    <xdr:to>
      <xdr:col>7</xdr:col>
      <xdr:colOff>648387</xdr:colOff>
      <xdr:row>19</xdr:row>
      <xdr:rowOff>17676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53975</xdr:rowOff>
    </xdr:from>
    <xdr:to>
      <xdr:col>7</xdr:col>
      <xdr:colOff>648387</xdr:colOff>
      <xdr:row>43</xdr:row>
      <xdr:rowOff>9524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8</xdr:col>
      <xdr:colOff>510600</xdr:colOff>
      <xdr:row>16</xdr:row>
      <xdr:rowOff>156675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>
    <xdr:pos x="30163" y="3522041"/>
    <xdr:ext cx="5491370" cy="2312022"/>
    <xdr:graphicFrame macro="">
      <xdr:nvGraphicFramePr>
        <xdr:cNvPr id="4" name="Grafico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53976" y="6539953"/>
    <xdr:ext cx="5516217" cy="2273847"/>
    <xdr:graphicFrame macro="">
      <xdr:nvGraphicFramePr>
        <xdr:cNvPr id="8" name="Grafico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36</xdr:row>
      <xdr:rowOff>41413</xdr:rowOff>
    </xdr:from>
    <xdr:to>
      <xdr:col>6</xdr:col>
      <xdr:colOff>762000</xdr:colOff>
      <xdr:row>48</xdr:row>
      <xdr:rowOff>85724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619125</xdr:colOff>
      <xdr:row>115</xdr:row>
      <xdr:rowOff>3175</xdr:rowOff>
    </xdr:to>
    <xdr:sp macro="" textlink="">
      <xdr:nvSpPr>
        <xdr:cNvPr id="4" name="XLDataChannel1" hidden="1">
          <a:extLst>
            <a:ext uri="{63B3BB69-23CF-44E3-9099-C40C66FF867C}">
              <a14:compatExt xmlns:a14="http://schemas.microsoft.com/office/drawing/2010/main" spid="_x0000_s64513"/>
            </a:ext>
          </a:extLst>
        </xdr:cNvPr>
        <xdr:cNvSpPr/>
      </xdr:nvSpPr>
      <xdr:spPr>
        <a:xfrm>
          <a:off x="609600" y="22288500"/>
          <a:ext cx="609600" cy="161925"/>
        </a:xfrm>
        <a:prstGeom prst="rect">
          <a:avLst/>
        </a:prstGeom>
      </xdr:spPr>
    </xdr:sp>
    <xdr:clientData fPrintsWithSheet="0"/>
  </xdr:twoCellAnchor>
  <xdr:twoCellAnchor editAs="oneCell">
    <xdr:from>
      <xdr:col>14</xdr:col>
      <xdr:colOff>419100</xdr:colOff>
      <xdr:row>121</xdr:row>
      <xdr:rowOff>0</xdr:rowOff>
    </xdr:from>
    <xdr:to>
      <xdr:col>15</xdr:col>
      <xdr:colOff>428626</xdr:colOff>
      <xdr:row>122</xdr:row>
      <xdr:rowOff>3175</xdr:rowOff>
    </xdr:to>
    <xdr:sp macro="" textlink="">
      <xdr:nvSpPr>
        <xdr:cNvPr id="5" name="XLDataChannel2" hidden="1">
          <a:extLst>
            <a:ext uri="{63B3BB69-23CF-44E3-9099-C40C66FF867C}">
              <a14:compatExt xmlns:a14="http://schemas.microsoft.com/office/drawing/2010/main" spid="_x0000_s64514"/>
            </a:ext>
          </a:extLst>
        </xdr:cNvPr>
        <xdr:cNvSpPr/>
      </xdr:nvSpPr>
      <xdr:spPr>
        <a:xfrm>
          <a:off x="8953500" y="22288500"/>
          <a:ext cx="619126" cy="161925"/>
        </a:xfrm>
        <a:prstGeom prst="rect">
          <a:avLst/>
        </a:prstGeom>
      </xdr:spPr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</xdr:row>
      <xdr:rowOff>186359</xdr:rowOff>
    </xdr:from>
    <xdr:to>
      <xdr:col>2</xdr:col>
      <xdr:colOff>806764</xdr:colOff>
      <xdr:row>19</xdr:row>
      <xdr:rowOff>116782</xdr:rowOff>
    </xdr:to>
    <xdr:graphicFrame macro="">
      <xdr:nvGraphicFramePr>
        <xdr:cNvPr id="19" name="Gra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801494</xdr:colOff>
      <xdr:row>2</xdr:row>
      <xdr:rowOff>186358</xdr:rowOff>
    </xdr:from>
    <xdr:to>
      <xdr:col>5</xdr:col>
      <xdr:colOff>647594</xdr:colOff>
      <xdr:row>19</xdr:row>
      <xdr:rowOff>116781</xdr:rowOff>
    </xdr:to>
    <xdr:graphicFrame macro="">
      <xdr:nvGraphicFramePr>
        <xdr:cNvPr id="20" name="Gra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69273</xdr:rowOff>
    </xdr:from>
    <xdr:to>
      <xdr:col>5</xdr:col>
      <xdr:colOff>542925</xdr:colOff>
      <xdr:row>44</xdr:row>
      <xdr:rowOff>84614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</xdr:row>
      <xdr:rowOff>19047</xdr:rowOff>
    </xdr:from>
    <xdr:to>
      <xdr:col>7</xdr:col>
      <xdr:colOff>828675</xdr:colOff>
      <xdr:row>20</xdr:row>
      <xdr:rowOff>155847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304799</xdr:colOff>
      <xdr:row>5</xdr:row>
      <xdr:rowOff>0</xdr:rowOff>
    </xdr:from>
    <xdr:to>
      <xdr:col>7</xdr:col>
      <xdr:colOff>819150</xdr:colOff>
      <xdr:row>12</xdr:row>
      <xdr:rowOff>170392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168275</xdr:rowOff>
    </xdr:from>
    <xdr:to>
      <xdr:col>7</xdr:col>
      <xdr:colOff>838200</xdr:colOff>
      <xdr:row>43</xdr:row>
      <xdr:rowOff>133625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33539</xdr:rowOff>
    </xdr:from>
    <xdr:to>
      <xdr:col>7</xdr:col>
      <xdr:colOff>613462</xdr:colOff>
      <xdr:row>19</xdr:row>
      <xdr:rowOff>35039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25</xdr:row>
      <xdr:rowOff>71621</xdr:rowOff>
    </xdr:from>
    <xdr:to>
      <xdr:col>7</xdr:col>
      <xdr:colOff>623338</xdr:colOff>
      <xdr:row>42</xdr:row>
      <xdr:rowOff>73121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28575</xdr:rowOff>
    </xdr:from>
    <xdr:to>
      <xdr:col>7</xdr:col>
      <xdr:colOff>646042</xdr:colOff>
      <xdr:row>48</xdr:row>
      <xdr:rowOff>154575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17858</xdr:colOff>
      <xdr:row>19</xdr:row>
      <xdr:rowOff>55992</xdr:rowOff>
    </xdr:from>
    <xdr:to>
      <xdr:col>7</xdr:col>
      <xdr:colOff>679173</xdr:colOff>
      <xdr:row>31</xdr:row>
      <xdr:rowOff>181992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190499</xdr:rowOff>
    </xdr:from>
    <xdr:to>
      <xdr:col>7</xdr:col>
      <xdr:colOff>679174</xdr:colOff>
      <xdr:row>14</xdr:row>
      <xdr:rowOff>125999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58208</xdr:rowOff>
    </xdr:from>
    <xdr:to>
      <xdr:col>6</xdr:col>
      <xdr:colOff>688075</xdr:colOff>
      <xdr:row>42</xdr:row>
      <xdr:rowOff>120308</xdr:rowOff>
    </xdr:to>
    <xdr:graphicFrame macro="">
      <xdr:nvGraphicFramePr>
        <xdr:cNvPr id="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46563</xdr:rowOff>
    </xdr:from>
    <xdr:to>
      <xdr:col>6</xdr:col>
      <xdr:colOff>688075</xdr:colOff>
      <xdr:row>20</xdr:row>
      <xdr:rowOff>108663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</xdr:colOff>
      <xdr:row>2</xdr:row>
      <xdr:rowOff>25930</xdr:rowOff>
    </xdr:from>
    <xdr:to>
      <xdr:col>8</xdr:col>
      <xdr:colOff>685799</xdr:colOff>
      <xdr:row>19</xdr:row>
      <xdr:rowOff>88030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616480</xdr:colOff>
      <xdr:row>70</xdr:row>
      <xdr:rowOff>5043</xdr:rowOff>
    </xdr:to>
    <xdr:sp macro="" textlink="">
      <xdr:nvSpPr>
        <xdr:cNvPr id="4" name="XLDataChannel3" hidden="1">
          <a:extLst>
            <a:ext uri="{63B3BB69-23CF-44E3-9099-C40C66FF867C}">
              <a14:compatExt xmlns:a14="http://schemas.microsoft.com/office/drawing/2010/main" spid="_x0000_s8294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oneCellAnchor>
    <xdr:from>
      <xdr:col>2</xdr:col>
      <xdr:colOff>0</xdr:colOff>
      <xdr:row>121</xdr:row>
      <xdr:rowOff>0</xdr:rowOff>
    </xdr:from>
    <xdr:ext cx="619125" cy="161925"/>
    <xdr:sp macro="" textlink="">
      <xdr:nvSpPr>
        <xdr:cNvPr id="6" name="XLDataChannel3" hidden="1">
          <a:extLst>
            <a:ext uri="{63B3BB69-23CF-44E3-9099-C40C66FF867C}">
              <a14:compatExt xmlns:a14="http://schemas.microsoft.com/office/drawing/2010/main" spid="_x0000_s82945"/>
            </a:ext>
          </a:extLst>
        </xdr:cNvPr>
        <xdr:cNvSpPr/>
      </xdr:nvSpPr>
      <xdr:spPr>
        <a:xfrm>
          <a:off x="1619250" y="14963775"/>
          <a:ext cx="619125" cy="161925"/>
        </a:xfrm>
        <a:prstGeom prst="rect">
          <a:avLst/>
        </a:prstGeom>
      </xdr:spPr>
    </xdr:sp>
    <xdr:clientData fPrintsWithSheet="0"/>
  </xdr:oneCellAnchor>
  <xdr:twoCellAnchor>
    <xdr:from>
      <xdr:col>0</xdr:col>
      <xdr:colOff>0</xdr:colOff>
      <xdr:row>24</xdr:row>
      <xdr:rowOff>31750</xdr:rowOff>
    </xdr:from>
    <xdr:to>
      <xdr:col>8</xdr:col>
      <xdr:colOff>638175</xdr:colOff>
      <xdr:row>42</xdr:row>
      <xdr:rowOff>117663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69</xdr:row>
      <xdr:rowOff>0</xdr:rowOff>
    </xdr:from>
    <xdr:ext cx="616480" cy="161925"/>
    <xdr:sp macro="" textlink="">
      <xdr:nvSpPr>
        <xdr:cNvPr id="7" name="XLDataChannel3" hidden="1">
          <a:extLst>
            <a:ext uri="{63B3BB69-23CF-44E3-9099-C40C66FF867C}">
              <a14:compatExt xmlns:a14="http://schemas.microsoft.com/office/drawing/2010/main" spid="_x0000_s82945"/>
            </a:ext>
          </a:extLst>
        </xdr:cNvPr>
        <xdr:cNvSpPr/>
      </xdr:nvSpPr>
      <xdr:spPr>
        <a:xfrm>
          <a:off x="0" y="14144625"/>
          <a:ext cx="616480" cy="161925"/>
        </a:xfrm>
        <a:prstGeom prst="rect">
          <a:avLst/>
        </a:prstGeom>
      </xdr:spPr>
    </xdr:sp>
    <xdr:clientData fPrintsWithSheet="0"/>
  </xdr:oneCellAnchor>
  <xdr:oneCellAnchor>
    <xdr:from>
      <xdr:col>2</xdr:col>
      <xdr:colOff>0</xdr:colOff>
      <xdr:row>121</xdr:row>
      <xdr:rowOff>0</xdr:rowOff>
    </xdr:from>
    <xdr:ext cx="619125" cy="161925"/>
    <xdr:sp macro="" textlink="">
      <xdr:nvSpPr>
        <xdr:cNvPr id="9" name="XLDataChannel3" hidden="1">
          <a:extLst>
            <a:ext uri="{63B3BB69-23CF-44E3-9099-C40C66FF867C}">
              <a14:compatExt xmlns:a14="http://schemas.microsoft.com/office/drawing/2010/main" spid="_x0000_s82945"/>
            </a:ext>
          </a:extLst>
        </xdr:cNvPr>
        <xdr:cNvSpPr/>
      </xdr:nvSpPr>
      <xdr:spPr>
        <a:xfrm>
          <a:off x="1333500" y="22812375"/>
          <a:ext cx="619125" cy="161925"/>
        </a:xfrm>
        <a:prstGeom prst="rect">
          <a:avLst/>
        </a:prstGeom>
      </xdr:spPr>
    </xdr:sp>
    <xdr:clientData fPrint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11</xdr:row>
      <xdr:rowOff>99046</xdr:rowOff>
    </xdr:from>
    <xdr:to>
      <xdr:col>8</xdr:col>
      <xdr:colOff>438150</xdr:colOff>
      <xdr:row>24</xdr:row>
      <xdr:rowOff>146050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174625</xdr:colOff>
      <xdr:row>24</xdr:row>
      <xdr:rowOff>91589</xdr:rowOff>
    </xdr:from>
    <xdr:to>
      <xdr:col>8</xdr:col>
      <xdr:colOff>438150</xdr:colOff>
      <xdr:row>40</xdr:row>
      <xdr:rowOff>136525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174625</xdr:colOff>
      <xdr:row>2</xdr:row>
      <xdr:rowOff>31750</xdr:rowOff>
    </xdr:from>
    <xdr:to>
      <xdr:col>8</xdr:col>
      <xdr:colOff>438150</xdr:colOff>
      <xdr:row>11</xdr:row>
      <xdr:rowOff>135859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606955</xdr:colOff>
      <xdr:row>72</xdr:row>
      <xdr:rowOff>161925</xdr:rowOff>
    </xdr:to>
    <xdr:sp macro="" textlink="">
      <xdr:nvSpPr>
        <xdr:cNvPr id="5" name="XLDataChannel3" hidden="1">
          <a:extLst>
            <a:ext uri="{63B3BB69-23CF-44E3-9099-C40C66FF867C}">
              <a14:compatExt xmlns:a14="http://schemas.microsoft.com/office/drawing/2010/main" spid="_x0000_s82945"/>
            </a:ext>
          </a:extLst>
        </xdr:cNvPr>
        <xdr:cNvSpPr/>
      </xdr:nvSpPr>
      <xdr:spPr>
        <a:xfrm>
          <a:off x="666750" y="14058900"/>
          <a:ext cx="616480" cy="161925"/>
        </a:xfrm>
        <a:prstGeom prst="rect">
          <a:avLst/>
        </a:prstGeom>
      </xdr:spPr>
    </xdr:sp>
    <xdr:clientData fPrintsWithSheet="0"/>
  </xdr:twoCellAnchor>
  <xdr:twoCellAnchor>
    <xdr:from>
      <xdr:col>0</xdr:col>
      <xdr:colOff>578069</xdr:colOff>
      <xdr:row>40</xdr:row>
      <xdr:rowOff>59121</xdr:rowOff>
    </xdr:from>
    <xdr:to>
      <xdr:col>8</xdr:col>
      <xdr:colOff>26276</xdr:colOff>
      <xdr:row>41</xdr:row>
      <xdr:rowOff>32846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7938</xdr:colOff>
      <xdr:row>31</xdr:row>
      <xdr:rowOff>111868</xdr:rowOff>
    </xdr:from>
    <xdr:to>
      <xdr:col>3</xdr:col>
      <xdr:colOff>582588</xdr:colOff>
      <xdr:row>45</xdr:row>
      <xdr:rowOff>155368</xdr:rowOff>
    </xdr:to>
    <xdr:graphicFrame macro="">
      <xdr:nvGraphicFramePr>
        <xdr:cNvPr id="47" name="Grafico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52180</xdr:rowOff>
    </xdr:from>
    <xdr:to>
      <xdr:col>3</xdr:col>
      <xdr:colOff>574650</xdr:colOff>
      <xdr:row>31</xdr:row>
      <xdr:rowOff>110380</xdr:rowOff>
    </xdr:to>
    <xdr:graphicFrame macro="">
      <xdr:nvGraphicFramePr>
        <xdr:cNvPr id="48" name="Grafico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</xdr:row>
      <xdr:rowOff>5410</xdr:rowOff>
    </xdr:from>
    <xdr:to>
      <xdr:col>3</xdr:col>
      <xdr:colOff>574650</xdr:colOff>
      <xdr:row>17</xdr:row>
      <xdr:rowOff>63500</xdr:rowOff>
    </xdr:to>
    <xdr:graphicFrame macro="">
      <xdr:nvGraphicFramePr>
        <xdr:cNvPr id="49" name="Grafico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561403</xdr:colOff>
      <xdr:row>17</xdr:row>
      <xdr:rowOff>61341</xdr:rowOff>
    </xdr:from>
    <xdr:to>
      <xdr:col>6</xdr:col>
      <xdr:colOff>802678</xdr:colOff>
      <xdr:row>31</xdr:row>
      <xdr:rowOff>119541</xdr:rowOff>
    </xdr:to>
    <xdr:graphicFrame macro="">
      <xdr:nvGraphicFramePr>
        <xdr:cNvPr id="50" name="Grafico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563850</xdr:colOff>
      <xdr:row>3</xdr:row>
      <xdr:rowOff>9525</xdr:rowOff>
    </xdr:from>
    <xdr:to>
      <xdr:col>6</xdr:col>
      <xdr:colOff>804649</xdr:colOff>
      <xdr:row>17</xdr:row>
      <xdr:rowOff>67725</xdr:rowOff>
    </xdr:to>
    <xdr:graphicFrame macro="">
      <xdr:nvGraphicFramePr>
        <xdr:cNvPr id="51" name="Grafico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560974</xdr:colOff>
      <xdr:row>31</xdr:row>
      <xdr:rowOff>111136</xdr:rowOff>
    </xdr:from>
    <xdr:to>
      <xdr:col>6</xdr:col>
      <xdr:colOff>802249</xdr:colOff>
      <xdr:row>45</xdr:row>
      <xdr:rowOff>154636</xdr:rowOff>
    </xdr:to>
    <xdr:graphicFrame macro="">
      <xdr:nvGraphicFramePr>
        <xdr:cNvPr id="52" name="Grafico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33336</xdr:rowOff>
    </xdr:from>
    <xdr:to>
      <xdr:col>5</xdr:col>
      <xdr:colOff>177511</xdr:colOff>
      <xdr:row>22</xdr:row>
      <xdr:rowOff>69779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181581</xdr:colOff>
      <xdr:row>2</xdr:row>
      <xdr:rowOff>36890</xdr:rowOff>
    </xdr:from>
    <xdr:to>
      <xdr:col>10</xdr:col>
      <xdr:colOff>361030</xdr:colOff>
      <xdr:row>22</xdr:row>
      <xdr:rowOff>73333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362613</xdr:colOff>
      <xdr:row>2</xdr:row>
      <xdr:rowOff>34581</xdr:rowOff>
    </xdr:from>
    <xdr:to>
      <xdr:col>15</xdr:col>
      <xdr:colOff>285756</xdr:colOff>
      <xdr:row>22</xdr:row>
      <xdr:rowOff>71024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9957</xdr:rowOff>
    </xdr:from>
    <xdr:to>
      <xdr:col>7</xdr:col>
      <xdr:colOff>580159</xdr:colOff>
      <xdr:row>16</xdr:row>
      <xdr:rowOff>24882</xdr:rowOff>
    </xdr:to>
    <xdr:graphicFrame macro="">
      <xdr:nvGraphicFramePr>
        <xdr:cNvPr id="36" name="Grafico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38098</xdr:rowOff>
    </xdr:from>
    <xdr:to>
      <xdr:col>7</xdr:col>
      <xdr:colOff>564172</xdr:colOff>
      <xdr:row>34</xdr:row>
      <xdr:rowOff>24448</xdr:rowOff>
    </xdr:to>
    <xdr:graphicFrame macro="">
      <xdr:nvGraphicFramePr>
        <xdr:cNvPr id="37" name="Grafico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38</xdr:row>
      <xdr:rowOff>13138</xdr:rowOff>
    </xdr:from>
    <xdr:to>
      <xdr:col>7</xdr:col>
      <xdr:colOff>588184</xdr:colOff>
      <xdr:row>51</xdr:row>
      <xdr:rowOff>170938</xdr:rowOff>
    </xdr:to>
    <xdr:graphicFrame macro="">
      <xdr:nvGraphicFramePr>
        <xdr:cNvPr id="38" name="Grafico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57978</xdr:rowOff>
    </xdr:from>
    <xdr:to>
      <xdr:col>6</xdr:col>
      <xdr:colOff>723000</xdr:colOff>
      <xdr:row>18</xdr:row>
      <xdr:rowOff>140116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345659</xdr:colOff>
      <xdr:row>22</xdr:row>
      <xdr:rowOff>181816</xdr:rowOff>
    </xdr:from>
    <xdr:to>
      <xdr:col>6</xdr:col>
      <xdr:colOff>725366</xdr:colOff>
      <xdr:row>36</xdr:row>
      <xdr:rowOff>156746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</xdr:row>
      <xdr:rowOff>170794</xdr:rowOff>
    </xdr:from>
    <xdr:to>
      <xdr:col>3</xdr:col>
      <xdr:colOff>383480</xdr:colOff>
      <xdr:row>36</xdr:row>
      <xdr:rowOff>156012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86552</xdr:rowOff>
    </xdr:from>
    <xdr:to>
      <xdr:col>6</xdr:col>
      <xdr:colOff>757518</xdr:colOff>
      <xdr:row>57</xdr:row>
      <xdr:rowOff>14966</xdr:rowOff>
    </xdr:to>
    <xdr:graphicFrame macro="">
      <xdr:nvGraphicFramePr>
        <xdr:cNvPr id="7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614099</xdr:colOff>
      <xdr:row>80</xdr:row>
      <xdr:rowOff>161925</xdr:rowOff>
    </xdr:to>
    <xdr:sp macro="" textlink="">
      <xdr:nvSpPr>
        <xdr:cNvPr id="8" name="XLDataChannel3" hidden="1">
          <a:extLst>
            <a:ext uri="{63B3BB69-23CF-44E3-9099-C40C66FF867C}">
              <a14:compatExt xmlns:a14="http://schemas.microsoft.com/office/drawing/2010/main" spid="_x0000_s82945"/>
            </a:ext>
          </a:extLst>
        </xdr:cNvPr>
        <xdr:cNvSpPr/>
      </xdr:nvSpPr>
      <xdr:spPr>
        <a:xfrm>
          <a:off x="666750" y="14058900"/>
          <a:ext cx="616480" cy="161925"/>
        </a:xfrm>
        <a:prstGeom prst="rect">
          <a:avLst/>
        </a:prstGeom>
      </xdr:spPr>
    </xdr:sp>
    <xdr:clientData fPrintsWithSheet="0"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0.3944</cdr:x>
      <cdr:y>0.42267</cdr:y>
    </cdr:from>
    <cdr:to>
      <cdr:x>0.40732</cdr:x>
      <cdr:y>0.46921</cdr:y>
    </cdr:to>
    <cdr:sp macro="" textlink="">
      <cdr:nvSpPr>
        <cdr:cNvPr id="11571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9636" y="1331722"/>
          <a:ext cx="50356" cy="146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ca47\Aldo\Material%20flows%20accounting\Italia\Serie%20storiche\WINDOWS\DESKTOP\ALDO\IDSE\QUADERNO\CALCOLI\198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ca47\Aldo\Material%20flows%20accounting\Italia\Serie%20storiche\WINDOWS\DESKTOP\ALDO\IDSE\QUADERNO\CALCOLI\198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 diretto"/>
      <sheetName val="elaborazioni matrici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 diretto"/>
      <sheetName val="elaborazioni matrici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tat.it/" TargetMode="External"/><Relationship Id="rId2" Type="http://schemas.openxmlformats.org/officeDocument/2006/relationships/hyperlink" Target="http://dati.istat.it/" TargetMode="External"/><Relationship Id="rId1" Type="http://schemas.openxmlformats.org/officeDocument/2006/relationships/hyperlink" Target="http://www.istat.it/it/congiuntura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dati5b.istat.it/OECDStat_Metadata/ShowMetadata.ashx?Dataset=DCCV_OCCUPATIT&amp;Coords=%5bA07%5d.%5b0020%5d&amp;ShowOnWeb=true&amp;Lang=fr" TargetMode="External"/><Relationship Id="rId2" Type="http://schemas.openxmlformats.org/officeDocument/2006/relationships/hyperlink" Target="http://dati5b.istat.it/OECDStat_Metadata/ShowMetadata.ashx?Dataset=DCCV_OCCUPATIT&amp;Coords=%5bA07%5d.%5bF%5d&amp;ShowOnWeb=true&amp;Lang=fr" TargetMode="External"/><Relationship Id="rId1" Type="http://schemas.openxmlformats.org/officeDocument/2006/relationships/hyperlink" Target="http://dati5b.istat.it/OECDStat_Metadata/ShowMetadata.ashx?Dataset=DCCV_OCCUPATIT&amp;Coords=%5bA07%5d.%5b0012%5d&amp;ShowOnWeb=true&amp;Lang=fr" TargetMode="External"/><Relationship Id="rId6" Type="http://schemas.openxmlformats.org/officeDocument/2006/relationships/drawing" Target="../drawings/drawing15.xml"/><Relationship Id="rId5" Type="http://schemas.openxmlformats.org/officeDocument/2006/relationships/printerSettings" Target="../printerSettings/printerSettings18.bin"/><Relationship Id="rId4" Type="http://schemas.openxmlformats.org/officeDocument/2006/relationships/hyperlink" Target="http://dati5b.istat.it/OECDStat_Metadata/ShowMetadata.ashx?Dataset=DCCV_OCCUPATIT&amp;Coords=%5bA07%5d.%5bA%5d&amp;ShowOnWeb=true&amp;Lang=fr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0" tint="-0.14999847407452621"/>
  </sheetPr>
  <dimension ref="L45"/>
  <sheetViews>
    <sheetView tabSelected="1" view="pageLayout" zoomScaleNormal="100" workbookViewId="0">
      <selection activeCell="N27" sqref="N27"/>
    </sheetView>
  </sheetViews>
  <sheetFormatPr defaultColWidth="9.140625" defaultRowHeight="15" x14ac:dyDescent="0.25"/>
  <cols>
    <col min="1" max="10" width="8.7109375" style="18" customWidth="1"/>
    <col min="11" max="16384" width="9.140625" style="18"/>
  </cols>
  <sheetData>
    <row r="45" spans="12:12" x14ac:dyDescent="0.25">
      <c r="L45" s="60"/>
    </row>
  </sheetData>
  <pageMargins left="0.59055118110236227" right="0.59055118110236227" top="0.78740157480314965" bottom="0.78740157480314965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tabColor theme="0" tint="-0.14999847407452621"/>
  </sheetPr>
  <dimension ref="B21"/>
  <sheetViews>
    <sheetView view="pageLayout" zoomScaleNormal="100" zoomScaleSheetLayoutView="145" workbookViewId="0">
      <selection activeCell="N27" sqref="N27"/>
    </sheetView>
  </sheetViews>
  <sheetFormatPr defaultColWidth="9.140625" defaultRowHeight="15" x14ac:dyDescent="0.25"/>
  <cols>
    <col min="1" max="16384" width="9.140625" style="18"/>
  </cols>
  <sheetData>
    <row r="21" spans="2:2" x14ac:dyDescent="0.25">
      <c r="B21" s="321" t="s">
        <v>342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60"/>
  <sheetViews>
    <sheetView showGridLines="0" view="pageLayout" zoomScaleNormal="85" zoomScaleSheetLayoutView="130" workbookViewId="0">
      <selection sqref="A1:I1"/>
    </sheetView>
  </sheetViews>
  <sheetFormatPr defaultRowHeight="12.75" x14ac:dyDescent="0.2"/>
  <cols>
    <col min="1" max="1" width="9.42578125" style="683" customWidth="1"/>
    <col min="2" max="2" width="9.42578125" style="681" customWidth="1"/>
    <col min="3" max="9" width="10" style="682" customWidth="1"/>
    <col min="10" max="16384" width="9.140625" style="682"/>
  </cols>
  <sheetData>
    <row r="1" spans="1:13" ht="15.75" x14ac:dyDescent="0.2">
      <c r="A1" s="713" t="s">
        <v>303</v>
      </c>
      <c r="B1" s="713"/>
      <c r="C1" s="713"/>
      <c r="D1" s="713"/>
      <c r="E1" s="713"/>
      <c r="F1" s="713"/>
      <c r="G1" s="713"/>
      <c r="H1" s="713"/>
      <c r="I1" s="713"/>
      <c r="J1" s="681"/>
      <c r="K1" s="681"/>
      <c r="L1" s="681"/>
      <c r="M1" s="681"/>
    </row>
    <row r="2" spans="1:13" ht="15.75" customHeight="1" x14ac:dyDescent="0.2">
      <c r="J2" s="681"/>
      <c r="K2" s="681"/>
      <c r="L2" s="681"/>
      <c r="M2" s="681"/>
    </row>
    <row r="3" spans="1:13" s="685" customFormat="1" ht="21" customHeight="1" x14ac:dyDescent="0.25">
      <c r="A3" s="680" t="s">
        <v>612</v>
      </c>
      <c r="B3" s="667"/>
      <c r="C3" s="684"/>
      <c r="J3" s="686"/>
      <c r="K3" s="686"/>
      <c r="L3" s="686"/>
      <c r="M3" s="686"/>
    </row>
    <row r="4" spans="1:13" x14ac:dyDescent="0.2">
      <c r="A4" s="687" t="s">
        <v>211</v>
      </c>
      <c r="B4" s="688" t="s">
        <v>340</v>
      </c>
      <c r="C4" s="689" t="s">
        <v>341</v>
      </c>
      <c r="J4" s="681"/>
      <c r="K4" s="681"/>
      <c r="L4" s="681"/>
      <c r="M4" s="681"/>
    </row>
    <row r="5" spans="1:13" x14ac:dyDescent="0.2">
      <c r="A5" s="668"/>
      <c r="B5" s="690" t="s">
        <v>307</v>
      </c>
      <c r="C5" s="691" t="s">
        <v>185</v>
      </c>
      <c r="J5" s="681"/>
      <c r="K5" s="681"/>
      <c r="L5" s="681"/>
      <c r="M5" s="681"/>
    </row>
    <row r="6" spans="1:13" x14ac:dyDescent="0.2">
      <c r="A6" s="668"/>
      <c r="B6" s="688" t="s">
        <v>308</v>
      </c>
      <c r="C6" s="689" t="s">
        <v>177</v>
      </c>
      <c r="J6" s="681"/>
      <c r="K6" s="681"/>
      <c r="L6" s="681"/>
      <c r="M6" s="681"/>
    </row>
    <row r="7" spans="1:13" s="685" customFormat="1" ht="21" customHeight="1" x14ac:dyDescent="0.25">
      <c r="A7" s="680" t="s">
        <v>219</v>
      </c>
      <c r="B7" s="692"/>
      <c r="C7" s="693"/>
      <c r="J7" s="686"/>
      <c r="K7" s="686"/>
      <c r="L7" s="686"/>
      <c r="M7" s="686"/>
    </row>
    <row r="8" spans="1:13" x14ac:dyDescent="0.2">
      <c r="A8" s="687" t="s">
        <v>212</v>
      </c>
      <c r="B8" s="688" t="s">
        <v>309</v>
      </c>
      <c r="C8" s="689" t="s">
        <v>176</v>
      </c>
    </row>
    <row r="9" spans="1:13" x14ac:dyDescent="0.2">
      <c r="A9" s="668"/>
      <c r="B9" s="688" t="s">
        <v>310</v>
      </c>
      <c r="C9" s="689" t="s">
        <v>178</v>
      </c>
    </row>
    <row r="10" spans="1:13" x14ac:dyDescent="0.2">
      <c r="A10" s="668"/>
      <c r="B10" s="688" t="s">
        <v>311</v>
      </c>
      <c r="C10" s="689" t="s">
        <v>179</v>
      </c>
    </row>
    <row r="11" spans="1:13" s="685" customFormat="1" ht="21" customHeight="1" x14ac:dyDescent="0.25">
      <c r="A11" s="680" t="s">
        <v>613</v>
      </c>
      <c r="B11" s="692"/>
      <c r="C11" s="693"/>
    </row>
    <row r="12" spans="1:13" x14ac:dyDescent="0.2">
      <c r="A12" s="687" t="s">
        <v>213</v>
      </c>
      <c r="B12" s="688" t="s">
        <v>312</v>
      </c>
      <c r="C12" s="689" t="s">
        <v>180</v>
      </c>
    </row>
    <row r="13" spans="1:13" x14ac:dyDescent="0.2">
      <c r="A13" s="668"/>
      <c r="B13" s="688" t="s">
        <v>313</v>
      </c>
      <c r="C13" s="689" t="s">
        <v>181</v>
      </c>
    </row>
    <row r="14" spans="1:13" s="685" customFormat="1" ht="21" customHeight="1" x14ac:dyDescent="0.25">
      <c r="A14" s="680" t="s">
        <v>614</v>
      </c>
      <c r="B14" s="694"/>
      <c r="C14" s="695"/>
    </row>
    <row r="15" spans="1:13" x14ac:dyDescent="0.2">
      <c r="A15" s="687" t="s">
        <v>214</v>
      </c>
      <c r="B15" s="688" t="s">
        <v>314</v>
      </c>
      <c r="C15" s="689" t="s">
        <v>182</v>
      </c>
    </row>
    <row r="16" spans="1:13" x14ac:dyDescent="0.2">
      <c r="A16" s="668"/>
      <c r="B16" s="688" t="s">
        <v>315</v>
      </c>
      <c r="C16" s="689" t="s">
        <v>183</v>
      </c>
    </row>
    <row r="17" spans="1:3" x14ac:dyDescent="0.2">
      <c r="A17" s="668"/>
      <c r="B17" s="688" t="s">
        <v>316</v>
      </c>
      <c r="C17" s="689" t="s">
        <v>598</v>
      </c>
    </row>
    <row r="18" spans="1:3" s="685" customFormat="1" ht="21" customHeight="1" x14ac:dyDescent="0.25">
      <c r="A18" s="680" t="s">
        <v>210</v>
      </c>
      <c r="B18" s="694"/>
      <c r="C18" s="695"/>
    </row>
    <row r="19" spans="1:3" x14ac:dyDescent="0.2">
      <c r="A19" s="696" t="s">
        <v>216</v>
      </c>
      <c r="B19" s="681" t="s">
        <v>317</v>
      </c>
      <c r="C19" s="691" t="s">
        <v>187</v>
      </c>
    </row>
    <row r="20" spans="1:3" x14ac:dyDescent="0.2">
      <c r="A20" s="697"/>
      <c r="B20" s="681" t="s">
        <v>318</v>
      </c>
      <c r="C20" s="691" t="s">
        <v>186</v>
      </c>
    </row>
    <row r="21" spans="1:3" s="685" customFormat="1" ht="21" customHeight="1" x14ac:dyDescent="0.25">
      <c r="A21" s="680" t="s">
        <v>615</v>
      </c>
      <c r="B21" s="669"/>
      <c r="C21" s="695"/>
    </row>
    <row r="22" spans="1:3" x14ac:dyDescent="0.2">
      <c r="A22" s="687" t="s">
        <v>215</v>
      </c>
      <c r="B22" s="681" t="s">
        <v>319</v>
      </c>
      <c r="C22" s="689" t="s">
        <v>619</v>
      </c>
    </row>
    <row r="23" spans="1:3" x14ac:dyDescent="0.2">
      <c r="A23" s="668"/>
      <c r="B23" s="688" t="s">
        <v>320</v>
      </c>
      <c r="C23" s="689" t="s">
        <v>184</v>
      </c>
    </row>
    <row r="24" spans="1:3" s="685" customFormat="1" ht="21" customHeight="1" x14ac:dyDescent="0.25">
      <c r="A24" s="680" t="s">
        <v>220</v>
      </c>
      <c r="B24" s="698"/>
      <c r="C24" s="667"/>
    </row>
    <row r="25" spans="1:3" x14ac:dyDescent="0.2">
      <c r="A25" s="687" t="s">
        <v>217</v>
      </c>
      <c r="B25" s="688" t="s">
        <v>321</v>
      </c>
      <c r="C25" s="699" t="s">
        <v>188</v>
      </c>
    </row>
    <row r="26" spans="1:3" x14ac:dyDescent="0.2">
      <c r="A26" s="668"/>
      <c r="B26" s="688" t="s">
        <v>322</v>
      </c>
      <c r="C26" s="699" t="s">
        <v>189</v>
      </c>
    </row>
    <row r="27" spans="1:3" x14ac:dyDescent="0.2">
      <c r="A27" s="687" t="s">
        <v>218</v>
      </c>
      <c r="B27" s="688" t="s">
        <v>323</v>
      </c>
      <c r="C27" s="699" t="s">
        <v>190</v>
      </c>
    </row>
    <row r="28" spans="1:3" x14ac:dyDescent="0.2">
      <c r="A28" s="697"/>
      <c r="B28" s="688" t="s">
        <v>324</v>
      </c>
      <c r="C28" s="699" t="s">
        <v>192</v>
      </c>
    </row>
    <row r="29" spans="1:3" x14ac:dyDescent="0.2">
      <c r="A29" s="687" t="s">
        <v>255</v>
      </c>
      <c r="B29" s="688" t="s">
        <v>325</v>
      </c>
      <c r="C29" s="699" t="s">
        <v>549</v>
      </c>
    </row>
    <row r="30" spans="1:3" x14ac:dyDescent="0.2">
      <c r="A30" s="697"/>
      <c r="B30" s="688" t="s">
        <v>326</v>
      </c>
      <c r="C30" s="699" t="s">
        <v>193</v>
      </c>
    </row>
    <row r="31" spans="1:3" x14ac:dyDescent="0.2">
      <c r="A31" s="697"/>
      <c r="B31" s="700" t="s">
        <v>327</v>
      </c>
      <c r="C31" s="699" t="s">
        <v>191</v>
      </c>
    </row>
    <row r="32" spans="1:3" s="685" customFormat="1" ht="21" customHeight="1" x14ac:dyDescent="0.25">
      <c r="A32" s="680" t="s">
        <v>221</v>
      </c>
      <c r="B32" s="698"/>
      <c r="C32" s="667"/>
    </row>
    <row r="33" spans="1:3" x14ac:dyDescent="0.2">
      <c r="A33" s="687" t="s">
        <v>254</v>
      </c>
      <c r="B33" s="700" t="s">
        <v>328</v>
      </c>
      <c r="C33" s="689" t="s">
        <v>621</v>
      </c>
    </row>
    <row r="34" spans="1:3" x14ac:dyDescent="0.2">
      <c r="A34" s="701"/>
      <c r="B34" s="688" t="s">
        <v>329</v>
      </c>
      <c r="C34" s="689" t="s">
        <v>620</v>
      </c>
    </row>
    <row r="35" spans="1:3" x14ac:dyDescent="0.2">
      <c r="A35" s="687" t="s">
        <v>253</v>
      </c>
      <c r="B35" s="688" t="s">
        <v>330</v>
      </c>
      <c r="C35" s="699" t="s">
        <v>302</v>
      </c>
    </row>
    <row r="36" spans="1:3" x14ac:dyDescent="0.2">
      <c r="A36" s="668"/>
      <c r="B36" s="688" t="s">
        <v>331</v>
      </c>
      <c r="C36" s="689" t="s">
        <v>301</v>
      </c>
    </row>
    <row r="37" spans="1:3" s="685" customFormat="1" ht="21" customHeight="1" x14ac:dyDescent="0.25">
      <c r="A37" s="680" t="s">
        <v>223</v>
      </c>
      <c r="B37" s="698"/>
      <c r="C37" s="667"/>
    </row>
    <row r="38" spans="1:3" x14ac:dyDescent="0.2">
      <c r="A38" s="687" t="s">
        <v>252</v>
      </c>
      <c r="B38" s="688" t="s">
        <v>332</v>
      </c>
      <c r="C38" s="702" t="s">
        <v>197</v>
      </c>
    </row>
    <row r="39" spans="1:3" x14ac:dyDescent="0.2">
      <c r="A39" s="687" t="s">
        <v>251</v>
      </c>
      <c r="B39" s="688" t="s">
        <v>305</v>
      </c>
      <c r="C39" s="689" t="s">
        <v>201</v>
      </c>
    </row>
    <row r="40" spans="1:3" x14ac:dyDescent="0.2">
      <c r="A40" s="687" t="s">
        <v>250</v>
      </c>
      <c r="B40" s="688" t="s">
        <v>333</v>
      </c>
      <c r="C40" s="689" t="s">
        <v>293</v>
      </c>
    </row>
    <row r="41" spans="1:3" x14ac:dyDescent="0.2">
      <c r="A41" s="687" t="s">
        <v>249</v>
      </c>
      <c r="B41" s="700" t="s">
        <v>334</v>
      </c>
      <c r="C41" s="689" t="s">
        <v>198</v>
      </c>
    </row>
    <row r="42" spans="1:3" x14ac:dyDescent="0.2">
      <c r="A42" s="687" t="s">
        <v>248</v>
      </c>
      <c r="B42" s="700" t="s">
        <v>335</v>
      </c>
      <c r="C42" s="689" t="s">
        <v>199</v>
      </c>
    </row>
    <row r="43" spans="1:3" x14ac:dyDescent="0.2">
      <c r="A43" s="668"/>
      <c r="B43" s="700" t="s">
        <v>336</v>
      </c>
      <c r="C43" s="689" t="s">
        <v>622</v>
      </c>
    </row>
    <row r="44" spans="1:3" x14ac:dyDescent="0.2">
      <c r="A44" s="668"/>
      <c r="B44" s="688" t="s">
        <v>337</v>
      </c>
      <c r="C44" s="689" t="s">
        <v>200</v>
      </c>
    </row>
    <row r="45" spans="1:3" s="685" customFormat="1" ht="21" customHeight="1" x14ac:dyDescent="0.25">
      <c r="A45" s="680" t="s">
        <v>616</v>
      </c>
      <c r="B45" s="698"/>
      <c r="C45" s="667"/>
    </row>
    <row r="46" spans="1:3" x14ac:dyDescent="0.2">
      <c r="A46" s="687" t="s">
        <v>247</v>
      </c>
      <c r="B46" s="688" t="s">
        <v>338</v>
      </c>
      <c r="C46" s="689" t="s">
        <v>194</v>
      </c>
    </row>
    <row r="47" spans="1:3" x14ac:dyDescent="0.2">
      <c r="A47" s="697"/>
      <c r="B47" s="688" t="s">
        <v>339</v>
      </c>
      <c r="C47" s="689" t="s">
        <v>292</v>
      </c>
    </row>
    <row r="48" spans="1:3" x14ac:dyDescent="0.2">
      <c r="A48" s="668"/>
      <c r="B48" s="688" t="s">
        <v>548</v>
      </c>
      <c r="C48" s="695" t="s">
        <v>195</v>
      </c>
    </row>
    <row r="49" spans="1:12" s="685" customFormat="1" ht="21" customHeight="1" x14ac:dyDescent="0.25">
      <c r="A49" s="680" t="s">
        <v>222</v>
      </c>
      <c r="B49" s="698"/>
      <c r="C49" s="695"/>
    </row>
    <row r="50" spans="1:12" x14ac:dyDescent="0.2">
      <c r="A50" s="687" t="s">
        <v>262</v>
      </c>
      <c r="B50" s="688" t="s">
        <v>306</v>
      </c>
      <c r="C50" s="689" t="s">
        <v>196</v>
      </c>
    </row>
    <row r="51" spans="1:12" x14ac:dyDescent="0.2">
      <c r="A51" s="670"/>
      <c r="B51" s="669"/>
      <c r="C51" s="703"/>
    </row>
    <row r="52" spans="1:12" x14ac:dyDescent="0.2">
      <c r="A52" s="714" t="s">
        <v>602</v>
      </c>
      <c r="B52" s="714"/>
      <c r="C52" s="714"/>
      <c r="D52" s="714"/>
      <c r="E52" s="714"/>
      <c r="F52" s="714"/>
      <c r="G52" s="714"/>
      <c r="H52" s="714"/>
      <c r="I52" s="714"/>
    </row>
    <row r="53" spans="1:12" x14ac:dyDescent="0.2">
      <c r="A53" s="707" t="s">
        <v>603</v>
      </c>
      <c r="B53" s="708"/>
      <c r="C53" s="709"/>
    </row>
    <row r="54" spans="1:12" x14ac:dyDescent="0.2">
      <c r="A54" s="707" t="s">
        <v>604</v>
      </c>
      <c r="B54" s="708"/>
      <c r="C54" s="710"/>
    </row>
    <row r="55" spans="1:12" ht="15" customHeight="1" x14ac:dyDescent="0.2">
      <c r="A55" s="711" t="s">
        <v>304</v>
      </c>
      <c r="B55" s="712"/>
      <c r="C55" s="712"/>
      <c r="D55" s="706"/>
      <c r="E55" s="706"/>
      <c r="F55" s="706"/>
      <c r="G55" s="706"/>
      <c r="H55" s="706"/>
      <c r="I55" s="706"/>
      <c r="J55" s="704"/>
      <c r="K55" s="704"/>
      <c r="L55" s="704"/>
    </row>
    <row r="56" spans="1:12" x14ac:dyDescent="0.2">
      <c r="A56" s="701"/>
      <c r="B56" s="705"/>
      <c r="C56" s="705"/>
    </row>
    <row r="57" spans="1:12" x14ac:dyDescent="0.2">
      <c r="A57" s="670"/>
      <c r="B57" s="705"/>
      <c r="C57" s="705"/>
    </row>
    <row r="58" spans="1:12" x14ac:dyDescent="0.2">
      <c r="A58" s="670"/>
      <c r="B58" s="705"/>
      <c r="C58" s="705"/>
    </row>
    <row r="59" spans="1:12" x14ac:dyDescent="0.2">
      <c r="A59" s="670"/>
      <c r="B59" s="705"/>
      <c r="C59" s="705"/>
    </row>
    <row r="60" spans="1:12" x14ac:dyDescent="0.2">
      <c r="A60" s="670"/>
      <c r="B60" s="705"/>
      <c r="C60" s="705"/>
    </row>
  </sheetData>
  <mergeCells count="2">
    <mergeCell ref="A1:I1"/>
    <mergeCell ref="A52:I52"/>
  </mergeCells>
  <hyperlinks>
    <hyperlink ref="A4" location="'1_INTERNAZIONALE'!A1" display="Foglio 1"/>
    <hyperlink ref="A8" location="'2_ITALIA MACRO'!Area_stampa" display="Foglio 2"/>
    <hyperlink ref="A12" location="'4_PROFITTI E INVESTIMENTI'!Area_stampa" display="Foglio 3"/>
    <hyperlink ref="A15" location="'4_PROFITTI E INVESTIMENTI'!Area_stampa" display="Foglio 4"/>
    <hyperlink ref="A19" location="'5_COMMERCIO INTERNAZIONALE'!Area_stampa" display="Foglio 5"/>
    <hyperlink ref="A22" location="'6_C.LAVORO E PRODUTTIVITA'!Area_stampa" display="Foglio 6"/>
    <hyperlink ref="A25" location="'7 PRODUZIONE INDUSTRIA e DIFF'!Area_stampa" display="Foglio 7"/>
    <hyperlink ref="A27" location="'8 FATTURATO E ORD INDUSTRIA'!Area_stampa" display="Foglio 8"/>
    <hyperlink ref="A29" location="'9 FATTURATO SERVIZI'!Area_stampa" display="Foglio 9"/>
    <hyperlink ref="A33" location="'10 PREZZI PRODUZ E IMPORTAZ'!Area_stampa" display="Foglio 10"/>
    <hyperlink ref="A35" location="'11 PREZZI CONSUMO'!Area_stampa" display="Foglio 11"/>
    <hyperlink ref="A38" location="'12 FIDUCIA'!Area_stampa" display="Foglio 12"/>
    <hyperlink ref="A39" location="'12 TAVOLA OCCUPAZIONE x SESSO'!Area_stampa" display="Foglio 13"/>
    <hyperlink ref="A50" location="'18 FINANZA PUBBLICA'!Area_stampa" display="Foglio 18"/>
    <hyperlink ref="A46" location="'17 FIDUCIA'!Area_stampa" display="Foglio 17"/>
    <hyperlink ref="A42" location="'16 LAVORO_DOMANDA E CIG'!Area_stampa" display="Foglio 16"/>
    <hyperlink ref="A41" location="'15 LAVORO_TRANSIZIONI stato'!Area_stampa" display="Foglio 15"/>
    <hyperlink ref="A40" location="'14 LAVORO_OCC per tipo'!Area_stampa" display="Foglio 14"/>
    <hyperlink ref="A53" r:id="rId1"/>
    <hyperlink ref="A54" r:id="rId2" display="http://dati.istat.it/"/>
    <hyperlink ref="A55" r:id="rId3"/>
  </hyperlinks>
  <pageMargins left="0.59055118110236227" right="0.39370078740157483" top="0.43307086614173229" bottom="0.43307086614173229" header="0.31496062992125984" footer="0.31496062992125984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0" tint="-0.14999847407452621"/>
  </sheetPr>
  <dimension ref="A7:F46"/>
  <sheetViews>
    <sheetView showGridLines="0" view="pageLayout" topLeftCell="A27" zoomScaleNormal="100" workbookViewId="0">
      <selection sqref="A1:I59"/>
    </sheetView>
  </sheetViews>
  <sheetFormatPr defaultRowHeight="12.75" x14ac:dyDescent="0.2"/>
  <sheetData>
    <row r="7" spans="2:2" x14ac:dyDescent="0.2">
      <c r="B7" s="1" t="s">
        <v>342</v>
      </c>
    </row>
    <row r="35" spans="1:6" x14ac:dyDescent="0.2">
      <c r="A35" s="74"/>
      <c r="B35" s="74"/>
      <c r="C35" s="74"/>
      <c r="D35" s="74"/>
      <c r="E35" s="74"/>
      <c r="F35" s="74"/>
    </row>
    <row r="36" spans="1:6" x14ac:dyDescent="0.2">
      <c r="A36" s="74"/>
      <c r="B36" s="74"/>
      <c r="C36" s="74"/>
      <c r="D36" s="74"/>
      <c r="E36" s="74"/>
      <c r="F36" s="74"/>
    </row>
    <row r="37" spans="1:6" x14ac:dyDescent="0.2">
      <c r="A37" s="74"/>
      <c r="B37" s="74"/>
      <c r="C37" s="74"/>
      <c r="D37" s="74"/>
      <c r="E37" s="74"/>
      <c r="F37" s="74"/>
    </row>
    <row r="38" spans="1:6" x14ac:dyDescent="0.2">
      <c r="A38" s="74"/>
      <c r="B38" s="74"/>
      <c r="C38" s="74"/>
      <c r="D38" s="74"/>
      <c r="E38" s="74"/>
      <c r="F38" s="74"/>
    </row>
    <row r="39" spans="1:6" x14ac:dyDescent="0.2">
      <c r="A39" s="74"/>
      <c r="B39" s="74"/>
      <c r="C39" s="74"/>
      <c r="D39" s="74"/>
      <c r="E39" s="74"/>
      <c r="F39" s="74"/>
    </row>
    <row r="40" spans="1:6" x14ac:dyDescent="0.2">
      <c r="A40" s="74"/>
      <c r="B40" s="74"/>
      <c r="C40" s="74"/>
      <c r="D40" s="74"/>
      <c r="E40" s="74"/>
      <c r="F40" s="74"/>
    </row>
    <row r="41" spans="1:6" x14ac:dyDescent="0.2">
      <c r="A41" s="74"/>
      <c r="B41" s="1" t="s">
        <v>342</v>
      </c>
      <c r="C41" s="74"/>
      <c r="D41" s="74"/>
      <c r="E41" s="74"/>
      <c r="F41" s="74"/>
    </row>
    <row r="42" spans="1:6" x14ac:dyDescent="0.2">
      <c r="A42" s="74"/>
      <c r="B42" s="74"/>
      <c r="C42" s="74"/>
      <c r="D42" s="74"/>
      <c r="E42" s="74"/>
      <c r="F42" s="74"/>
    </row>
    <row r="43" spans="1:6" x14ac:dyDescent="0.2">
      <c r="A43" s="74"/>
      <c r="B43" s="74"/>
      <c r="C43" s="74"/>
      <c r="D43" s="74"/>
      <c r="E43" s="74"/>
      <c r="F43" s="74"/>
    </row>
    <row r="44" spans="1:6" x14ac:dyDescent="0.2">
      <c r="A44" s="74"/>
      <c r="B44" s="74"/>
      <c r="C44" s="74"/>
      <c r="D44" s="74"/>
      <c r="E44" s="74"/>
      <c r="F44" s="74"/>
    </row>
    <row r="45" spans="1:6" x14ac:dyDescent="0.2">
      <c r="A45" s="74"/>
      <c r="B45" s="74"/>
      <c r="C45" s="74"/>
      <c r="D45" s="74"/>
      <c r="E45" s="74"/>
      <c r="F45" s="74"/>
    </row>
    <row r="46" spans="1:6" x14ac:dyDescent="0.2">
      <c r="A46" s="74"/>
      <c r="B46" s="74"/>
      <c r="C46" s="74"/>
      <c r="D46" s="74"/>
      <c r="E46" s="74"/>
      <c r="F46" s="7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theme="0" tint="-0.14999847407452621"/>
  </sheetPr>
  <dimension ref="A1:AS2310"/>
  <sheetViews>
    <sheetView showGridLines="0" view="pageLayout" zoomScaleNormal="100" zoomScaleSheetLayoutView="100" workbookViewId="0"/>
  </sheetViews>
  <sheetFormatPr defaultRowHeight="15" customHeight="1" x14ac:dyDescent="0.2"/>
  <cols>
    <col min="1" max="2" width="12" style="159" customWidth="1"/>
    <col min="3" max="5" width="12" style="161" customWidth="1"/>
    <col min="6" max="7" width="12" style="159" customWidth="1"/>
    <col min="8" max="8" width="10.7109375" style="159" bestFit="1" customWidth="1"/>
    <col min="9" max="11" width="11.140625" style="159" customWidth="1"/>
    <col min="12" max="12" width="10.28515625" style="159" bestFit="1" customWidth="1"/>
    <col min="13" max="13" width="10" style="159" bestFit="1" customWidth="1"/>
    <col min="14" max="14" width="13.5703125" style="159" bestFit="1" customWidth="1"/>
    <col min="15" max="15" width="5.7109375" style="159" bestFit="1" customWidth="1"/>
    <col min="16" max="16" width="7.5703125" style="159" customWidth="1"/>
    <col min="17" max="18" width="12.140625" style="159" customWidth="1"/>
    <col min="19" max="19" width="4.85546875" style="159" customWidth="1"/>
    <col min="20" max="20" width="12.140625" style="159" customWidth="1"/>
    <col min="21" max="21" width="9.140625" style="159"/>
    <col min="22" max="22" width="13.5703125" style="159" bestFit="1" customWidth="1"/>
    <col min="23" max="23" width="5.7109375" style="159" bestFit="1" customWidth="1"/>
    <col min="24" max="25" width="9.140625" style="159"/>
    <col min="26" max="26" width="4.28515625" style="159" customWidth="1"/>
    <col min="27" max="27" width="10.140625" style="159" bestFit="1" customWidth="1"/>
    <col min="28" max="28" width="9.140625" style="159"/>
    <col min="29" max="29" width="10.5703125" style="159" bestFit="1" customWidth="1"/>
    <col min="30" max="30" width="10.140625" style="159" bestFit="1" customWidth="1"/>
    <col min="31" max="36" width="9.140625" style="159"/>
    <col min="37" max="37" width="10.140625" style="159" bestFit="1" customWidth="1"/>
    <col min="38" max="43" width="9.140625" style="159"/>
    <col min="44" max="44" width="17" style="159" bestFit="1" customWidth="1"/>
    <col min="45" max="264" width="9.140625" style="159"/>
    <col min="265" max="265" width="9.5703125" style="159" customWidth="1"/>
    <col min="266" max="266" width="0" style="159" hidden="1" customWidth="1"/>
    <col min="267" max="520" width="9.140625" style="159"/>
    <col min="521" max="521" width="9.5703125" style="159" customWidth="1"/>
    <col min="522" max="522" width="0" style="159" hidden="1" customWidth="1"/>
    <col min="523" max="776" width="9.140625" style="159"/>
    <col min="777" max="777" width="9.5703125" style="159" customWidth="1"/>
    <col min="778" max="778" width="0" style="159" hidden="1" customWidth="1"/>
    <col min="779" max="1032" width="9.140625" style="159"/>
    <col min="1033" max="1033" width="9.5703125" style="159" customWidth="1"/>
    <col min="1034" max="1034" width="0" style="159" hidden="1" customWidth="1"/>
    <col min="1035" max="1288" width="9.140625" style="159"/>
    <col min="1289" max="1289" width="9.5703125" style="159" customWidth="1"/>
    <col min="1290" max="1290" width="0" style="159" hidden="1" customWidth="1"/>
    <col min="1291" max="1544" width="9.140625" style="159"/>
    <col min="1545" max="1545" width="9.5703125" style="159" customWidth="1"/>
    <col min="1546" max="1546" width="0" style="159" hidden="1" customWidth="1"/>
    <col min="1547" max="1800" width="9.140625" style="159"/>
    <col min="1801" max="1801" width="9.5703125" style="159" customWidth="1"/>
    <col min="1802" max="1802" width="0" style="159" hidden="1" customWidth="1"/>
    <col min="1803" max="2056" width="9.140625" style="159"/>
    <col min="2057" max="2057" width="9.5703125" style="159" customWidth="1"/>
    <col min="2058" max="2058" width="0" style="159" hidden="1" customWidth="1"/>
    <col min="2059" max="2312" width="9.140625" style="159"/>
    <col min="2313" max="2313" width="9.5703125" style="159" customWidth="1"/>
    <col min="2314" max="2314" width="0" style="159" hidden="1" customWidth="1"/>
    <col min="2315" max="2568" width="9.140625" style="159"/>
    <col min="2569" max="2569" width="9.5703125" style="159" customWidth="1"/>
    <col min="2570" max="2570" width="0" style="159" hidden="1" customWidth="1"/>
    <col min="2571" max="2824" width="9.140625" style="159"/>
    <col min="2825" max="2825" width="9.5703125" style="159" customWidth="1"/>
    <col min="2826" max="2826" width="0" style="159" hidden="1" customWidth="1"/>
    <col min="2827" max="3080" width="9.140625" style="159"/>
    <col min="3081" max="3081" width="9.5703125" style="159" customWidth="1"/>
    <col min="3082" max="3082" width="0" style="159" hidden="1" customWidth="1"/>
    <col min="3083" max="3336" width="9.140625" style="159"/>
    <col min="3337" max="3337" width="9.5703125" style="159" customWidth="1"/>
    <col min="3338" max="3338" width="0" style="159" hidden="1" customWidth="1"/>
    <col min="3339" max="3592" width="9.140625" style="159"/>
    <col min="3593" max="3593" width="9.5703125" style="159" customWidth="1"/>
    <col min="3594" max="3594" width="0" style="159" hidden="1" customWidth="1"/>
    <col min="3595" max="3848" width="9.140625" style="159"/>
    <col min="3849" max="3849" width="9.5703125" style="159" customWidth="1"/>
    <col min="3850" max="3850" width="0" style="159" hidden="1" customWidth="1"/>
    <col min="3851" max="4104" width="9.140625" style="159"/>
    <col min="4105" max="4105" width="9.5703125" style="159" customWidth="1"/>
    <col min="4106" max="4106" width="0" style="159" hidden="1" customWidth="1"/>
    <col min="4107" max="4360" width="9.140625" style="159"/>
    <col min="4361" max="4361" width="9.5703125" style="159" customWidth="1"/>
    <col min="4362" max="4362" width="0" style="159" hidden="1" customWidth="1"/>
    <col min="4363" max="4616" width="9.140625" style="159"/>
    <col min="4617" max="4617" width="9.5703125" style="159" customWidth="1"/>
    <col min="4618" max="4618" width="0" style="159" hidden="1" customWidth="1"/>
    <col min="4619" max="4872" width="9.140625" style="159"/>
    <col min="4873" max="4873" width="9.5703125" style="159" customWidth="1"/>
    <col min="4874" max="4874" width="0" style="159" hidden="1" customWidth="1"/>
    <col min="4875" max="5128" width="9.140625" style="159"/>
    <col min="5129" max="5129" width="9.5703125" style="159" customWidth="1"/>
    <col min="5130" max="5130" width="0" style="159" hidden="1" customWidth="1"/>
    <col min="5131" max="5384" width="9.140625" style="159"/>
    <col min="5385" max="5385" width="9.5703125" style="159" customWidth="1"/>
    <col min="5386" max="5386" width="0" style="159" hidden="1" customWidth="1"/>
    <col min="5387" max="5640" width="9.140625" style="159"/>
    <col min="5641" max="5641" width="9.5703125" style="159" customWidth="1"/>
    <col min="5642" max="5642" width="0" style="159" hidden="1" customWidth="1"/>
    <col min="5643" max="5896" width="9.140625" style="159"/>
    <col min="5897" max="5897" width="9.5703125" style="159" customWidth="1"/>
    <col min="5898" max="5898" width="0" style="159" hidden="1" customWidth="1"/>
    <col min="5899" max="6152" width="9.140625" style="159"/>
    <col min="6153" max="6153" width="9.5703125" style="159" customWidth="1"/>
    <col min="6154" max="6154" width="0" style="159" hidden="1" customWidth="1"/>
    <col min="6155" max="6408" width="9.140625" style="159"/>
    <col min="6409" max="6409" width="9.5703125" style="159" customWidth="1"/>
    <col min="6410" max="6410" width="0" style="159" hidden="1" customWidth="1"/>
    <col min="6411" max="6664" width="9.140625" style="159"/>
    <col min="6665" max="6665" width="9.5703125" style="159" customWidth="1"/>
    <col min="6666" max="6666" width="0" style="159" hidden="1" customWidth="1"/>
    <col min="6667" max="6920" width="9.140625" style="159"/>
    <col min="6921" max="6921" width="9.5703125" style="159" customWidth="1"/>
    <col min="6922" max="6922" width="0" style="159" hidden="1" customWidth="1"/>
    <col min="6923" max="7176" width="9.140625" style="159"/>
    <col min="7177" max="7177" width="9.5703125" style="159" customWidth="1"/>
    <col min="7178" max="7178" width="0" style="159" hidden="1" customWidth="1"/>
    <col min="7179" max="7432" width="9.140625" style="159"/>
    <col min="7433" max="7433" width="9.5703125" style="159" customWidth="1"/>
    <col min="7434" max="7434" width="0" style="159" hidden="1" customWidth="1"/>
    <col min="7435" max="7688" width="9.140625" style="159"/>
    <col min="7689" max="7689" width="9.5703125" style="159" customWidth="1"/>
    <col min="7690" max="7690" width="0" style="159" hidden="1" customWidth="1"/>
    <col min="7691" max="7944" width="9.140625" style="159"/>
    <col min="7945" max="7945" width="9.5703125" style="159" customWidth="1"/>
    <col min="7946" max="7946" width="0" style="159" hidden="1" customWidth="1"/>
    <col min="7947" max="8200" width="9.140625" style="159"/>
    <col min="8201" max="8201" width="9.5703125" style="159" customWidth="1"/>
    <col min="8202" max="8202" width="0" style="159" hidden="1" customWidth="1"/>
    <col min="8203" max="8456" width="9.140625" style="159"/>
    <col min="8457" max="8457" width="9.5703125" style="159" customWidth="1"/>
    <col min="8458" max="8458" width="0" style="159" hidden="1" customWidth="1"/>
    <col min="8459" max="8712" width="9.140625" style="159"/>
    <col min="8713" max="8713" width="9.5703125" style="159" customWidth="1"/>
    <col min="8714" max="8714" width="0" style="159" hidden="1" customWidth="1"/>
    <col min="8715" max="8968" width="9.140625" style="159"/>
    <col min="8969" max="8969" width="9.5703125" style="159" customWidth="1"/>
    <col min="8970" max="8970" width="0" style="159" hidden="1" customWidth="1"/>
    <col min="8971" max="9224" width="9.140625" style="159"/>
    <col min="9225" max="9225" width="9.5703125" style="159" customWidth="1"/>
    <col min="9226" max="9226" width="0" style="159" hidden="1" customWidth="1"/>
    <col min="9227" max="9480" width="9.140625" style="159"/>
    <col min="9481" max="9481" width="9.5703125" style="159" customWidth="1"/>
    <col min="9482" max="9482" width="0" style="159" hidden="1" customWidth="1"/>
    <col min="9483" max="9736" width="9.140625" style="159"/>
    <col min="9737" max="9737" width="9.5703125" style="159" customWidth="1"/>
    <col min="9738" max="9738" width="0" style="159" hidden="1" customWidth="1"/>
    <col min="9739" max="9992" width="9.140625" style="159"/>
    <col min="9993" max="9993" width="9.5703125" style="159" customWidth="1"/>
    <col min="9994" max="9994" width="0" style="159" hidden="1" customWidth="1"/>
    <col min="9995" max="10248" width="9.140625" style="159"/>
    <col min="10249" max="10249" width="9.5703125" style="159" customWidth="1"/>
    <col min="10250" max="10250" width="0" style="159" hidden="1" customWidth="1"/>
    <col min="10251" max="10504" width="9.140625" style="159"/>
    <col min="10505" max="10505" width="9.5703125" style="159" customWidth="1"/>
    <col min="10506" max="10506" width="0" style="159" hidden="1" customWidth="1"/>
    <col min="10507" max="10760" width="9.140625" style="159"/>
    <col min="10761" max="10761" width="9.5703125" style="159" customWidth="1"/>
    <col min="10762" max="10762" width="0" style="159" hidden="1" customWidth="1"/>
    <col min="10763" max="11016" width="9.140625" style="159"/>
    <col min="11017" max="11017" width="9.5703125" style="159" customWidth="1"/>
    <col min="11018" max="11018" width="0" style="159" hidden="1" customWidth="1"/>
    <col min="11019" max="11272" width="9.140625" style="159"/>
    <col min="11273" max="11273" width="9.5703125" style="159" customWidth="1"/>
    <col min="11274" max="11274" width="0" style="159" hidden="1" customWidth="1"/>
    <col min="11275" max="11528" width="9.140625" style="159"/>
    <col min="11529" max="11529" width="9.5703125" style="159" customWidth="1"/>
    <col min="11530" max="11530" width="0" style="159" hidden="1" customWidth="1"/>
    <col min="11531" max="11784" width="9.140625" style="159"/>
    <col min="11785" max="11785" width="9.5703125" style="159" customWidth="1"/>
    <col min="11786" max="11786" width="0" style="159" hidden="1" customWidth="1"/>
    <col min="11787" max="12040" width="9.140625" style="159"/>
    <col min="12041" max="12041" width="9.5703125" style="159" customWidth="1"/>
    <col min="12042" max="12042" width="0" style="159" hidden="1" customWidth="1"/>
    <col min="12043" max="12296" width="9.140625" style="159"/>
    <col min="12297" max="12297" width="9.5703125" style="159" customWidth="1"/>
    <col min="12298" max="12298" width="0" style="159" hidden="1" customWidth="1"/>
    <col min="12299" max="12552" width="9.140625" style="159"/>
    <col min="12553" max="12553" width="9.5703125" style="159" customWidth="1"/>
    <col min="12554" max="12554" width="0" style="159" hidden="1" customWidth="1"/>
    <col min="12555" max="12808" width="9.140625" style="159"/>
    <col min="12809" max="12809" width="9.5703125" style="159" customWidth="1"/>
    <col min="12810" max="12810" width="0" style="159" hidden="1" customWidth="1"/>
    <col min="12811" max="13064" width="9.140625" style="159"/>
    <col min="13065" max="13065" width="9.5703125" style="159" customWidth="1"/>
    <col min="13066" max="13066" width="0" style="159" hidden="1" customWidth="1"/>
    <col min="13067" max="13320" width="9.140625" style="159"/>
    <col min="13321" max="13321" width="9.5703125" style="159" customWidth="1"/>
    <col min="13322" max="13322" width="0" style="159" hidden="1" customWidth="1"/>
    <col min="13323" max="13576" width="9.140625" style="159"/>
    <col min="13577" max="13577" width="9.5703125" style="159" customWidth="1"/>
    <col min="13578" max="13578" width="0" style="159" hidden="1" customWidth="1"/>
    <col min="13579" max="13832" width="9.140625" style="159"/>
    <col min="13833" max="13833" width="9.5703125" style="159" customWidth="1"/>
    <col min="13834" max="13834" width="0" style="159" hidden="1" customWidth="1"/>
    <col min="13835" max="14088" width="9.140625" style="159"/>
    <col min="14089" max="14089" width="9.5703125" style="159" customWidth="1"/>
    <col min="14090" max="14090" width="0" style="159" hidden="1" customWidth="1"/>
    <col min="14091" max="14344" width="9.140625" style="159"/>
    <col min="14345" max="14345" width="9.5703125" style="159" customWidth="1"/>
    <col min="14346" max="14346" width="0" style="159" hidden="1" customWidth="1"/>
    <col min="14347" max="14600" width="9.140625" style="159"/>
    <col min="14601" max="14601" width="9.5703125" style="159" customWidth="1"/>
    <col min="14602" max="14602" width="0" style="159" hidden="1" customWidth="1"/>
    <col min="14603" max="14856" width="9.140625" style="159"/>
    <col min="14857" max="14857" width="9.5703125" style="159" customWidth="1"/>
    <col min="14858" max="14858" width="0" style="159" hidden="1" customWidth="1"/>
    <col min="14859" max="15112" width="9.140625" style="159"/>
    <col min="15113" max="15113" width="9.5703125" style="159" customWidth="1"/>
    <col min="15114" max="15114" width="0" style="159" hidden="1" customWidth="1"/>
    <col min="15115" max="15368" width="9.140625" style="159"/>
    <col min="15369" max="15369" width="9.5703125" style="159" customWidth="1"/>
    <col min="15370" max="15370" width="0" style="159" hidden="1" customWidth="1"/>
    <col min="15371" max="15624" width="9.140625" style="159"/>
    <col min="15625" max="15625" width="9.5703125" style="159" customWidth="1"/>
    <col min="15626" max="15626" width="0" style="159" hidden="1" customWidth="1"/>
    <col min="15627" max="15880" width="9.140625" style="159"/>
    <col min="15881" max="15881" width="9.5703125" style="159" customWidth="1"/>
    <col min="15882" max="15882" width="0" style="159" hidden="1" customWidth="1"/>
    <col min="15883" max="16136" width="9.140625" style="159"/>
    <col min="16137" max="16137" width="9.5703125" style="159" customWidth="1"/>
    <col min="16138" max="16138" width="0" style="159" hidden="1" customWidth="1"/>
    <col min="16139" max="16384" width="9.140625" style="159"/>
  </cols>
  <sheetData>
    <row r="1" spans="1:27" x14ac:dyDescent="0.2">
      <c r="A1" s="19" t="s">
        <v>348</v>
      </c>
      <c r="B1" s="68"/>
      <c r="C1" s="160"/>
      <c r="D1" s="160"/>
      <c r="E1" s="160"/>
      <c r="F1" s="68"/>
      <c r="G1" s="68"/>
    </row>
    <row r="2" spans="1:27" x14ac:dyDescent="0.2">
      <c r="A2" s="91" t="s">
        <v>551</v>
      </c>
      <c r="B2" s="68"/>
      <c r="C2" s="160"/>
      <c r="D2" s="160"/>
      <c r="E2" s="160"/>
      <c r="F2" s="68"/>
      <c r="G2" s="68"/>
    </row>
    <row r="3" spans="1:27" x14ac:dyDescent="0.25">
      <c r="O3" s="146"/>
      <c r="P3" s="146"/>
      <c r="Q3" s="146"/>
      <c r="R3" s="142"/>
      <c r="S3" s="142"/>
    </row>
    <row r="4" spans="1:27" x14ac:dyDescent="0.25">
      <c r="O4" s="146"/>
      <c r="P4" s="146"/>
      <c r="Q4" s="146"/>
      <c r="R4" s="142"/>
      <c r="S4" s="319"/>
      <c r="T4" s="320"/>
      <c r="U4" s="320"/>
      <c r="V4" s="320"/>
      <c r="W4" s="320"/>
      <c r="X4" s="320"/>
      <c r="Y4" s="320"/>
      <c r="Z4" s="320"/>
      <c r="AA4" s="320"/>
    </row>
    <row r="5" spans="1:27" x14ac:dyDescent="0.25">
      <c r="D5" s="45"/>
      <c r="S5" s="1"/>
      <c r="T5" s="332"/>
      <c r="U5" s="332"/>
      <c r="V5" s="332"/>
      <c r="W5" s="332"/>
      <c r="X5" s="333"/>
      <c r="Y5" s="333"/>
      <c r="Z5" s="333"/>
      <c r="AA5" s="333"/>
    </row>
    <row r="6" spans="1:27" ht="12.75" x14ac:dyDescent="0.2">
      <c r="D6" s="109"/>
      <c r="S6" s="1"/>
      <c r="T6" s="334"/>
      <c r="U6" s="334"/>
      <c r="V6" s="334"/>
      <c r="W6" s="334"/>
      <c r="X6" s="335"/>
      <c r="Y6" s="335"/>
      <c r="Z6" s="335"/>
      <c r="AA6" s="335"/>
    </row>
    <row r="7" spans="1:27" ht="12.75" x14ac:dyDescent="0.2">
      <c r="S7" s="1"/>
      <c r="T7" s="334"/>
      <c r="U7" s="334"/>
      <c r="V7" s="334"/>
      <c r="W7" s="334"/>
      <c r="X7" s="335"/>
      <c r="Y7" s="335"/>
      <c r="Z7" s="335"/>
      <c r="AA7" s="335"/>
    </row>
    <row r="8" spans="1:27" ht="12.75" x14ac:dyDescent="0.2">
      <c r="S8" s="1"/>
      <c r="T8" s="334"/>
      <c r="U8" s="334"/>
      <c r="V8" s="334"/>
      <c r="W8" s="334"/>
      <c r="X8" s="335"/>
      <c r="Y8" s="335"/>
      <c r="Z8" s="335"/>
      <c r="AA8" s="335"/>
    </row>
    <row r="9" spans="1:27" ht="12.75" x14ac:dyDescent="0.2">
      <c r="S9" s="1"/>
      <c r="T9" s="334"/>
      <c r="U9" s="334"/>
      <c r="V9" s="334"/>
      <c r="W9" s="334"/>
      <c r="X9" s="335"/>
      <c r="Y9" s="335"/>
      <c r="Z9" s="335"/>
      <c r="AA9" s="335"/>
    </row>
    <row r="10" spans="1:27" ht="12.75" x14ac:dyDescent="0.2">
      <c r="S10" s="1"/>
      <c r="T10" s="334"/>
      <c r="U10" s="334"/>
      <c r="V10" s="334"/>
      <c r="W10" s="334"/>
      <c r="X10" s="335"/>
      <c r="Y10" s="335"/>
      <c r="Z10" s="335"/>
      <c r="AA10" s="335"/>
    </row>
    <row r="11" spans="1:27" x14ac:dyDescent="0.25">
      <c r="S11" s="336"/>
      <c r="T11" s="337"/>
      <c r="U11" s="337"/>
      <c r="V11" s="337"/>
      <c r="W11" s="337"/>
      <c r="X11" s="338"/>
      <c r="Y11" s="338"/>
      <c r="Z11" s="338"/>
      <c r="AA11" s="338"/>
    </row>
    <row r="12" spans="1:27" x14ac:dyDescent="0.25">
      <c r="L12" s="143"/>
      <c r="M12" s="143"/>
      <c r="N12" s="143"/>
      <c r="O12" s="143"/>
      <c r="P12" s="143"/>
      <c r="Q12" s="143"/>
      <c r="R12" s="139"/>
      <c r="S12" s="319"/>
      <c r="T12" s="320"/>
      <c r="U12" s="320"/>
      <c r="V12" s="320"/>
      <c r="W12" s="320"/>
      <c r="X12" s="320"/>
      <c r="Y12" s="320"/>
      <c r="Z12" s="320"/>
      <c r="AA12" s="320"/>
    </row>
    <row r="13" spans="1:27" x14ac:dyDescent="0.25">
      <c r="L13" s="143"/>
      <c r="M13" s="143"/>
      <c r="N13" s="143"/>
      <c r="O13" s="143"/>
      <c r="P13" s="143"/>
      <c r="Q13" s="143"/>
      <c r="R13" s="139"/>
      <c r="S13" s="319"/>
      <c r="T13" s="320"/>
      <c r="U13" s="320"/>
      <c r="V13" s="320"/>
      <c r="W13" s="320"/>
      <c r="X13" s="320"/>
      <c r="Y13" s="320"/>
      <c r="Z13" s="320"/>
      <c r="AA13" s="320"/>
    </row>
    <row r="14" spans="1:27" x14ac:dyDescent="0.25">
      <c r="L14" s="143"/>
      <c r="M14" s="143"/>
      <c r="N14" s="143"/>
      <c r="O14" s="143"/>
      <c r="P14" s="143"/>
      <c r="Q14" s="143"/>
      <c r="R14" s="139"/>
      <c r="S14" s="139"/>
    </row>
    <row r="15" spans="1:27" x14ac:dyDescent="0.25">
      <c r="L15" s="143"/>
      <c r="M15" s="143"/>
      <c r="N15" s="143"/>
      <c r="O15" s="143"/>
      <c r="P15" s="143"/>
      <c r="Q15" s="143"/>
      <c r="R15" s="139"/>
      <c r="S15" s="139"/>
    </row>
    <row r="16" spans="1:27" x14ac:dyDescent="0.25">
      <c r="A16" s="51" t="s">
        <v>100</v>
      </c>
      <c r="L16" s="143"/>
      <c r="M16" s="143"/>
      <c r="N16" s="143"/>
      <c r="O16" s="143"/>
      <c r="P16" s="143"/>
      <c r="Q16" s="143"/>
      <c r="R16" s="139"/>
      <c r="S16" s="139"/>
    </row>
    <row r="17" spans="1:19" s="68" customFormat="1" ht="9" customHeight="1" x14ac:dyDescent="0.25">
      <c r="A17" s="51"/>
      <c r="C17" s="160"/>
      <c r="D17" s="160"/>
      <c r="E17" s="160"/>
      <c r="L17" s="143"/>
      <c r="M17" s="143"/>
      <c r="N17" s="143"/>
      <c r="O17" s="143"/>
      <c r="P17" s="143"/>
      <c r="Q17" s="143"/>
      <c r="R17" s="139"/>
      <c r="S17" s="139"/>
    </row>
    <row r="18" spans="1:19" s="68" customFormat="1" x14ac:dyDescent="0.25">
      <c r="A18" s="17" t="s">
        <v>270</v>
      </c>
      <c r="B18" s="146"/>
      <c r="C18" s="146"/>
      <c r="D18" s="40"/>
      <c r="E18" s="40"/>
      <c r="F18" s="40"/>
      <c r="G18" s="40"/>
      <c r="L18" s="143"/>
      <c r="M18" s="143"/>
      <c r="N18" s="143"/>
      <c r="O18" s="143"/>
      <c r="P18" s="143"/>
      <c r="Q18" s="143"/>
      <c r="R18" s="139"/>
      <c r="S18" s="139"/>
    </row>
    <row r="19" spans="1:19" s="68" customFormat="1" x14ac:dyDescent="0.25">
      <c r="A19" s="17" t="s">
        <v>552</v>
      </c>
      <c r="B19" s="146"/>
      <c r="C19" s="146"/>
      <c r="D19" s="40"/>
      <c r="E19" s="40"/>
      <c r="F19" s="40"/>
      <c r="G19" s="40"/>
      <c r="L19" s="143"/>
      <c r="M19" s="143"/>
      <c r="N19" s="143"/>
      <c r="O19" s="143"/>
      <c r="P19" s="143"/>
      <c r="Q19" s="143"/>
      <c r="R19" s="139"/>
      <c r="S19" s="139"/>
    </row>
    <row r="20" spans="1:19" s="68" customFormat="1" ht="15.75" customHeight="1" x14ac:dyDescent="0.25">
      <c r="A20" s="40"/>
      <c r="B20" s="40"/>
      <c r="C20" s="40"/>
      <c r="D20" s="40"/>
      <c r="E20" s="40"/>
      <c r="F20" s="40"/>
      <c r="G20" s="40"/>
      <c r="L20" s="139"/>
      <c r="M20" s="139"/>
      <c r="N20" s="139"/>
      <c r="O20" s="139"/>
      <c r="P20" s="139"/>
      <c r="Q20" s="139"/>
      <c r="R20" s="139"/>
      <c r="S20" s="139"/>
    </row>
    <row r="21" spans="1:19" ht="15.75" customHeight="1" x14ac:dyDescent="0.25">
      <c r="A21" s="111"/>
      <c r="B21" s="111"/>
      <c r="C21" s="111"/>
      <c r="D21" s="111"/>
      <c r="E21" s="111"/>
      <c r="F21" s="111"/>
      <c r="G21" s="111"/>
      <c r="L21" s="139"/>
      <c r="M21" s="139"/>
      <c r="N21" s="139"/>
      <c r="O21" s="139"/>
      <c r="P21" s="139"/>
      <c r="Q21" s="139"/>
      <c r="R21" s="139"/>
      <c r="S21" s="139"/>
    </row>
    <row r="22" spans="1:19" ht="15.75" customHeight="1" x14ac:dyDescent="0.25">
      <c r="A22" s="111"/>
      <c r="B22" s="111"/>
      <c r="C22" s="111"/>
      <c r="D22" s="111"/>
      <c r="E22" s="111"/>
      <c r="F22" s="111"/>
      <c r="G22" s="111"/>
      <c r="L22" s="139"/>
      <c r="M22" s="139"/>
      <c r="N22" s="139"/>
      <c r="O22" s="139"/>
      <c r="P22" s="139"/>
      <c r="Q22" s="139"/>
      <c r="R22" s="139"/>
      <c r="S22" s="139"/>
    </row>
    <row r="23" spans="1:19" ht="15.75" customHeight="1" x14ac:dyDescent="0.25">
      <c r="A23" s="111"/>
      <c r="B23" s="111"/>
      <c r="C23" s="111"/>
      <c r="D23" s="111"/>
      <c r="E23" s="111"/>
      <c r="F23" s="111"/>
      <c r="G23" s="111"/>
      <c r="M23" s="139"/>
      <c r="N23" s="139"/>
      <c r="O23" s="139"/>
      <c r="P23" s="139"/>
      <c r="Q23" s="139"/>
      <c r="R23" s="139"/>
      <c r="S23" s="139"/>
    </row>
    <row r="24" spans="1:19" ht="12.75" x14ac:dyDescent="0.2">
      <c r="A24" s="111"/>
      <c r="B24" s="111"/>
      <c r="C24" s="111"/>
      <c r="D24" s="111"/>
      <c r="E24" s="111"/>
      <c r="F24" s="111"/>
      <c r="G24" s="111"/>
    </row>
    <row r="25" spans="1:19" ht="12.75" x14ac:dyDescent="0.2">
      <c r="A25" s="111"/>
      <c r="B25" s="111"/>
      <c r="C25" s="111"/>
      <c r="D25" s="111"/>
      <c r="E25" s="111"/>
      <c r="F25" s="111"/>
      <c r="G25" s="111"/>
    </row>
    <row r="26" spans="1:19" ht="12.75" x14ac:dyDescent="0.2">
      <c r="A26" s="111"/>
      <c r="B26" s="111"/>
      <c r="C26" s="111"/>
      <c r="D26" s="111"/>
      <c r="E26" s="111"/>
      <c r="F26" s="111"/>
      <c r="G26" s="111"/>
    </row>
    <row r="27" spans="1:19" ht="12.75" x14ac:dyDescent="0.2">
      <c r="A27" s="111"/>
      <c r="B27" s="111"/>
      <c r="C27" s="111"/>
      <c r="D27" s="111"/>
      <c r="E27" s="111"/>
      <c r="F27" s="111"/>
      <c r="G27" s="111"/>
    </row>
    <row r="28" spans="1:19" ht="12.75" x14ac:dyDescent="0.2">
      <c r="A28" s="111"/>
      <c r="B28" s="111"/>
      <c r="C28" s="111"/>
      <c r="D28" s="111"/>
      <c r="E28" s="111"/>
      <c r="F28" s="111"/>
      <c r="G28" s="111"/>
    </row>
    <row r="29" spans="1:19" ht="12.75" x14ac:dyDescent="0.2">
      <c r="A29" s="111"/>
      <c r="B29" s="111"/>
      <c r="C29" s="111"/>
      <c r="D29" s="111"/>
      <c r="E29" s="111"/>
      <c r="F29" s="111"/>
      <c r="G29" s="111"/>
    </row>
    <row r="30" spans="1:19" ht="12.75" x14ac:dyDescent="0.2">
      <c r="A30" s="111"/>
      <c r="B30" s="111"/>
      <c r="C30" s="111"/>
      <c r="D30" s="111"/>
      <c r="E30" s="111"/>
      <c r="F30" s="111"/>
      <c r="G30" s="111"/>
    </row>
    <row r="31" spans="1:19" ht="12.75" x14ac:dyDescent="0.2">
      <c r="A31" s="111"/>
      <c r="B31" s="111"/>
      <c r="C31" s="111"/>
      <c r="D31" s="111"/>
      <c r="E31" s="111"/>
      <c r="F31" s="111"/>
      <c r="G31" s="111"/>
    </row>
    <row r="32" spans="1:19" s="68" customFormat="1" ht="12.75" x14ac:dyDescent="0.2">
      <c r="A32" s="40"/>
      <c r="B32" s="40"/>
      <c r="C32" s="40"/>
      <c r="D32" s="40"/>
      <c r="E32" s="40"/>
      <c r="F32" s="40"/>
      <c r="G32" s="40"/>
    </row>
    <row r="33" spans="1:45" s="68" customFormat="1" ht="12.75" x14ac:dyDescent="0.2">
      <c r="A33" s="40"/>
      <c r="B33" s="40"/>
      <c r="C33" s="40"/>
      <c r="D33" s="40"/>
      <c r="E33" s="40"/>
      <c r="F33" s="40"/>
      <c r="G33" s="40"/>
    </row>
    <row r="34" spans="1:45" s="68" customFormat="1" ht="12.75" x14ac:dyDescent="0.2">
      <c r="A34" s="280"/>
      <c r="B34" s="40"/>
      <c r="C34" s="40"/>
      <c r="D34" s="40"/>
      <c r="E34" s="40"/>
      <c r="F34" s="40"/>
      <c r="G34" s="40"/>
    </row>
    <row r="35" spans="1:45" s="68" customFormat="1" ht="12.75" x14ac:dyDescent="0.2">
      <c r="A35" s="280"/>
      <c r="B35" s="40"/>
      <c r="C35" s="40"/>
      <c r="D35" s="40"/>
      <c r="E35" s="40"/>
      <c r="F35" s="40"/>
      <c r="G35" s="40"/>
    </row>
    <row r="36" spans="1:45" s="68" customFormat="1" ht="12.75" x14ac:dyDescent="0.2">
      <c r="A36" s="125" t="s">
        <v>45</v>
      </c>
      <c r="B36" s="40"/>
      <c r="C36" s="40"/>
      <c r="D36" s="40"/>
      <c r="E36" s="40"/>
      <c r="F36" s="40"/>
      <c r="G36" s="40"/>
    </row>
    <row r="37" spans="1:45" s="68" customFormat="1" ht="12.75" x14ac:dyDescent="0.2">
      <c r="C37" s="160"/>
      <c r="D37" s="160"/>
      <c r="E37" s="160"/>
      <c r="AR37" s="281"/>
      <c r="AS37" s="281"/>
    </row>
    <row r="38" spans="1:45" s="68" customFormat="1" x14ac:dyDescent="0.2">
      <c r="A38" s="217" t="s">
        <v>343</v>
      </c>
      <c r="C38" s="282"/>
      <c r="D38" s="282"/>
      <c r="E38" s="282"/>
    </row>
    <row r="39" spans="1:45" s="68" customFormat="1" x14ac:dyDescent="0.2">
      <c r="A39" s="91" t="s">
        <v>166</v>
      </c>
      <c r="C39" s="282"/>
      <c r="D39" s="282"/>
      <c r="E39" s="282"/>
    </row>
    <row r="40" spans="1:45" ht="12.75" x14ac:dyDescent="0.2"/>
    <row r="41" spans="1:45" s="162" customFormat="1" ht="12.75" x14ac:dyDescent="0.2">
      <c r="B41" s="164"/>
      <c r="C41" s="165"/>
      <c r="D41" s="165"/>
      <c r="E41" s="165"/>
      <c r="AR41" s="159"/>
      <c r="AS41" s="159"/>
    </row>
    <row r="42" spans="1:45" ht="12.75" x14ac:dyDescent="0.2">
      <c r="A42" s="166"/>
      <c r="C42" s="163"/>
      <c r="D42" s="163"/>
      <c r="E42" s="163"/>
    </row>
    <row r="43" spans="1:45" ht="12.75" x14ac:dyDescent="0.2">
      <c r="A43" s="166"/>
      <c r="C43" s="163"/>
      <c r="D43" s="163"/>
      <c r="E43" s="163"/>
    </row>
    <row r="44" spans="1:45" ht="12.75" x14ac:dyDescent="0.2">
      <c r="A44" s="166"/>
      <c r="C44" s="163"/>
      <c r="D44" s="163"/>
      <c r="E44" s="163"/>
    </row>
    <row r="45" spans="1:45" ht="12.75" x14ac:dyDescent="0.2">
      <c r="A45" s="166"/>
      <c r="C45" s="163"/>
      <c r="D45" s="163"/>
      <c r="E45" s="163"/>
    </row>
    <row r="46" spans="1:45" ht="15" customHeight="1" x14ac:dyDescent="0.2">
      <c r="A46" s="166"/>
      <c r="C46" s="163"/>
      <c r="D46" s="163"/>
      <c r="E46" s="163"/>
    </row>
    <row r="47" spans="1:45" ht="15" customHeight="1" x14ac:dyDescent="0.2">
      <c r="A47" s="166"/>
      <c r="C47" s="163"/>
      <c r="D47" s="163"/>
      <c r="E47" s="163"/>
    </row>
    <row r="48" spans="1:45" ht="15" customHeight="1" x14ac:dyDescent="0.2">
      <c r="A48" s="166"/>
      <c r="C48" s="163"/>
      <c r="D48" s="163"/>
      <c r="E48" s="163"/>
    </row>
    <row r="49" spans="1:38" ht="15" customHeight="1" x14ac:dyDescent="0.2">
      <c r="A49" s="166"/>
      <c r="C49" s="163"/>
      <c r="D49" s="163"/>
      <c r="E49" s="163"/>
    </row>
    <row r="50" spans="1:38" ht="15" customHeight="1" x14ac:dyDescent="0.2">
      <c r="A50" s="166"/>
      <c r="C50" s="163"/>
      <c r="D50" s="163"/>
      <c r="E50" s="163"/>
    </row>
    <row r="51" spans="1:38" ht="15" customHeight="1" x14ac:dyDescent="0.2">
      <c r="A51" s="166"/>
      <c r="C51" s="163"/>
      <c r="D51" s="163"/>
      <c r="E51" s="163"/>
    </row>
    <row r="52" spans="1:38" ht="15" customHeight="1" x14ac:dyDescent="0.2">
      <c r="A52" s="166"/>
      <c r="C52" s="163"/>
      <c r="D52" s="163"/>
      <c r="E52" s="163"/>
    </row>
    <row r="53" spans="1:38" ht="15" customHeight="1" x14ac:dyDescent="0.2">
      <c r="A53" s="51" t="s">
        <v>73</v>
      </c>
      <c r="C53" s="163"/>
      <c r="D53" s="163"/>
      <c r="E53" s="163"/>
    </row>
    <row r="54" spans="1:38" ht="10.5" customHeight="1" x14ac:dyDescent="0.2">
      <c r="C54" s="163"/>
      <c r="D54" s="163"/>
      <c r="E54" s="163"/>
    </row>
    <row r="55" spans="1:38" ht="15" customHeight="1" x14ac:dyDescent="0.2">
      <c r="C55" s="163"/>
      <c r="D55" s="163"/>
      <c r="E55" s="163"/>
    </row>
    <row r="56" spans="1:38" ht="15" customHeight="1" x14ac:dyDescent="0.2">
      <c r="A56" s="51"/>
      <c r="B56" s="51"/>
      <c r="C56" s="51"/>
      <c r="D56" s="51"/>
      <c r="E56" s="51"/>
      <c r="F56" s="51"/>
      <c r="G56" s="51"/>
      <c r="H56" s="51"/>
    </row>
    <row r="57" spans="1:38" s="167" customFormat="1" ht="12.75" customHeight="1" x14ac:dyDescent="0.2">
      <c r="A57" s="183" t="s">
        <v>349</v>
      </c>
      <c r="B57" s="184"/>
      <c r="C57" s="179"/>
      <c r="D57" s="179"/>
      <c r="E57" s="339"/>
      <c r="F57" s="51"/>
      <c r="I57" s="183" t="s">
        <v>375</v>
      </c>
      <c r="J57" s="184"/>
      <c r="K57" s="184"/>
      <c r="L57" s="184"/>
      <c r="M57" s="184"/>
      <c r="N57" s="181"/>
      <c r="R57" s="183" t="s">
        <v>297</v>
      </c>
      <c r="S57" s="183"/>
      <c r="T57" s="182"/>
      <c r="U57" s="182"/>
      <c r="V57" s="182"/>
      <c r="W57" s="182"/>
      <c r="X57" s="180"/>
      <c r="Y57" s="183" t="s">
        <v>298</v>
      </c>
      <c r="Z57" s="183"/>
      <c r="AA57" s="182"/>
    </row>
    <row r="58" spans="1:38" ht="32.25" customHeight="1" thickBot="1" x14ac:dyDescent="0.25">
      <c r="A58" s="340"/>
      <c r="B58" s="340" t="s">
        <v>203</v>
      </c>
      <c r="C58" s="340" t="s">
        <v>28</v>
      </c>
      <c r="D58" s="340" t="s">
        <v>27</v>
      </c>
      <c r="E58" s="341"/>
      <c r="F58" s="365"/>
      <c r="I58" s="366"/>
      <c r="J58" s="367" t="s">
        <v>10</v>
      </c>
      <c r="K58" s="367" t="s">
        <v>2</v>
      </c>
      <c r="L58" s="367" t="s">
        <v>12</v>
      </c>
      <c r="M58" s="367" t="s">
        <v>11</v>
      </c>
      <c r="N58" s="342"/>
      <c r="O58" s="343"/>
      <c r="R58" s="344"/>
      <c r="S58" s="344"/>
      <c r="T58" s="340" t="s">
        <v>101</v>
      </c>
      <c r="U58" s="340" t="s">
        <v>102</v>
      </c>
      <c r="V58" s="340" t="s">
        <v>103</v>
      </c>
      <c r="W58" s="340" t="s">
        <v>104</v>
      </c>
      <c r="X58" s="345"/>
      <c r="Y58" s="340"/>
      <c r="Z58" s="340"/>
      <c r="AA58" s="340" t="s">
        <v>224</v>
      </c>
      <c r="AH58" s="168"/>
      <c r="AI58" s="168"/>
    </row>
    <row r="59" spans="1:38" ht="15" customHeight="1" thickTop="1" x14ac:dyDescent="0.2">
      <c r="A59" s="346">
        <v>2008</v>
      </c>
      <c r="B59" s="347">
        <v>100</v>
      </c>
      <c r="C59" s="347">
        <v>100</v>
      </c>
      <c r="D59" s="347">
        <v>100</v>
      </c>
      <c r="E59" s="347"/>
      <c r="F59" s="365"/>
      <c r="I59" s="368">
        <v>2008</v>
      </c>
      <c r="J59" s="369">
        <v>100</v>
      </c>
      <c r="K59" s="369">
        <v>100</v>
      </c>
      <c r="L59" s="369">
        <v>100</v>
      </c>
      <c r="M59" s="369">
        <v>100</v>
      </c>
      <c r="N59" s="348"/>
      <c r="O59" s="343"/>
      <c r="R59" s="349">
        <v>42461</v>
      </c>
      <c r="S59" s="59" t="s">
        <v>512</v>
      </c>
      <c r="T59" s="343">
        <v>100</v>
      </c>
      <c r="U59" s="343">
        <v>100</v>
      </c>
      <c r="V59" s="343">
        <v>100</v>
      </c>
      <c r="W59" s="343">
        <v>100</v>
      </c>
      <c r="X59" s="343"/>
      <c r="Y59" s="349">
        <v>42461</v>
      </c>
      <c r="Z59" s="59" t="s">
        <v>512</v>
      </c>
      <c r="AA59" s="376">
        <v>36.42</v>
      </c>
      <c r="AC59" s="322"/>
      <c r="AI59" s="325"/>
      <c r="AJ59" s="325"/>
      <c r="AK59" s="325"/>
      <c r="AL59" s="325"/>
    </row>
    <row r="60" spans="1:38" ht="15" customHeight="1" x14ac:dyDescent="0.2">
      <c r="A60" s="346" t="s">
        <v>350</v>
      </c>
      <c r="B60" s="347">
        <v>99.667656201702997</v>
      </c>
      <c r="C60" s="347">
        <v>100.49632291212203</v>
      </c>
      <c r="D60" s="347">
        <v>98.893944937908543</v>
      </c>
      <c r="E60" s="347"/>
      <c r="F60" s="365"/>
      <c r="I60" s="368" t="s">
        <v>376</v>
      </c>
      <c r="J60" s="369">
        <v>99.207653623393327</v>
      </c>
      <c r="K60" s="369">
        <v>98.921231431015826</v>
      </c>
      <c r="L60" s="369">
        <v>99.885491738075402</v>
      </c>
      <c r="M60" s="369">
        <v>98.170200232860182</v>
      </c>
      <c r="N60" s="348"/>
      <c r="O60" s="343"/>
      <c r="R60" s="349">
        <v>42464</v>
      </c>
      <c r="S60" s="59"/>
      <c r="T60" s="351">
        <v>99.80973839028664</v>
      </c>
      <c r="U60" s="351">
        <v>99.719903116246982</v>
      </c>
      <c r="V60" s="351">
        <v>99.14109471382838</v>
      </c>
      <c r="W60" s="351">
        <v>99.545136459062277</v>
      </c>
      <c r="X60" s="343"/>
      <c r="Y60" s="349">
        <v>42464</v>
      </c>
      <c r="Z60" s="59"/>
      <c r="AA60" s="376">
        <v>36.050000000000004</v>
      </c>
      <c r="AC60" s="322"/>
      <c r="AE60" s="323"/>
      <c r="AF60" s="323"/>
      <c r="AG60" s="323"/>
      <c r="AH60" s="323"/>
      <c r="AI60" s="325"/>
      <c r="AJ60" s="325"/>
      <c r="AK60" s="325"/>
      <c r="AL60" s="325"/>
    </row>
    <row r="61" spans="1:38" ht="15" customHeight="1" x14ac:dyDescent="0.2">
      <c r="A61" s="346" t="s">
        <v>351</v>
      </c>
      <c r="B61" s="347">
        <v>99.11902655091599</v>
      </c>
      <c r="C61" s="347">
        <v>100.01410389871965</v>
      </c>
      <c r="D61" s="347">
        <v>97.857254443861663</v>
      </c>
      <c r="E61" s="347"/>
      <c r="F61" s="365"/>
      <c r="I61" s="368" t="s">
        <v>377</v>
      </c>
      <c r="J61" s="369">
        <v>97.61494348340544</v>
      </c>
      <c r="K61" s="369">
        <v>97.579366581619823</v>
      </c>
      <c r="L61" s="369">
        <v>98.260721056114377</v>
      </c>
      <c r="M61" s="369">
        <v>96.65183059428054</v>
      </c>
      <c r="N61" s="348"/>
      <c r="O61" s="343"/>
      <c r="R61" s="349">
        <v>42465</v>
      </c>
      <c r="S61" s="59"/>
      <c r="T61" s="351">
        <v>100.3379647014645</v>
      </c>
      <c r="U61" s="351">
        <v>99.583237486976174</v>
      </c>
      <c r="V61" s="351">
        <v>98.235340048411032</v>
      </c>
      <c r="W61" s="351">
        <v>99.43142057382785</v>
      </c>
      <c r="X61" s="343"/>
      <c r="Y61" s="349">
        <v>42465</v>
      </c>
      <c r="Z61" s="59"/>
      <c r="AA61" s="376">
        <v>35.880000000000003</v>
      </c>
      <c r="AC61" s="322"/>
      <c r="AE61" s="323"/>
      <c r="AF61" s="323"/>
      <c r="AG61" s="323"/>
      <c r="AH61" s="323"/>
      <c r="AI61" s="325"/>
      <c r="AJ61" s="325"/>
      <c r="AK61" s="325"/>
      <c r="AL61" s="325"/>
    </row>
    <row r="62" spans="1:38" ht="21" customHeight="1" x14ac:dyDescent="0.2">
      <c r="A62" s="346" t="s">
        <v>352</v>
      </c>
      <c r="B62" s="347">
        <v>97.391942580765829</v>
      </c>
      <c r="C62" s="347">
        <v>97.901205547532797</v>
      </c>
      <c r="D62" s="347">
        <v>94.661232856973825</v>
      </c>
      <c r="E62" s="347"/>
      <c r="F62" s="365"/>
      <c r="I62" s="368" t="s">
        <v>378</v>
      </c>
      <c r="J62" s="369">
        <v>98.988916165511569</v>
      </c>
      <c r="K62" s="369">
        <v>98.27747212110603</v>
      </c>
      <c r="L62" s="369">
        <v>98.308685832127722</v>
      </c>
      <c r="M62" s="369">
        <v>100.13619803927757</v>
      </c>
      <c r="N62" s="348"/>
      <c r="O62" s="343"/>
      <c r="R62" s="349">
        <v>42466</v>
      </c>
      <c r="S62" s="59"/>
      <c r="T62" s="351">
        <v>101.14907998497935</v>
      </c>
      <c r="U62" s="351">
        <v>99.522346860073355</v>
      </c>
      <c r="V62" s="351">
        <v>97.704380416959481</v>
      </c>
      <c r="W62" s="351">
        <v>99.160251924422667</v>
      </c>
      <c r="X62" s="343"/>
      <c r="Y62" s="349">
        <v>42466</v>
      </c>
      <c r="Z62" s="59"/>
      <c r="AA62" s="376">
        <v>37.770000000000003</v>
      </c>
      <c r="AC62" s="322"/>
      <c r="AE62" s="323"/>
      <c r="AF62" s="323"/>
      <c r="AG62" s="323"/>
      <c r="AH62" s="323"/>
      <c r="AI62" s="325"/>
      <c r="AJ62" s="325"/>
      <c r="AK62" s="325"/>
      <c r="AL62" s="325"/>
    </row>
    <row r="63" spans="1:38" ht="15" customHeight="1" x14ac:dyDescent="0.2">
      <c r="A63" s="346">
        <v>2009</v>
      </c>
      <c r="B63" s="347">
        <v>94.495798110146396</v>
      </c>
      <c r="C63" s="347">
        <v>96.544544813458671</v>
      </c>
      <c r="D63" s="347">
        <v>90.788623379665239</v>
      </c>
      <c r="E63" s="347"/>
      <c r="F63" s="365"/>
      <c r="I63" s="368" t="s">
        <v>379</v>
      </c>
      <c r="J63" s="369">
        <v>98.738879486103443</v>
      </c>
      <c r="K63" s="369">
        <v>96.471081545931071</v>
      </c>
      <c r="L63" s="369">
        <v>97.442746214665576</v>
      </c>
      <c r="M63" s="369">
        <v>100.7389896917612</v>
      </c>
      <c r="N63" s="348"/>
      <c r="O63" s="343"/>
      <c r="R63" s="349">
        <v>42467</v>
      </c>
      <c r="S63" s="59"/>
      <c r="T63" s="351">
        <v>101.04894229565653</v>
      </c>
      <c r="U63" s="351">
        <v>99.502049984439068</v>
      </c>
      <c r="V63" s="351">
        <v>96.158350901850568</v>
      </c>
      <c r="W63" s="351">
        <v>99.405178446466067</v>
      </c>
      <c r="X63" s="343"/>
      <c r="Y63" s="349">
        <v>42467</v>
      </c>
      <c r="Z63" s="59"/>
      <c r="AA63" s="376">
        <v>37.15</v>
      </c>
      <c r="AC63" s="322"/>
      <c r="AE63" s="323"/>
      <c r="AF63" s="323"/>
      <c r="AG63" s="323"/>
      <c r="AH63" s="323"/>
      <c r="AI63" s="325"/>
      <c r="AJ63" s="325"/>
      <c r="AK63" s="325"/>
      <c r="AL63" s="325"/>
    </row>
    <row r="64" spans="1:38" ht="15" customHeight="1" x14ac:dyDescent="0.2">
      <c r="A64" s="346" t="s">
        <v>353</v>
      </c>
      <c r="B64" s="347">
        <v>94.286305139544993</v>
      </c>
      <c r="C64" s="347">
        <v>96.414251653852361</v>
      </c>
      <c r="D64" s="347">
        <v>92.423979965882992</v>
      </c>
      <c r="E64" s="347"/>
      <c r="F64" s="365"/>
      <c r="I64" s="368" t="s">
        <v>380</v>
      </c>
      <c r="J64" s="369">
        <v>97.828223547125631</v>
      </c>
      <c r="K64" s="369">
        <v>96.044796815285721</v>
      </c>
      <c r="L64" s="369">
        <v>97.318083952031458</v>
      </c>
      <c r="M64" s="369">
        <v>98.700322433059043</v>
      </c>
      <c r="N64" s="348"/>
      <c r="O64" s="343"/>
      <c r="R64" s="349">
        <v>42468</v>
      </c>
      <c r="S64" s="59"/>
      <c r="T64" s="351">
        <v>101.05144573788959</v>
      </c>
      <c r="U64" s="351">
        <v>99.549409360919043</v>
      </c>
      <c r="V64" s="351">
        <v>96.322323729210595</v>
      </c>
      <c r="W64" s="351">
        <v>99.396431070678801</v>
      </c>
      <c r="X64" s="343"/>
      <c r="Y64" s="349">
        <v>42468</v>
      </c>
      <c r="Z64" s="59"/>
      <c r="AA64" s="376">
        <v>40.71</v>
      </c>
      <c r="AC64" s="322"/>
      <c r="AE64" s="323"/>
      <c r="AF64" s="323"/>
      <c r="AG64" s="323"/>
      <c r="AH64" s="323"/>
      <c r="AI64" s="325"/>
      <c r="AJ64" s="325"/>
      <c r="AK64" s="325"/>
      <c r="AL64" s="325"/>
    </row>
    <row r="65" spans="1:38" ht="15" customHeight="1" x14ac:dyDescent="0.2">
      <c r="A65" s="346" t="s">
        <v>354</v>
      </c>
      <c r="B65" s="347">
        <v>94.567526948791595</v>
      </c>
      <c r="C65" s="347">
        <v>96.729238725277909</v>
      </c>
      <c r="D65" s="347">
        <v>92.479346945446807</v>
      </c>
      <c r="E65" s="347"/>
      <c r="F65" s="365"/>
      <c r="I65" s="368" t="s">
        <v>381</v>
      </c>
      <c r="J65" s="369">
        <v>99.322142373636382</v>
      </c>
      <c r="K65" s="369">
        <v>96.298284013364295</v>
      </c>
      <c r="L65" s="369">
        <v>97.698538337006227</v>
      </c>
      <c r="M65" s="369">
        <v>101.89994636376076</v>
      </c>
      <c r="N65" s="348"/>
      <c r="O65" s="343"/>
      <c r="R65" s="349">
        <v>42471</v>
      </c>
      <c r="S65" s="59"/>
      <c r="T65" s="351">
        <v>100.21279258981097</v>
      </c>
      <c r="U65" s="351">
        <v>99.737493741796683</v>
      </c>
      <c r="V65" s="351">
        <v>96.259857890216296</v>
      </c>
      <c r="W65" s="351">
        <v>99.632610216934921</v>
      </c>
      <c r="X65" s="343"/>
      <c r="Y65" s="349">
        <v>42471</v>
      </c>
      <c r="Z65" s="59"/>
      <c r="AA65" s="376">
        <v>41.58</v>
      </c>
      <c r="AC65" s="322"/>
      <c r="AE65" s="323"/>
      <c r="AF65" s="323"/>
      <c r="AG65" s="323"/>
      <c r="AH65" s="323"/>
      <c r="AI65" s="325"/>
      <c r="AJ65" s="325"/>
      <c r="AK65" s="325"/>
      <c r="AL65" s="325"/>
    </row>
    <row r="66" spans="1:38" ht="15" customHeight="1" x14ac:dyDescent="0.2">
      <c r="A66" s="346" t="s">
        <v>355</v>
      </c>
      <c r="B66" s="347">
        <v>95.05117847934595</v>
      </c>
      <c r="C66" s="347">
        <v>97.665468954630057</v>
      </c>
      <c r="D66" s="347">
        <v>94.10688301661294</v>
      </c>
      <c r="E66" s="347"/>
      <c r="F66" s="365"/>
      <c r="I66" s="368" t="s">
        <v>382</v>
      </c>
      <c r="J66" s="369">
        <v>98.44015660670199</v>
      </c>
      <c r="K66" s="369">
        <v>95.604256644622197</v>
      </c>
      <c r="L66" s="369">
        <v>96.940753457357914</v>
      </c>
      <c r="M66" s="369">
        <v>100.89508548373354</v>
      </c>
      <c r="N66" s="348"/>
      <c r="O66" s="343"/>
      <c r="R66" s="349">
        <v>42472</v>
      </c>
      <c r="S66" s="59"/>
      <c r="T66" s="351">
        <v>99.93741394417323</v>
      </c>
      <c r="U66" s="351">
        <v>99.633303113540734</v>
      </c>
      <c r="V66" s="351">
        <v>96.384789568204894</v>
      </c>
      <c r="W66" s="351">
        <v>99.685094471658502</v>
      </c>
      <c r="X66" s="343"/>
      <c r="Y66" s="349">
        <v>42472</v>
      </c>
      <c r="Z66" s="59"/>
      <c r="AA66" s="376">
        <v>43.02</v>
      </c>
      <c r="AC66" s="322"/>
      <c r="AE66" s="323"/>
      <c r="AF66" s="323"/>
      <c r="AG66" s="323"/>
      <c r="AH66" s="323"/>
      <c r="AI66" s="325"/>
      <c r="AJ66" s="325"/>
      <c r="AK66" s="325"/>
      <c r="AL66" s="325"/>
    </row>
    <row r="67" spans="1:38" ht="15" customHeight="1" x14ac:dyDescent="0.2">
      <c r="A67" s="346">
        <v>2010</v>
      </c>
      <c r="B67" s="347">
        <v>95.481950397076147</v>
      </c>
      <c r="C67" s="347">
        <v>98.087914302024359</v>
      </c>
      <c r="D67" s="347">
        <v>95.433215918560251</v>
      </c>
      <c r="E67" s="347"/>
      <c r="F67" s="365"/>
      <c r="I67" s="368" t="s">
        <v>383</v>
      </c>
      <c r="J67" s="369">
        <v>97.378376157664121</v>
      </c>
      <c r="K67" s="369">
        <v>95.114243003939961</v>
      </c>
      <c r="L67" s="369">
        <v>95.858222176838666</v>
      </c>
      <c r="M67" s="369">
        <v>99.834518065688655</v>
      </c>
      <c r="N67" s="348"/>
      <c r="O67" s="343"/>
      <c r="R67" s="349">
        <v>42473</v>
      </c>
      <c r="S67" s="59"/>
      <c r="T67" s="351">
        <v>99.371635999499304</v>
      </c>
      <c r="U67" s="351">
        <v>99.010865594089552</v>
      </c>
      <c r="V67" s="351">
        <v>96.408214257827751</v>
      </c>
      <c r="W67" s="351">
        <v>98.827851644506637</v>
      </c>
      <c r="X67" s="343"/>
      <c r="Y67" s="349">
        <v>42473</v>
      </c>
      <c r="Z67" s="59"/>
      <c r="AA67" s="376">
        <v>42.81</v>
      </c>
      <c r="AC67" s="322"/>
      <c r="AE67" s="323"/>
      <c r="AF67" s="323"/>
      <c r="AG67" s="323"/>
      <c r="AH67" s="323"/>
      <c r="AI67" s="325"/>
      <c r="AJ67" s="325"/>
      <c r="AK67" s="325"/>
      <c r="AL67" s="325"/>
    </row>
    <row r="68" spans="1:38" ht="15" customHeight="1" x14ac:dyDescent="0.2">
      <c r="A68" s="346" t="s">
        <v>356</v>
      </c>
      <c r="B68" s="347">
        <v>96.415876774254841</v>
      </c>
      <c r="C68" s="347">
        <v>99.035561973201908</v>
      </c>
      <c r="D68" s="347">
        <v>96.51480825853379</v>
      </c>
      <c r="E68" s="347"/>
      <c r="F68" s="365"/>
      <c r="I68" s="368" t="s">
        <v>384</v>
      </c>
      <c r="J68" s="369">
        <v>96.504456759652243</v>
      </c>
      <c r="K68" s="369">
        <v>93.121559949556001</v>
      </c>
      <c r="L68" s="369">
        <v>94.867093003213228</v>
      </c>
      <c r="M68" s="369">
        <v>99.117493176616861</v>
      </c>
      <c r="N68" s="348"/>
      <c r="O68" s="343"/>
      <c r="R68" s="349">
        <v>42474</v>
      </c>
      <c r="S68" s="59"/>
      <c r="T68" s="351">
        <v>99.58693203154337</v>
      </c>
      <c r="U68" s="351">
        <v>98.737534335547949</v>
      </c>
      <c r="V68" s="351">
        <v>96.11150152260484</v>
      </c>
      <c r="W68" s="351">
        <v>98.42547235829251</v>
      </c>
      <c r="X68" s="343"/>
      <c r="Y68" s="349">
        <v>42474</v>
      </c>
      <c r="Z68" s="59"/>
      <c r="AA68" s="376">
        <v>43.02</v>
      </c>
      <c r="AC68" s="322"/>
      <c r="AE68" s="323"/>
      <c r="AF68" s="323"/>
      <c r="AG68" s="323"/>
      <c r="AH68" s="323"/>
      <c r="AI68" s="325"/>
      <c r="AJ68" s="325"/>
      <c r="AK68" s="325"/>
      <c r="AL68" s="325"/>
    </row>
    <row r="69" spans="1:38" ht="15" customHeight="1" x14ac:dyDescent="0.2">
      <c r="A69" s="346" t="s">
        <v>357</v>
      </c>
      <c r="B69" s="347">
        <v>96.816542115361258</v>
      </c>
      <c r="C69" s="347">
        <v>99.704489741089219</v>
      </c>
      <c r="D69" s="347">
        <v>97.935384033557128</v>
      </c>
      <c r="E69" s="347"/>
      <c r="F69" s="365"/>
      <c r="I69" s="368" t="s">
        <v>385</v>
      </c>
      <c r="J69" s="369">
        <v>90.770275060691688</v>
      </c>
      <c r="K69" s="369">
        <v>89.00856367432938</v>
      </c>
      <c r="L69" s="369">
        <v>90.624368808004746</v>
      </c>
      <c r="M69" s="369">
        <v>90.985800388358911</v>
      </c>
      <c r="N69" s="348"/>
      <c r="O69" s="343"/>
      <c r="R69" s="349">
        <v>42475</v>
      </c>
      <c r="S69" s="59"/>
      <c r="T69" s="351">
        <v>99.605707848291388</v>
      </c>
      <c r="U69" s="351">
        <v>98.875553089861029</v>
      </c>
      <c r="V69" s="351">
        <v>95.970953384867656</v>
      </c>
      <c r="W69" s="351">
        <v>98.705388383484959</v>
      </c>
      <c r="X69" s="343"/>
      <c r="Y69" s="349">
        <v>42475</v>
      </c>
      <c r="Z69" s="59"/>
      <c r="AA69" s="376">
        <v>41.32</v>
      </c>
      <c r="AC69" s="322"/>
      <c r="AE69" s="323"/>
      <c r="AF69" s="323"/>
      <c r="AG69" s="323"/>
      <c r="AH69" s="323"/>
      <c r="AI69" s="325"/>
      <c r="AJ69" s="325"/>
      <c r="AK69" s="325"/>
      <c r="AL69" s="325"/>
    </row>
    <row r="70" spans="1:38" ht="15" customHeight="1" x14ac:dyDescent="0.2">
      <c r="A70" s="346" t="s">
        <v>358</v>
      </c>
      <c r="B70" s="347">
        <v>97.355336556396736</v>
      </c>
      <c r="C70" s="347">
        <v>100.33244904126799</v>
      </c>
      <c r="D70" s="347">
        <v>97.456292482716961</v>
      </c>
      <c r="E70" s="347"/>
      <c r="F70" s="365"/>
      <c r="I70" s="368" t="s">
        <v>386</v>
      </c>
      <c r="J70" s="369">
        <v>85.314189534769483</v>
      </c>
      <c r="K70" s="369">
        <v>84.868930938289992</v>
      </c>
      <c r="L70" s="369">
        <v>85.463677286439705</v>
      </c>
      <c r="M70" s="369">
        <v>84.967752441003029</v>
      </c>
      <c r="N70" s="348"/>
      <c r="O70" s="343"/>
      <c r="R70" s="349">
        <v>42478</v>
      </c>
      <c r="S70" s="59"/>
      <c r="T70" s="351">
        <v>99.862310677181114</v>
      </c>
      <c r="U70" s="351">
        <v>99.104231222007229</v>
      </c>
      <c r="V70" s="351">
        <v>95.510267822284689</v>
      </c>
      <c r="W70" s="351">
        <v>98.897830650804764</v>
      </c>
      <c r="X70" s="343"/>
      <c r="Y70" s="349">
        <v>42478</v>
      </c>
      <c r="Z70" s="59"/>
      <c r="AA70" s="376">
        <v>41.64</v>
      </c>
      <c r="AC70" s="322"/>
      <c r="AE70" s="323"/>
      <c r="AF70" s="323"/>
      <c r="AG70" s="323"/>
      <c r="AH70" s="323"/>
      <c r="AI70" s="325"/>
      <c r="AJ70" s="325"/>
      <c r="AK70" s="325"/>
      <c r="AL70" s="325"/>
    </row>
    <row r="71" spans="1:38" ht="15" customHeight="1" x14ac:dyDescent="0.2">
      <c r="A71" s="346">
        <v>2011</v>
      </c>
      <c r="B71" s="347">
        <v>98.135499096286068</v>
      </c>
      <c r="C71" s="347">
        <v>99.944927633565186</v>
      </c>
      <c r="D71" s="347">
        <v>95.550674764991157</v>
      </c>
      <c r="E71" s="347"/>
      <c r="F71" s="365"/>
      <c r="I71" s="368">
        <v>2009</v>
      </c>
      <c r="J71" s="369">
        <v>81.408917273498915</v>
      </c>
      <c r="K71" s="369">
        <v>81.83526273068982</v>
      </c>
      <c r="L71" s="369">
        <v>81.54353681946337</v>
      </c>
      <c r="M71" s="369">
        <v>81.012584226137463</v>
      </c>
      <c r="N71" s="348"/>
      <c r="O71" s="343"/>
      <c r="R71" s="349">
        <v>42479</v>
      </c>
      <c r="S71" s="59"/>
      <c r="T71" s="351">
        <v>98.854675178370243</v>
      </c>
      <c r="U71" s="351">
        <v>99.281490602546583</v>
      </c>
      <c r="V71" s="351">
        <v>96.90013273990786</v>
      </c>
      <c r="W71" s="351">
        <v>99.221483554933528</v>
      </c>
      <c r="X71" s="343"/>
      <c r="Y71" s="349">
        <v>42479</v>
      </c>
      <c r="Z71" s="59"/>
      <c r="AA71" s="376">
        <v>43.02</v>
      </c>
      <c r="AC71" s="322"/>
      <c r="AE71" s="323"/>
      <c r="AF71" s="323"/>
      <c r="AG71" s="323"/>
      <c r="AH71" s="323"/>
      <c r="AI71" s="325"/>
      <c r="AJ71" s="325"/>
      <c r="AK71" s="325"/>
      <c r="AL71" s="325"/>
    </row>
    <row r="72" spans="1:38" ht="15" customHeight="1" x14ac:dyDescent="0.2">
      <c r="A72" s="346" t="s">
        <v>359</v>
      </c>
      <c r="B72" s="347">
        <v>98.136587996778928</v>
      </c>
      <c r="C72" s="347">
        <v>100.67228583901672</v>
      </c>
      <c r="D72" s="347">
        <v>94.955956710622175</v>
      </c>
      <c r="E72" s="347"/>
      <c r="F72" s="365"/>
      <c r="I72" s="368" t="s">
        <v>387</v>
      </c>
      <c r="J72" s="369">
        <v>81.329875577647499</v>
      </c>
      <c r="K72" s="369">
        <v>81.067068752438033</v>
      </c>
      <c r="L72" s="369">
        <v>80.624974250353503</v>
      </c>
      <c r="M72" s="369">
        <v>82.269528507785125</v>
      </c>
      <c r="N72" s="348"/>
      <c r="O72" s="343"/>
      <c r="R72" s="349">
        <v>42480</v>
      </c>
      <c r="S72" s="59"/>
      <c r="T72" s="351">
        <v>99.011140317937162</v>
      </c>
      <c r="U72" s="351">
        <v>99.560234361257329</v>
      </c>
      <c r="V72" s="351">
        <v>96.978215038650745</v>
      </c>
      <c r="W72" s="351">
        <v>99.536389083275012</v>
      </c>
      <c r="X72" s="343"/>
      <c r="Y72" s="349">
        <v>42480</v>
      </c>
      <c r="Z72" s="59"/>
      <c r="AA72" s="376">
        <v>43.09</v>
      </c>
      <c r="AC72" s="322"/>
      <c r="AE72" s="323"/>
      <c r="AF72" s="323"/>
      <c r="AG72" s="323"/>
      <c r="AH72" s="323"/>
      <c r="AI72" s="325"/>
      <c r="AJ72" s="325"/>
      <c r="AK72" s="325"/>
      <c r="AL72" s="325"/>
    </row>
    <row r="73" spans="1:38" ht="15" customHeight="1" x14ac:dyDescent="0.2">
      <c r="A73" s="346" t="s">
        <v>360</v>
      </c>
      <c r="B73" s="347">
        <v>98.162449738887616</v>
      </c>
      <c r="C73" s="347">
        <v>100.88384431982485</v>
      </c>
      <c r="D73" s="347">
        <v>97.48179416215234</v>
      </c>
      <c r="E73" s="347"/>
      <c r="F73" s="365"/>
      <c r="I73" s="368" t="s">
        <v>388</v>
      </c>
      <c r="J73" s="369">
        <v>80.804900541800791</v>
      </c>
      <c r="K73" s="369">
        <v>79.479491159997806</v>
      </c>
      <c r="L73" s="369">
        <v>79.753004909456337</v>
      </c>
      <c r="M73" s="369">
        <v>82.257963318666981</v>
      </c>
      <c r="N73" s="348"/>
      <c r="O73" s="343"/>
      <c r="R73" s="349">
        <v>42481</v>
      </c>
      <c r="S73" s="59"/>
      <c r="T73" s="351">
        <v>98.50168982350732</v>
      </c>
      <c r="U73" s="351">
        <v>99.488518734016225</v>
      </c>
      <c r="V73" s="351">
        <v>97.212461934879371</v>
      </c>
      <c r="W73" s="351">
        <v>99.326452064380675</v>
      </c>
      <c r="X73" s="343"/>
      <c r="Y73" s="349">
        <v>42481</v>
      </c>
      <c r="Z73" s="59"/>
      <c r="AA73" s="376">
        <v>43.480000000000004</v>
      </c>
      <c r="AC73" s="322"/>
      <c r="AE73" s="323"/>
      <c r="AF73" s="323"/>
      <c r="AG73" s="323"/>
      <c r="AH73" s="323"/>
      <c r="AI73" s="325"/>
      <c r="AJ73" s="325"/>
      <c r="AK73" s="325"/>
      <c r="AL73" s="325"/>
    </row>
    <row r="74" spans="1:38" ht="15" customHeight="1" x14ac:dyDescent="0.2">
      <c r="A74" s="346" t="s">
        <v>361</v>
      </c>
      <c r="B74" s="347">
        <v>97.808521573504876</v>
      </c>
      <c r="C74" s="347">
        <v>102.02021558816632</v>
      </c>
      <c r="D74" s="347">
        <v>97.764900584073828</v>
      </c>
      <c r="E74" s="347"/>
      <c r="F74" s="365"/>
      <c r="I74" s="368" t="s">
        <v>389</v>
      </c>
      <c r="J74" s="369">
        <v>81.508209171940763</v>
      </c>
      <c r="K74" s="369">
        <v>79.543127558794481</v>
      </c>
      <c r="L74" s="369">
        <v>79.366177817048495</v>
      </c>
      <c r="M74" s="369">
        <v>84.74502031003415</v>
      </c>
      <c r="N74" s="348"/>
      <c r="O74" s="343"/>
      <c r="R74" s="349">
        <v>42482</v>
      </c>
      <c r="S74" s="59"/>
      <c r="T74" s="351">
        <v>98.053573663787702</v>
      </c>
      <c r="U74" s="351">
        <v>98.993274968539851</v>
      </c>
      <c r="V74" s="351">
        <v>97.493558210353712</v>
      </c>
      <c r="W74" s="351">
        <v>98.521693491952419</v>
      </c>
      <c r="X74" s="343"/>
      <c r="Y74" s="349">
        <v>42482</v>
      </c>
      <c r="Z74" s="59"/>
      <c r="AA74" s="376">
        <v>43.97</v>
      </c>
      <c r="AC74" s="322"/>
      <c r="AE74" s="323"/>
      <c r="AF74" s="323"/>
      <c r="AG74" s="323"/>
      <c r="AH74" s="323"/>
      <c r="AI74" s="325"/>
      <c r="AJ74" s="325"/>
      <c r="AK74" s="325"/>
      <c r="AL74" s="325"/>
    </row>
    <row r="75" spans="1:38" ht="15" customHeight="1" x14ac:dyDescent="0.2">
      <c r="A75" s="346">
        <v>2012</v>
      </c>
      <c r="B75" s="347">
        <v>97.647535681027648</v>
      </c>
      <c r="C75" s="347">
        <v>102.69653111252769</v>
      </c>
      <c r="D75" s="347">
        <v>98.673232624995492</v>
      </c>
      <c r="E75" s="347"/>
      <c r="F75" s="365"/>
      <c r="I75" s="368" t="s">
        <v>390</v>
      </c>
      <c r="J75" s="369">
        <v>80.571574162268604</v>
      </c>
      <c r="K75" s="369">
        <v>79.396541149015803</v>
      </c>
      <c r="L75" s="369">
        <v>78.712997283359343</v>
      </c>
      <c r="M75" s="369">
        <v>83.450276817784172</v>
      </c>
      <c r="N75" s="348"/>
      <c r="O75" s="343"/>
      <c r="R75" s="349">
        <v>42485</v>
      </c>
      <c r="S75" s="59"/>
      <c r="T75" s="351">
        <v>97.183627487795704</v>
      </c>
      <c r="U75" s="351">
        <v>98.974331217947849</v>
      </c>
      <c r="V75" s="351">
        <v>97.563832279222311</v>
      </c>
      <c r="W75" s="351">
        <v>98.530440867739685</v>
      </c>
      <c r="X75" s="343"/>
      <c r="Y75" s="349">
        <v>42485</v>
      </c>
      <c r="Z75" s="59"/>
      <c r="AA75" s="376">
        <v>42.97</v>
      </c>
      <c r="AC75" s="322"/>
      <c r="AE75" s="323"/>
      <c r="AF75" s="323"/>
      <c r="AG75" s="323"/>
      <c r="AH75" s="323"/>
      <c r="AI75" s="325"/>
      <c r="AJ75" s="325"/>
      <c r="AK75" s="325"/>
      <c r="AL75" s="325"/>
    </row>
    <row r="76" spans="1:38" ht="15" customHeight="1" x14ac:dyDescent="0.2">
      <c r="A76" s="346" t="s">
        <v>362</v>
      </c>
      <c r="B76" s="347">
        <v>97.339036532693299</v>
      </c>
      <c r="C76" s="347">
        <v>103.17606366902919</v>
      </c>
      <c r="D76" s="347">
        <v>98.244445498092418</v>
      </c>
      <c r="E76" s="347"/>
      <c r="F76" s="365"/>
      <c r="I76" s="368" t="s">
        <v>391</v>
      </c>
      <c r="J76" s="369">
        <v>82.416319963058626</v>
      </c>
      <c r="K76" s="369">
        <v>79.439751392797262</v>
      </c>
      <c r="L76" s="369">
        <v>79.359974451983931</v>
      </c>
      <c r="M76" s="369">
        <v>87.193148206712863</v>
      </c>
      <c r="N76" s="348"/>
      <c r="O76" s="343"/>
      <c r="R76" s="349">
        <v>42486</v>
      </c>
      <c r="S76" s="59"/>
      <c r="T76" s="351">
        <v>96.987107272499685</v>
      </c>
      <c r="U76" s="351">
        <v>99.244956226404895</v>
      </c>
      <c r="V76" s="351">
        <v>97.954243772936678</v>
      </c>
      <c r="W76" s="351">
        <v>98.731630510846742</v>
      </c>
      <c r="X76" s="343"/>
      <c r="Y76" s="349">
        <v>42486</v>
      </c>
      <c r="Z76" s="59"/>
      <c r="AA76" s="376">
        <v>43.94</v>
      </c>
      <c r="AC76" s="322"/>
      <c r="AE76" s="323"/>
      <c r="AF76" s="323"/>
      <c r="AG76" s="323"/>
      <c r="AH76" s="323"/>
      <c r="AI76" s="325"/>
      <c r="AJ76" s="325"/>
      <c r="AK76" s="325"/>
      <c r="AL76" s="325"/>
    </row>
    <row r="77" spans="1:38" ht="15" customHeight="1" x14ac:dyDescent="0.2">
      <c r="A77" s="346" t="s">
        <v>363</v>
      </c>
      <c r="B77" s="347">
        <v>97.214850564308108</v>
      </c>
      <c r="C77" s="347">
        <v>103.29964068638995</v>
      </c>
      <c r="D77" s="347">
        <v>97.768319698122781</v>
      </c>
      <c r="E77" s="347"/>
      <c r="F77" s="365"/>
      <c r="I77" s="368" t="s">
        <v>392</v>
      </c>
      <c r="J77" s="369">
        <v>84.428941856792576</v>
      </c>
      <c r="K77" s="369">
        <v>80.951179071026402</v>
      </c>
      <c r="L77" s="369">
        <v>81.672098888819875</v>
      </c>
      <c r="M77" s="369">
        <v>88.718048790645611</v>
      </c>
      <c r="N77" s="348"/>
      <c r="O77" s="343"/>
      <c r="R77" s="349">
        <v>42487</v>
      </c>
      <c r="S77" s="59"/>
      <c r="T77" s="351">
        <v>96.977093503567403</v>
      </c>
      <c r="U77" s="351">
        <v>99.334262479195701</v>
      </c>
      <c r="V77" s="351">
        <v>98.219723588662461</v>
      </c>
      <c r="W77" s="351">
        <v>98.871588523442981</v>
      </c>
      <c r="X77" s="343"/>
      <c r="Y77" s="349">
        <v>42487</v>
      </c>
      <c r="Z77" s="59"/>
      <c r="AA77" s="376">
        <v>44.17</v>
      </c>
      <c r="AC77" s="322"/>
      <c r="AE77" s="323"/>
      <c r="AF77" s="323"/>
      <c r="AG77" s="323"/>
      <c r="AH77" s="323"/>
      <c r="AI77" s="325"/>
      <c r="AJ77" s="325"/>
      <c r="AK77" s="325"/>
      <c r="AL77" s="325"/>
    </row>
    <row r="78" spans="1:38" ht="15" customHeight="1" x14ac:dyDescent="0.2">
      <c r="A78" s="346" t="s">
        <v>364</v>
      </c>
      <c r="B78" s="347">
        <v>96.806358804337606</v>
      </c>
      <c r="C78" s="347">
        <v>103.32314718425604</v>
      </c>
      <c r="D78" s="347">
        <v>97.754681022169493</v>
      </c>
      <c r="E78" s="347"/>
      <c r="F78" s="365"/>
      <c r="I78" s="368" t="s">
        <v>393</v>
      </c>
      <c r="J78" s="369">
        <v>84.119489207140333</v>
      </c>
      <c r="K78" s="369">
        <v>80.474291732574571</v>
      </c>
      <c r="L78" s="369">
        <v>81.201687026827273</v>
      </c>
      <c r="M78" s="369">
        <v>88.627723132884569</v>
      </c>
      <c r="N78" s="348"/>
      <c r="O78" s="343"/>
      <c r="R78" s="349">
        <v>42488</v>
      </c>
      <c r="S78" s="59"/>
      <c r="T78" s="351">
        <v>97.431468268869679</v>
      </c>
      <c r="U78" s="351">
        <v>99.538584360580757</v>
      </c>
      <c r="V78" s="351">
        <v>95.916295775747656</v>
      </c>
      <c r="W78" s="351">
        <v>99.352694191742472</v>
      </c>
      <c r="X78" s="343"/>
      <c r="Y78" s="349">
        <v>42488</v>
      </c>
      <c r="Z78" s="59"/>
      <c r="AA78" s="376">
        <v>45.6</v>
      </c>
      <c r="AC78" s="322"/>
      <c r="AE78" s="323"/>
      <c r="AF78" s="323"/>
      <c r="AG78" s="323"/>
      <c r="AH78" s="323"/>
      <c r="AI78" s="325"/>
      <c r="AJ78" s="325"/>
      <c r="AK78" s="325"/>
      <c r="AL78" s="325"/>
    </row>
    <row r="79" spans="1:38" ht="15" customHeight="1" x14ac:dyDescent="0.2">
      <c r="A79" s="346">
        <v>2013</v>
      </c>
      <c r="B79" s="347">
        <v>96.542790353606051</v>
      </c>
      <c r="C79" s="347">
        <v>104.04580409012772</v>
      </c>
      <c r="D79" s="347">
        <v>98.73555117347415</v>
      </c>
      <c r="E79" s="347"/>
      <c r="F79" s="365"/>
      <c r="I79" s="368" t="s">
        <v>394</v>
      </c>
      <c r="J79" s="369">
        <v>87.4213631732311</v>
      </c>
      <c r="K79" s="369">
        <v>82.996177692992191</v>
      </c>
      <c r="L79" s="369">
        <v>84.003774569046868</v>
      </c>
      <c r="M79" s="369">
        <v>92.701330181027089</v>
      </c>
      <c r="N79" s="348"/>
      <c r="O79" s="343"/>
      <c r="R79" s="349">
        <v>42489</v>
      </c>
      <c r="S79" s="59"/>
      <c r="T79" s="351">
        <v>97.665540117661777</v>
      </c>
      <c r="U79" s="351">
        <v>100.05412500169142</v>
      </c>
      <c r="V79" s="351">
        <v>95.525884282033275</v>
      </c>
      <c r="W79" s="351">
        <v>99.746326102169363</v>
      </c>
      <c r="X79" s="343"/>
      <c r="Y79" s="349">
        <v>42489</v>
      </c>
      <c r="Z79" s="59"/>
      <c r="AA79" s="376">
        <v>45.64</v>
      </c>
      <c r="AC79" s="322"/>
      <c r="AE79" s="323"/>
      <c r="AF79" s="323"/>
      <c r="AG79" s="323"/>
      <c r="AH79" s="323"/>
      <c r="AI79" s="325"/>
      <c r="AJ79" s="325"/>
      <c r="AK79" s="325"/>
      <c r="AL79" s="325"/>
    </row>
    <row r="80" spans="1:38" ht="15" customHeight="1" x14ac:dyDescent="0.2">
      <c r="A80" s="346" t="s">
        <v>365</v>
      </c>
      <c r="B80" s="347">
        <v>96.949904612959131</v>
      </c>
      <c r="C80" s="347">
        <v>104.24527351489516</v>
      </c>
      <c r="D80" s="347">
        <v>99.365933798774392</v>
      </c>
      <c r="E80" s="347"/>
      <c r="F80" s="365"/>
      <c r="I80" s="368" t="s">
        <v>395</v>
      </c>
      <c r="J80" s="369">
        <v>88.605559692635865</v>
      </c>
      <c r="K80" s="369">
        <v>83.881232999217985</v>
      </c>
      <c r="L80" s="369">
        <v>85.020312580862878</v>
      </c>
      <c r="M80" s="369">
        <v>94.158166034403749</v>
      </c>
      <c r="N80" s="348"/>
      <c r="O80" s="343"/>
      <c r="R80" s="349">
        <v>42492</v>
      </c>
      <c r="S80" s="59" t="s">
        <v>513</v>
      </c>
      <c r="T80" s="351">
        <v>97.944673926649131</v>
      </c>
      <c r="U80" s="351">
        <v>100.69685939677686</v>
      </c>
      <c r="V80" s="351">
        <v>95.627391270399016</v>
      </c>
      <c r="W80" s="351">
        <v>100.5335899230231</v>
      </c>
      <c r="X80" s="343"/>
      <c r="Y80" s="349">
        <v>42492</v>
      </c>
      <c r="Z80" s="59" t="s">
        <v>513</v>
      </c>
      <c r="AA80" s="376">
        <v>45.82</v>
      </c>
      <c r="AC80" s="322"/>
      <c r="AE80" s="323"/>
      <c r="AF80" s="323"/>
      <c r="AG80" s="323"/>
      <c r="AH80" s="323"/>
      <c r="AI80" s="325"/>
      <c r="AJ80" s="325"/>
      <c r="AK80" s="325"/>
      <c r="AL80" s="325"/>
    </row>
    <row r="81" spans="1:38" ht="15" customHeight="1" x14ac:dyDescent="0.2">
      <c r="A81" s="346" t="s">
        <v>366</v>
      </c>
      <c r="B81" s="347">
        <v>97.24874455358038</v>
      </c>
      <c r="C81" s="347">
        <v>105.04919574196863</v>
      </c>
      <c r="D81" s="347">
        <v>99.860911951383486</v>
      </c>
      <c r="E81" s="347"/>
      <c r="F81" s="365"/>
      <c r="I81" s="368" t="s">
        <v>396</v>
      </c>
      <c r="J81" s="369">
        <v>88.931328170320683</v>
      </c>
      <c r="K81" s="369">
        <v>83.977638256713433</v>
      </c>
      <c r="L81" s="369">
        <v>85.523653901411393</v>
      </c>
      <c r="M81" s="369">
        <v>94.143841408300375</v>
      </c>
      <c r="N81" s="348"/>
      <c r="O81" s="343"/>
      <c r="R81" s="349">
        <v>42493</v>
      </c>
      <c r="S81" s="59"/>
      <c r="T81" s="351">
        <v>99.014895481286771</v>
      </c>
      <c r="U81" s="351">
        <v>101.50196879693651</v>
      </c>
      <c r="V81" s="351">
        <v>95.67424064964473</v>
      </c>
      <c r="W81" s="351">
        <v>101.19839048285515</v>
      </c>
      <c r="X81" s="343"/>
      <c r="Y81" s="349">
        <v>42493</v>
      </c>
      <c r="Z81" s="59"/>
      <c r="AA81" s="376">
        <v>43.09</v>
      </c>
      <c r="AC81" s="322"/>
      <c r="AE81" s="323"/>
      <c r="AF81" s="323"/>
      <c r="AG81" s="323"/>
      <c r="AH81" s="323"/>
      <c r="AI81" s="325"/>
      <c r="AJ81" s="325"/>
      <c r="AK81" s="325"/>
      <c r="AL81" s="325"/>
    </row>
    <row r="82" spans="1:38" ht="15" customHeight="1" x14ac:dyDescent="0.2">
      <c r="A82" s="346" t="s">
        <v>367</v>
      </c>
      <c r="B82" s="347">
        <v>97.448047306636553</v>
      </c>
      <c r="C82" s="347">
        <v>106.07407904899667</v>
      </c>
      <c r="D82" s="347">
        <v>99.814895587632051</v>
      </c>
      <c r="E82" s="347"/>
      <c r="F82" s="365"/>
      <c r="I82" s="368" t="s">
        <v>397</v>
      </c>
      <c r="J82" s="369">
        <v>91.506974464956485</v>
      </c>
      <c r="K82" s="369">
        <v>84.931249021230755</v>
      </c>
      <c r="L82" s="369">
        <v>86.830906043516052</v>
      </c>
      <c r="M82" s="369">
        <v>98.760569204811418</v>
      </c>
      <c r="N82" s="348"/>
      <c r="O82" s="343"/>
      <c r="R82" s="349">
        <v>42494</v>
      </c>
      <c r="S82" s="59"/>
      <c r="T82" s="351">
        <v>99.241457003379637</v>
      </c>
      <c r="U82" s="351">
        <v>101.19886878746465</v>
      </c>
      <c r="V82" s="351">
        <v>95.744514718513315</v>
      </c>
      <c r="W82" s="351">
        <v>100.63855843247028</v>
      </c>
      <c r="X82" s="343"/>
      <c r="Y82" s="349">
        <v>42494</v>
      </c>
      <c r="Z82" s="59"/>
      <c r="AA82" s="376">
        <v>43.08</v>
      </c>
      <c r="AC82" s="322"/>
      <c r="AE82" s="323"/>
      <c r="AF82" s="323"/>
      <c r="AG82" s="323"/>
      <c r="AH82" s="323"/>
      <c r="AI82" s="325"/>
      <c r="AJ82" s="325"/>
      <c r="AK82" s="325"/>
      <c r="AL82" s="325"/>
    </row>
    <row r="83" spans="1:38" ht="15" customHeight="1" x14ac:dyDescent="0.2">
      <c r="A83" s="346">
        <v>2014</v>
      </c>
      <c r="B83" s="347">
        <v>97.721364647939595</v>
      </c>
      <c r="C83" s="347">
        <v>105.7590919775711</v>
      </c>
      <c r="D83" s="347">
        <v>101.07386627561765</v>
      </c>
      <c r="E83" s="347"/>
      <c r="F83" s="365"/>
      <c r="I83" s="368">
        <v>2010</v>
      </c>
      <c r="J83" s="369">
        <v>91.286632884009649</v>
      </c>
      <c r="K83" s="369">
        <v>85.054898675430039</v>
      </c>
      <c r="L83" s="369">
        <v>86.608002708291849</v>
      </c>
      <c r="M83" s="369">
        <v>98.48958210696965</v>
      </c>
      <c r="N83" s="348"/>
      <c r="O83" s="343"/>
      <c r="R83" s="349">
        <v>42495</v>
      </c>
      <c r="S83" s="59"/>
      <c r="T83" s="351">
        <v>98.710727249968699</v>
      </c>
      <c r="U83" s="351">
        <v>100.68603439643857</v>
      </c>
      <c r="V83" s="351">
        <v>95.658624189896159</v>
      </c>
      <c r="W83" s="351">
        <v>100.06123163051083</v>
      </c>
      <c r="X83" s="343"/>
      <c r="Y83" s="349">
        <v>42495</v>
      </c>
      <c r="Z83" s="59"/>
      <c r="AA83" s="376">
        <v>44.39</v>
      </c>
      <c r="AC83" s="322"/>
      <c r="AE83" s="323"/>
      <c r="AF83" s="323"/>
      <c r="AG83" s="323"/>
      <c r="AH83" s="323"/>
      <c r="AI83" s="325"/>
      <c r="AJ83" s="325"/>
      <c r="AK83" s="325"/>
      <c r="AL83" s="325"/>
    </row>
    <row r="84" spans="1:38" ht="15" customHeight="1" x14ac:dyDescent="0.2">
      <c r="A84" s="346" t="s">
        <v>368</v>
      </c>
      <c r="B84" s="347">
        <v>97.870321616559394</v>
      </c>
      <c r="C84" s="347">
        <v>106.79203465529513</v>
      </c>
      <c r="D84" s="347">
        <v>98.961703844640198</v>
      </c>
      <c r="E84" s="347"/>
      <c r="F84" s="365"/>
      <c r="I84" s="368" t="s">
        <v>398</v>
      </c>
      <c r="J84" s="369">
        <v>92.201658697881157</v>
      </c>
      <c r="K84" s="369">
        <v>84.814379580027975</v>
      </c>
      <c r="L84" s="369">
        <v>87.304141042522161</v>
      </c>
      <c r="M84" s="369">
        <v>99.800822165944453</v>
      </c>
      <c r="N84" s="348"/>
      <c r="O84" s="343"/>
      <c r="R84" s="349">
        <v>42496</v>
      </c>
      <c r="S84" s="59"/>
      <c r="T84" s="351">
        <v>98.698210038803353</v>
      </c>
      <c r="U84" s="351">
        <v>100.53719064178721</v>
      </c>
      <c r="V84" s="351">
        <v>95.439993753416104</v>
      </c>
      <c r="W84" s="351">
        <v>99.956263121063685</v>
      </c>
      <c r="X84" s="343"/>
      <c r="Y84" s="349">
        <v>42496</v>
      </c>
      <c r="Z84" s="59"/>
      <c r="AA84" s="376">
        <v>44.6</v>
      </c>
      <c r="AC84" s="322"/>
      <c r="AE84" s="323"/>
      <c r="AF84" s="323"/>
      <c r="AG84" s="323"/>
      <c r="AH84" s="323"/>
      <c r="AI84" s="325"/>
      <c r="AJ84" s="325"/>
      <c r="AK84" s="325"/>
      <c r="AL84" s="325"/>
    </row>
    <row r="85" spans="1:38" ht="15" customHeight="1" x14ac:dyDescent="0.2">
      <c r="A85" s="346" t="s">
        <v>369</v>
      </c>
      <c r="B85" s="347">
        <v>98.218333598116132</v>
      </c>
      <c r="C85" s="347">
        <v>108.09295140871251</v>
      </c>
      <c r="D85" s="347">
        <v>98.371576092575879</v>
      </c>
      <c r="E85" s="347"/>
      <c r="F85" s="365"/>
      <c r="I85" s="368" t="s">
        <v>399</v>
      </c>
      <c r="J85" s="369">
        <v>93.910821287255018</v>
      </c>
      <c r="K85" s="369">
        <v>88.062917706007084</v>
      </c>
      <c r="L85" s="369">
        <v>89.646843352907297</v>
      </c>
      <c r="M85" s="369">
        <v>100.58410459995974</v>
      </c>
      <c r="N85" s="348"/>
      <c r="O85" s="343"/>
      <c r="R85" s="349">
        <v>42499</v>
      </c>
      <c r="S85" s="59"/>
      <c r="T85" s="351">
        <v>98.883464764050572</v>
      </c>
      <c r="U85" s="351">
        <v>100.41135001285468</v>
      </c>
      <c r="V85" s="351">
        <v>96.345748418833452</v>
      </c>
      <c r="W85" s="351">
        <v>99.676347095871236</v>
      </c>
      <c r="X85" s="343"/>
      <c r="Y85" s="349">
        <v>42499</v>
      </c>
      <c r="Z85" s="59"/>
      <c r="AA85" s="376">
        <v>42.43</v>
      </c>
      <c r="AC85" s="322"/>
      <c r="AE85" s="323"/>
      <c r="AF85" s="323"/>
      <c r="AG85" s="323"/>
      <c r="AH85" s="323"/>
      <c r="AI85" s="325"/>
      <c r="AJ85" s="325"/>
      <c r="AK85" s="325"/>
      <c r="AL85" s="325"/>
    </row>
    <row r="86" spans="1:38" ht="15" customHeight="1" x14ac:dyDescent="0.2">
      <c r="A86" s="346" t="s">
        <v>370</v>
      </c>
      <c r="B86" s="347">
        <v>98.638601952678812</v>
      </c>
      <c r="C86" s="347">
        <v>108.71217972396676</v>
      </c>
      <c r="D86" s="347">
        <v>98.91891769361338</v>
      </c>
      <c r="E86" s="347"/>
      <c r="F86" s="365"/>
      <c r="I86" s="368" t="s">
        <v>400</v>
      </c>
      <c r="J86" s="369">
        <v>93.918084732368669</v>
      </c>
      <c r="K86" s="369">
        <v>87.590871330322514</v>
      </c>
      <c r="L86" s="369">
        <v>89.303740018387046</v>
      </c>
      <c r="M86" s="369">
        <v>101.13231309234909</v>
      </c>
      <c r="N86" s="348"/>
      <c r="O86" s="343"/>
      <c r="R86" s="349">
        <v>42500</v>
      </c>
      <c r="S86" s="59"/>
      <c r="T86" s="351">
        <v>98.585555138315172</v>
      </c>
      <c r="U86" s="351">
        <v>100.30715938459873</v>
      </c>
      <c r="V86" s="351">
        <v>96.915749199656446</v>
      </c>
      <c r="W86" s="351">
        <v>99.501399580125963</v>
      </c>
      <c r="X86" s="343"/>
      <c r="Y86" s="349">
        <v>42500</v>
      </c>
      <c r="Z86" s="59"/>
      <c r="AA86" s="376">
        <v>44.01</v>
      </c>
      <c r="AC86" s="322"/>
      <c r="AE86" s="323"/>
      <c r="AF86" s="323"/>
      <c r="AG86" s="323"/>
      <c r="AH86" s="323"/>
      <c r="AI86" s="325"/>
      <c r="AJ86" s="325"/>
      <c r="AK86" s="325"/>
      <c r="AL86" s="325"/>
    </row>
    <row r="87" spans="1:38" ht="15" customHeight="1" x14ac:dyDescent="0.2">
      <c r="A87" s="346">
        <v>2015</v>
      </c>
      <c r="B87" s="347">
        <v>99.4477736485901</v>
      </c>
      <c r="C87" s="347">
        <v>109.2649182309674</v>
      </c>
      <c r="D87" s="347">
        <v>100.12612941743086</v>
      </c>
      <c r="E87" s="347"/>
      <c r="F87" s="365"/>
      <c r="I87" s="368" t="s">
        <v>401</v>
      </c>
      <c r="J87" s="369">
        <v>96.036455186477511</v>
      </c>
      <c r="K87" s="369">
        <v>89.941837430557186</v>
      </c>
      <c r="L87" s="369">
        <v>91.860168706456605</v>
      </c>
      <c r="M87" s="369">
        <v>102.43481149086581</v>
      </c>
      <c r="N87" s="348"/>
      <c r="O87" s="343"/>
      <c r="R87" s="349">
        <v>42501</v>
      </c>
      <c r="S87" s="59"/>
      <c r="T87" s="351">
        <v>98.833395919389147</v>
      </c>
      <c r="U87" s="351">
        <v>100.41811563806611</v>
      </c>
      <c r="V87" s="351">
        <v>96.892324510033575</v>
      </c>
      <c r="W87" s="351">
        <v>99.798810356892929</v>
      </c>
      <c r="X87" s="343"/>
      <c r="Y87" s="349">
        <v>42501</v>
      </c>
      <c r="Z87" s="59"/>
      <c r="AA87" s="376">
        <v>46.08</v>
      </c>
      <c r="AC87" s="322"/>
      <c r="AE87" s="323"/>
      <c r="AF87" s="323"/>
      <c r="AG87" s="323"/>
      <c r="AH87" s="323"/>
      <c r="AI87" s="325"/>
      <c r="AJ87" s="325"/>
      <c r="AK87" s="325"/>
      <c r="AL87" s="325"/>
    </row>
    <row r="88" spans="1:38" ht="15" customHeight="1" x14ac:dyDescent="0.2">
      <c r="A88" s="346" t="s">
        <v>371</v>
      </c>
      <c r="B88" s="347">
        <v>99.797978123176804</v>
      </c>
      <c r="C88" s="347">
        <v>109.97145639544708</v>
      </c>
      <c r="D88" s="347">
        <v>99.640747452344584</v>
      </c>
      <c r="E88" s="347"/>
      <c r="F88" s="365"/>
      <c r="I88" s="368" t="s">
        <v>402</v>
      </c>
      <c r="J88" s="369">
        <v>97.377627613766208</v>
      </c>
      <c r="K88" s="369">
        <v>90.588022398350134</v>
      </c>
      <c r="L88" s="369">
        <v>92.829860604374574</v>
      </c>
      <c r="M88" s="369">
        <v>104.35855259036427</v>
      </c>
      <c r="N88" s="348"/>
      <c r="O88" s="343"/>
      <c r="R88" s="349">
        <v>42502</v>
      </c>
      <c r="S88" s="59"/>
      <c r="T88" s="351">
        <v>98.745775441231686</v>
      </c>
      <c r="U88" s="351">
        <v>100.45870938933467</v>
      </c>
      <c r="V88" s="351">
        <v>97.212461934879371</v>
      </c>
      <c r="W88" s="351">
        <v>99.623862841147655</v>
      </c>
      <c r="X88" s="343"/>
      <c r="Y88" s="349">
        <v>42502</v>
      </c>
      <c r="Z88" s="59"/>
      <c r="AA88" s="376">
        <v>46.43</v>
      </c>
      <c r="AC88" s="322"/>
      <c r="AE88" s="323"/>
      <c r="AF88" s="323"/>
      <c r="AG88" s="323"/>
      <c r="AH88" s="323"/>
      <c r="AI88" s="325"/>
      <c r="AJ88" s="325"/>
      <c r="AK88" s="325"/>
      <c r="AL88" s="325"/>
    </row>
    <row r="89" spans="1:38" ht="15" customHeight="1" x14ac:dyDescent="0.2">
      <c r="A89" s="346" t="s">
        <v>372</v>
      </c>
      <c r="B89" s="347">
        <v>100.16741776590618</v>
      </c>
      <c r="C89" s="347">
        <v>110.51344907485085</v>
      </c>
      <c r="D89" s="347">
        <v>100.16050945933419</v>
      </c>
      <c r="E89" s="347"/>
      <c r="F89" s="365"/>
      <c r="I89" s="368" t="s">
        <v>403</v>
      </c>
      <c r="J89" s="369">
        <v>96.870043249825201</v>
      </c>
      <c r="K89" s="369">
        <v>90.25005093993758</v>
      </c>
      <c r="L89" s="369">
        <v>92.301163225863704</v>
      </c>
      <c r="M89" s="369">
        <v>103.97067115844685</v>
      </c>
      <c r="N89" s="348"/>
      <c r="O89" s="343"/>
      <c r="R89" s="349">
        <v>42503</v>
      </c>
      <c r="S89" s="59"/>
      <c r="T89" s="351">
        <v>98.583051696082109</v>
      </c>
      <c r="U89" s="351">
        <v>100.13260625414395</v>
      </c>
      <c r="V89" s="351">
        <v>96.47848832669635</v>
      </c>
      <c r="W89" s="351">
        <v>99.265220433869843</v>
      </c>
      <c r="X89" s="343"/>
      <c r="Y89" s="349">
        <v>42503</v>
      </c>
      <c r="Z89" s="59"/>
      <c r="AA89" s="376">
        <v>47.050000000000004</v>
      </c>
      <c r="AC89" s="322"/>
      <c r="AE89" s="323"/>
      <c r="AF89" s="323"/>
      <c r="AG89" s="323"/>
      <c r="AH89" s="323"/>
      <c r="AI89" s="325"/>
      <c r="AJ89" s="325"/>
      <c r="AK89" s="325"/>
      <c r="AL89" s="325"/>
    </row>
    <row r="90" spans="1:38" ht="15" customHeight="1" x14ac:dyDescent="0.2">
      <c r="A90" s="346" t="s">
        <v>373</v>
      </c>
      <c r="B90" s="347">
        <v>100.60471620711817</v>
      </c>
      <c r="C90" s="347">
        <v>110.75388696732682</v>
      </c>
      <c r="D90" s="347">
        <v>99.742603048981877</v>
      </c>
      <c r="E90" s="347"/>
      <c r="F90" s="365"/>
      <c r="I90" s="368" t="s">
        <v>404</v>
      </c>
      <c r="J90" s="369">
        <v>97.199575625306167</v>
      </c>
      <c r="K90" s="369">
        <v>90.01571042161892</v>
      </c>
      <c r="L90" s="369">
        <v>92.471158719088749</v>
      </c>
      <c r="M90" s="369">
        <v>104.52296254786407</v>
      </c>
      <c r="N90" s="348"/>
      <c r="O90" s="343"/>
      <c r="R90" s="349">
        <v>42506</v>
      </c>
      <c r="S90" s="59"/>
      <c r="T90" s="351">
        <v>98.635623982976597</v>
      </c>
      <c r="U90" s="351">
        <v>99.948581248393168</v>
      </c>
      <c r="V90" s="351">
        <v>96.252049660341996</v>
      </c>
      <c r="W90" s="351">
        <v>99.05528341497552</v>
      </c>
      <c r="X90" s="343"/>
      <c r="Y90" s="349">
        <v>42506</v>
      </c>
      <c r="Z90" s="59"/>
      <c r="AA90" s="376">
        <v>48.49</v>
      </c>
      <c r="AC90" s="322"/>
      <c r="AE90" s="323"/>
      <c r="AF90" s="323"/>
      <c r="AG90" s="323"/>
      <c r="AH90" s="323"/>
      <c r="AI90" s="325"/>
      <c r="AJ90" s="325"/>
      <c r="AK90" s="325"/>
      <c r="AL90" s="325"/>
    </row>
    <row r="91" spans="1:38" ht="15" customHeight="1" x14ac:dyDescent="0.2">
      <c r="A91" s="346">
        <v>2016</v>
      </c>
      <c r="B91" s="347">
        <v>101.11746219140221</v>
      </c>
      <c r="C91" s="347">
        <v>110.98425064642778</v>
      </c>
      <c r="D91" s="347">
        <v>100.26706869907069</v>
      </c>
      <c r="E91" s="347"/>
      <c r="F91" s="365"/>
      <c r="I91" s="368" t="s">
        <v>405</v>
      </c>
      <c r="J91" s="369">
        <v>97.387813089965476</v>
      </c>
      <c r="K91" s="369">
        <v>90.547015545697874</v>
      </c>
      <c r="L91" s="369">
        <v>92.587313636932478</v>
      </c>
      <c r="M91" s="369">
        <v>104.82666840253971</v>
      </c>
      <c r="N91" s="348"/>
      <c r="O91" s="343"/>
      <c r="R91" s="349">
        <v>42507</v>
      </c>
      <c r="S91" s="59"/>
      <c r="T91" s="351">
        <v>97.822005257228682</v>
      </c>
      <c r="U91" s="351">
        <v>99.95128749847774</v>
      </c>
      <c r="V91" s="351">
        <v>96.76739283204499</v>
      </c>
      <c r="W91" s="351">
        <v>99.002799160251925</v>
      </c>
      <c r="X91" s="343"/>
      <c r="Y91" s="349">
        <v>42507</v>
      </c>
      <c r="Z91" s="59"/>
      <c r="AA91" s="376">
        <v>48.71</v>
      </c>
      <c r="AC91" s="322"/>
      <c r="AE91" s="323"/>
      <c r="AF91" s="323"/>
      <c r="AG91" s="323"/>
      <c r="AH91" s="323"/>
      <c r="AI91" s="325"/>
      <c r="AJ91" s="325"/>
      <c r="AK91" s="325"/>
      <c r="AL91" s="325"/>
    </row>
    <row r="92" spans="1:38" ht="15" customHeight="1" x14ac:dyDescent="0.2">
      <c r="A92" s="352" t="s">
        <v>374</v>
      </c>
      <c r="B92" s="353">
        <v>101.41835804362205</v>
      </c>
      <c r="C92" s="353">
        <v>111.37445851103149</v>
      </c>
      <c r="D92" s="353">
        <v>100.4387233368097</v>
      </c>
      <c r="E92" s="347"/>
      <c r="F92" s="365"/>
      <c r="I92" s="368" t="s">
        <v>406</v>
      </c>
      <c r="J92" s="369">
        <v>98.997406279812267</v>
      </c>
      <c r="K92" s="369">
        <v>92.552810369604273</v>
      </c>
      <c r="L92" s="369">
        <v>94.350160383361114</v>
      </c>
      <c r="M92" s="369">
        <v>106.2563284860931</v>
      </c>
      <c r="N92" s="348"/>
      <c r="O92" s="343"/>
      <c r="R92" s="349">
        <v>42508</v>
      </c>
      <c r="S92" s="59"/>
      <c r="T92" s="351">
        <v>96.989610714732748</v>
      </c>
      <c r="U92" s="351">
        <v>99.744259367008112</v>
      </c>
      <c r="V92" s="351">
        <v>96.337940188959152</v>
      </c>
      <c r="W92" s="351">
        <v>98.66165150454863</v>
      </c>
      <c r="X92" s="343"/>
      <c r="Y92" s="349">
        <v>42508</v>
      </c>
      <c r="Z92" s="59"/>
      <c r="AA92" s="376">
        <v>48.93</v>
      </c>
      <c r="AC92" s="322"/>
      <c r="AE92" s="323"/>
      <c r="AF92" s="323"/>
      <c r="AG92" s="323"/>
      <c r="AH92" s="323"/>
      <c r="AI92" s="325"/>
      <c r="AJ92" s="325"/>
      <c r="AK92" s="325"/>
      <c r="AL92" s="325"/>
    </row>
    <row r="93" spans="1:38" ht="15" customHeight="1" x14ac:dyDescent="0.2">
      <c r="A93" s="343"/>
      <c r="B93" s="343"/>
      <c r="C93" s="343"/>
      <c r="D93" s="343"/>
      <c r="E93" s="343"/>
      <c r="F93" s="365"/>
      <c r="I93" s="368" t="s">
        <v>407</v>
      </c>
      <c r="J93" s="369">
        <v>100.03366648032792</v>
      </c>
      <c r="K93" s="369">
        <v>93.698729437043056</v>
      </c>
      <c r="L93" s="369">
        <v>94.76969953285888</v>
      </c>
      <c r="M93" s="369">
        <v>108.19757529364873</v>
      </c>
      <c r="N93" s="348"/>
      <c r="O93" s="343"/>
      <c r="R93" s="349">
        <v>42509</v>
      </c>
      <c r="S93" s="59"/>
      <c r="T93" s="351">
        <v>95.863061709851038</v>
      </c>
      <c r="U93" s="351">
        <v>99.208421850263178</v>
      </c>
      <c r="V93" s="351">
        <v>96.173967361599139</v>
      </c>
      <c r="W93" s="351">
        <v>97.944366689992989</v>
      </c>
      <c r="X93" s="343"/>
      <c r="Y93" s="349">
        <v>42509</v>
      </c>
      <c r="Z93" s="59"/>
      <c r="AA93" s="376">
        <v>47.01</v>
      </c>
      <c r="AC93" s="322"/>
      <c r="AE93" s="323"/>
      <c r="AF93" s="323"/>
      <c r="AG93" s="323"/>
      <c r="AH93" s="323"/>
      <c r="AI93" s="325"/>
      <c r="AJ93" s="325"/>
      <c r="AK93" s="325"/>
      <c r="AL93" s="325"/>
    </row>
    <row r="94" spans="1:38" ht="15" customHeight="1" x14ac:dyDescent="0.2">
      <c r="A94" s="343"/>
      <c r="B94" s="343"/>
      <c r="C94" s="343"/>
      <c r="D94" s="343"/>
      <c r="E94" s="343"/>
      <c r="F94" s="365"/>
      <c r="I94" s="368" t="s">
        <v>408</v>
      </c>
      <c r="J94" s="369">
        <v>100.03536055922709</v>
      </c>
      <c r="K94" s="369">
        <v>91.744738157264095</v>
      </c>
      <c r="L94" s="369">
        <v>94.741596595746103</v>
      </c>
      <c r="M94" s="369">
        <v>108.24552439761037</v>
      </c>
      <c r="N94" s="347"/>
      <c r="O94" s="343"/>
      <c r="R94" s="349">
        <v>42510</v>
      </c>
      <c r="S94" s="59"/>
      <c r="T94" s="351">
        <v>96.392539742145445</v>
      </c>
      <c r="U94" s="351">
        <v>99.395153106098533</v>
      </c>
      <c r="V94" s="351">
        <v>96.673694073553534</v>
      </c>
      <c r="W94" s="351">
        <v>98.136808957312795</v>
      </c>
      <c r="X94" s="343"/>
      <c r="Y94" s="349">
        <v>42510</v>
      </c>
      <c r="Z94" s="59"/>
      <c r="AA94" s="376">
        <v>48.54</v>
      </c>
      <c r="AC94" s="322"/>
      <c r="AE94" s="323"/>
      <c r="AF94" s="323"/>
      <c r="AG94" s="323"/>
      <c r="AH94" s="323"/>
      <c r="AI94" s="325"/>
      <c r="AJ94" s="325"/>
      <c r="AK94" s="325"/>
      <c r="AL94" s="325"/>
    </row>
    <row r="95" spans="1:38" ht="15" customHeight="1" x14ac:dyDescent="0.2">
      <c r="A95" s="343"/>
      <c r="B95" s="343"/>
      <c r="C95" s="343"/>
      <c r="D95" s="343"/>
      <c r="E95" s="343"/>
      <c r="F95" s="365"/>
      <c r="I95" s="368">
        <v>2011</v>
      </c>
      <c r="J95" s="369">
        <v>101.26023543336532</v>
      </c>
      <c r="K95" s="369">
        <v>93.040607454852093</v>
      </c>
      <c r="L95" s="369">
        <v>95.872473694879531</v>
      </c>
      <c r="M95" s="369">
        <v>109.69213913264856</v>
      </c>
      <c r="N95" s="343"/>
      <c r="O95" s="343"/>
      <c r="R95" s="349">
        <v>42513</v>
      </c>
      <c r="S95" s="59"/>
      <c r="T95" s="351">
        <v>96.93703842783826</v>
      </c>
      <c r="U95" s="351">
        <v>99.46416248325508</v>
      </c>
      <c r="V95" s="351">
        <v>95.806980557507615</v>
      </c>
      <c r="W95" s="351">
        <v>98.101819454163746</v>
      </c>
      <c r="X95" s="343"/>
      <c r="Y95" s="349">
        <v>42513</v>
      </c>
      <c r="Z95" s="59"/>
      <c r="AA95" s="376">
        <v>47.77</v>
      </c>
      <c r="AC95" s="322"/>
      <c r="AE95" s="323"/>
      <c r="AF95" s="323"/>
      <c r="AG95" s="323"/>
      <c r="AH95" s="323"/>
      <c r="AI95" s="325"/>
      <c r="AJ95" s="325"/>
      <c r="AK95" s="325"/>
      <c r="AL95" s="325"/>
    </row>
    <row r="96" spans="1:38" ht="15" customHeight="1" x14ac:dyDescent="0.2">
      <c r="A96" s="343"/>
      <c r="B96" s="343"/>
      <c r="C96" s="343"/>
      <c r="D96" s="343"/>
      <c r="E96" s="343"/>
      <c r="F96" s="343"/>
      <c r="I96" s="368" t="s">
        <v>409</v>
      </c>
      <c r="J96" s="369">
        <v>100.5276341309778</v>
      </c>
      <c r="K96" s="369">
        <v>93.291792912646869</v>
      </c>
      <c r="L96" s="369">
        <v>95.134438163001576</v>
      </c>
      <c r="M96" s="369">
        <v>108.98594529277483</v>
      </c>
      <c r="N96" s="343"/>
      <c r="O96" s="343"/>
      <c r="R96" s="349">
        <v>42514</v>
      </c>
      <c r="S96" s="59"/>
      <c r="T96" s="351">
        <v>95.772937789460499</v>
      </c>
      <c r="U96" s="351">
        <v>99.083934346372956</v>
      </c>
      <c r="V96" s="351">
        <v>95.697665339267587</v>
      </c>
      <c r="W96" s="351">
        <v>97.690692792162352</v>
      </c>
      <c r="X96" s="343"/>
      <c r="Y96" s="349">
        <v>42514</v>
      </c>
      <c r="Z96" s="59"/>
      <c r="AA96" s="376">
        <v>48.42</v>
      </c>
      <c r="AC96" s="322"/>
      <c r="AE96" s="323"/>
      <c r="AF96" s="323"/>
      <c r="AG96" s="323"/>
      <c r="AH96" s="323"/>
      <c r="AI96" s="325"/>
      <c r="AJ96" s="325"/>
      <c r="AK96" s="325"/>
      <c r="AL96" s="325"/>
    </row>
    <row r="97" spans="1:38" ht="15" customHeight="1" x14ac:dyDescent="0.2">
      <c r="A97" s="343"/>
      <c r="B97" s="343"/>
      <c r="C97" s="343"/>
      <c r="D97" s="343"/>
      <c r="E97" s="343"/>
      <c r="F97" s="343"/>
      <c r="I97" s="368" t="s">
        <v>410</v>
      </c>
      <c r="J97" s="369">
        <v>101.19216970098969</v>
      </c>
      <c r="K97" s="369">
        <v>93.34417122775578</v>
      </c>
      <c r="L97" s="369">
        <v>94.985944095573799</v>
      </c>
      <c r="M97" s="369">
        <v>110.83419695533412</v>
      </c>
      <c r="N97" s="343"/>
      <c r="O97" s="343"/>
      <c r="R97" s="349">
        <v>42515</v>
      </c>
      <c r="S97" s="59"/>
      <c r="T97" s="351">
        <v>95.036925772937792</v>
      </c>
      <c r="U97" s="351">
        <v>98.962153092567291</v>
      </c>
      <c r="V97" s="351">
        <v>95.877254626376214</v>
      </c>
      <c r="W97" s="351">
        <v>97.498250524842561</v>
      </c>
      <c r="X97" s="343"/>
      <c r="Y97" s="349">
        <v>42515</v>
      </c>
      <c r="Z97" s="59"/>
      <c r="AA97" s="376">
        <v>48.870000000000005</v>
      </c>
      <c r="AC97" s="322"/>
      <c r="AE97" s="323"/>
      <c r="AF97" s="323"/>
      <c r="AG97" s="323"/>
      <c r="AH97" s="323"/>
      <c r="AI97" s="325"/>
      <c r="AJ97" s="325"/>
      <c r="AK97" s="325"/>
      <c r="AL97" s="325"/>
    </row>
    <row r="98" spans="1:38" ht="15" customHeight="1" x14ac:dyDescent="0.2">
      <c r="A98" s="354"/>
      <c r="B98" s="354"/>
      <c r="C98" s="354"/>
      <c r="D98" s="354"/>
      <c r="E98" s="354"/>
      <c r="F98" s="354"/>
      <c r="I98" s="368" t="s">
        <v>411</v>
      </c>
      <c r="J98" s="369">
        <v>100.34479189202443</v>
      </c>
      <c r="K98" s="369">
        <v>93.505694093505667</v>
      </c>
      <c r="L98" s="369">
        <v>94.439681573141684</v>
      </c>
      <c r="M98" s="369">
        <v>109.51319624438906</v>
      </c>
      <c r="N98" s="343"/>
      <c r="O98" s="343"/>
      <c r="R98" s="349">
        <v>42516</v>
      </c>
      <c r="S98" s="59"/>
      <c r="T98" s="351">
        <v>95.093253223181875</v>
      </c>
      <c r="U98" s="351">
        <v>99.098818721838072</v>
      </c>
      <c r="V98" s="351">
        <v>95.986569844616227</v>
      </c>
      <c r="W98" s="355">
        <v>97.690692792162352</v>
      </c>
      <c r="X98" s="354"/>
      <c r="Y98" s="349">
        <v>42516</v>
      </c>
      <c r="Z98" s="59"/>
      <c r="AA98" s="376">
        <v>49.52</v>
      </c>
      <c r="AC98" s="322"/>
      <c r="AE98" s="323"/>
      <c r="AF98" s="323"/>
      <c r="AG98" s="323"/>
      <c r="AH98" s="324"/>
      <c r="AI98" s="325"/>
      <c r="AJ98" s="325"/>
      <c r="AK98" s="325"/>
      <c r="AL98" s="325"/>
    </row>
    <row r="99" spans="1:38" ht="15" customHeight="1" x14ac:dyDescent="0.2">
      <c r="A99" s="343"/>
      <c r="B99" s="343"/>
      <c r="C99" s="343"/>
      <c r="D99" s="343"/>
      <c r="E99" s="343"/>
      <c r="F99" s="343"/>
      <c r="I99" s="368" t="s">
        <v>412</v>
      </c>
      <c r="J99" s="369">
        <v>101.0372056046496</v>
      </c>
      <c r="K99" s="369">
        <v>93.130190428454156</v>
      </c>
      <c r="L99" s="369">
        <v>95.002271035938278</v>
      </c>
      <c r="M99" s="369">
        <v>110.41814515415871</v>
      </c>
      <c r="N99" s="343"/>
      <c r="O99" s="343"/>
      <c r="R99" s="349">
        <v>42517</v>
      </c>
      <c r="S99" s="59"/>
      <c r="T99" s="351">
        <v>95.437476530229048</v>
      </c>
      <c r="U99" s="351">
        <v>99.158356223698632</v>
      </c>
      <c r="V99" s="351">
        <v>95.619583040524716</v>
      </c>
      <c r="W99" s="351">
        <v>97.690692792162352</v>
      </c>
      <c r="X99" s="343"/>
      <c r="Y99" s="349">
        <v>42517</v>
      </c>
      <c r="Z99" s="59"/>
      <c r="AA99" s="376">
        <v>49.09</v>
      </c>
      <c r="AC99" s="322"/>
      <c r="AE99" s="323"/>
      <c r="AF99" s="323"/>
      <c r="AG99" s="323"/>
      <c r="AH99" s="323"/>
      <c r="AI99" s="325"/>
      <c r="AJ99" s="325"/>
      <c r="AK99" s="325"/>
      <c r="AL99" s="325"/>
    </row>
    <row r="100" spans="1:38" ht="15" customHeight="1" x14ac:dyDescent="0.2">
      <c r="A100" s="343"/>
      <c r="B100" s="343"/>
      <c r="C100" s="343"/>
      <c r="D100" s="343"/>
      <c r="E100" s="343"/>
      <c r="F100" s="343"/>
      <c r="I100" s="368" t="s">
        <v>413</v>
      </c>
      <c r="J100" s="369">
        <v>100.69169037591892</v>
      </c>
      <c r="K100" s="369">
        <v>93.071566287153189</v>
      </c>
      <c r="L100" s="369">
        <v>94.141093063776765</v>
      </c>
      <c r="M100" s="369">
        <v>110.81636248453756</v>
      </c>
      <c r="N100" s="343"/>
      <c r="O100" s="343"/>
      <c r="R100" s="349">
        <v>42520</v>
      </c>
      <c r="S100" s="59"/>
      <c r="T100" s="351">
        <v>95.287269996244831</v>
      </c>
      <c r="U100" s="351">
        <v>99.20300935009405</v>
      </c>
      <c r="V100" s="351">
        <v>96.704926993050677</v>
      </c>
      <c r="W100" s="351">
        <v>97.4370188943317</v>
      </c>
      <c r="X100" s="343"/>
      <c r="Y100" s="349">
        <v>42520</v>
      </c>
      <c r="Z100" s="59"/>
      <c r="AA100" s="376" t="e">
        <v>#N/A</v>
      </c>
      <c r="AC100" s="322"/>
      <c r="AE100" s="323"/>
      <c r="AF100" s="323"/>
      <c r="AG100" s="323"/>
      <c r="AH100" s="323"/>
      <c r="AI100" s="325"/>
      <c r="AJ100" s="325"/>
      <c r="AK100" s="325"/>
      <c r="AL100" s="325"/>
    </row>
    <row r="101" spans="1:38" ht="15" customHeight="1" x14ac:dyDescent="0.2">
      <c r="A101" s="343"/>
      <c r="B101" s="343"/>
      <c r="C101" s="343"/>
      <c r="D101" s="343"/>
      <c r="E101" s="343"/>
      <c r="F101" s="343"/>
      <c r="I101" s="368" t="s">
        <v>414</v>
      </c>
      <c r="J101" s="369">
        <v>101.46568429003359</v>
      </c>
      <c r="K101" s="369">
        <v>93.245283001975295</v>
      </c>
      <c r="L101" s="369">
        <v>95.642262544361884</v>
      </c>
      <c r="M101" s="369">
        <v>110.41767379547795</v>
      </c>
      <c r="N101" s="343"/>
      <c r="O101" s="343"/>
      <c r="R101" s="349">
        <v>42521</v>
      </c>
      <c r="S101" s="59"/>
      <c r="T101" s="351">
        <v>95.362373263236947</v>
      </c>
      <c r="U101" s="351">
        <v>99.269312477166011</v>
      </c>
      <c r="V101" s="351">
        <v>96.689310533302105</v>
      </c>
      <c r="W101" s="351">
        <v>97.568229531140645</v>
      </c>
      <c r="X101" s="343"/>
      <c r="Y101" s="349">
        <v>42521</v>
      </c>
      <c r="Z101" s="59"/>
      <c r="AA101" s="376">
        <v>49.26</v>
      </c>
      <c r="AC101" s="322"/>
      <c r="AE101" s="323"/>
      <c r="AF101" s="323"/>
      <c r="AG101" s="323"/>
      <c r="AH101" s="323"/>
      <c r="AI101" s="325"/>
      <c r="AJ101" s="325"/>
      <c r="AK101" s="325"/>
      <c r="AL101" s="325"/>
    </row>
    <row r="102" spans="1:38" ht="15" customHeight="1" x14ac:dyDescent="0.2">
      <c r="A102" s="343"/>
      <c r="B102" s="343"/>
      <c r="C102" s="343"/>
      <c r="D102" s="343"/>
      <c r="E102" s="343"/>
      <c r="F102" s="343"/>
      <c r="I102" s="368" t="s">
        <v>415</v>
      </c>
      <c r="J102" s="369">
        <v>102.59083443279597</v>
      </c>
      <c r="K102" s="369">
        <v>94.510250140167713</v>
      </c>
      <c r="L102" s="369">
        <v>96.205631726417735</v>
      </c>
      <c r="M102" s="369">
        <v>112.50534574106969</v>
      </c>
      <c r="N102" s="343"/>
      <c r="O102" s="343"/>
      <c r="R102" s="349">
        <v>42522</v>
      </c>
      <c r="S102" s="59" t="s">
        <v>514</v>
      </c>
      <c r="T102" s="351">
        <v>96.83064213293278</v>
      </c>
      <c r="U102" s="351">
        <v>99.451984357874508</v>
      </c>
      <c r="V102" s="351">
        <v>95.315062075427505</v>
      </c>
      <c r="W102" s="351">
        <v>97.743177046885933</v>
      </c>
      <c r="X102" s="343"/>
      <c r="Y102" s="349">
        <v>42522</v>
      </c>
      <c r="Z102" s="59" t="s">
        <v>514</v>
      </c>
      <c r="AA102" s="376">
        <v>48.81</v>
      </c>
      <c r="AC102" s="322"/>
      <c r="AE102" s="323"/>
      <c r="AF102" s="323"/>
      <c r="AG102" s="323"/>
      <c r="AH102" s="323"/>
      <c r="AI102" s="325"/>
      <c r="AJ102" s="325"/>
      <c r="AK102" s="325"/>
      <c r="AL102" s="325"/>
    </row>
    <row r="103" spans="1:38" ht="15" customHeight="1" x14ac:dyDescent="0.2">
      <c r="A103" s="343"/>
      <c r="B103" s="343"/>
      <c r="C103" s="343"/>
      <c r="D103" s="343"/>
      <c r="E103" s="343"/>
      <c r="F103" s="343"/>
      <c r="I103" s="368" t="s">
        <v>416</v>
      </c>
      <c r="J103" s="369">
        <v>101.61904969344637</v>
      </c>
      <c r="K103" s="369">
        <v>93.331480515906478</v>
      </c>
      <c r="L103" s="369">
        <v>96.081744164079268</v>
      </c>
      <c r="M103" s="369">
        <v>110.25511272618897</v>
      </c>
      <c r="N103" s="343"/>
      <c r="O103" s="343"/>
      <c r="R103" s="349">
        <v>42523</v>
      </c>
      <c r="S103" s="59"/>
      <c r="T103" s="351">
        <v>96.801852547252466</v>
      </c>
      <c r="U103" s="351">
        <v>99.64277498883672</v>
      </c>
      <c r="V103" s="351">
        <v>95.229171546810349</v>
      </c>
      <c r="W103" s="351">
        <v>97.865640307907626</v>
      </c>
      <c r="X103" s="343"/>
      <c r="Y103" s="349">
        <v>42523</v>
      </c>
      <c r="Z103" s="59"/>
      <c r="AA103" s="376">
        <v>49.050000000000004</v>
      </c>
      <c r="AC103" s="322"/>
      <c r="AE103" s="323"/>
      <c r="AF103" s="323"/>
      <c r="AG103" s="323"/>
      <c r="AH103" s="323"/>
      <c r="AI103" s="325"/>
      <c r="AJ103" s="325"/>
      <c r="AK103" s="325"/>
      <c r="AL103" s="325"/>
    </row>
    <row r="104" spans="1:38" ht="15" customHeight="1" x14ac:dyDescent="0.2">
      <c r="A104" s="343"/>
      <c r="B104" s="343"/>
      <c r="C104" s="343"/>
      <c r="D104" s="343"/>
      <c r="E104" s="343"/>
      <c r="F104" s="343"/>
      <c r="I104" s="368" t="s">
        <v>417</v>
      </c>
      <c r="J104" s="369">
        <v>101.55701766519721</v>
      </c>
      <c r="K104" s="369">
        <v>91.9446016788485</v>
      </c>
      <c r="L104" s="369">
        <v>96.222774636967316</v>
      </c>
      <c r="M104" s="369">
        <v>109.92592953754246</v>
      </c>
      <c r="N104" s="343"/>
      <c r="O104" s="343"/>
      <c r="R104" s="349">
        <v>42524</v>
      </c>
      <c r="S104" s="59"/>
      <c r="T104" s="351">
        <v>96.73926649142571</v>
      </c>
      <c r="U104" s="351">
        <v>99.411390606605949</v>
      </c>
      <c r="V104" s="351">
        <v>94.846568282970253</v>
      </c>
      <c r="W104" s="351">
        <v>97.568229531140645</v>
      </c>
      <c r="X104" s="343"/>
      <c r="Y104" s="349">
        <v>42524</v>
      </c>
      <c r="Z104" s="59"/>
      <c r="AA104" s="376">
        <v>48.5</v>
      </c>
      <c r="AC104" s="322"/>
      <c r="AE104" s="323"/>
      <c r="AF104" s="323"/>
      <c r="AG104" s="323"/>
      <c r="AH104" s="323"/>
      <c r="AI104" s="325"/>
      <c r="AJ104" s="325"/>
      <c r="AK104" s="325"/>
      <c r="AL104" s="325"/>
    </row>
    <row r="105" spans="1:38" ht="15" customHeight="1" x14ac:dyDescent="0.2">
      <c r="A105" s="343"/>
      <c r="B105" s="343"/>
      <c r="C105" s="343"/>
      <c r="D105" s="343"/>
      <c r="E105" s="343"/>
      <c r="F105" s="343"/>
      <c r="I105" s="368" t="s">
        <v>418</v>
      </c>
      <c r="J105" s="369">
        <v>101.82458520945275</v>
      </c>
      <c r="K105" s="369">
        <v>93.208087382042223</v>
      </c>
      <c r="L105" s="369">
        <v>96.040978883578205</v>
      </c>
      <c r="M105" s="369">
        <v>110.87943043784927</v>
      </c>
      <c r="N105" s="343"/>
      <c r="O105" s="343"/>
      <c r="R105" s="349">
        <v>42527</v>
      </c>
      <c r="S105" s="59"/>
      <c r="T105" s="351">
        <v>98.535486293653776</v>
      </c>
      <c r="U105" s="351">
        <v>100.83487815108994</v>
      </c>
      <c r="V105" s="351">
        <v>94.932458811587423</v>
      </c>
      <c r="W105" s="351">
        <v>99.273967809657108</v>
      </c>
      <c r="X105" s="343"/>
      <c r="Y105" s="349">
        <v>42527</v>
      </c>
      <c r="Z105" s="59"/>
      <c r="AA105" s="376">
        <v>48.94</v>
      </c>
      <c r="AC105" s="322"/>
      <c r="AE105" s="323"/>
      <c r="AF105" s="323"/>
      <c r="AG105" s="323"/>
      <c r="AH105" s="323"/>
      <c r="AI105" s="325"/>
      <c r="AJ105" s="325"/>
      <c r="AK105" s="325"/>
      <c r="AL105" s="325"/>
    </row>
    <row r="106" spans="1:38" ht="15" customHeight="1" x14ac:dyDescent="0.2">
      <c r="A106" s="343"/>
      <c r="B106" s="343"/>
      <c r="C106" s="343"/>
      <c r="D106" s="343"/>
      <c r="E106" s="343"/>
      <c r="F106" s="343"/>
      <c r="I106" s="368" t="s">
        <v>419</v>
      </c>
      <c r="J106" s="369">
        <v>101.94163844373234</v>
      </c>
      <c r="K106" s="369">
        <v>92.582028072670468</v>
      </c>
      <c r="L106" s="369">
        <v>96.286870378082952</v>
      </c>
      <c r="M106" s="369">
        <v>110.78003225993101</v>
      </c>
      <c r="N106" s="343"/>
      <c r="O106" s="343"/>
      <c r="R106" s="349">
        <v>42528</v>
      </c>
      <c r="S106" s="59"/>
      <c r="T106" s="351">
        <v>97.484040555764167</v>
      </c>
      <c r="U106" s="351">
        <v>100.91471252858477</v>
      </c>
      <c r="V106" s="351">
        <v>95.38533614429609</v>
      </c>
      <c r="W106" s="351">
        <v>99.265220433869843</v>
      </c>
      <c r="X106" s="343"/>
      <c r="Y106" s="349">
        <v>42528</v>
      </c>
      <c r="Z106" s="59"/>
      <c r="AA106" s="376">
        <v>49.76</v>
      </c>
      <c r="AC106" s="322"/>
      <c r="AE106" s="323"/>
      <c r="AF106" s="323"/>
      <c r="AG106" s="323"/>
      <c r="AH106" s="323"/>
      <c r="AI106" s="325"/>
      <c r="AJ106" s="325"/>
      <c r="AK106" s="325"/>
      <c r="AL106" s="325"/>
    </row>
    <row r="107" spans="1:38" ht="15" customHeight="1" x14ac:dyDescent="0.2">
      <c r="A107" s="343"/>
      <c r="B107" s="343"/>
      <c r="C107" s="343"/>
      <c r="D107" s="343"/>
      <c r="E107" s="343"/>
      <c r="F107" s="343"/>
      <c r="I107" s="368">
        <v>2012</v>
      </c>
      <c r="J107" s="369">
        <v>101.53024118899245</v>
      </c>
      <c r="K107" s="369">
        <v>91.344848938873952</v>
      </c>
      <c r="L107" s="369">
        <v>95.667600584548055</v>
      </c>
      <c r="M107" s="369">
        <v>110.66831521847436</v>
      </c>
      <c r="N107" s="343"/>
      <c r="O107" s="343"/>
      <c r="R107" s="349">
        <v>42529</v>
      </c>
      <c r="S107" s="59"/>
      <c r="T107" s="351">
        <v>97.694329703342092</v>
      </c>
      <c r="U107" s="351">
        <v>101.11497503484297</v>
      </c>
      <c r="V107" s="351">
        <v>95.080815179198879</v>
      </c>
      <c r="W107" s="351">
        <v>99.527641707487746</v>
      </c>
      <c r="X107" s="343"/>
      <c r="Y107" s="349">
        <v>42529</v>
      </c>
      <c r="Z107" s="59"/>
      <c r="AA107" s="376">
        <v>50.730000000000004</v>
      </c>
      <c r="AC107" s="322"/>
      <c r="AE107" s="323"/>
      <c r="AF107" s="323"/>
      <c r="AG107" s="323"/>
      <c r="AH107" s="323"/>
      <c r="AI107" s="325"/>
      <c r="AJ107" s="325"/>
      <c r="AK107" s="325"/>
      <c r="AL107" s="325"/>
    </row>
    <row r="108" spans="1:38" ht="15" customHeight="1" x14ac:dyDescent="0.2">
      <c r="A108" s="343"/>
      <c r="B108" s="343"/>
      <c r="C108" s="343"/>
      <c r="D108" s="343"/>
      <c r="E108" s="343"/>
      <c r="F108" s="343"/>
      <c r="I108" s="368" t="s">
        <v>420</v>
      </c>
      <c r="J108" s="369">
        <v>102.09602244560965</v>
      </c>
      <c r="K108" s="369">
        <v>92.871580456121848</v>
      </c>
      <c r="L108" s="369">
        <v>95.743876600041716</v>
      </c>
      <c r="M108" s="369">
        <v>112.01797354504752</v>
      </c>
      <c r="N108" s="343"/>
      <c r="O108" s="343"/>
      <c r="R108" s="349">
        <v>42530</v>
      </c>
      <c r="S108" s="59"/>
      <c r="T108" s="351">
        <v>98.182500938790824</v>
      </c>
      <c r="U108" s="351">
        <v>100.67926877122714</v>
      </c>
      <c r="V108" s="351">
        <v>94.260951042398688</v>
      </c>
      <c r="W108" s="351">
        <v>99.221483554933528</v>
      </c>
      <c r="X108" s="343"/>
      <c r="Y108" s="349">
        <v>42530</v>
      </c>
      <c r="Z108" s="59"/>
      <c r="AA108" s="376">
        <v>50.59</v>
      </c>
      <c r="AC108" s="322"/>
      <c r="AE108" s="323"/>
      <c r="AF108" s="323"/>
      <c r="AG108" s="323"/>
      <c r="AH108" s="323"/>
      <c r="AI108" s="325"/>
      <c r="AJ108" s="325"/>
      <c r="AK108" s="325"/>
      <c r="AL108" s="325"/>
    </row>
    <row r="109" spans="1:38" ht="15" customHeight="1" x14ac:dyDescent="0.2">
      <c r="A109" s="343"/>
      <c r="B109" s="343"/>
      <c r="C109" s="343"/>
      <c r="D109" s="343"/>
      <c r="E109" s="343"/>
      <c r="F109" s="343"/>
      <c r="I109" s="368" t="s">
        <v>421</v>
      </c>
      <c r="J109" s="369">
        <v>102.9062534941323</v>
      </c>
      <c r="K109" s="369">
        <v>92.596652896403825</v>
      </c>
      <c r="L109" s="369">
        <v>96.559463792731009</v>
      </c>
      <c r="M109" s="369">
        <v>112.78887648611406</v>
      </c>
      <c r="N109" s="343"/>
      <c r="O109" s="343"/>
      <c r="R109" s="349">
        <v>42531</v>
      </c>
      <c r="S109" s="59"/>
      <c r="T109" s="351">
        <v>98.235073225685326</v>
      </c>
      <c r="U109" s="351">
        <v>100.32475001014845</v>
      </c>
      <c r="V109" s="351">
        <v>94.315608651518716</v>
      </c>
      <c r="W109" s="351">
        <v>98.880335899230246</v>
      </c>
      <c r="X109" s="343"/>
      <c r="Y109" s="349">
        <v>42531</v>
      </c>
      <c r="Z109" s="59"/>
      <c r="AA109" s="376">
        <v>49.7</v>
      </c>
      <c r="AC109" s="322"/>
      <c r="AE109" s="323"/>
      <c r="AF109" s="323"/>
      <c r="AG109" s="323"/>
      <c r="AH109" s="323"/>
      <c r="AI109" s="325"/>
      <c r="AJ109" s="325"/>
      <c r="AK109" s="325"/>
      <c r="AL109" s="325"/>
    </row>
    <row r="110" spans="1:38" ht="15" customHeight="1" x14ac:dyDescent="0.2">
      <c r="A110" s="343"/>
      <c r="B110" s="343"/>
      <c r="C110" s="343"/>
      <c r="D110" s="343"/>
      <c r="E110" s="343"/>
      <c r="F110" s="343"/>
      <c r="I110" s="368" t="s">
        <v>422</v>
      </c>
      <c r="J110" s="369">
        <v>101.55717587365696</v>
      </c>
      <c r="K110" s="369">
        <v>91.65112151749679</v>
      </c>
      <c r="L110" s="369">
        <v>95.660530707545078</v>
      </c>
      <c r="M110" s="369">
        <v>110.7566674326017</v>
      </c>
      <c r="N110" s="343"/>
      <c r="O110" s="343"/>
      <c r="R110" s="349">
        <v>42534</v>
      </c>
      <c r="S110" s="59"/>
      <c r="T110" s="351">
        <v>99.530604581299286</v>
      </c>
      <c r="U110" s="351">
        <v>100.41811563806611</v>
      </c>
      <c r="V110" s="351">
        <v>93.316155227609912</v>
      </c>
      <c r="W110" s="351">
        <v>98.565430370888734</v>
      </c>
      <c r="X110" s="343"/>
      <c r="Y110" s="349">
        <v>42534</v>
      </c>
      <c r="Z110" s="59"/>
      <c r="AA110" s="376">
        <v>49.36</v>
      </c>
      <c r="AC110" s="322"/>
      <c r="AE110" s="323"/>
      <c r="AF110" s="323"/>
      <c r="AG110" s="323"/>
      <c r="AH110" s="323"/>
      <c r="AI110" s="325"/>
      <c r="AJ110" s="325"/>
      <c r="AK110" s="325"/>
      <c r="AL110" s="325"/>
    </row>
    <row r="111" spans="1:38" ht="15" customHeight="1" x14ac:dyDescent="0.2">
      <c r="A111" s="343"/>
      <c r="B111" s="343"/>
      <c r="C111" s="343"/>
      <c r="D111" s="343"/>
      <c r="E111" s="343"/>
      <c r="F111" s="343"/>
      <c r="I111" s="368" t="s">
        <v>423</v>
      </c>
      <c r="J111" s="369">
        <v>104.32843996502794</v>
      </c>
      <c r="K111" s="369">
        <v>93.567324754691569</v>
      </c>
      <c r="L111" s="369">
        <v>97.153677780386531</v>
      </c>
      <c r="M111" s="369">
        <v>115.58435107303046</v>
      </c>
      <c r="N111" s="343"/>
      <c r="O111" s="343"/>
      <c r="R111" s="349">
        <v>42535</v>
      </c>
      <c r="S111" s="59"/>
      <c r="T111" s="351">
        <v>99.484290899987485</v>
      </c>
      <c r="U111" s="351">
        <v>100.15155000473595</v>
      </c>
      <c r="V111" s="351">
        <v>92.902319044272673</v>
      </c>
      <c r="W111" s="351">
        <v>98.189293212036404</v>
      </c>
      <c r="X111" s="343"/>
      <c r="Y111" s="349">
        <v>42535</v>
      </c>
      <c r="Z111" s="59"/>
      <c r="AA111" s="376">
        <v>47.88</v>
      </c>
      <c r="AC111" s="322"/>
      <c r="AE111" s="323"/>
      <c r="AF111" s="323"/>
      <c r="AG111" s="323"/>
      <c r="AH111" s="323"/>
      <c r="AI111" s="325"/>
      <c r="AJ111" s="325"/>
      <c r="AK111" s="325"/>
      <c r="AL111" s="325"/>
    </row>
    <row r="112" spans="1:38" ht="15" customHeight="1" x14ac:dyDescent="0.2">
      <c r="A112" s="343"/>
      <c r="B112" s="343"/>
      <c r="C112" s="343"/>
      <c r="D112" s="343"/>
      <c r="E112" s="343"/>
      <c r="F112" s="343"/>
      <c r="I112" s="368" t="s">
        <v>424</v>
      </c>
      <c r="J112" s="369">
        <v>103.43386613154095</v>
      </c>
      <c r="K112" s="369">
        <v>91.913116730968525</v>
      </c>
      <c r="L112" s="369">
        <v>96.251735689404413</v>
      </c>
      <c r="M112" s="369">
        <v>114.65451772735753</v>
      </c>
      <c r="N112" s="343"/>
      <c r="O112" s="343"/>
      <c r="R112" s="349">
        <v>42536</v>
      </c>
      <c r="S112" s="59"/>
      <c r="T112" s="351">
        <v>99.0837401426962</v>
      </c>
      <c r="U112" s="351">
        <v>100.00270625008459</v>
      </c>
      <c r="V112" s="351">
        <v>93.144374170375585</v>
      </c>
      <c r="W112" s="351">
        <v>98.233030090972704</v>
      </c>
      <c r="X112" s="343"/>
      <c r="Y112" s="349">
        <v>42536</v>
      </c>
      <c r="Z112" s="59"/>
      <c r="AA112" s="376">
        <v>47.47</v>
      </c>
      <c r="AC112" s="322"/>
      <c r="AE112" s="323"/>
      <c r="AF112" s="323"/>
      <c r="AG112" s="323"/>
      <c r="AH112" s="323"/>
      <c r="AI112" s="325"/>
      <c r="AJ112" s="325"/>
      <c r="AK112" s="325"/>
      <c r="AL112" s="325"/>
    </row>
    <row r="113" spans="1:41" ht="15" customHeight="1" x14ac:dyDescent="0.2">
      <c r="A113" s="343"/>
      <c r="B113" s="343"/>
      <c r="C113" s="343"/>
      <c r="D113" s="343"/>
      <c r="E113" s="343"/>
      <c r="F113" s="343"/>
      <c r="I113" s="368" t="s">
        <v>425</v>
      </c>
      <c r="J113" s="369">
        <v>102.9599516906527</v>
      </c>
      <c r="K113" s="369">
        <v>91.794734031644737</v>
      </c>
      <c r="L113" s="369">
        <v>96.403512180889265</v>
      </c>
      <c r="M113" s="369">
        <v>113.25535407922229</v>
      </c>
      <c r="N113" s="343"/>
      <c r="O113" s="343"/>
      <c r="R113" s="349">
        <v>42537</v>
      </c>
      <c r="S113" s="59"/>
      <c r="T113" s="351">
        <v>98.927275003129296</v>
      </c>
      <c r="U113" s="351">
        <v>99.580531236891602</v>
      </c>
      <c r="V113" s="351">
        <v>91.083001483563692</v>
      </c>
      <c r="W113" s="351">
        <v>97.743177046885933</v>
      </c>
      <c r="X113" s="343"/>
      <c r="Y113" s="349">
        <v>42537</v>
      </c>
      <c r="Z113" s="59"/>
      <c r="AA113" s="376">
        <v>45.660000000000004</v>
      </c>
      <c r="AC113" s="322"/>
      <c r="AE113" s="323"/>
      <c r="AF113" s="323"/>
      <c r="AG113" s="323"/>
      <c r="AH113" s="323"/>
      <c r="AI113" s="325"/>
      <c r="AJ113" s="325"/>
      <c r="AK113" s="325"/>
      <c r="AL113" s="325"/>
    </row>
    <row r="114" spans="1:41" ht="15" customHeight="1" x14ac:dyDescent="0.2">
      <c r="A114" s="343"/>
      <c r="B114" s="343"/>
      <c r="C114" s="343"/>
      <c r="D114" s="343"/>
      <c r="E114" s="343"/>
      <c r="F114" s="343"/>
      <c r="I114" s="368" t="s">
        <v>426</v>
      </c>
      <c r="J114" s="369">
        <v>102.9292777447038</v>
      </c>
      <c r="K114" s="369">
        <v>93.352373563390728</v>
      </c>
      <c r="L114" s="369">
        <v>96.936974781906017</v>
      </c>
      <c r="M114" s="369">
        <v>112.3461290450301</v>
      </c>
      <c r="N114" s="343"/>
      <c r="O114" s="343"/>
      <c r="R114" s="349">
        <v>42538</v>
      </c>
      <c r="S114" s="59"/>
      <c r="T114" s="351">
        <v>98.598072349480532</v>
      </c>
      <c r="U114" s="351">
        <v>100.36263751133241</v>
      </c>
      <c r="V114" s="351">
        <v>91.621769344889529</v>
      </c>
      <c r="W114" s="351">
        <v>98.442967109867041</v>
      </c>
      <c r="X114" s="343"/>
      <c r="Y114" s="349">
        <v>42538</v>
      </c>
      <c r="Z114" s="59"/>
      <c r="AA114" s="376">
        <v>46.57</v>
      </c>
      <c r="AC114" s="322"/>
      <c r="AE114" s="323"/>
      <c r="AF114" s="323"/>
      <c r="AG114" s="323"/>
      <c r="AH114" s="323"/>
      <c r="AI114" s="325"/>
      <c r="AJ114" s="325"/>
      <c r="AK114" s="325"/>
      <c r="AL114" s="325"/>
    </row>
    <row r="115" spans="1:41" ht="15" customHeight="1" x14ac:dyDescent="0.2">
      <c r="A115" s="343"/>
      <c r="B115" s="343"/>
      <c r="C115" s="343"/>
      <c r="D115" s="343"/>
      <c r="E115" s="343"/>
      <c r="F115" s="343"/>
      <c r="I115" s="368" t="s">
        <v>427</v>
      </c>
      <c r="J115" s="369">
        <v>103.95380656560573</v>
      </c>
      <c r="K115" s="369">
        <v>90.944311031800751</v>
      </c>
      <c r="L115" s="369">
        <v>96.153248868709895</v>
      </c>
      <c r="M115" s="369">
        <v>116.10683660480913</v>
      </c>
      <c r="N115" s="343"/>
      <c r="O115" s="343"/>
      <c r="R115" s="349">
        <v>42541</v>
      </c>
      <c r="S115" s="59"/>
      <c r="T115" s="351">
        <v>96.851921391913891</v>
      </c>
      <c r="U115" s="351">
        <v>100.89170940286591</v>
      </c>
      <c r="V115" s="351">
        <v>92.582181619426876</v>
      </c>
      <c r="W115" s="351">
        <v>99.125262421273618</v>
      </c>
      <c r="X115" s="343"/>
      <c r="Y115" s="349">
        <v>42541</v>
      </c>
      <c r="Z115" s="59"/>
      <c r="AA115" s="376">
        <v>48.68</v>
      </c>
      <c r="AC115" s="322"/>
      <c r="AE115" s="323"/>
      <c r="AF115" s="323"/>
      <c r="AG115" s="323"/>
      <c r="AH115" s="323"/>
      <c r="AI115" s="325"/>
      <c r="AJ115" s="325"/>
      <c r="AK115" s="325"/>
      <c r="AL115" s="325"/>
    </row>
    <row r="116" spans="1:41" ht="15" customHeight="1" x14ac:dyDescent="0.2">
      <c r="A116" s="343"/>
      <c r="B116" s="343"/>
      <c r="C116" s="343"/>
      <c r="D116" s="343"/>
      <c r="E116" s="343"/>
      <c r="F116" s="343"/>
      <c r="I116" s="368" t="s">
        <v>428</v>
      </c>
      <c r="J116" s="369">
        <v>102.85379837712671</v>
      </c>
      <c r="K116" s="369">
        <v>91.5724336878516</v>
      </c>
      <c r="L116" s="369">
        <v>94.800966545304902</v>
      </c>
      <c r="M116" s="369">
        <v>115.46432253905419</v>
      </c>
      <c r="N116" s="343"/>
      <c r="O116" s="343"/>
      <c r="R116" s="349">
        <v>42542</v>
      </c>
      <c r="S116" s="343"/>
      <c r="T116" s="351">
        <v>96.075854299662026</v>
      </c>
      <c r="U116" s="351">
        <v>100.76180939880655</v>
      </c>
      <c r="V116" s="351">
        <v>92.441633481689706</v>
      </c>
      <c r="W116" s="351">
        <v>98.967809657102862</v>
      </c>
      <c r="X116" s="343"/>
      <c r="Y116" s="349">
        <v>42542</v>
      </c>
      <c r="Z116" s="343"/>
      <c r="AA116" s="376">
        <v>48.18</v>
      </c>
      <c r="AC116" s="322"/>
      <c r="AE116" s="323"/>
      <c r="AF116" s="323"/>
      <c r="AG116" s="323"/>
      <c r="AH116" s="323"/>
      <c r="AI116" s="325"/>
      <c r="AJ116" s="325"/>
      <c r="AK116" s="325"/>
      <c r="AL116" s="325"/>
    </row>
    <row r="117" spans="1:41" ht="15" customHeight="1" x14ac:dyDescent="0.2">
      <c r="A117" s="365"/>
      <c r="B117" s="365"/>
      <c r="C117" s="365"/>
      <c r="D117" s="365"/>
      <c r="E117" s="365"/>
      <c r="F117" s="343"/>
      <c r="I117" s="368" t="s">
        <v>429</v>
      </c>
      <c r="J117" s="369">
        <v>103.39274519976615</v>
      </c>
      <c r="K117" s="369">
        <v>90.776356358227801</v>
      </c>
      <c r="L117" s="369">
        <v>95.19972980808511</v>
      </c>
      <c r="M117" s="369">
        <v>116.23893352035664</v>
      </c>
      <c r="N117" s="343"/>
      <c r="O117" s="343"/>
      <c r="R117" s="349">
        <v>42543</v>
      </c>
      <c r="S117" s="59"/>
      <c r="T117" s="351">
        <v>96.123419702090359</v>
      </c>
      <c r="U117" s="351">
        <v>100.43841251370038</v>
      </c>
      <c r="V117" s="351">
        <v>92.144920746466781</v>
      </c>
      <c r="W117" s="351">
        <v>98.696641007697693</v>
      </c>
      <c r="X117" s="343"/>
      <c r="Y117" s="349">
        <v>42543</v>
      </c>
      <c r="Z117" s="59"/>
      <c r="AA117" s="376">
        <v>48.43</v>
      </c>
      <c r="AC117" s="322"/>
      <c r="AE117" s="323"/>
      <c r="AF117" s="323"/>
      <c r="AG117" s="323"/>
      <c r="AH117" s="323"/>
      <c r="AI117" s="325"/>
      <c r="AJ117" s="325"/>
      <c r="AK117" s="325"/>
      <c r="AL117" s="325"/>
    </row>
    <row r="118" spans="1:41" ht="15" customHeight="1" x14ac:dyDescent="0.2">
      <c r="A118" s="365"/>
      <c r="B118" s="365"/>
      <c r="C118" s="365"/>
      <c r="D118" s="365"/>
      <c r="E118" s="365"/>
      <c r="F118" s="343"/>
      <c r="I118" s="368" t="s">
        <v>430</v>
      </c>
      <c r="J118" s="369">
        <v>103.41201962005999</v>
      </c>
      <c r="K118" s="369">
        <v>90.495338717694551</v>
      </c>
      <c r="L118" s="369">
        <v>94.841785295398836</v>
      </c>
      <c r="M118" s="369">
        <v>116.83650731267869</v>
      </c>
      <c r="N118" s="343"/>
      <c r="O118" s="343"/>
      <c r="R118" s="349">
        <v>42544</v>
      </c>
      <c r="S118" s="59"/>
      <c r="T118" s="351">
        <v>95.875578921016398</v>
      </c>
      <c r="U118" s="351">
        <v>101.39642504363829</v>
      </c>
      <c r="V118" s="351">
        <v>93.995471226672905</v>
      </c>
      <c r="W118" s="351">
        <v>99.623862841147655</v>
      </c>
      <c r="X118" s="343"/>
      <c r="Y118" s="349">
        <v>42544</v>
      </c>
      <c r="Z118" s="59"/>
      <c r="AA118" s="376">
        <v>48.63</v>
      </c>
      <c r="AC118" s="322"/>
      <c r="AE118" s="323"/>
      <c r="AF118" s="323"/>
      <c r="AG118" s="323"/>
      <c r="AH118" s="323"/>
      <c r="AI118" s="325"/>
      <c r="AJ118" s="325"/>
      <c r="AK118" s="325"/>
      <c r="AL118" s="325"/>
    </row>
    <row r="119" spans="1:41" ht="15" customHeight="1" x14ac:dyDescent="0.2">
      <c r="A119" s="365"/>
      <c r="B119" s="365"/>
      <c r="C119" s="365"/>
      <c r="D119" s="365"/>
      <c r="E119" s="365"/>
      <c r="F119" s="343"/>
      <c r="I119" s="368">
        <v>2013</v>
      </c>
      <c r="J119" s="369">
        <v>105.47125880698741</v>
      </c>
      <c r="K119" s="369">
        <v>92.472749289611471</v>
      </c>
      <c r="L119" s="369">
        <v>96.111371247926883</v>
      </c>
      <c r="M119" s="369">
        <v>120.15026046683307</v>
      </c>
      <c r="N119" s="343"/>
      <c r="O119" s="343"/>
      <c r="R119" s="349">
        <v>42545</v>
      </c>
      <c r="S119" s="59"/>
      <c r="T119" s="351">
        <v>101.0764801602203</v>
      </c>
      <c r="U119" s="351">
        <v>99.185418724544334</v>
      </c>
      <c r="V119" s="351">
        <v>88.412586866557362</v>
      </c>
      <c r="W119" s="351">
        <v>96.798460461861453</v>
      </c>
      <c r="X119" s="343"/>
      <c r="Y119" s="349">
        <v>42545</v>
      </c>
      <c r="Z119" s="59"/>
      <c r="AA119" s="376">
        <v>46.69</v>
      </c>
      <c r="AC119" s="322"/>
      <c r="AE119" s="323"/>
      <c r="AF119" s="323"/>
      <c r="AG119" s="323"/>
      <c r="AH119" s="323"/>
      <c r="AI119" s="325"/>
      <c r="AJ119" s="325"/>
      <c r="AK119" s="325"/>
      <c r="AL119" s="325"/>
    </row>
    <row r="120" spans="1:41" ht="15" customHeight="1" x14ac:dyDescent="0.2">
      <c r="A120" s="365"/>
      <c r="B120" s="365"/>
      <c r="C120" s="365"/>
      <c r="D120" s="365"/>
      <c r="E120" s="365"/>
      <c r="F120" s="343"/>
      <c r="I120" s="368" t="s">
        <v>431</v>
      </c>
      <c r="J120" s="369">
        <v>104.21368522880596</v>
      </c>
      <c r="K120" s="369">
        <v>90.672382578828433</v>
      </c>
      <c r="L120" s="369">
        <v>95.253938718952824</v>
      </c>
      <c r="M120" s="369">
        <v>118.22533787009604</v>
      </c>
      <c r="N120" s="343"/>
      <c r="O120" s="343"/>
      <c r="R120" s="349">
        <v>42548</v>
      </c>
      <c r="S120" s="59"/>
      <c r="T120" s="351">
        <v>104.39354111903867</v>
      </c>
      <c r="U120" s="351">
        <v>98.924265591383303</v>
      </c>
      <c r="V120" s="351">
        <v>87.296009994534245</v>
      </c>
      <c r="W120" s="351">
        <v>96.20363890832752</v>
      </c>
      <c r="X120" s="343"/>
      <c r="Y120" s="349">
        <v>42548</v>
      </c>
      <c r="Z120" s="59"/>
      <c r="AA120" s="376">
        <v>45.07</v>
      </c>
      <c r="AC120" s="322"/>
      <c r="AE120" s="323"/>
      <c r="AF120" s="323"/>
      <c r="AG120" s="323"/>
      <c r="AH120" s="323"/>
      <c r="AI120" s="325"/>
      <c r="AJ120" s="325"/>
      <c r="AK120" s="325"/>
      <c r="AL120" s="325"/>
    </row>
    <row r="121" spans="1:41" ht="15" customHeight="1" x14ac:dyDescent="0.2">
      <c r="A121" s="365"/>
      <c r="B121" s="365"/>
      <c r="C121" s="365"/>
      <c r="D121" s="365"/>
      <c r="E121" s="365"/>
      <c r="F121" s="343"/>
      <c r="I121" s="368" t="s">
        <v>432</v>
      </c>
      <c r="J121" s="369">
        <v>105.08899425867074</v>
      </c>
      <c r="K121" s="369">
        <v>91.429296474863392</v>
      </c>
      <c r="L121" s="369">
        <v>95.900524911156154</v>
      </c>
      <c r="M121" s="369">
        <v>119.57429303550677</v>
      </c>
      <c r="N121" s="59"/>
      <c r="O121" s="343"/>
      <c r="R121" s="349">
        <v>42549</v>
      </c>
      <c r="S121" s="59"/>
      <c r="T121" s="351">
        <v>103.54237075979471</v>
      </c>
      <c r="U121" s="351">
        <v>99.598121862441303</v>
      </c>
      <c r="V121" s="351">
        <v>88.545326774420246</v>
      </c>
      <c r="W121" s="351">
        <v>96.859692092372285</v>
      </c>
      <c r="X121" s="343"/>
      <c r="Y121" s="349">
        <v>42549</v>
      </c>
      <c r="Z121" s="59"/>
      <c r="AA121" s="376">
        <v>46.29</v>
      </c>
      <c r="AC121" s="322"/>
      <c r="AE121" s="323"/>
      <c r="AF121" s="323"/>
      <c r="AG121" s="323"/>
      <c r="AH121" s="323"/>
      <c r="AI121" s="325"/>
      <c r="AJ121" s="325"/>
      <c r="AK121" s="325"/>
      <c r="AL121" s="325"/>
    </row>
    <row r="122" spans="1:41" ht="15" customHeight="1" x14ac:dyDescent="0.2">
      <c r="A122" s="365"/>
      <c r="B122" s="365"/>
      <c r="C122" s="365"/>
      <c r="D122" s="365"/>
      <c r="E122" s="365"/>
      <c r="F122" s="343"/>
      <c r="I122" s="368" t="s">
        <v>433</v>
      </c>
      <c r="J122" s="369">
        <v>105.28915503297679</v>
      </c>
      <c r="K122" s="369">
        <v>91.834128825971689</v>
      </c>
      <c r="L122" s="369">
        <v>95.954344472714709</v>
      </c>
      <c r="M122" s="369">
        <v>120.04733598023505</v>
      </c>
      <c r="N122" s="94"/>
      <c r="O122" s="343"/>
      <c r="R122" s="349">
        <v>42550</v>
      </c>
      <c r="S122" s="59"/>
      <c r="T122" s="351">
        <v>103.32957816998372</v>
      </c>
      <c r="U122" s="351">
        <v>99.698253115570409</v>
      </c>
      <c r="V122" s="351">
        <v>88.896697118763186</v>
      </c>
      <c r="W122" s="351">
        <v>97.008397480755775</v>
      </c>
      <c r="X122" s="356"/>
      <c r="Y122" s="349">
        <v>42550</v>
      </c>
      <c r="Z122" s="59"/>
      <c r="AA122" s="376">
        <v>48.4</v>
      </c>
      <c r="AC122" s="322"/>
      <c r="AE122" s="323"/>
      <c r="AF122" s="323"/>
      <c r="AG122" s="323"/>
      <c r="AH122" s="323"/>
      <c r="AI122" s="325"/>
      <c r="AJ122" s="325"/>
      <c r="AK122" s="325"/>
      <c r="AL122" s="325"/>
    </row>
    <row r="123" spans="1:41" ht="15" customHeight="1" x14ac:dyDescent="0.2">
      <c r="A123" s="365"/>
      <c r="B123" s="365"/>
      <c r="C123" s="365"/>
      <c r="D123" s="365"/>
      <c r="E123" s="365"/>
      <c r="F123" s="343"/>
      <c r="I123" s="368" t="s">
        <v>434</v>
      </c>
      <c r="J123" s="369">
        <v>105.50908876717027</v>
      </c>
      <c r="K123" s="369">
        <v>91.601646009889862</v>
      </c>
      <c r="L123" s="369">
        <v>97.067295773709361</v>
      </c>
      <c r="M123" s="369">
        <v>118.88282168241373</v>
      </c>
      <c r="N123" s="59"/>
      <c r="O123" s="343"/>
      <c r="R123" s="349">
        <v>42551</v>
      </c>
      <c r="S123" s="59"/>
      <c r="T123" s="351">
        <v>103.45475028163725</v>
      </c>
      <c r="U123" s="351">
        <v>99.799737493741787</v>
      </c>
      <c r="V123" s="351">
        <v>89.052861716248927</v>
      </c>
      <c r="W123" s="351">
        <v>97.113365990202951</v>
      </c>
      <c r="X123" s="343"/>
      <c r="Y123" s="349">
        <v>42551</v>
      </c>
      <c r="Z123" s="59"/>
      <c r="AA123" s="376">
        <v>48.050000000000004</v>
      </c>
      <c r="AC123" s="322"/>
      <c r="AE123" s="323"/>
      <c r="AF123" s="323"/>
      <c r="AG123" s="323"/>
      <c r="AH123" s="323"/>
      <c r="AI123" s="325"/>
      <c r="AJ123" s="325"/>
      <c r="AK123" s="325"/>
      <c r="AL123" s="325"/>
      <c r="AM123" s="169"/>
      <c r="AO123" s="169"/>
    </row>
    <row r="124" spans="1:41" ht="15" customHeight="1" x14ac:dyDescent="0.2">
      <c r="A124" s="365"/>
      <c r="B124" s="365"/>
      <c r="C124" s="365"/>
      <c r="D124" s="365"/>
      <c r="E124" s="365"/>
      <c r="F124" s="343"/>
      <c r="I124" s="368" t="s">
        <v>435</v>
      </c>
      <c r="J124" s="369">
        <v>104.33359171068095</v>
      </c>
      <c r="K124" s="369">
        <v>91.571833599032473</v>
      </c>
      <c r="L124" s="369">
        <v>96.872066533046336</v>
      </c>
      <c r="M124" s="369">
        <v>116.09617368886371</v>
      </c>
      <c r="N124" s="343"/>
      <c r="O124" s="343"/>
      <c r="R124" s="349">
        <v>42552</v>
      </c>
      <c r="S124" s="59" t="s">
        <v>515</v>
      </c>
      <c r="T124" s="351">
        <v>104.93178119914883</v>
      </c>
      <c r="U124" s="351">
        <v>100.28145000879532</v>
      </c>
      <c r="V124" s="351">
        <v>89.240259233231839</v>
      </c>
      <c r="W124" s="351">
        <v>97.402029391182637</v>
      </c>
      <c r="X124" s="343"/>
      <c r="Y124" s="349">
        <v>42552</v>
      </c>
      <c r="Z124" s="59" t="s">
        <v>515</v>
      </c>
      <c r="AA124" s="376">
        <v>47.65</v>
      </c>
      <c r="AC124" s="322"/>
      <c r="AE124" s="323"/>
      <c r="AF124" s="323"/>
      <c r="AG124" s="323"/>
      <c r="AH124" s="323"/>
      <c r="AI124" s="325"/>
      <c r="AJ124" s="325"/>
      <c r="AK124" s="325"/>
      <c r="AL124" s="325"/>
      <c r="AM124" s="169"/>
      <c r="AO124" s="169"/>
    </row>
    <row r="125" spans="1:41" ht="15" customHeight="1" x14ac:dyDescent="0.2">
      <c r="A125" s="365"/>
      <c r="B125" s="365"/>
      <c r="C125" s="365"/>
      <c r="D125" s="365"/>
      <c r="E125" s="365"/>
      <c r="F125" s="343"/>
      <c r="I125" s="368" t="s">
        <v>436</v>
      </c>
      <c r="J125" s="369">
        <v>105.16014664905423</v>
      </c>
      <c r="K125" s="369">
        <v>91.71681936772805</v>
      </c>
      <c r="L125" s="369">
        <v>96.572152828376474</v>
      </c>
      <c r="M125" s="369">
        <v>118.69059160653353</v>
      </c>
      <c r="N125" s="343"/>
      <c r="O125" s="343"/>
      <c r="R125" s="349">
        <v>42555</v>
      </c>
      <c r="S125" s="59"/>
      <c r="T125" s="351">
        <v>105.02566028288895</v>
      </c>
      <c r="U125" s="351">
        <v>100.44111876378497</v>
      </c>
      <c r="V125" s="351">
        <v>89.240259233231839</v>
      </c>
      <c r="W125" s="351">
        <v>97.428271518544435</v>
      </c>
      <c r="X125" s="343"/>
      <c r="Y125" s="349">
        <v>42555</v>
      </c>
      <c r="Z125" s="59"/>
      <c r="AA125" s="376">
        <v>48.02</v>
      </c>
      <c r="AC125" s="322"/>
      <c r="AE125" s="323"/>
      <c r="AF125" s="323"/>
      <c r="AG125" s="323"/>
      <c r="AH125" s="323"/>
      <c r="AI125" s="325"/>
      <c r="AJ125" s="325"/>
      <c r="AK125" s="325"/>
      <c r="AL125" s="325"/>
      <c r="AM125" s="169"/>
      <c r="AO125" s="169"/>
    </row>
    <row r="126" spans="1:41" ht="15" customHeight="1" x14ac:dyDescent="0.2">
      <c r="A126" s="365"/>
      <c r="B126" s="365"/>
      <c r="C126" s="365"/>
      <c r="D126" s="365"/>
      <c r="E126" s="365"/>
      <c r="F126" s="343"/>
      <c r="I126" s="368" t="s">
        <v>437</v>
      </c>
      <c r="J126" s="369">
        <v>105.79878340890396</v>
      </c>
      <c r="K126" s="369">
        <v>92.557785623105559</v>
      </c>
      <c r="L126" s="369">
        <v>97.188160225166342</v>
      </c>
      <c r="M126" s="369">
        <v>119.28856333902689</v>
      </c>
      <c r="N126" s="370"/>
      <c r="O126" s="343"/>
      <c r="R126" s="349">
        <v>42556</v>
      </c>
      <c r="S126" s="59"/>
      <c r="T126" s="351">
        <v>106.39253974214544</v>
      </c>
      <c r="U126" s="351">
        <v>100.64408752012774</v>
      </c>
      <c r="V126" s="351">
        <v>88.623409073163117</v>
      </c>
      <c r="W126" s="351">
        <v>97.498250524842561</v>
      </c>
      <c r="X126" s="343"/>
      <c r="Y126" s="349">
        <v>42556</v>
      </c>
      <c r="Z126" s="59"/>
      <c r="AA126" s="376">
        <v>45.64</v>
      </c>
      <c r="AC126" s="322"/>
      <c r="AE126" s="323"/>
      <c r="AF126" s="323"/>
      <c r="AG126" s="323"/>
      <c r="AH126" s="323"/>
      <c r="AI126" s="325"/>
      <c r="AJ126" s="325"/>
      <c r="AK126" s="325"/>
      <c r="AL126" s="325"/>
      <c r="AM126" s="169"/>
      <c r="AO126" s="169"/>
    </row>
    <row r="127" spans="1:41" ht="15" customHeight="1" x14ac:dyDescent="0.2">
      <c r="A127" s="365"/>
      <c r="B127" s="365"/>
      <c r="C127" s="365"/>
      <c r="D127" s="365"/>
      <c r="E127" s="365"/>
      <c r="F127" s="343"/>
      <c r="I127" s="368" t="s">
        <v>438</v>
      </c>
      <c r="J127" s="369">
        <v>105.15410763839176</v>
      </c>
      <c r="K127" s="369">
        <v>91.854292475097736</v>
      </c>
      <c r="L127" s="369">
        <v>96.758221973870604</v>
      </c>
      <c r="M127" s="369">
        <v>118.31977116772504</v>
      </c>
      <c r="N127" s="59"/>
      <c r="O127" s="343"/>
      <c r="R127" s="349">
        <v>42557</v>
      </c>
      <c r="S127" s="59"/>
      <c r="T127" s="351">
        <v>106.77181124045563</v>
      </c>
      <c r="U127" s="351">
        <v>100.15560937986278</v>
      </c>
      <c r="V127" s="351">
        <v>87.046146638557047</v>
      </c>
      <c r="W127" s="351">
        <v>96.824702589223236</v>
      </c>
      <c r="X127" s="59"/>
      <c r="Y127" s="349">
        <v>42557</v>
      </c>
      <c r="Z127" s="59"/>
      <c r="AA127" s="376">
        <v>45.7</v>
      </c>
      <c r="AC127" s="322"/>
      <c r="AE127" s="323"/>
      <c r="AF127" s="323"/>
      <c r="AG127" s="323"/>
      <c r="AH127" s="323"/>
      <c r="AI127" s="325"/>
      <c r="AJ127" s="325"/>
      <c r="AK127" s="325"/>
      <c r="AL127" s="325"/>
      <c r="AM127" s="169"/>
      <c r="AO127" s="169"/>
    </row>
    <row r="128" spans="1:41" ht="15" customHeight="1" x14ac:dyDescent="0.2">
      <c r="A128" s="365"/>
      <c r="B128" s="365"/>
      <c r="C128" s="365"/>
      <c r="D128" s="365"/>
      <c r="E128" s="365"/>
      <c r="F128" s="343"/>
      <c r="I128" s="368" t="s">
        <v>439</v>
      </c>
      <c r="J128" s="369">
        <v>106.50457974218767</v>
      </c>
      <c r="K128" s="369">
        <v>92.501536370643706</v>
      </c>
      <c r="L128" s="369">
        <v>97.205807180466834</v>
      </c>
      <c r="M128" s="369">
        <v>121.06341804722329</v>
      </c>
      <c r="N128" s="370"/>
      <c r="O128" s="343"/>
      <c r="R128" s="349">
        <v>42558</v>
      </c>
      <c r="S128" s="59"/>
      <c r="T128" s="351">
        <v>106.50269120040055</v>
      </c>
      <c r="U128" s="351">
        <v>100.19079063096221</v>
      </c>
      <c r="V128" s="351">
        <v>87.37409229327713</v>
      </c>
      <c r="W128" s="351">
        <v>96.920923722883146</v>
      </c>
      <c r="X128" s="356"/>
      <c r="Y128" s="349">
        <v>42558</v>
      </c>
      <c r="Z128" s="59"/>
      <c r="AA128" s="376">
        <v>45.93</v>
      </c>
      <c r="AC128" s="322"/>
      <c r="AE128" s="323"/>
      <c r="AF128" s="323"/>
      <c r="AG128" s="323"/>
      <c r="AH128" s="323"/>
      <c r="AI128" s="325"/>
      <c r="AJ128" s="325"/>
      <c r="AK128" s="325"/>
      <c r="AL128" s="325"/>
      <c r="AM128" s="169"/>
      <c r="AO128" s="169"/>
    </row>
    <row r="129" spans="1:41" ht="15" customHeight="1" x14ac:dyDescent="0.2">
      <c r="A129" s="365"/>
      <c r="B129" s="365"/>
      <c r="C129" s="365"/>
      <c r="D129" s="365"/>
      <c r="E129" s="365"/>
      <c r="F129" s="343"/>
      <c r="I129" s="368" t="s">
        <v>440</v>
      </c>
      <c r="J129" s="369">
        <v>107.17878800047077</v>
      </c>
      <c r="K129" s="369">
        <v>93.323693127541944</v>
      </c>
      <c r="L129" s="369">
        <v>98.394560252664149</v>
      </c>
      <c r="M129" s="369">
        <v>120.8796243340075</v>
      </c>
      <c r="N129" s="370"/>
      <c r="O129" s="343"/>
      <c r="R129" s="349">
        <v>42559</v>
      </c>
      <c r="S129" s="59"/>
      <c r="T129" s="351">
        <v>106.70046313681311</v>
      </c>
      <c r="U129" s="351">
        <v>100.14613750456679</v>
      </c>
      <c r="V129" s="351">
        <v>86.804091512454136</v>
      </c>
      <c r="W129" s="351">
        <v>96.833449965010502</v>
      </c>
      <c r="X129" s="357"/>
      <c r="Y129" s="349">
        <v>42559</v>
      </c>
      <c r="Z129" s="59"/>
      <c r="AA129" s="376">
        <v>44.53</v>
      </c>
      <c r="AC129" s="322"/>
      <c r="AE129" s="323"/>
      <c r="AF129" s="323"/>
      <c r="AG129" s="323"/>
      <c r="AH129" s="323"/>
      <c r="AI129" s="325"/>
      <c r="AJ129" s="325"/>
      <c r="AK129" s="325"/>
      <c r="AL129" s="325"/>
      <c r="AM129" s="169"/>
      <c r="AO129" s="169"/>
    </row>
    <row r="130" spans="1:41" ht="15" customHeight="1" x14ac:dyDescent="0.2">
      <c r="A130" s="365"/>
      <c r="B130" s="365"/>
      <c r="C130" s="365"/>
      <c r="D130" s="365"/>
      <c r="E130" s="365"/>
      <c r="F130" s="343"/>
      <c r="I130" s="368" t="s">
        <v>441</v>
      </c>
      <c r="J130" s="369">
        <v>106.11758496524217</v>
      </c>
      <c r="K130" s="369">
        <v>92.838788599130837</v>
      </c>
      <c r="L130" s="369">
        <v>97.534687614741884</v>
      </c>
      <c r="M130" s="369">
        <v>119.56178078499747</v>
      </c>
      <c r="N130" s="370"/>
      <c r="O130" s="343"/>
      <c r="R130" s="349">
        <v>42562</v>
      </c>
      <c r="S130" s="59"/>
      <c r="T130" s="351">
        <v>106.51771185379897</v>
      </c>
      <c r="U130" s="351">
        <v>100.03112187597256</v>
      </c>
      <c r="V130" s="351">
        <v>88.412586866557362</v>
      </c>
      <c r="W130" s="351">
        <v>96.649755073477962</v>
      </c>
      <c r="X130" s="356"/>
      <c r="Y130" s="349">
        <v>42562</v>
      </c>
      <c r="Z130" s="59"/>
      <c r="AA130" s="376">
        <v>44.04</v>
      </c>
      <c r="AC130" s="322"/>
      <c r="AE130" s="323"/>
      <c r="AF130" s="323"/>
      <c r="AG130" s="323"/>
      <c r="AH130" s="323"/>
      <c r="AI130" s="325"/>
      <c r="AJ130" s="325"/>
      <c r="AK130" s="325"/>
      <c r="AL130" s="325"/>
      <c r="AM130" s="169"/>
      <c r="AO130" s="169"/>
    </row>
    <row r="131" spans="1:41" ht="15" customHeight="1" x14ac:dyDescent="0.2">
      <c r="A131" s="365"/>
      <c r="B131" s="365"/>
      <c r="C131" s="365"/>
      <c r="D131" s="365"/>
      <c r="E131" s="365"/>
      <c r="F131" s="343"/>
      <c r="I131" s="368">
        <v>2014</v>
      </c>
      <c r="J131" s="369">
        <v>108.04742579709638</v>
      </c>
      <c r="K131" s="369">
        <v>94.344666185453335</v>
      </c>
      <c r="L131" s="369">
        <v>98.762420431505177</v>
      </c>
      <c r="M131" s="369">
        <v>122.66732647683779</v>
      </c>
      <c r="N131" s="59"/>
      <c r="O131" s="59"/>
      <c r="R131" s="349">
        <v>42563</v>
      </c>
      <c r="S131" s="59"/>
      <c r="T131" s="351">
        <v>105.488797096007</v>
      </c>
      <c r="U131" s="351">
        <v>100.33151563535986</v>
      </c>
      <c r="V131" s="351">
        <v>90.021082220660588</v>
      </c>
      <c r="W131" s="351">
        <v>97.025892232330307</v>
      </c>
      <c r="X131" s="356"/>
      <c r="Y131" s="349">
        <v>42563</v>
      </c>
      <c r="Z131" s="59"/>
      <c r="AA131" s="376">
        <v>46.72</v>
      </c>
      <c r="AC131" s="322"/>
      <c r="AE131" s="323"/>
      <c r="AF131" s="323"/>
      <c r="AG131" s="323"/>
      <c r="AH131" s="323"/>
      <c r="AI131" s="325"/>
      <c r="AJ131" s="325"/>
      <c r="AK131" s="325"/>
      <c r="AL131" s="325"/>
      <c r="AM131" s="169"/>
      <c r="AO131" s="169"/>
    </row>
    <row r="132" spans="1:41" ht="15" customHeight="1" x14ac:dyDescent="0.2">
      <c r="A132" s="365"/>
      <c r="B132" s="365"/>
      <c r="C132" s="365"/>
      <c r="D132" s="365"/>
      <c r="E132" s="365"/>
      <c r="F132" s="343"/>
      <c r="I132" s="368" t="s">
        <v>442</v>
      </c>
      <c r="J132" s="369">
        <v>107.30896271551984</v>
      </c>
      <c r="K132" s="369">
        <v>93.631889901692674</v>
      </c>
      <c r="L132" s="369">
        <v>98.001111899015626</v>
      </c>
      <c r="M132" s="369">
        <v>121.95871391809752</v>
      </c>
      <c r="N132" s="370"/>
      <c r="O132" s="59"/>
      <c r="R132" s="349">
        <v>42564</v>
      </c>
      <c r="S132" s="59"/>
      <c r="T132" s="351">
        <v>104.3910376768056</v>
      </c>
      <c r="U132" s="351">
        <v>100.23544375735763</v>
      </c>
      <c r="V132" s="351">
        <v>90.434918403997813</v>
      </c>
      <c r="W132" s="351">
        <v>96.850944716585019</v>
      </c>
      <c r="X132" s="59"/>
      <c r="Y132" s="349">
        <v>42564</v>
      </c>
      <c r="Z132" s="59"/>
      <c r="AA132" s="376">
        <v>44.67</v>
      </c>
      <c r="AC132" s="322"/>
      <c r="AE132" s="323"/>
      <c r="AF132" s="323"/>
      <c r="AG132" s="323"/>
      <c r="AH132" s="323"/>
      <c r="AI132" s="325"/>
      <c r="AJ132" s="325"/>
      <c r="AK132" s="325"/>
      <c r="AL132" s="325"/>
      <c r="AM132" s="169"/>
      <c r="AO132" s="169"/>
    </row>
    <row r="133" spans="1:41" ht="15" customHeight="1" x14ac:dyDescent="0.2">
      <c r="A133" s="365"/>
      <c r="B133" s="365"/>
      <c r="C133" s="365"/>
      <c r="D133" s="365"/>
      <c r="E133" s="365"/>
      <c r="F133" s="343"/>
      <c r="I133" s="368" t="s">
        <v>443</v>
      </c>
      <c r="J133" s="369">
        <v>106.91650708000712</v>
      </c>
      <c r="K133" s="369">
        <v>92.52545907754066</v>
      </c>
      <c r="L133" s="369">
        <v>97.839635173221012</v>
      </c>
      <c r="M133" s="369">
        <v>121.05663734555137</v>
      </c>
      <c r="N133" s="370"/>
      <c r="O133" s="59"/>
      <c r="R133" s="349">
        <v>42565</v>
      </c>
      <c r="S133" s="59"/>
      <c r="T133" s="351">
        <v>104.28213793966702</v>
      </c>
      <c r="U133" s="351">
        <v>100.91200627850019</v>
      </c>
      <c r="V133" s="351">
        <v>92.043413758101039</v>
      </c>
      <c r="W133" s="351">
        <v>97.594471658502442</v>
      </c>
      <c r="X133" s="59"/>
      <c r="Y133" s="349">
        <v>42565</v>
      </c>
      <c r="Z133" s="59"/>
      <c r="AA133" s="376">
        <v>46.01</v>
      </c>
      <c r="AC133" s="322"/>
      <c r="AE133" s="323"/>
      <c r="AF133" s="323"/>
      <c r="AG133" s="323"/>
      <c r="AH133" s="323"/>
      <c r="AI133" s="325"/>
      <c r="AJ133" s="325"/>
      <c r="AK133" s="325"/>
      <c r="AL133" s="325"/>
      <c r="AM133" s="169"/>
      <c r="AO133" s="169"/>
    </row>
    <row r="134" spans="1:41" ht="15" customHeight="1" x14ac:dyDescent="0.2">
      <c r="A134" s="365"/>
      <c r="B134" s="365"/>
      <c r="C134" s="365"/>
      <c r="D134" s="365"/>
      <c r="E134" s="365"/>
      <c r="F134" s="343"/>
      <c r="I134" s="368" t="s">
        <v>444</v>
      </c>
      <c r="J134" s="369">
        <v>107.70439879431768</v>
      </c>
      <c r="K134" s="369">
        <v>93.670089371460278</v>
      </c>
      <c r="L134" s="369">
        <v>98.459818977745186</v>
      </c>
      <c r="M134" s="369">
        <v>122.13097667519312</v>
      </c>
      <c r="N134" s="370"/>
      <c r="O134" s="59"/>
      <c r="R134" s="349">
        <v>42566</v>
      </c>
      <c r="S134" s="59"/>
      <c r="T134" s="351">
        <v>104.23707597947175</v>
      </c>
      <c r="U134" s="351">
        <v>100.6116125191129</v>
      </c>
      <c r="V134" s="351">
        <v>91.848208011243855</v>
      </c>
      <c r="W134" s="351">
        <v>97.340797760671805</v>
      </c>
      <c r="X134" s="59"/>
      <c r="Y134" s="349">
        <v>42566</v>
      </c>
      <c r="Z134" s="59"/>
      <c r="AA134" s="376">
        <v>46.25</v>
      </c>
      <c r="AC134" s="322"/>
      <c r="AE134" s="323"/>
      <c r="AF134" s="323"/>
      <c r="AG134" s="323"/>
      <c r="AH134" s="323"/>
      <c r="AI134" s="325"/>
      <c r="AJ134" s="325"/>
      <c r="AK134" s="325"/>
      <c r="AL134" s="325"/>
      <c r="AM134" s="169"/>
      <c r="AO134" s="169"/>
    </row>
    <row r="135" spans="1:41" ht="15" customHeight="1" x14ac:dyDescent="0.2">
      <c r="A135" s="365"/>
      <c r="B135" s="365"/>
      <c r="C135" s="365"/>
      <c r="D135" s="365"/>
      <c r="E135" s="365"/>
      <c r="F135" s="343"/>
      <c r="I135" s="368" t="s">
        <v>445</v>
      </c>
      <c r="J135" s="369">
        <v>107.55397937428117</v>
      </c>
      <c r="K135" s="369">
        <v>93.684158593948368</v>
      </c>
      <c r="L135" s="369">
        <v>98.635386080315456</v>
      </c>
      <c r="M135" s="369">
        <v>121.4393056060253</v>
      </c>
      <c r="N135" s="59"/>
      <c r="O135" s="59"/>
      <c r="R135" s="349">
        <v>42569</v>
      </c>
      <c r="S135" s="59"/>
      <c r="T135" s="351">
        <v>104.35849292777569</v>
      </c>
      <c r="U135" s="351">
        <v>100.25168125786503</v>
      </c>
      <c r="V135" s="351">
        <v>91.215741391426562</v>
      </c>
      <c r="W135" s="351">
        <v>96.684744576627011</v>
      </c>
      <c r="X135" s="343"/>
      <c r="Y135" s="349">
        <v>42569</v>
      </c>
      <c r="Z135" s="59"/>
      <c r="AA135" s="376">
        <v>45.35</v>
      </c>
      <c r="AC135" s="322"/>
      <c r="AE135" s="323"/>
      <c r="AF135" s="323"/>
      <c r="AG135" s="323"/>
      <c r="AH135" s="323"/>
      <c r="AI135" s="325"/>
      <c r="AJ135" s="325"/>
      <c r="AK135" s="325"/>
      <c r="AL135" s="325"/>
      <c r="AM135" s="169"/>
      <c r="AO135" s="169"/>
    </row>
    <row r="136" spans="1:41" ht="15" customHeight="1" x14ac:dyDescent="0.2">
      <c r="A136" s="365"/>
      <c r="B136" s="365"/>
      <c r="C136" s="365"/>
      <c r="D136" s="365"/>
      <c r="E136" s="365"/>
      <c r="F136" s="343"/>
      <c r="I136" s="368" t="s">
        <v>446</v>
      </c>
      <c r="J136" s="369">
        <v>107.33667021156054</v>
      </c>
      <c r="K136" s="369">
        <v>93.838321361247452</v>
      </c>
      <c r="L136" s="369">
        <v>98.473052987583756</v>
      </c>
      <c r="M136" s="369">
        <v>121.13506798341575</v>
      </c>
      <c r="N136" s="358"/>
      <c r="O136" s="59"/>
      <c r="R136" s="349">
        <v>42570</v>
      </c>
      <c r="S136" s="59"/>
      <c r="T136" s="351">
        <v>105.08198773313306</v>
      </c>
      <c r="U136" s="351">
        <v>99.962112498816026</v>
      </c>
      <c r="V136" s="351">
        <v>91.512454126649502</v>
      </c>
      <c r="W136" s="351">
        <v>96.527291812456255</v>
      </c>
      <c r="X136" s="343"/>
      <c r="Y136" s="349">
        <v>42570</v>
      </c>
      <c r="Z136" s="59"/>
      <c r="AA136" s="376">
        <v>45.7</v>
      </c>
      <c r="AC136" s="322"/>
      <c r="AE136" s="323"/>
      <c r="AF136" s="323"/>
      <c r="AG136" s="323"/>
      <c r="AH136" s="323"/>
      <c r="AI136" s="325"/>
      <c r="AJ136" s="325"/>
      <c r="AK136" s="325"/>
      <c r="AL136" s="325"/>
      <c r="AM136" s="169"/>
      <c r="AO136" s="169"/>
    </row>
    <row r="137" spans="1:41" ht="15" customHeight="1" x14ac:dyDescent="0.2">
      <c r="A137" s="365"/>
      <c r="B137" s="365"/>
      <c r="C137" s="365"/>
      <c r="D137" s="365"/>
      <c r="E137" s="365"/>
      <c r="F137" s="343"/>
      <c r="I137" s="368" t="s">
        <v>447</v>
      </c>
      <c r="J137" s="369">
        <v>108.23436664728901</v>
      </c>
      <c r="K137" s="369">
        <v>94.245307597546329</v>
      </c>
      <c r="L137" s="369">
        <v>99.320939920281987</v>
      </c>
      <c r="M137" s="369">
        <v>122.06393841369656</v>
      </c>
      <c r="N137" s="359"/>
      <c r="O137" s="59"/>
      <c r="R137" s="349">
        <v>42571</v>
      </c>
      <c r="S137" s="343"/>
      <c r="T137" s="351">
        <v>104.6501439479284</v>
      </c>
      <c r="U137" s="351">
        <v>99.45604373300138</v>
      </c>
      <c r="V137" s="351">
        <v>91.613961115015229</v>
      </c>
      <c r="W137" s="351">
        <v>96.334849545136464</v>
      </c>
      <c r="X137" s="343"/>
      <c r="Y137" s="349">
        <v>42571</v>
      </c>
      <c r="Z137" s="343"/>
      <c r="AA137" s="376">
        <v>45.82</v>
      </c>
      <c r="AC137" s="322"/>
      <c r="AE137" s="323"/>
      <c r="AF137" s="323"/>
      <c r="AG137" s="323"/>
      <c r="AH137" s="323"/>
      <c r="AI137" s="325"/>
      <c r="AJ137" s="325"/>
      <c r="AK137" s="325"/>
      <c r="AL137" s="325"/>
      <c r="AM137" s="169"/>
      <c r="AO137" s="169"/>
    </row>
    <row r="138" spans="1:41" ht="15" customHeight="1" x14ac:dyDescent="0.2">
      <c r="A138" s="365"/>
      <c r="B138" s="365"/>
      <c r="C138" s="365"/>
      <c r="D138" s="365"/>
      <c r="E138" s="365"/>
      <c r="F138" s="343"/>
      <c r="I138" s="368" t="s">
        <v>448</v>
      </c>
      <c r="J138" s="369">
        <v>108.2197067583307</v>
      </c>
      <c r="K138" s="369">
        <v>93.975388866057799</v>
      </c>
      <c r="L138" s="369">
        <v>99.14492543391161</v>
      </c>
      <c r="M138" s="369">
        <v>122.3269406708813</v>
      </c>
      <c r="N138" s="359"/>
      <c r="O138" s="59"/>
      <c r="R138" s="349">
        <v>42572</v>
      </c>
      <c r="S138" s="59"/>
      <c r="T138" s="351">
        <v>104.63762673676304</v>
      </c>
      <c r="U138" s="351">
        <v>99.461456233170509</v>
      </c>
      <c r="V138" s="351">
        <v>91.395330678535174</v>
      </c>
      <c r="W138" s="351">
        <v>96.352344296710982</v>
      </c>
      <c r="X138" s="343"/>
      <c r="Y138" s="349">
        <v>42572</v>
      </c>
      <c r="Z138" s="59"/>
      <c r="AA138" s="376">
        <v>44.99</v>
      </c>
      <c r="AC138" s="322"/>
      <c r="AE138" s="323"/>
      <c r="AF138" s="323"/>
      <c r="AG138" s="323"/>
      <c r="AH138" s="323"/>
      <c r="AI138" s="325"/>
      <c r="AJ138" s="325"/>
      <c r="AK138" s="325"/>
      <c r="AL138" s="325"/>
      <c r="AM138" s="169"/>
      <c r="AO138" s="169"/>
    </row>
    <row r="139" spans="1:41" ht="15" customHeight="1" x14ac:dyDescent="0.2">
      <c r="A139" s="365"/>
      <c r="B139" s="365"/>
      <c r="C139" s="365"/>
      <c r="D139" s="365"/>
      <c r="E139" s="365"/>
      <c r="F139" s="343"/>
      <c r="I139" s="368" t="s">
        <v>449</v>
      </c>
      <c r="J139" s="369">
        <v>109.70450477118334</v>
      </c>
      <c r="K139" s="369">
        <v>95.030762383295595</v>
      </c>
      <c r="L139" s="369">
        <v>100.05975177042023</v>
      </c>
      <c r="M139" s="369">
        <v>124.80178464449649</v>
      </c>
      <c r="N139" s="343"/>
      <c r="O139" s="343"/>
      <c r="R139" s="349">
        <v>42573</v>
      </c>
      <c r="S139" s="59"/>
      <c r="T139" s="351">
        <v>105.27975966954561</v>
      </c>
      <c r="U139" s="351">
        <v>99.45469060795908</v>
      </c>
      <c r="V139" s="351">
        <v>91.246974310923719</v>
      </c>
      <c r="W139" s="351">
        <v>96.343596920923716</v>
      </c>
      <c r="X139" s="343"/>
      <c r="Y139" s="349">
        <v>42573</v>
      </c>
      <c r="Z139" s="59"/>
      <c r="AA139" s="376">
        <v>44.24</v>
      </c>
      <c r="AC139" s="322"/>
      <c r="AE139" s="323"/>
      <c r="AF139" s="323"/>
      <c r="AG139" s="323"/>
      <c r="AH139" s="323"/>
      <c r="AI139" s="325"/>
      <c r="AJ139" s="325"/>
      <c r="AK139" s="325"/>
      <c r="AL139" s="325"/>
      <c r="AM139" s="169"/>
      <c r="AO139" s="169"/>
    </row>
    <row r="140" spans="1:41" ht="15" customHeight="1" x14ac:dyDescent="0.2">
      <c r="A140" s="365"/>
      <c r="B140" s="365"/>
      <c r="C140" s="365"/>
      <c r="D140" s="365"/>
      <c r="E140" s="365"/>
      <c r="F140" s="343"/>
      <c r="I140" s="368" t="s">
        <v>450</v>
      </c>
      <c r="J140" s="369">
        <v>109.58380160343317</v>
      </c>
      <c r="K140" s="369">
        <v>94.373777049343914</v>
      </c>
      <c r="L140" s="369">
        <v>100.28829513165442</v>
      </c>
      <c r="M140" s="369">
        <v>124.14118697547781</v>
      </c>
      <c r="N140" s="343"/>
      <c r="O140" s="343"/>
      <c r="R140" s="349">
        <v>42576</v>
      </c>
      <c r="S140" s="59"/>
      <c r="T140" s="351">
        <v>104.73150582050319</v>
      </c>
      <c r="U140" s="351">
        <v>99.259840601870025</v>
      </c>
      <c r="V140" s="351">
        <v>91.075193253689392</v>
      </c>
      <c r="W140" s="351">
        <v>96.063680895731281</v>
      </c>
      <c r="X140" s="343"/>
      <c r="Y140" s="349">
        <v>42576</v>
      </c>
      <c r="Z140" s="59"/>
      <c r="AA140" s="376">
        <v>43.76</v>
      </c>
      <c r="AC140" s="322"/>
      <c r="AE140" s="323"/>
      <c r="AF140" s="323"/>
      <c r="AG140" s="323"/>
      <c r="AH140" s="323"/>
      <c r="AI140" s="325"/>
      <c r="AJ140" s="325"/>
      <c r="AK140" s="325"/>
      <c r="AL140" s="325"/>
      <c r="AM140" s="169"/>
      <c r="AO140" s="169"/>
    </row>
    <row r="141" spans="1:41" ht="15" customHeight="1" x14ac:dyDescent="0.2">
      <c r="A141" s="365"/>
      <c r="B141" s="365"/>
      <c r="C141" s="365"/>
      <c r="D141" s="365"/>
      <c r="E141" s="365"/>
      <c r="F141" s="343"/>
      <c r="I141" s="368" t="s">
        <v>451</v>
      </c>
      <c r="J141" s="369">
        <v>109.93816926508046</v>
      </c>
      <c r="K141" s="369">
        <v>94.708144903145367</v>
      </c>
      <c r="L141" s="369">
        <v>100.85392775893408</v>
      </c>
      <c r="M141" s="369">
        <v>124.15850631728134</v>
      </c>
      <c r="N141" s="343"/>
      <c r="O141" s="343"/>
      <c r="R141" s="349">
        <v>42577</v>
      </c>
      <c r="S141" s="59"/>
      <c r="T141" s="351">
        <v>104.78157466516458</v>
      </c>
      <c r="U141" s="351">
        <v>99.26119372691231</v>
      </c>
      <c r="V141" s="351">
        <v>89.536971968454765</v>
      </c>
      <c r="W141" s="351">
        <v>96.194891532540225</v>
      </c>
      <c r="X141" s="360"/>
      <c r="Y141" s="349">
        <v>42577</v>
      </c>
      <c r="Z141" s="59"/>
      <c r="AA141" s="376">
        <v>45.07</v>
      </c>
      <c r="AC141" s="322"/>
      <c r="AE141" s="323"/>
      <c r="AF141" s="323"/>
      <c r="AG141" s="323"/>
      <c r="AH141" s="323"/>
      <c r="AI141" s="325"/>
      <c r="AJ141" s="325"/>
      <c r="AK141" s="325"/>
      <c r="AL141" s="325"/>
      <c r="AM141" s="169"/>
      <c r="AO141" s="169"/>
    </row>
    <row r="142" spans="1:41" ht="15" customHeight="1" x14ac:dyDescent="0.2">
      <c r="A142" s="365"/>
      <c r="B142" s="365"/>
      <c r="C142" s="365"/>
      <c r="D142" s="365"/>
      <c r="E142" s="365"/>
      <c r="F142" s="343"/>
      <c r="I142" s="368" t="s">
        <v>452</v>
      </c>
      <c r="J142" s="369">
        <v>110.73895255746022</v>
      </c>
      <c r="K142" s="369">
        <v>95.880485732544301</v>
      </c>
      <c r="L142" s="369">
        <v>101.99704532466876</v>
      </c>
      <c r="M142" s="369">
        <v>124.37376960038952</v>
      </c>
      <c r="N142" s="343"/>
      <c r="O142" s="343"/>
      <c r="R142" s="349">
        <v>42578</v>
      </c>
      <c r="S142" s="59"/>
      <c r="T142" s="351">
        <v>104.9881086493929</v>
      </c>
      <c r="U142" s="351">
        <v>99.198949974967192</v>
      </c>
      <c r="V142" s="351">
        <v>90.755055828843609</v>
      </c>
      <c r="W142" s="351">
        <v>96.142407277816659</v>
      </c>
      <c r="X142" s="350"/>
      <c r="Y142" s="349">
        <v>42578</v>
      </c>
      <c r="Z142" s="59"/>
      <c r="AA142" s="376">
        <v>44.69</v>
      </c>
      <c r="AC142" s="322"/>
      <c r="AE142" s="323"/>
      <c r="AF142" s="323"/>
      <c r="AG142" s="323"/>
      <c r="AH142" s="323"/>
      <c r="AI142" s="325"/>
      <c r="AJ142" s="325"/>
      <c r="AK142" s="325"/>
      <c r="AL142" s="325"/>
      <c r="AM142" s="169"/>
      <c r="AO142" s="169"/>
    </row>
    <row r="143" spans="1:41" ht="15" customHeight="1" x14ac:dyDescent="0.2">
      <c r="A143" s="365"/>
      <c r="B143" s="365"/>
      <c r="C143" s="365"/>
      <c r="D143" s="365"/>
      <c r="E143" s="365"/>
      <c r="F143" s="343"/>
      <c r="I143" s="371">
        <v>2015</v>
      </c>
      <c r="J143" s="369">
        <v>111.59054661015723</v>
      </c>
      <c r="K143" s="369">
        <v>96.089925133345716</v>
      </c>
      <c r="L143" s="369">
        <v>101.92035712787322</v>
      </c>
      <c r="M143" s="369">
        <v>126.4579891085112</v>
      </c>
      <c r="N143" s="343"/>
      <c r="O143" s="343"/>
      <c r="R143" s="349">
        <v>42579</v>
      </c>
      <c r="S143" s="59"/>
      <c r="T143" s="351">
        <v>105.41995243459756</v>
      </c>
      <c r="U143" s="351">
        <v>99.912046872251466</v>
      </c>
      <c r="V143" s="351">
        <v>90.684781759975024</v>
      </c>
      <c r="W143" s="351">
        <v>97.008397480755775</v>
      </c>
      <c r="X143" s="350"/>
      <c r="Y143" s="349">
        <v>42579</v>
      </c>
      <c r="Z143" s="59"/>
      <c r="AA143" s="376">
        <v>44.22</v>
      </c>
      <c r="AC143" s="322"/>
      <c r="AE143" s="323"/>
      <c r="AF143" s="323"/>
      <c r="AG143" s="323"/>
      <c r="AH143" s="323"/>
      <c r="AI143" s="325"/>
      <c r="AJ143" s="325"/>
      <c r="AK143" s="325"/>
      <c r="AL143" s="325"/>
      <c r="AM143" s="169"/>
      <c r="AO143" s="169"/>
    </row>
    <row r="144" spans="1:41" ht="15" customHeight="1" x14ac:dyDescent="0.2">
      <c r="A144" s="365"/>
      <c r="B144" s="365"/>
      <c r="C144" s="365"/>
      <c r="D144" s="365"/>
      <c r="E144" s="365"/>
      <c r="F144" s="343"/>
      <c r="I144" s="368" t="s">
        <v>453</v>
      </c>
      <c r="J144" s="369">
        <v>111.08144390913085</v>
      </c>
      <c r="K144" s="369">
        <v>96.377023647440481</v>
      </c>
      <c r="L144" s="369">
        <v>101.17339895272738</v>
      </c>
      <c r="M144" s="369">
        <v>126.26572605899105</v>
      </c>
      <c r="N144" s="343"/>
      <c r="O144" s="343"/>
      <c r="R144" s="349">
        <v>42580</v>
      </c>
      <c r="S144" s="59"/>
      <c r="T144" s="351">
        <v>105.64526223557391</v>
      </c>
      <c r="U144" s="351">
        <v>100.00676562521143</v>
      </c>
      <c r="V144" s="351">
        <v>89.661903646443349</v>
      </c>
      <c r="W144" s="351">
        <v>97.209587123862846</v>
      </c>
      <c r="X144" s="350"/>
      <c r="Y144" s="349">
        <v>42580</v>
      </c>
      <c r="Z144" s="59"/>
      <c r="AA144" s="376">
        <v>43.050000000000004</v>
      </c>
      <c r="AC144" s="322"/>
      <c r="AE144" s="323"/>
      <c r="AF144" s="323"/>
      <c r="AG144" s="323"/>
      <c r="AH144" s="323"/>
      <c r="AI144" s="325"/>
      <c r="AJ144" s="325"/>
      <c r="AK144" s="325"/>
      <c r="AL144" s="325"/>
      <c r="AM144" s="169"/>
      <c r="AO144" s="169"/>
    </row>
    <row r="145" spans="1:41" ht="15" customHeight="1" x14ac:dyDescent="0.2">
      <c r="A145" s="365"/>
      <c r="B145" s="365"/>
      <c r="C145" s="365"/>
      <c r="D145" s="365"/>
      <c r="E145" s="365"/>
      <c r="F145" s="343"/>
      <c r="I145" s="368" t="s">
        <v>454</v>
      </c>
      <c r="J145" s="369">
        <v>109.63968169449147</v>
      </c>
      <c r="K145" s="369">
        <v>96.677771475683571</v>
      </c>
      <c r="L145" s="369">
        <v>102.36606845830178</v>
      </c>
      <c r="M145" s="369">
        <v>120.97383593211295</v>
      </c>
      <c r="N145" s="343"/>
      <c r="O145" s="343"/>
      <c r="R145" s="349">
        <v>42583</v>
      </c>
      <c r="S145" s="59" t="s">
        <v>516</v>
      </c>
      <c r="T145" s="351">
        <v>105.82050319188885</v>
      </c>
      <c r="U145" s="351">
        <v>100.31527813485243</v>
      </c>
      <c r="V145" s="351">
        <v>89.232451003357554</v>
      </c>
      <c r="W145" s="351">
        <v>97.655703289013303</v>
      </c>
      <c r="X145" s="350"/>
      <c r="Y145" s="349">
        <v>42583</v>
      </c>
      <c r="Z145" s="59" t="s">
        <v>516</v>
      </c>
      <c r="AA145" s="376">
        <v>42.45</v>
      </c>
      <c r="AC145" s="322"/>
      <c r="AE145" s="323"/>
      <c r="AF145" s="323"/>
      <c r="AG145" s="323"/>
      <c r="AH145" s="323"/>
      <c r="AI145" s="325"/>
      <c r="AJ145" s="325"/>
      <c r="AK145" s="325"/>
      <c r="AL145" s="325"/>
      <c r="AM145" s="169"/>
      <c r="AO145" s="169"/>
    </row>
    <row r="146" spans="1:41" ht="15" customHeight="1" x14ac:dyDescent="0.2">
      <c r="A146" s="365"/>
      <c r="B146" s="365"/>
      <c r="C146" s="365"/>
      <c r="D146" s="365"/>
      <c r="E146" s="365"/>
      <c r="F146" s="343"/>
      <c r="I146" s="368" t="s">
        <v>455</v>
      </c>
      <c r="J146" s="369">
        <v>109.73821488961757</v>
      </c>
      <c r="K146" s="369">
        <v>96.543980548210783</v>
      </c>
      <c r="L146" s="369">
        <v>102.16673229687399</v>
      </c>
      <c r="M146" s="369">
        <v>121.47428874649285</v>
      </c>
      <c r="N146" s="343"/>
      <c r="O146" s="343"/>
      <c r="R146" s="349">
        <v>42584</v>
      </c>
      <c r="S146" s="59"/>
      <c r="T146" s="351">
        <v>105.53260733508574</v>
      </c>
      <c r="U146" s="351">
        <v>100.44653126395411</v>
      </c>
      <c r="V146" s="351">
        <v>88.795190130397444</v>
      </c>
      <c r="W146" s="351">
        <v>97.909377186843955</v>
      </c>
      <c r="X146" s="350"/>
      <c r="Y146" s="349">
        <v>42584</v>
      </c>
      <c r="Z146" s="59"/>
      <c r="AA146" s="376">
        <v>42.660000000000004</v>
      </c>
      <c r="AC146" s="322"/>
      <c r="AE146" s="323"/>
      <c r="AF146" s="323"/>
      <c r="AG146" s="323"/>
      <c r="AH146" s="323"/>
      <c r="AI146" s="325"/>
      <c r="AJ146" s="325"/>
      <c r="AK146" s="325"/>
      <c r="AL146" s="325"/>
      <c r="AM146" s="169"/>
      <c r="AO146" s="169"/>
    </row>
    <row r="147" spans="1:41" ht="15" customHeight="1" x14ac:dyDescent="0.2">
      <c r="A147" s="365"/>
      <c r="B147" s="365"/>
      <c r="C147" s="365"/>
      <c r="D147" s="365"/>
      <c r="E147" s="365"/>
      <c r="F147" s="343"/>
      <c r="I147" s="368" t="s">
        <v>456</v>
      </c>
      <c r="J147" s="369">
        <v>108.92243654832767</v>
      </c>
      <c r="K147" s="369">
        <v>97.382453628047969</v>
      </c>
      <c r="L147" s="369">
        <v>101.55920504465372</v>
      </c>
      <c r="M147" s="369">
        <v>120.29151302203762</v>
      </c>
      <c r="N147" s="343"/>
      <c r="O147" s="343"/>
      <c r="R147" s="349">
        <v>42585</v>
      </c>
      <c r="S147" s="59"/>
      <c r="T147" s="351">
        <v>105.03191888847164</v>
      </c>
      <c r="U147" s="351">
        <v>100.44788438899639</v>
      </c>
      <c r="V147" s="351">
        <v>88.404778636683062</v>
      </c>
      <c r="W147" s="351">
        <v>97.970608817354801</v>
      </c>
      <c r="X147" s="350"/>
      <c r="Y147" s="349">
        <v>42585</v>
      </c>
      <c r="Z147" s="59"/>
      <c r="AA147" s="376">
        <v>42.550000000000004</v>
      </c>
      <c r="AC147" s="322"/>
      <c r="AE147" s="323"/>
      <c r="AF147" s="323"/>
      <c r="AG147" s="323"/>
      <c r="AH147" s="323"/>
      <c r="AI147" s="325"/>
      <c r="AJ147" s="325"/>
      <c r="AK147" s="325"/>
      <c r="AL147" s="325"/>
      <c r="AM147" s="169"/>
      <c r="AO147" s="169"/>
    </row>
    <row r="148" spans="1:41" ht="15" customHeight="1" x14ac:dyDescent="0.2">
      <c r="A148" s="365"/>
      <c r="B148" s="365"/>
      <c r="C148" s="365"/>
      <c r="D148" s="365"/>
      <c r="E148" s="365"/>
      <c r="F148" s="343"/>
      <c r="I148" s="368" t="s">
        <v>457</v>
      </c>
      <c r="J148" s="369">
        <v>110.19549017256516</v>
      </c>
      <c r="K148" s="369">
        <v>96.219280834915963</v>
      </c>
      <c r="L148" s="369">
        <v>101.48267990519275</v>
      </c>
      <c r="M148" s="369">
        <v>123.72840350349563</v>
      </c>
      <c r="N148" s="343"/>
      <c r="O148" s="343"/>
      <c r="R148" s="349">
        <v>42586</v>
      </c>
      <c r="S148" s="59"/>
      <c r="T148" s="351">
        <v>105.89936162223054</v>
      </c>
      <c r="U148" s="351">
        <v>100.07848125245253</v>
      </c>
      <c r="V148" s="351">
        <v>87.967517763722967</v>
      </c>
      <c r="W148" s="351">
        <v>97.410776766969903</v>
      </c>
      <c r="X148" s="350"/>
      <c r="Y148" s="349">
        <v>42586</v>
      </c>
      <c r="Z148" s="59"/>
      <c r="AA148" s="376">
        <v>42.4</v>
      </c>
      <c r="AC148" s="322"/>
      <c r="AE148" s="323"/>
      <c r="AF148" s="323"/>
      <c r="AG148" s="323"/>
      <c r="AH148" s="323"/>
      <c r="AI148" s="325"/>
      <c r="AJ148" s="325"/>
      <c r="AK148" s="325"/>
      <c r="AL148" s="325"/>
      <c r="AM148" s="169"/>
      <c r="AO148" s="169"/>
    </row>
    <row r="149" spans="1:41" ht="15" customHeight="1" x14ac:dyDescent="0.2">
      <c r="A149" s="365"/>
      <c r="B149" s="365"/>
      <c r="C149" s="365"/>
      <c r="D149" s="365"/>
      <c r="E149" s="365"/>
      <c r="F149" s="343"/>
      <c r="I149" s="368" t="s">
        <v>458</v>
      </c>
      <c r="J149" s="369">
        <v>110.42000567289453</v>
      </c>
      <c r="K149" s="369">
        <v>97.342702581514445</v>
      </c>
      <c r="L149" s="369">
        <v>101.94902159812125</v>
      </c>
      <c r="M149" s="369">
        <v>123.57007135079307</v>
      </c>
      <c r="N149" s="343"/>
      <c r="O149" s="343"/>
      <c r="R149" s="349">
        <v>42587</v>
      </c>
      <c r="S149" s="59"/>
      <c r="T149" s="351">
        <v>106.15846789335335</v>
      </c>
      <c r="U149" s="351">
        <v>100.28009688375303</v>
      </c>
      <c r="V149" s="351">
        <v>88.02217537284298</v>
      </c>
      <c r="W149" s="351">
        <v>97.585724282715177</v>
      </c>
      <c r="X149" s="350"/>
      <c r="Y149" s="349">
        <v>42587</v>
      </c>
      <c r="Z149" s="59"/>
      <c r="AA149" s="376">
        <v>43.25</v>
      </c>
      <c r="AC149" s="322"/>
      <c r="AE149" s="323"/>
      <c r="AF149" s="323"/>
      <c r="AG149" s="323"/>
      <c r="AH149" s="323"/>
      <c r="AI149" s="325"/>
      <c r="AJ149" s="325"/>
      <c r="AK149" s="325"/>
      <c r="AL149" s="325"/>
      <c r="AM149" s="169"/>
      <c r="AO149" s="169"/>
    </row>
    <row r="150" spans="1:41" ht="15" customHeight="1" x14ac:dyDescent="0.2">
      <c r="A150" s="365"/>
      <c r="B150" s="365"/>
      <c r="C150" s="365"/>
      <c r="D150" s="365"/>
      <c r="E150" s="365"/>
      <c r="F150" s="343"/>
      <c r="I150" s="368" t="s">
        <v>459</v>
      </c>
      <c r="J150" s="369">
        <v>110.08621795572198</v>
      </c>
      <c r="K150" s="369">
        <v>95.614883464255385</v>
      </c>
      <c r="L150" s="369">
        <v>101.68520514789985</v>
      </c>
      <c r="M150" s="369">
        <v>123.13506138843225</v>
      </c>
      <c r="N150" s="343"/>
      <c r="O150" s="343"/>
      <c r="R150" s="349">
        <v>42590</v>
      </c>
      <c r="S150" s="59"/>
      <c r="T150" s="351">
        <v>106.33996745525096</v>
      </c>
      <c r="U150" s="351">
        <v>99.925578122674324</v>
      </c>
      <c r="V150" s="351">
        <v>88.693683142031716</v>
      </c>
      <c r="W150" s="351">
        <v>96.982155353393978</v>
      </c>
      <c r="X150" s="350"/>
      <c r="Y150" s="349">
        <v>42590</v>
      </c>
      <c r="Z150" s="59"/>
      <c r="AA150" s="376">
        <v>44.09</v>
      </c>
      <c r="AC150" s="322"/>
      <c r="AE150" s="323"/>
      <c r="AF150" s="323"/>
      <c r="AG150" s="323"/>
      <c r="AH150" s="323"/>
      <c r="AI150" s="325"/>
      <c r="AJ150" s="325"/>
      <c r="AK150" s="325"/>
      <c r="AL150" s="325"/>
      <c r="AM150" s="169"/>
      <c r="AO150" s="169"/>
    </row>
    <row r="151" spans="1:41" ht="15" customHeight="1" x14ac:dyDescent="0.2">
      <c r="A151" s="365"/>
      <c r="B151" s="365"/>
      <c r="C151" s="365"/>
      <c r="D151" s="365"/>
      <c r="E151" s="365"/>
      <c r="F151" s="343"/>
      <c r="I151" s="368" t="s">
        <v>460</v>
      </c>
      <c r="J151" s="369">
        <v>110.11415750539975</v>
      </c>
      <c r="K151" s="369">
        <v>96.681513004961133</v>
      </c>
      <c r="L151" s="369">
        <v>102.11116283553214</v>
      </c>
      <c r="M151" s="369">
        <v>122.4666988988749</v>
      </c>
      <c r="N151" s="343"/>
      <c r="O151" s="343"/>
      <c r="R151" s="349">
        <v>42591</v>
      </c>
      <c r="S151" s="59"/>
      <c r="T151" s="351">
        <v>106.89573163099261</v>
      </c>
      <c r="U151" s="351">
        <v>99.857921870560062</v>
      </c>
      <c r="V151" s="351">
        <v>88.443819786054505</v>
      </c>
      <c r="W151" s="351">
        <v>96.9034289713086</v>
      </c>
      <c r="X151" s="350"/>
      <c r="Y151" s="349">
        <v>42591</v>
      </c>
      <c r="Z151" s="59"/>
      <c r="AA151" s="376">
        <v>45.12</v>
      </c>
      <c r="AC151" s="322"/>
      <c r="AE151" s="323"/>
      <c r="AF151" s="323"/>
      <c r="AG151" s="323"/>
      <c r="AH151" s="323"/>
      <c r="AI151" s="325"/>
      <c r="AJ151" s="325"/>
      <c r="AK151" s="325"/>
      <c r="AL151" s="325"/>
      <c r="AM151" s="169"/>
      <c r="AO151" s="169"/>
    </row>
    <row r="152" spans="1:41" ht="15" customHeight="1" x14ac:dyDescent="0.2">
      <c r="A152" s="365"/>
      <c r="B152" s="365"/>
      <c r="C152" s="365"/>
      <c r="D152" s="365"/>
      <c r="E152" s="365"/>
      <c r="F152" s="343"/>
      <c r="I152" s="368" t="s">
        <v>461</v>
      </c>
      <c r="J152" s="369">
        <v>110.70059557674981</v>
      </c>
      <c r="K152" s="369">
        <v>97.993846915708573</v>
      </c>
      <c r="L152" s="369">
        <v>102.95727207364725</v>
      </c>
      <c r="M152" s="369">
        <v>122.68143697900152</v>
      </c>
      <c r="N152" s="343"/>
      <c r="O152" s="343"/>
      <c r="R152" s="349">
        <v>42592</v>
      </c>
      <c r="S152" s="59"/>
      <c r="T152" s="351">
        <v>107.0734760295406</v>
      </c>
      <c r="U152" s="351">
        <v>100.35993126124785</v>
      </c>
      <c r="V152" s="351">
        <v>88.303271648317335</v>
      </c>
      <c r="W152" s="351">
        <v>97.830650804758577</v>
      </c>
      <c r="X152" s="350"/>
      <c r="Y152" s="349">
        <v>42592</v>
      </c>
      <c r="Z152" s="59"/>
      <c r="AA152" s="376">
        <v>45.42</v>
      </c>
      <c r="AC152" s="322"/>
      <c r="AE152" s="323"/>
      <c r="AF152" s="323"/>
      <c r="AG152" s="323"/>
      <c r="AH152" s="323"/>
      <c r="AI152" s="325"/>
      <c r="AJ152" s="325"/>
      <c r="AK152" s="325"/>
      <c r="AL152" s="325"/>
      <c r="AM152" s="169"/>
      <c r="AO152" s="169"/>
    </row>
    <row r="153" spans="1:41" ht="15" customHeight="1" x14ac:dyDescent="0.2">
      <c r="A153" s="365"/>
      <c r="B153" s="365"/>
      <c r="C153" s="365"/>
      <c r="D153" s="365"/>
      <c r="E153" s="365"/>
      <c r="F153" s="343"/>
      <c r="I153" s="368" t="s">
        <v>462</v>
      </c>
      <c r="J153" s="369">
        <v>110.67183262875773</v>
      </c>
      <c r="K153" s="369">
        <v>97.611559136769159</v>
      </c>
      <c r="L153" s="369">
        <v>102.46269093303265</v>
      </c>
      <c r="M153" s="369">
        <v>123.4488039257328</v>
      </c>
      <c r="N153" s="343"/>
      <c r="O153" s="343"/>
      <c r="R153" s="349">
        <v>42593</v>
      </c>
      <c r="S153" s="59"/>
      <c r="T153" s="351">
        <v>107.69558142445862</v>
      </c>
      <c r="U153" s="351">
        <v>100.1732000054125</v>
      </c>
      <c r="V153" s="351">
        <v>88.272038728820178</v>
      </c>
      <c r="W153" s="351">
        <v>97.559482155353393</v>
      </c>
      <c r="X153" s="350"/>
      <c r="Y153" s="349">
        <v>42593</v>
      </c>
      <c r="Z153" s="59"/>
      <c r="AA153" s="376">
        <v>44.7</v>
      </c>
      <c r="AC153" s="322"/>
      <c r="AE153" s="323"/>
      <c r="AF153" s="323"/>
      <c r="AG153" s="323"/>
      <c r="AH153" s="323"/>
      <c r="AI153" s="325"/>
      <c r="AJ153" s="325"/>
      <c r="AK153" s="325"/>
      <c r="AL153" s="325"/>
      <c r="AM153" s="169"/>
      <c r="AO153" s="169"/>
    </row>
    <row r="154" spans="1:41" ht="15" customHeight="1" x14ac:dyDescent="0.2">
      <c r="A154" s="365"/>
      <c r="B154" s="365"/>
      <c r="C154" s="365"/>
      <c r="D154" s="365"/>
      <c r="E154" s="365"/>
      <c r="F154" s="343"/>
      <c r="I154" s="368" t="s">
        <v>463</v>
      </c>
      <c r="J154" s="369">
        <v>111.62481813164216</v>
      </c>
      <c r="K154" s="369">
        <v>98.150469042654024</v>
      </c>
      <c r="L154" s="369">
        <v>102.91258742631896</v>
      </c>
      <c r="M154" s="369">
        <v>125.14242605304999</v>
      </c>
      <c r="N154" s="343"/>
      <c r="O154" s="343"/>
      <c r="R154" s="349">
        <v>42594</v>
      </c>
      <c r="S154" s="59"/>
      <c r="T154" s="351">
        <v>107.71060207785706</v>
      </c>
      <c r="U154" s="351">
        <v>100.36534376141699</v>
      </c>
      <c r="V154" s="351">
        <v>88.834231279768886</v>
      </c>
      <c r="W154" s="351">
        <v>97.603219034289708</v>
      </c>
      <c r="X154" s="350"/>
      <c r="Y154" s="349">
        <v>42594</v>
      </c>
      <c r="Z154" s="59"/>
      <c r="AA154" s="376">
        <v>44.97</v>
      </c>
      <c r="AC154" s="322"/>
      <c r="AE154" s="323"/>
      <c r="AF154" s="323"/>
      <c r="AG154" s="323"/>
      <c r="AH154" s="323"/>
      <c r="AI154" s="325"/>
      <c r="AJ154" s="325"/>
      <c r="AK154" s="325"/>
      <c r="AL154" s="325"/>
      <c r="AM154" s="169"/>
      <c r="AO154" s="169"/>
    </row>
    <row r="155" spans="1:41" ht="15" customHeight="1" x14ac:dyDescent="0.2">
      <c r="A155" s="365"/>
      <c r="B155" s="365"/>
      <c r="C155" s="365"/>
      <c r="D155" s="365"/>
      <c r="E155" s="365"/>
      <c r="F155" s="343"/>
      <c r="I155" s="368">
        <v>2016</v>
      </c>
      <c r="J155" s="369">
        <v>110.56011702987414</v>
      </c>
      <c r="K155" s="369">
        <v>98.699344265088158</v>
      </c>
      <c r="L155" s="369">
        <v>102.82711965271891</v>
      </c>
      <c r="M155" s="369">
        <v>122.42836274462805</v>
      </c>
      <c r="N155" s="343"/>
      <c r="O155" s="343"/>
      <c r="R155" s="349">
        <v>42597</v>
      </c>
      <c r="S155" s="59"/>
      <c r="T155" s="351">
        <v>108.49543121792465</v>
      </c>
      <c r="U155" s="351">
        <v>100.40593751268557</v>
      </c>
      <c r="V155" s="351">
        <v>88.209572889825878</v>
      </c>
      <c r="W155" s="351">
        <v>97.795661301609528</v>
      </c>
      <c r="X155" s="350"/>
      <c r="Y155" s="349">
        <v>42597</v>
      </c>
      <c r="Z155" s="59"/>
      <c r="AA155" s="376">
        <v>46.52</v>
      </c>
      <c r="AC155" s="322"/>
      <c r="AE155" s="323"/>
      <c r="AF155" s="323"/>
      <c r="AG155" s="323"/>
      <c r="AH155" s="323"/>
      <c r="AI155" s="325"/>
      <c r="AJ155" s="325"/>
      <c r="AK155" s="325"/>
      <c r="AL155" s="325"/>
      <c r="AM155" s="169"/>
      <c r="AO155" s="169"/>
    </row>
    <row r="156" spans="1:41" ht="15" customHeight="1" x14ac:dyDescent="0.2">
      <c r="A156" s="365"/>
      <c r="B156" s="365"/>
      <c r="C156" s="365"/>
      <c r="D156" s="365"/>
      <c r="E156" s="365"/>
      <c r="F156" s="343"/>
      <c r="I156" s="368" t="s">
        <v>464</v>
      </c>
      <c r="J156" s="369">
        <v>111.44142239857693</v>
      </c>
      <c r="K156" s="369">
        <v>99.192186532486573</v>
      </c>
      <c r="L156" s="369">
        <v>104.0593125930825</v>
      </c>
      <c r="M156" s="369">
        <v>122.71465018897881</v>
      </c>
      <c r="N156" s="343"/>
      <c r="O156" s="343"/>
      <c r="R156" s="349">
        <v>42598</v>
      </c>
      <c r="S156" s="59"/>
      <c r="T156" s="351">
        <v>108.97484040555764</v>
      </c>
      <c r="U156" s="351">
        <v>101.17586566174582</v>
      </c>
      <c r="V156" s="351">
        <v>88.029983602717266</v>
      </c>
      <c r="W156" s="351">
        <v>98.801609517144854</v>
      </c>
      <c r="X156" s="350"/>
      <c r="Y156" s="349">
        <v>42598</v>
      </c>
      <c r="Z156" s="59"/>
      <c r="AA156" s="376">
        <v>47.76</v>
      </c>
      <c r="AC156" s="322"/>
      <c r="AE156" s="323"/>
      <c r="AF156" s="323"/>
      <c r="AG156" s="323"/>
      <c r="AH156" s="323"/>
      <c r="AI156" s="325"/>
      <c r="AJ156" s="325"/>
      <c r="AK156" s="325"/>
      <c r="AL156" s="325"/>
      <c r="AM156" s="169"/>
      <c r="AO156" s="169"/>
    </row>
    <row r="157" spans="1:41" ht="15" customHeight="1" x14ac:dyDescent="0.2">
      <c r="A157" s="365"/>
      <c r="B157" s="365"/>
      <c r="C157" s="365"/>
      <c r="D157" s="365"/>
      <c r="E157" s="365"/>
      <c r="F157" s="343"/>
      <c r="I157" s="368" t="s">
        <v>465</v>
      </c>
      <c r="J157" s="369">
        <v>110.26398884891948</v>
      </c>
      <c r="K157" s="369">
        <v>98.663750270206208</v>
      </c>
      <c r="L157" s="369">
        <v>102.8609666044261</v>
      </c>
      <c r="M157" s="369">
        <v>121.62198747510146</v>
      </c>
      <c r="N157" s="343"/>
      <c r="O157" s="343"/>
      <c r="R157" s="349">
        <v>42599</v>
      </c>
      <c r="S157" s="59"/>
      <c r="T157" s="351">
        <v>108.44911753661283</v>
      </c>
      <c r="U157" s="351">
        <v>101.24758128898692</v>
      </c>
      <c r="V157" s="351">
        <v>88.646833762785988</v>
      </c>
      <c r="W157" s="351">
        <v>98.635409377186832</v>
      </c>
      <c r="X157" s="350"/>
      <c r="Y157" s="349">
        <v>42599</v>
      </c>
      <c r="Z157" s="59"/>
      <c r="AA157" s="376">
        <v>48.870000000000005</v>
      </c>
      <c r="AC157" s="322"/>
      <c r="AE157" s="323"/>
      <c r="AF157" s="323"/>
      <c r="AG157" s="323"/>
      <c r="AH157" s="323"/>
      <c r="AI157" s="325"/>
      <c r="AJ157" s="325"/>
      <c r="AK157" s="325"/>
      <c r="AL157" s="325"/>
      <c r="AM157" s="169"/>
      <c r="AO157" s="169"/>
    </row>
    <row r="158" spans="1:41" ht="15" customHeight="1" x14ac:dyDescent="0.2">
      <c r="A158" s="365"/>
      <c r="B158" s="365"/>
      <c r="C158" s="365"/>
      <c r="D158" s="365"/>
      <c r="E158" s="365"/>
      <c r="F158" s="343"/>
      <c r="I158" s="368" t="s">
        <v>466</v>
      </c>
      <c r="J158" s="369">
        <v>109.7644826236247</v>
      </c>
      <c r="K158" s="369">
        <v>98.587985432050729</v>
      </c>
      <c r="L158" s="369">
        <v>103.027373989493</v>
      </c>
      <c r="M158" s="369">
        <v>120.03145450262534</v>
      </c>
      <c r="N158" s="343"/>
      <c r="O158" s="343"/>
      <c r="R158" s="349">
        <v>42600</v>
      </c>
      <c r="S158" s="59"/>
      <c r="T158" s="351">
        <v>107.73939166353736</v>
      </c>
      <c r="U158" s="351">
        <v>101.57368442417764</v>
      </c>
      <c r="V158" s="351">
        <v>88.701491371905988</v>
      </c>
      <c r="W158" s="351">
        <v>99.029041287613722</v>
      </c>
      <c r="X158" s="350"/>
      <c r="Y158" s="349">
        <v>42600</v>
      </c>
      <c r="Z158" s="59"/>
      <c r="AA158" s="376">
        <v>49.33</v>
      </c>
      <c r="AC158" s="322"/>
      <c r="AE158" s="323"/>
      <c r="AF158" s="323"/>
      <c r="AG158" s="323"/>
      <c r="AH158" s="323"/>
      <c r="AI158" s="325"/>
      <c r="AJ158" s="325"/>
      <c r="AK158" s="325"/>
      <c r="AL158" s="325"/>
      <c r="AM158" s="169"/>
      <c r="AO158" s="169"/>
    </row>
    <row r="159" spans="1:41" ht="15" customHeight="1" x14ac:dyDescent="0.2">
      <c r="A159" s="365"/>
      <c r="B159" s="365"/>
      <c r="C159" s="365"/>
      <c r="D159" s="365"/>
      <c r="E159" s="365"/>
      <c r="F159" s="343"/>
      <c r="I159" s="368" t="s">
        <v>467</v>
      </c>
      <c r="J159" s="369">
        <v>109.44684031463439</v>
      </c>
      <c r="K159" s="369">
        <v>96.896155441306718</v>
      </c>
      <c r="L159" s="369">
        <v>101.68284060212684</v>
      </c>
      <c r="M159" s="369">
        <v>121.37749831837014</v>
      </c>
      <c r="N159" s="343"/>
      <c r="O159" s="343"/>
      <c r="R159" s="349">
        <v>42601</v>
      </c>
      <c r="S159" s="59"/>
      <c r="T159" s="351">
        <v>108.32019026160971</v>
      </c>
      <c r="U159" s="351">
        <v>101.94579381080607</v>
      </c>
      <c r="V159" s="351">
        <v>88.646833762785988</v>
      </c>
      <c r="W159" s="351">
        <v>99.072778166550037</v>
      </c>
      <c r="X159" s="350"/>
      <c r="Y159" s="349">
        <v>42601</v>
      </c>
      <c r="Z159" s="59"/>
      <c r="AA159" s="376">
        <v>50.300000000000004</v>
      </c>
      <c r="AC159" s="322"/>
      <c r="AE159" s="323"/>
      <c r="AF159" s="323"/>
      <c r="AG159" s="323"/>
      <c r="AH159" s="323"/>
      <c r="AI159" s="325"/>
      <c r="AJ159" s="325"/>
      <c r="AK159" s="325"/>
      <c r="AL159" s="325"/>
      <c r="AM159" s="169"/>
      <c r="AO159" s="169"/>
    </row>
    <row r="160" spans="1:41" ht="15" customHeight="1" x14ac:dyDescent="0.2">
      <c r="A160" s="365"/>
      <c r="B160" s="365"/>
      <c r="C160" s="365"/>
      <c r="D160" s="365"/>
      <c r="E160" s="365"/>
      <c r="F160" s="343"/>
      <c r="I160" s="368" t="s">
        <v>468</v>
      </c>
      <c r="J160" s="369">
        <v>110.44734724140575</v>
      </c>
      <c r="K160" s="369">
        <v>97.377872878221794</v>
      </c>
      <c r="L160" s="369">
        <v>102.8688394283495</v>
      </c>
      <c r="M160" s="369">
        <v>122.05302398708481</v>
      </c>
      <c r="N160" s="343"/>
      <c r="O160" s="343"/>
      <c r="R160" s="349">
        <v>42604</v>
      </c>
      <c r="S160" s="343"/>
      <c r="T160" s="351">
        <v>107.94842908999875</v>
      </c>
      <c r="U160" s="351">
        <v>101.74823755463242</v>
      </c>
      <c r="V160" s="351">
        <v>88.802998360271729</v>
      </c>
      <c r="W160" s="351">
        <v>98.897830650804764</v>
      </c>
      <c r="X160" s="350"/>
      <c r="Y160" s="349">
        <v>42604</v>
      </c>
      <c r="Z160" s="343"/>
      <c r="AA160" s="376">
        <v>50.81</v>
      </c>
      <c r="AC160" s="322"/>
      <c r="AE160" s="323"/>
      <c r="AF160" s="323"/>
      <c r="AG160" s="323"/>
      <c r="AH160" s="323"/>
      <c r="AI160" s="325"/>
      <c r="AJ160" s="325"/>
      <c r="AK160" s="325"/>
      <c r="AL160" s="325"/>
      <c r="AM160" s="169"/>
      <c r="AO160" s="169"/>
    </row>
    <row r="161" spans="1:41" ht="15" customHeight="1" x14ac:dyDescent="0.2">
      <c r="A161" s="365"/>
      <c r="B161" s="365"/>
      <c r="C161" s="365"/>
      <c r="D161" s="365"/>
      <c r="E161" s="365"/>
      <c r="F161" s="343"/>
      <c r="I161" s="372" t="s">
        <v>469</v>
      </c>
      <c r="J161" s="373">
        <v>109.230232079502</v>
      </c>
      <c r="K161" s="373">
        <v>97.441568887724088</v>
      </c>
      <c r="L161" s="373">
        <v>102.46905309630267</v>
      </c>
      <c r="M161" s="373">
        <v>119.56461586073735</v>
      </c>
      <c r="N161" s="343"/>
      <c r="O161" s="343"/>
      <c r="R161" s="349">
        <v>42605</v>
      </c>
      <c r="S161" s="343"/>
      <c r="T161" s="351">
        <v>107.64175741644762</v>
      </c>
      <c r="U161" s="351">
        <v>101.89166880911465</v>
      </c>
      <c r="V161" s="351">
        <v>88.607792613414546</v>
      </c>
      <c r="W161" s="351">
        <v>99.18649405178445</v>
      </c>
      <c r="X161" s="350"/>
      <c r="Y161" s="349">
        <v>42605</v>
      </c>
      <c r="Z161" s="343"/>
      <c r="AA161" s="376">
        <v>49.54</v>
      </c>
      <c r="AC161" s="322"/>
      <c r="AE161" s="323"/>
      <c r="AF161" s="323"/>
      <c r="AG161" s="323"/>
      <c r="AH161" s="323"/>
      <c r="AI161" s="325"/>
      <c r="AJ161" s="325"/>
      <c r="AK161" s="325"/>
      <c r="AL161" s="325"/>
      <c r="AM161" s="169"/>
      <c r="AO161" s="169"/>
    </row>
    <row r="162" spans="1:41" ht="15" customHeight="1" x14ac:dyDescent="0.2">
      <c r="A162" s="365"/>
      <c r="B162" s="365"/>
      <c r="C162" s="365"/>
      <c r="D162" s="365"/>
      <c r="E162" s="365"/>
      <c r="F162" s="343"/>
      <c r="I162" s="374" t="s">
        <v>470</v>
      </c>
      <c r="J162" s="375">
        <v>110.88492463528614</v>
      </c>
      <c r="K162" s="375">
        <v>98.54909849718841</v>
      </c>
      <c r="L162" s="375">
        <v>103.64416388122888</v>
      </c>
      <c r="M162" s="375">
        <v>122.00956292451058</v>
      </c>
      <c r="N162" s="359"/>
      <c r="O162" s="343"/>
      <c r="R162" s="349">
        <v>42606</v>
      </c>
      <c r="S162" s="59"/>
      <c r="T162" s="351">
        <v>106.55901865064463</v>
      </c>
      <c r="U162" s="351">
        <v>101.50196879693651</v>
      </c>
      <c r="V162" s="351">
        <v>88.193956430077307</v>
      </c>
      <c r="W162" s="351">
        <v>98.565430370888734</v>
      </c>
      <c r="X162" s="350"/>
      <c r="Y162" s="349">
        <v>42606</v>
      </c>
      <c r="Z162" s="59"/>
      <c r="AA162" s="376">
        <v>49.27</v>
      </c>
      <c r="AC162" s="322"/>
      <c r="AE162" s="323"/>
      <c r="AF162" s="323"/>
      <c r="AG162" s="323"/>
      <c r="AH162" s="323"/>
      <c r="AI162" s="325"/>
      <c r="AJ162" s="325"/>
      <c r="AK162" s="325"/>
      <c r="AL162" s="325"/>
      <c r="AM162" s="169"/>
      <c r="AO162" s="169"/>
    </row>
    <row r="163" spans="1:41" ht="15" customHeight="1" x14ac:dyDescent="0.2">
      <c r="A163" s="365"/>
      <c r="B163" s="365"/>
      <c r="C163" s="365"/>
      <c r="D163" s="365"/>
      <c r="E163" s="365"/>
      <c r="F163" s="343"/>
      <c r="I163" s="368"/>
      <c r="J163" s="343"/>
      <c r="K163" s="343"/>
      <c r="L163" s="358"/>
      <c r="M163" s="359"/>
      <c r="N163" s="359"/>
      <c r="O163" s="343"/>
      <c r="R163" s="349">
        <v>42607</v>
      </c>
      <c r="S163" s="59"/>
      <c r="T163" s="351">
        <v>107.10977594192013</v>
      </c>
      <c r="U163" s="351">
        <v>101.68193442756044</v>
      </c>
      <c r="V163" s="351">
        <v>88.584367923791689</v>
      </c>
      <c r="W163" s="351">
        <v>98.757872638208539</v>
      </c>
      <c r="X163" s="350"/>
      <c r="Y163" s="349">
        <v>42607</v>
      </c>
      <c r="Z163" s="59"/>
      <c r="AA163" s="376">
        <v>49.300000000000004</v>
      </c>
      <c r="AC163" s="322"/>
      <c r="AE163" s="323"/>
      <c r="AF163" s="323"/>
      <c r="AG163" s="323"/>
      <c r="AH163" s="323"/>
      <c r="AI163" s="325"/>
      <c r="AJ163" s="325"/>
      <c r="AK163" s="325"/>
      <c r="AL163" s="325"/>
      <c r="AM163" s="169"/>
      <c r="AO163" s="169"/>
    </row>
    <row r="164" spans="1:41" ht="15" customHeight="1" x14ac:dyDescent="0.2">
      <c r="A164" s="365"/>
      <c r="B164" s="365"/>
      <c r="C164" s="365"/>
      <c r="D164" s="365"/>
      <c r="E164" s="365"/>
      <c r="F164" s="343"/>
      <c r="I164" s="343"/>
      <c r="J164" s="343"/>
      <c r="K164" s="343"/>
      <c r="L164" s="358"/>
      <c r="M164" s="359"/>
      <c r="N164" s="359"/>
      <c r="O164" s="343"/>
      <c r="R164" s="349">
        <v>42608</v>
      </c>
      <c r="S164" s="59"/>
      <c r="T164" s="351">
        <v>106.95956940793592</v>
      </c>
      <c r="U164" s="351">
        <v>101.91467193483351</v>
      </c>
      <c r="V164" s="351">
        <v>88.490669165300233</v>
      </c>
      <c r="W164" s="351">
        <v>98.757872638208539</v>
      </c>
      <c r="X164" s="350"/>
      <c r="Y164" s="349">
        <v>42608</v>
      </c>
      <c r="Z164" s="59"/>
      <c r="AA164" s="376">
        <v>49.36</v>
      </c>
      <c r="AC164" s="322"/>
      <c r="AE164" s="323"/>
      <c r="AF164" s="323"/>
      <c r="AG164" s="323"/>
      <c r="AH164" s="323"/>
      <c r="AI164" s="325"/>
      <c r="AJ164" s="325"/>
      <c r="AK164" s="325"/>
      <c r="AL164" s="325"/>
      <c r="AM164" s="169"/>
      <c r="AO164" s="169"/>
    </row>
    <row r="165" spans="1:41" ht="15" customHeight="1" x14ac:dyDescent="0.2">
      <c r="A165" s="365"/>
      <c r="B165" s="365"/>
      <c r="C165" s="365"/>
      <c r="D165" s="365"/>
      <c r="E165" s="365"/>
      <c r="F165" s="343"/>
      <c r="I165" s="343"/>
      <c r="J165" s="343"/>
      <c r="K165" s="343"/>
      <c r="L165" s="358"/>
      <c r="M165" s="359"/>
      <c r="N165" s="359"/>
      <c r="O165" s="343"/>
      <c r="R165" s="349">
        <v>42611</v>
      </c>
      <c r="S165" s="59"/>
      <c r="T165" s="351">
        <v>106.99211415696581</v>
      </c>
      <c r="U165" s="351">
        <v>100.95395315481103</v>
      </c>
      <c r="V165" s="351">
        <v>89.201218083860397</v>
      </c>
      <c r="W165" s="351">
        <v>97.708187543736884</v>
      </c>
      <c r="X165" s="350"/>
      <c r="Y165" s="349">
        <v>42611</v>
      </c>
      <c r="Z165" s="59"/>
      <c r="AA165" s="376">
        <v>49.7</v>
      </c>
      <c r="AC165" s="322"/>
      <c r="AE165" s="323"/>
      <c r="AF165" s="323"/>
      <c r="AG165" s="323"/>
      <c r="AH165" s="323"/>
      <c r="AI165" s="325"/>
      <c r="AJ165" s="325"/>
      <c r="AK165" s="325"/>
      <c r="AL165" s="325"/>
      <c r="AM165" s="169"/>
      <c r="AO165" s="169"/>
    </row>
    <row r="166" spans="1:41" ht="15" customHeight="1" x14ac:dyDescent="0.2">
      <c r="A166" s="365"/>
      <c r="B166" s="365"/>
      <c r="C166" s="365"/>
      <c r="D166" s="365"/>
      <c r="E166" s="365"/>
      <c r="F166" s="343"/>
      <c r="I166" s="343"/>
      <c r="J166" s="343"/>
      <c r="K166" s="343"/>
      <c r="L166" s="358"/>
      <c r="M166" s="359"/>
      <c r="N166" s="359"/>
      <c r="O166" s="343"/>
      <c r="R166" s="349">
        <v>42612</v>
      </c>
      <c r="S166" s="59"/>
      <c r="T166" s="351">
        <v>106.60908749530604</v>
      </c>
      <c r="U166" s="351">
        <v>100.89576877799277</v>
      </c>
      <c r="V166" s="351">
        <v>89.224642773483254</v>
      </c>
      <c r="W166" s="351">
        <v>97.690692792162352</v>
      </c>
      <c r="X166" s="350"/>
      <c r="Y166" s="349">
        <v>42612</v>
      </c>
      <c r="Z166" s="59"/>
      <c r="AA166" s="376">
        <v>49.31</v>
      </c>
      <c r="AC166" s="322"/>
      <c r="AE166" s="323"/>
      <c r="AF166" s="323"/>
      <c r="AG166" s="323"/>
      <c r="AH166" s="323"/>
      <c r="AI166" s="325"/>
      <c r="AJ166" s="325"/>
      <c r="AK166" s="325"/>
      <c r="AL166" s="325"/>
      <c r="AM166" s="67"/>
      <c r="AO166" s="169"/>
    </row>
    <row r="167" spans="1:41" ht="15" customHeight="1" x14ac:dyDescent="0.2">
      <c r="A167" s="365"/>
      <c r="B167" s="365"/>
      <c r="C167" s="365"/>
      <c r="D167" s="365"/>
      <c r="E167" s="365"/>
      <c r="F167" s="343"/>
      <c r="I167" s="343"/>
      <c r="J167" s="343"/>
      <c r="K167" s="343"/>
      <c r="L167" s="358"/>
      <c r="M167" s="359"/>
      <c r="N167" s="359"/>
      <c r="O167" s="343"/>
      <c r="R167" s="349">
        <v>42613</v>
      </c>
      <c r="S167" s="59"/>
      <c r="T167" s="351">
        <v>106.15346100888721</v>
      </c>
      <c r="U167" s="351">
        <v>100.55207501725233</v>
      </c>
      <c r="V167" s="351">
        <v>89.802451784180533</v>
      </c>
      <c r="W167" s="351">
        <v>97.375787263820854</v>
      </c>
      <c r="X167" s="350"/>
      <c r="Y167" s="349">
        <v>42613</v>
      </c>
      <c r="Z167" s="59"/>
      <c r="AA167" s="376">
        <v>49.19</v>
      </c>
      <c r="AC167" s="322"/>
      <c r="AE167" s="323"/>
      <c r="AF167" s="323"/>
      <c r="AG167" s="323"/>
      <c r="AH167" s="323"/>
      <c r="AI167" s="325"/>
      <c r="AJ167" s="325"/>
      <c r="AK167" s="325"/>
      <c r="AL167" s="325"/>
      <c r="AM167" s="169"/>
      <c r="AO167" s="169"/>
    </row>
    <row r="168" spans="1:41" ht="15" customHeight="1" x14ac:dyDescent="0.2">
      <c r="A168" s="365"/>
      <c r="B168" s="365"/>
      <c r="C168" s="365"/>
      <c r="D168" s="365"/>
      <c r="E168" s="365"/>
      <c r="F168" s="343"/>
      <c r="I168" s="343"/>
      <c r="J168" s="343"/>
      <c r="K168" s="343"/>
      <c r="L168" s="358"/>
      <c r="M168" s="359"/>
      <c r="N168" s="359"/>
      <c r="O168" s="343"/>
      <c r="R168" s="349">
        <v>42614</v>
      </c>
      <c r="S168" s="59" t="s">
        <v>517</v>
      </c>
      <c r="T168" s="351">
        <v>105.20715984478657</v>
      </c>
      <c r="U168" s="351">
        <v>100.74286564821455</v>
      </c>
      <c r="V168" s="351">
        <v>90.2553291168892</v>
      </c>
      <c r="W168" s="351">
        <v>97.498250524842561</v>
      </c>
      <c r="X168" s="350"/>
      <c r="Y168" s="349">
        <v>42614</v>
      </c>
      <c r="Z168" s="59" t="s">
        <v>517</v>
      </c>
      <c r="AA168" s="376">
        <v>47.050000000000004</v>
      </c>
      <c r="AC168" s="322"/>
      <c r="AE168" s="323"/>
      <c r="AF168" s="323"/>
      <c r="AG168" s="323"/>
      <c r="AH168" s="323"/>
      <c r="AI168" s="325"/>
      <c r="AJ168" s="325"/>
      <c r="AK168" s="325"/>
      <c r="AL168" s="325"/>
      <c r="AM168" s="169"/>
      <c r="AO168" s="169"/>
    </row>
    <row r="169" spans="1:41" ht="15" customHeight="1" x14ac:dyDescent="0.2">
      <c r="A169" s="365"/>
      <c r="B169" s="365"/>
      <c r="C169" s="365"/>
      <c r="D169" s="365"/>
      <c r="E169" s="365"/>
      <c r="F169" s="343"/>
      <c r="I169" s="343"/>
      <c r="J169" s="343"/>
      <c r="K169" s="343"/>
      <c r="L169" s="358"/>
      <c r="M169" s="359"/>
      <c r="N169" s="359"/>
      <c r="O169" s="343"/>
      <c r="R169" s="349">
        <v>42615</v>
      </c>
      <c r="S169" s="59"/>
      <c r="T169" s="351">
        <v>105.47002127925897</v>
      </c>
      <c r="U169" s="351">
        <v>101.15286253602696</v>
      </c>
      <c r="V169" s="351">
        <v>90.442726633872113</v>
      </c>
      <c r="W169" s="351">
        <v>97.909377186843955</v>
      </c>
      <c r="X169" s="350"/>
      <c r="Y169" s="349">
        <v>42615</v>
      </c>
      <c r="Z169" s="59"/>
      <c r="AA169" s="376">
        <v>47.050000000000004</v>
      </c>
      <c r="AC169" s="322"/>
      <c r="AE169" s="323"/>
      <c r="AF169" s="323"/>
      <c r="AG169" s="323"/>
      <c r="AH169" s="323"/>
      <c r="AI169" s="325"/>
      <c r="AJ169" s="325"/>
      <c r="AK169" s="325"/>
      <c r="AL169" s="325"/>
      <c r="AM169" s="169"/>
      <c r="AO169" s="169"/>
    </row>
    <row r="170" spans="1:41" ht="15" customHeight="1" x14ac:dyDescent="0.2">
      <c r="A170" s="365"/>
      <c r="B170" s="365"/>
      <c r="C170" s="365"/>
      <c r="D170" s="365"/>
      <c r="E170" s="365"/>
      <c r="F170" s="343"/>
      <c r="I170" s="343"/>
      <c r="J170" s="343"/>
      <c r="K170" s="343"/>
      <c r="L170" s="358"/>
      <c r="M170" s="359"/>
      <c r="N170" s="359"/>
      <c r="O170" s="343"/>
      <c r="R170" s="349">
        <v>42618</v>
      </c>
      <c r="S170" s="59"/>
      <c r="T170" s="351">
        <v>104.69770935035673</v>
      </c>
      <c r="U170" s="351">
        <v>100.80240315007509</v>
      </c>
      <c r="V170" s="351">
        <v>89.982041071289146</v>
      </c>
      <c r="W170" s="351">
        <v>97.585724282715177</v>
      </c>
      <c r="X170" s="350"/>
      <c r="Y170" s="349">
        <v>42618</v>
      </c>
      <c r="Z170" s="59"/>
      <c r="AA170" s="376" t="e">
        <v>#N/A</v>
      </c>
      <c r="AC170" s="322"/>
      <c r="AE170" s="323"/>
      <c r="AF170" s="323"/>
      <c r="AG170" s="323"/>
      <c r="AH170" s="323"/>
      <c r="AI170" s="325"/>
      <c r="AJ170" s="325"/>
      <c r="AK170" s="325"/>
      <c r="AL170" s="325"/>
      <c r="AM170" s="169"/>
      <c r="AO170" s="169"/>
    </row>
    <row r="171" spans="1:41" ht="15" customHeight="1" x14ac:dyDescent="0.2">
      <c r="A171" s="365"/>
      <c r="B171" s="365"/>
      <c r="C171" s="365"/>
      <c r="D171" s="365"/>
      <c r="E171" s="365"/>
      <c r="F171" s="343"/>
      <c r="I171" s="343"/>
      <c r="J171" s="343"/>
      <c r="K171" s="343"/>
      <c r="L171" s="59"/>
      <c r="M171" s="59"/>
      <c r="N171" s="59"/>
      <c r="O171" s="343"/>
      <c r="R171" s="349">
        <v>42619</v>
      </c>
      <c r="S171" s="59"/>
      <c r="T171" s="351">
        <v>104.56252346977092</v>
      </c>
      <c r="U171" s="351">
        <v>100.84164377630135</v>
      </c>
      <c r="V171" s="351">
        <v>90.099164519403445</v>
      </c>
      <c r="W171" s="351">
        <v>97.611966410076974</v>
      </c>
      <c r="X171" s="350"/>
      <c r="Y171" s="349">
        <v>42619</v>
      </c>
      <c r="Z171" s="59"/>
      <c r="AA171" s="376">
        <v>46.62</v>
      </c>
      <c r="AC171" s="322"/>
      <c r="AE171" s="323"/>
      <c r="AF171" s="323"/>
      <c r="AG171" s="323"/>
      <c r="AH171" s="323"/>
      <c r="AI171" s="325"/>
      <c r="AJ171" s="325"/>
      <c r="AK171" s="325"/>
      <c r="AL171" s="325"/>
      <c r="AM171" s="169"/>
      <c r="AO171" s="169"/>
    </row>
    <row r="172" spans="1:41" ht="15" customHeight="1" x14ac:dyDescent="0.2">
      <c r="A172" s="365"/>
      <c r="B172" s="365"/>
      <c r="C172" s="365"/>
      <c r="D172" s="365"/>
      <c r="E172" s="365"/>
      <c r="F172" s="343"/>
      <c r="I172" s="343"/>
      <c r="J172" s="343"/>
      <c r="K172" s="343"/>
      <c r="L172" s="59"/>
      <c r="M172" s="59"/>
      <c r="N172" s="59"/>
      <c r="O172" s="343"/>
      <c r="R172" s="349">
        <v>42620</v>
      </c>
      <c r="S172" s="59"/>
      <c r="T172" s="351">
        <v>105.10451871323068</v>
      </c>
      <c r="U172" s="351">
        <v>101.31659066614344</v>
      </c>
      <c r="V172" s="351">
        <v>89.193409853986111</v>
      </c>
      <c r="W172" s="351">
        <v>98.294261721483551</v>
      </c>
      <c r="X172" s="350"/>
      <c r="Y172" s="349">
        <v>42620</v>
      </c>
      <c r="Z172" s="59"/>
      <c r="AA172" s="376">
        <v>49.4</v>
      </c>
      <c r="AC172" s="322"/>
      <c r="AE172" s="323"/>
      <c r="AF172" s="323"/>
      <c r="AG172" s="323"/>
      <c r="AH172" s="323"/>
      <c r="AI172" s="325"/>
      <c r="AJ172" s="325"/>
      <c r="AK172" s="325"/>
      <c r="AL172" s="325"/>
      <c r="AM172" s="169"/>
      <c r="AO172" s="169"/>
    </row>
    <row r="173" spans="1:41" ht="15" customHeight="1" x14ac:dyDescent="0.2">
      <c r="A173" s="365"/>
      <c r="B173" s="365"/>
      <c r="C173" s="365"/>
      <c r="D173" s="365"/>
      <c r="E173" s="365"/>
      <c r="F173" s="343"/>
      <c r="I173" s="343"/>
      <c r="J173" s="343"/>
      <c r="K173" s="343"/>
      <c r="L173" s="59"/>
      <c r="M173" s="59"/>
      <c r="N173" s="59"/>
      <c r="O173" s="343"/>
      <c r="R173" s="349">
        <v>42621</v>
      </c>
      <c r="S173" s="59"/>
      <c r="T173" s="351">
        <v>105.84553761421955</v>
      </c>
      <c r="U173" s="351">
        <v>101.82942505716954</v>
      </c>
      <c r="V173" s="351">
        <v>89.638478956820492</v>
      </c>
      <c r="W173" s="351">
        <v>98.81035689293212</v>
      </c>
      <c r="X173" s="350"/>
      <c r="Y173" s="349">
        <v>42621</v>
      </c>
      <c r="Z173" s="59"/>
      <c r="AA173" s="376">
        <v>51.410000000000004</v>
      </c>
      <c r="AC173" s="322"/>
      <c r="AE173" s="323"/>
      <c r="AF173" s="323"/>
      <c r="AG173" s="323"/>
      <c r="AH173" s="323"/>
      <c r="AI173" s="325"/>
      <c r="AJ173" s="325"/>
      <c r="AK173" s="325"/>
      <c r="AL173" s="325"/>
      <c r="AM173" s="169"/>
      <c r="AO173" s="169"/>
    </row>
    <row r="174" spans="1:41" ht="15" customHeight="1" x14ac:dyDescent="0.2">
      <c r="A174" s="365"/>
      <c r="B174" s="365"/>
      <c r="C174" s="365"/>
      <c r="D174" s="365"/>
      <c r="E174" s="365"/>
      <c r="F174" s="343"/>
      <c r="I174" s="343"/>
      <c r="J174" s="343"/>
      <c r="K174" s="343"/>
      <c r="L174" s="59"/>
      <c r="M174" s="59"/>
      <c r="N174" s="59"/>
      <c r="O174" s="343"/>
      <c r="R174" s="349">
        <v>42622</v>
      </c>
      <c r="S174" s="59"/>
      <c r="T174" s="351">
        <v>105.84303417198649</v>
      </c>
      <c r="U174" s="351">
        <v>101.85784068305752</v>
      </c>
      <c r="V174" s="351">
        <v>90.45834309362067</v>
      </c>
      <c r="W174" s="351">
        <v>98.565430370888734</v>
      </c>
      <c r="X174" s="350"/>
      <c r="Y174" s="349">
        <v>42622</v>
      </c>
      <c r="Z174" s="59"/>
      <c r="AA174" s="376">
        <v>49.43</v>
      </c>
      <c r="AC174" s="322"/>
      <c r="AE174" s="323"/>
      <c r="AF174" s="323"/>
      <c r="AG174" s="323"/>
      <c r="AH174" s="323"/>
      <c r="AI174" s="325"/>
      <c r="AJ174" s="325"/>
      <c r="AK174" s="325"/>
      <c r="AL174" s="325"/>
      <c r="AM174" s="169"/>
      <c r="AO174" s="169"/>
    </row>
    <row r="175" spans="1:41" ht="15" customHeight="1" x14ac:dyDescent="0.2">
      <c r="A175" s="365"/>
      <c r="B175" s="365"/>
      <c r="C175" s="365"/>
      <c r="D175" s="365"/>
      <c r="E175" s="365"/>
      <c r="F175" s="343"/>
      <c r="I175" s="343"/>
      <c r="J175" s="343"/>
      <c r="K175" s="343"/>
      <c r="L175" s="59"/>
      <c r="M175" s="59"/>
      <c r="N175" s="59"/>
      <c r="O175" s="343"/>
      <c r="R175" s="349">
        <v>42625</v>
      </c>
      <c r="S175" s="59"/>
      <c r="T175" s="351">
        <v>105.73914131931406</v>
      </c>
      <c r="U175" s="351">
        <v>101.47761254617539</v>
      </c>
      <c r="V175" s="351">
        <v>89.31053330210041</v>
      </c>
      <c r="W175" s="351">
        <v>98.198040587823655</v>
      </c>
      <c r="X175" s="350"/>
      <c r="Y175" s="349">
        <v>42625</v>
      </c>
      <c r="Z175" s="59"/>
      <c r="AA175" s="376">
        <v>49.74</v>
      </c>
      <c r="AC175" s="322"/>
      <c r="AE175" s="323"/>
      <c r="AF175" s="323"/>
      <c r="AG175" s="323"/>
      <c r="AH175" s="323"/>
      <c r="AI175" s="325"/>
      <c r="AJ175" s="325"/>
      <c r="AK175" s="325"/>
      <c r="AL175" s="325"/>
      <c r="AM175" s="169"/>
      <c r="AO175" s="169"/>
    </row>
    <row r="176" spans="1:41" ht="15" customHeight="1" x14ac:dyDescent="0.2">
      <c r="A176" s="365"/>
      <c r="B176" s="365"/>
      <c r="C176" s="365"/>
      <c r="D176" s="365"/>
      <c r="E176" s="365"/>
      <c r="F176" s="343"/>
      <c r="I176" s="343"/>
      <c r="J176" s="343"/>
      <c r="K176" s="343"/>
      <c r="L176" s="59"/>
      <c r="M176" s="59"/>
      <c r="N176" s="59"/>
      <c r="O176" s="343"/>
      <c r="R176" s="349">
        <v>42626</v>
      </c>
      <c r="S176" s="59"/>
      <c r="T176" s="351">
        <v>106.09963700087619</v>
      </c>
      <c r="U176" s="351">
        <v>101.67110942722218</v>
      </c>
      <c r="V176" s="351">
        <v>89.779027094557676</v>
      </c>
      <c r="W176" s="351">
        <v>98.381735479356195</v>
      </c>
      <c r="X176" s="350"/>
      <c r="Y176" s="349">
        <v>42626</v>
      </c>
      <c r="Z176" s="59"/>
      <c r="AA176" s="376">
        <v>48.52</v>
      </c>
      <c r="AC176" s="322"/>
      <c r="AE176" s="323"/>
      <c r="AF176" s="323"/>
      <c r="AG176" s="323"/>
      <c r="AH176" s="323"/>
      <c r="AI176" s="325"/>
      <c r="AJ176" s="325"/>
      <c r="AK176" s="325"/>
      <c r="AL176" s="325"/>
      <c r="AM176" s="169"/>
      <c r="AO176" s="169"/>
    </row>
    <row r="177" spans="1:41" ht="15" customHeight="1" x14ac:dyDescent="0.2">
      <c r="A177" s="365"/>
      <c r="B177" s="365"/>
      <c r="C177" s="365"/>
      <c r="D177" s="365"/>
      <c r="E177" s="365"/>
      <c r="F177" s="343"/>
      <c r="I177" s="343"/>
      <c r="J177" s="343"/>
      <c r="K177" s="343"/>
      <c r="L177" s="59"/>
      <c r="M177" s="59"/>
      <c r="N177" s="59"/>
      <c r="O177" s="343"/>
      <c r="R177" s="349">
        <v>42627</v>
      </c>
      <c r="S177" s="59"/>
      <c r="T177" s="351">
        <v>106.4939291525848</v>
      </c>
      <c r="U177" s="351">
        <v>101.34094691690458</v>
      </c>
      <c r="V177" s="351">
        <v>90.083548059654888</v>
      </c>
      <c r="W177" s="351">
        <v>98.128061581525543</v>
      </c>
      <c r="X177" s="350"/>
      <c r="Y177" s="349">
        <v>42627</v>
      </c>
      <c r="Z177" s="59"/>
      <c r="AA177" s="376">
        <v>45.87</v>
      </c>
      <c r="AC177" s="322"/>
      <c r="AE177" s="323"/>
      <c r="AF177" s="323"/>
      <c r="AG177" s="323"/>
      <c r="AH177" s="323"/>
      <c r="AI177" s="325"/>
      <c r="AJ177" s="325"/>
      <c r="AK177" s="325"/>
      <c r="AL177" s="325"/>
      <c r="AM177" s="169"/>
      <c r="AO177" s="169"/>
    </row>
    <row r="178" spans="1:41" ht="15" customHeight="1" x14ac:dyDescent="0.2">
      <c r="A178" s="365"/>
      <c r="B178" s="365"/>
      <c r="C178" s="365"/>
      <c r="D178" s="365"/>
      <c r="E178" s="365"/>
      <c r="F178" s="343"/>
      <c r="I178" s="343"/>
      <c r="J178" s="343"/>
      <c r="K178" s="343"/>
      <c r="L178" s="59"/>
      <c r="M178" s="59"/>
      <c r="N178" s="59"/>
      <c r="O178" s="343"/>
      <c r="R178" s="349">
        <v>42628</v>
      </c>
      <c r="S178" s="59"/>
      <c r="T178" s="351">
        <v>106.64413568656903</v>
      </c>
      <c r="U178" s="351">
        <v>101.6223969256999</v>
      </c>
      <c r="V178" s="351">
        <v>89.779027094557676</v>
      </c>
      <c r="W178" s="351">
        <v>98.442967109867041</v>
      </c>
      <c r="X178" s="350"/>
      <c r="Y178" s="349">
        <v>42628</v>
      </c>
      <c r="Z178" s="59"/>
      <c r="AA178" s="376">
        <v>46.52</v>
      </c>
      <c r="AC178" s="322"/>
      <c r="AE178" s="323"/>
      <c r="AF178" s="323"/>
      <c r="AG178" s="323"/>
      <c r="AH178" s="323"/>
      <c r="AI178" s="325"/>
      <c r="AJ178" s="325"/>
      <c r="AK178" s="325"/>
      <c r="AL178" s="325"/>
      <c r="AM178" s="169"/>
      <c r="AO178" s="169"/>
    </row>
    <row r="179" spans="1:41" ht="15" customHeight="1" x14ac:dyDescent="0.2">
      <c r="A179" s="365"/>
      <c r="B179" s="365"/>
      <c r="C179" s="365"/>
      <c r="D179" s="365"/>
      <c r="E179" s="365"/>
      <c r="F179" s="343"/>
      <c r="I179" s="343"/>
      <c r="J179" s="343"/>
      <c r="K179" s="343"/>
      <c r="L179" s="59"/>
      <c r="M179" s="59"/>
      <c r="N179" s="59"/>
      <c r="O179" s="343"/>
      <c r="R179" s="349">
        <v>42629</v>
      </c>
      <c r="S179" s="343"/>
      <c r="T179" s="351">
        <v>106.65039429215169</v>
      </c>
      <c r="U179" s="351">
        <v>101.36936254279259</v>
      </c>
      <c r="V179" s="351">
        <v>89.287108612477553</v>
      </c>
      <c r="W179" s="351">
        <v>98.198040587823655</v>
      </c>
      <c r="X179" s="350"/>
      <c r="Y179" s="349">
        <v>42629</v>
      </c>
      <c r="Z179" s="343"/>
      <c r="AA179" s="376">
        <v>45.78</v>
      </c>
      <c r="AC179" s="322"/>
      <c r="AE179" s="323"/>
      <c r="AF179" s="323"/>
      <c r="AG179" s="323"/>
      <c r="AH179" s="323"/>
      <c r="AM179" s="169"/>
      <c r="AO179" s="169"/>
    </row>
    <row r="180" spans="1:41" ht="15" customHeight="1" x14ac:dyDescent="0.2">
      <c r="A180" s="365"/>
      <c r="B180" s="365"/>
      <c r="C180" s="365"/>
      <c r="D180" s="365"/>
      <c r="E180" s="365"/>
      <c r="F180" s="343"/>
      <c r="I180" s="343"/>
      <c r="J180" s="343"/>
      <c r="K180" s="343"/>
      <c r="L180" s="59"/>
      <c r="M180" s="59"/>
      <c r="N180" s="59"/>
      <c r="O180" s="343"/>
      <c r="R180" s="349">
        <v>42632</v>
      </c>
      <c r="S180" s="343"/>
      <c r="T180" s="351">
        <v>107.02215546376266</v>
      </c>
      <c r="U180" s="351">
        <v>100.76586877393341</v>
      </c>
      <c r="V180" s="351">
        <v>88.740532521277444</v>
      </c>
      <c r="W180" s="351">
        <v>97.664450664800569</v>
      </c>
      <c r="X180" s="350"/>
      <c r="Y180" s="349">
        <v>42632</v>
      </c>
      <c r="Z180" s="343"/>
      <c r="AA180" s="376">
        <v>45.96</v>
      </c>
      <c r="AC180" s="322"/>
      <c r="AE180" s="323"/>
      <c r="AF180" s="323"/>
      <c r="AG180" s="323"/>
      <c r="AH180" s="323"/>
      <c r="AM180" s="169"/>
      <c r="AO180" s="169"/>
    </row>
    <row r="181" spans="1:41" ht="15" customHeight="1" x14ac:dyDescent="0.2">
      <c r="A181" s="365"/>
      <c r="B181" s="365"/>
      <c r="C181" s="365"/>
      <c r="D181" s="365"/>
      <c r="E181" s="365"/>
      <c r="F181" s="343"/>
      <c r="I181" s="343"/>
      <c r="J181" s="343"/>
      <c r="K181" s="343"/>
      <c r="L181" s="59"/>
      <c r="M181" s="59"/>
      <c r="N181" s="59"/>
      <c r="O181" s="343"/>
      <c r="R181" s="349">
        <v>42633</v>
      </c>
      <c r="S181" s="343"/>
      <c r="T181" s="351">
        <v>107.91463261985228</v>
      </c>
      <c r="U181" s="351">
        <v>100.94854065464189</v>
      </c>
      <c r="V181" s="351">
        <v>88.959162957757485</v>
      </c>
      <c r="W181" s="351">
        <v>97.830650804758577</v>
      </c>
      <c r="X181" s="350"/>
      <c r="Y181" s="349">
        <v>42633</v>
      </c>
      <c r="Z181" s="343"/>
      <c r="AA181" s="376">
        <v>45.9</v>
      </c>
      <c r="AC181" s="322"/>
      <c r="AE181" s="323"/>
      <c r="AF181" s="323"/>
      <c r="AG181" s="323"/>
      <c r="AH181" s="323"/>
      <c r="AM181" s="169"/>
      <c r="AO181" s="169"/>
    </row>
    <row r="182" spans="1:41" ht="15" customHeight="1" x14ac:dyDescent="0.2">
      <c r="A182" s="365"/>
      <c r="B182" s="365"/>
      <c r="C182" s="365"/>
      <c r="D182" s="365"/>
      <c r="E182" s="365"/>
      <c r="F182" s="343"/>
      <c r="I182" s="343"/>
      <c r="J182" s="343"/>
      <c r="K182" s="343"/>
      <c r="L182" s="59"/>
      <c r="M182" s="59"/>
      <c r="N182" s="59"/>
      <c r="O182" s="343"/>
      <c r="R182" s="349">
        <v>42634</v>
      </c>
      <c r="S182" s="343"/>
      <c r="T182" s="351">
        <v>107.26373763925396</v>
      </c>
      <c r="U182" s="351">
        <v>100.65085314533914</v>
      </c>
      <c r="V182" s="351">
        <v>87.834777855860082</v>
      </c>
      <c r="W182" s="351">
        <v>97.533240027991596</v>
      </c>
      <c r="X182" s="350"/>
      <c r="Y182" s="349">
        <v>42634</v>
      </c>
      <c r="Z182" s="343"/>
      <c r="AA182" s="376">
        <v>46.85</v>
      </c>
      <c r="AC182" s="322"/>
      <c r="AE182" s="323"/>
      <c r="AF182" s="323"/>
      <c r="AG182" s="323"/>
      <c r="AH182" s="323"/>
      <c r="AM182" s="169"/>
      <c r="AO182" s="169"/>
    </row>
    <row r="183" spans="1:41" ht="15" customHeight="1" x14ac:dyDescent="0.2">
      <c r="A183" s="365"/>
      <c r="B183" s="365"/>
      <c r="C183" s="365"/>
      <c r="D183" s="365"/>
      <c r="E183" s="365"/>
      <c r="F183" s="343"/>
      <c r="I183" s="343"/>
      <c r="J183" s="343"/>
      <c r="K183" s="343"/>
      <c r="L183" s="59"/>
      <c r="M183" s="59"/>
      <c r="N183" s="59"/>
      <c r="O183" s="343"/>
      <c r="R183" s="349">
        <v>42635</v>
      </c>
      <c r="S183" s="343"/>
      <c r="T183" s="351">
        <v>107.55413693829014</v>
      </c>
      <c r="U183" s="351">
        <v>101.41536879423028</v>
      </c>
      <c r="V183" s="351">
        <v>88.381353947060205</v>
      </c>
      <c r="W183" s="351">
        <v>98.303009097270817</v>
      </c>
      <c r="X183" s="350"/>
      <c r="Y183" s="349">
        <v>42635</v>
      </c>
      <c r="Z183" s="343"/>
      <c r="AA183" s="376">
        <v>47.67</v>
      </c>
      <c r="AC183" s="322"/>
      <c r="AE183" s="323"/>
      <c r="AF183" s="323"/>
      <c r="AG183" s="323"/>
      <c r="AH183" s="323"/>
      <c r="AM183" s="169"/>
      <c r="AO183" s="169"/>
    </row>
    <row r="184" spans="1:41" ht="15" customHeight="1" x14ac:dyDescent="0.2">
      <c r="A184" s="365"/>
      <c r="B184" s="365"/>
      <c r="C184" s="365"/>
      <c r="D184" s="365"/>
      <c r="E184" s="365"/>
      <c r="F184" s="343"/>
      <c r="I184" s="343"/>
      <c r="J184" s="343"/>
      <c r="K184" s="343"/>
      <c r="L184" s="59"/>
      <c r="M184" s="59"/>
      <c r="N184" s="59"/>
      <c r="O184" s="343"/>
      <c r="R184" s="349">
        <v>42636</v>
      </c>
      <c r="S184" s="343"/>
      <c r="T184" s="351">
        <v>108.19251470772311</v>
      </c>
      <c r="U184" s="351">
        <v>101.20969378780293</v>
      </c>
      <c r="V184" s="351">
        <v>88.248614039197321</v>
      </c>
      <c r="W184" s="351">
        <v>98.09307207837648</v>
      </c>
      <c r="X184" s="350"/>
      <c r="Y184" s="349">
        <v>42636</v>
      </c>
      <c r="Z184" s="343"/>
      <c r="AA184" s="376">
        <v>45.92</v>
      </c>
      <c r="AC184" s="322"/>
      <c r="AE184" s="323"/>
      <c r="AF184" s="323"/>
      <c r="AG184" s="323"/>
      <c r="AH184" s="323"/>
    </row>
    <row r="185" spans="1:41" ht="15" customHeight="1" x14ac:dyDescent="0.2">
      <c r="A185" s="365"/>
      <c r="B185" s="365"/>
      <c r="C185" s="365"/>
      <c r="D185" s="365"/>
      <c r="E185" s="365"/>
      <c r="F185" s="343"/>
      <c r="I185" s="343"/>
      <c r="J185" s="343"/>
      <c r="K185" s="343"/>
      <c r="L185" s="59"/>
      <c r="M185" s="59"/>
      <c r="N185" s="59"/>
      <c r="O185" s="343"/>
      <c r="R185" s="349">
        <v>42639</v>
      </c>
      <c r="S185" s="343"/>
      <c r="T185" s="351">
        <v>109.01239203905368</v>
      </c>
      <c r="U185" s="351">
        <v>101.62645630082676</v>
      </c>
      <c r="V185" s="351">
        <v>88.318888108065906</v>
      </c>
      <c r="W185" s="351">
        <v>98.512946116165153</v>
      </c>
      <c r="X185" s="350"/>
      <c r="Y185" s="349">
        <v>42639</v>
      </c>
      <c r="Z185" s="343"/>
      <c r="AA185" s="351">
        <v>47.27</v>
      </c>
      <c r="AC185" s="322"/>
      <c r="AE185" s="323"/>
      <c r="AF185" s="323"/>
      <c r="AG185" s="323"/>
      <c r="AH185" s="323"/>
    </row>
    <row r="186" spans="1:41" ht="15" customHeight="1" x14ac:dyDescent="0.2">
      <c r="A186" s="365"/>
      <c r="B186" s="365"/>
      <c r="C186" s="365"/>
      <c r="D186" s="365"/>
      <c r="E186" s="365"/>
      <c r="F186" s="343"/>
      <c r="I186" s="343"/>
      <c r="J186" s="343"/>
      <c r="K186" s="343"/>
      <c r="L186" s="59"/>
      <c r="M186" s="59"/>
      <c r="N186" s="59"/>
      <c r="O186" s="343"/>
      <c r="R186" s="349">
        <v>42640</v>
      </c>
      <c r="S186" s="343"/>
      <c r="T186" s="351">
        <v>108.16497684315934</v>
      </c>
      <c r="U186" s="351">
        <v>101.24893441402921</v>
      </c>
      <c r="V186" s="351">
        <v>87.858202545482939</v>
      </c>
      <c r="W186" s="351">
        <v>98.145556333100075</v>
      </c>
      <c r="X186" s="350"/>
      <c r="Y186" s="349">
        <v>42640</v>
      </c>
      <c r="Z186" s="343"/>
      <c r="AA186" s="377">
        <v>45.95</v>
      </c>
      <c r="AC186" s="322"/>
      <c r="AE186" s="323"/>
      <c r="AF186" s="323"/>
      <c r="AG186" s="323"/>
      <c r="AH186" s="323"/>
    </row>
    <row r="187" spans="1:41" ht="15" customHeight="1" x14ac:dyDescent="0.2">
      <c r="A187" s="365"/>
      <c r="B187" s="365"/>
      <c r="C187" s="365"/>
      <c r="D187" s="365"/>
      <c r="E187" s="365"/>
      <c r="F187" s="348"/>
      <c r="I187" s="348"/>
      <c r="J187" s="348"/>
      <c r="K187" s="343"/>
      <c r="L187" s="343"/>
      <c r="M187" s="343"/>
      <c r="N187" s="343"/>
      <c r="O187" s="343"/>
      <c r="R187" s="361">
        <v>42641</v>
      </c>
      <c r="S187" s="343"/>
      <c r="T187" s="351">
        <v>107.9083740142696</v>
      </c>
      <c r="U187" s="351">
        <v>101.36395004262344</v>
      </c>
      <c r="V187" s="351">
        <v>88.178339970328736</v>
      </c>
      <c r="W187" s="351">
        <v>98.189293212036404</v>
      </c>
      <c r="X187" s="350"/>
      <c r="Y187" s="361">
        <v>42641</v>
      </c>
      <c r="Z187" s="343"/>
      <c r="AA187" s="351">
        <v>48.7</v>
      </c>
      <c r="AE187" s="323"/>
      <c r="AF187" s="323"/>
      <c r="AG187" s="323"/>
      <c r="AH187" s="323"/>
    </row>
    <row r="188" spans="1:41" ht="15" customHeight="1" x14ac:dyDescent="0.2">
      <c r="A188" s="365"/>
      <c r="B188" s="365"/>
      <c r="C188" s="365"/>
      <c r="D188" s="365"/>
      <c r="E188" s="365"/>
      <c r="F188" s="343"/>
      <c r="I188" s="343"/>
      <c r="J188" s="343"/>
      <c r="K188" s="343"/>
      <c r="L188" s="343"/>
      <c r="M188" s="343"/>
      <c r="N188" s="343"/>
      <c r="O188" s="343"/>
      <c r="R188" s="361">
        <v>42642</v>
      </c>
      <c r="S188" s="343"/>
      <c r="T188" s="351">
        <v>107.82075353611216</v>
      </c>
      <c r="U188" s="351">
        <v>101.24081566377549</v>
      </c>
      <c r="V188" s="351">
        <v>88.920121808386043</v>
      </c>
      <c r="W188" s="351">
        <v>98.15430370888734</v>
      </c>
      <c r="X188" s="350"/>
      <c r="Y188" s="361">
        <v>42642</v>
      </c>
      <c r="Z188" s="343"/>
      <c r="AA188" s="351">
        <v>49.160000000000004</v>
      </c>
      <c r="AE188" s="323"/>
      <c r="AF188" s="323"/>
      <c r="AG188" s="323"/>
      <c r="AH188" s="323"/>
    </row>
    <row r="189" spans="1:41" ht="15" customHeight="1" x14ac:dyDescent="0.2">
      <c r="A189" s="365"/>
      <c r="B189" s="365"/>
      <c r="C189" s="365"/>
      <c r="D189" s="365"/>
      <c r="E189" s="365"/>
      <c r="F189" s="343"/>
      <c r="I189" s="343"/>
      <c r="J189" s="343"/>
      <c r="K189" s="343"/>
      <c r="L189" s="343"/>
      <c r="M189" s="343"/>
      <c r="N189" s="343"/>
      <c r="O189" s="343"/>
      <c r="R189" s="361">
        <v>42643</v>
      </c>
      <c r="S189" s="343"/>
      <c r="T189" s="351">
        <v>107.7769432970334</v>
      </c>
      <c r="U189" s="351">
        <v>100.75775002367968</v>
      </c>
      <c r="V189" s="351">
        <v>88.303271648317335</v>
      </c>
      <c r="W189" s="351">
        <v>97.629461161651506</v>
      </c>
      <c r="X189" s="350"/>
      <c r="Y189" s="361">
        <v>42643</v>
      </c>
      <c r="Z189" s="343"/>
      <c r="AA189" s="351">
        <v>50.050000000000004</v>
      </c>
      <c r="AE189" s="323"/>
      <c r="AF189" s="323"/>
      <c r="AG189" s="323"/>
      <c r="AH189" s="323"/>
    </row>
    <row r="190" spans="1:41" ht="15" customHeight="1" x14ac:dyDescent="0.2">
      <c r="A190" s="343"/>
      <c r="B190" s="343"/>
      <c r="C190" s="343"/>
      <c r="D190" s="343"/>
      <c r="E190" s="343"/>
      <c r="F190" s="343"/>
      <c r="I190" s="343"/>
      <c r="J190" s="343"/>
      <c r="K190" s="343"/>
      <c r="L190" s="343"/>
      <c r="M190" s="343"/>
      <c r="N190" s="343"/>
      <c r="O190" s="343"/>
      <c r="R190" s="361">
        <v>42646</v>
      </c>
      <c r="S190" s="59" t="s">
        <v>518</v>
      </c>
      <c r="T190" s="351">
        <v>109.29778445362372</v>
      </c>
      <c r="U190" s="351">
        <v>101.43295941977999</v>
      </c>
      <c r="V190" s="351">
        <v>88.935738268134628</v>
      </c>
      <c r="W190" s="351">
        <v>98.285514345696285</v>
      </c>
      <c r="X190" s="343"/>
      <c r="Y190" s="361">
        <v>42646</v>
      </c>
      <c r="Z190" s="59" t="s">
        <v>518</v>
      </c>
      <c r="AA190" s="351">
        <v>50.89</v>
      </c>
      <c r="AE190" s="323"/>
      <c r="AF190" s="323"/>
      <c r="AG190" s="323"/>
      <c r="AH190" s="323"/>
    </row>
    <row r="191" spans="1:41" ht="15" customHeight="1" x14ac:dyDescent="0.2">
      <c r="A191" s="343"/>
      <c r="B191" s="343"/>
      <c r="C191" s="343"/>
      <c r="D191" s="343"/>
      <c r="E191" s="343"/>
      <c r="F191" s="343"/>
      <c r="I191" s="343"/>
      <c r="J191" s="343"/>
      <c r="K191" s="343"/>
      <c r="L191" s="343"/>
      <c r="M191" s="343"/>
      <c r="N191" s="343"/>
      <c r="O191" s="343"/>
      <c r="R191" s="361">
        <v>42647</v>
      </c>
      <c r="S191" s="343"/>
      <c r="T191" s="351">
        <v>109.57566654149453</v>
      </c>
      <c r="U191" s="351">
        <v>100.75639689863741</v>
      </c>
      <c r="V191" s="351">
        <v>89.404232060591866</v>
      </c>
      <c r="W191" s="351">
        <v>97.629461161651506</v>
      </c>
      <c r="X191" s="343"/>
      <c r="Y191" s="361">
        <v>42647</v>
      </c>
      <c r="Z191" s="343"/>
      <c r="AA191" s="351">
        <v>50.86</v>
      </c>
      <c r="AE191" s="323"/>
      <c r="AF191" s="323"/>
      <c r="AG191" s="323"/>
      <c r="AH191" s="323"/>
    </row>
    <row r="192" spans="1:41" ht="15" customHeight="1" x14ac:dyDescent="0.2">
      <c r="A192" s="343"/>
      <c r="B192" s="343"/>
      <c r="C192" s="343"/>
      <c r="D192" s="343"/>
      <c r="E192" s="343"/>
      <c r="F192" s="343"/>
      <c r="I192" s="343"/>
      <c r="J192" s="343"/>
      <c r="K192" s="343"/>
      <c r="L192" s="343"/>
      <c r="M192" s="343"/>
      <c r="N192" s="343"/>
      <c r="O192" s="343"/>
      <c r="R192" s="361">
        <v>42648</v>
      </c>
      <c r="S192" s="343"/>
      <c r="T192" s="351">
        <v>110.34547502816372</v>
      </c>
      <c r="U192" s="351">
        <v>101.25299378915606</v>
      </c>
      <c r="V192" s="351">
        <v>90.302178496134928</v>
      </c>
      <c r="W192" s="351">
        <v>98.066829951014697</v>
      </c>
      <c r="X192" s="343"/>
      <c r="Y192" s="361">
        <v>42648</v>
      </c>
      <c r="Z192" s="343"/>
      <c r="AA192" s="351">
        <v>51.79</v>
      </c>
      <c r="AE192" s="323"/>
      <c r="AF192" s="323"/>
      <c r="AG192" s="323"/>
      <c r="AH192" s="323"/>
    </row>
    <row r="193" spans="1:34" ht="15" customHeight="1" x14ac:dyDescent="0.2">
      <c r="A193" s="343"/>
      <c r="B193" s="343"/>
      <c r="C193" s="343"/>
      <c r="D193" s="343"/>
      <c r="E193" s="343"/>
      <c r="F193" s="343"/>
      <c r="I193" s="343"/>
      <c r="J193" s="343"/>
      <c r="K193" s="343"/>
      <c r="L193" s="343"/>
      <c r="M193" s="343"/>
      <c r="N193" s="343"/>
      <c r="O193" s="343"/>
      <c r="R193" s="361">
        <v>42649</v>
      </c>
      <c r="S193" s="343"/>
      <c r="T193" s="351">
        <v>110.55576417574161</v>
      </c>
      <c r="U193" s="351">
        <v>100.94989377968417</v>
      </c>
      <c r="V193" s="351">
        <v>90.575466541734997</v>
      </c>
      <c r="W193" s="351">
        <v>97.839398180545842</v>
      </c>
      <c r="X193" s="343"/>
      <c r="Y193" s="361">
        <v>42649</v>
      </c>
      <c r="Z193" s="343"/>
      <c r="AA193" s="351">
        <v>52.53</v>
      </c>
      <c r="AE193" s="323"/>
      <c r="AF193" s="323"/>
      <c r="AG193" s="323"/>
      <c r="AH193" s="323"/>
    </row>
    <row r="194" spans="1:34" ht="15" customHeight="1" x14ac:dyDescent="0.2">
      <c r="A194" s="343"/>
      <c r="B194" s="343"/>
      <c r="C194" s="343"/>
      <c r="D194" s="343"/>
      <c r="E194" s="343"/>
      <c r="F194" s="343"/>
      <c r="I194" s="343"/>
      <c r="J194" s="343"/>
      <c r="K194" s="343"/>
      <c r="L194" s="343"/>
      <c r="M194" s="343"/>
      <c r="N194" s="343"/>
      <c r="O194" s="343"/>
      <c r="R194" s="361">
        <v>42650</v>
      </c>
      <c r="S194" s="343"/>
      <c r="T194" s="351">
        <v>113.09675804230817</v>
      </c>
      <c r="U194" s="351">
        <v>100.56695939271749</v>
      </c>
      <c r="V194" s="351">
        <v>90.138205668774901</v>
      </c>
      <c r="W194" s="351">
        <v>97.445766270118966</v>
      </c>
      <c r="X194" s="343"/>
      <c r="Y194" s="361">
        <v>42650</v>
      </c>
      <c r="Z194" s="343"/>
      <c r="AA194" s="351">
        <v>51.870000000000005</v>
      </c>
      <c r="AE194" s="323"/>
      <c r="AF194" s="323"/>
      <c r="AG194" s="323"/>
      <c r="AH194" s="323"/>
    </row>
    <row r="195" spans="1:34" ht="15" customHeight="1" x14ac:dyDescent="0.2">
      <c r="A195" s="343"/>
      <c r="B195" s="343"/>
      <c r="C195" s="343"/>
      <c r="D195" s="343"/>
      <c r="E195" s="343"/>
      <c r="F195" s="343"/>
      <c r="I195" s="343"/>
      <c r="J195" s="343"/>
      <c r="K195" s="343"/>
      <c r="L195" s="343"/>
      <c r="M195" s="343"/>
      <c r="N195" s="343"/>
      <c r="O195" s="343"/>
      <c r="R195" s="361">
        <v>42653</v>
      </c>
      <c r="S195" s="343"/>
      <c r="T195" s="351">
        <v>112.74252096632868</v>
      </c>
      <c r="U195" s="351">
        <v>101.28140941504404</v>
      </c>
      <c r="V195" s="351">
        <v>90.099164519403445</v>
      </c>
      <c r="W195" s="351">
        <v>97.620713785864254</v>
      </c>
      <c r="X195" s="343"/>
      <c r="Y195" s="361">
        <v>42653</v>
      </c>
      <c r="Z195" s="343"/>
      <c r="AA195" s="351">
        <v>53.120000000000005</v>
      </c>
      <c r="AE195" s="323"/>
      <c r="AF195" s="323"/>
      <c r="AG195" s="323"/>
      <c r="AH195" s="323"/>
    </row>
    <row r="196" spans="1:34" ht="15" customHeight="1" x14ac:dyDescent="0.2">
      <c r="A196" s="343"/>
      <c r="B196" s="343"/>
      <c r="C196" s="343"/>
      <c r="D196" s="343"/>
      <c r="E196" s="343"/>
      <c r="F196" s="343"/>
      <c r="I196" s="343"/>
      <c r="J196" s="343"/>
      <c r="K196" s="343"/>
      <c r="L196" s="343"/>
      <c r="M196" s="343"/>
      <c r="N196" s="343"/>
      <c r="O196" s="343"/>
      <c r="R196" s="361">
        <v>42654</v>
      </c>
      <c r="S196" s="343"/>
      <c r="T196" s="351">
        <v>112.94655150832394</v>
      </c>
      <c r="U196" s="351">
        <v>100.72662814770712</v>
      </c>
      <c r="V196" s="351">
        <v>89.716561255563377</v>
      </c>
      <c r="W196" s="351">
        <v>96.91217634709588</v>
      </c>
      <c r="X196" s="343"/>
      <c r="Y196" s="361">
        <v>42654</v>
      </c>
      <c r="Z196" s="343"/>
      <c r="AA196" s="351">
        <v>52.36</v>
      </c>
      <c r="AE196" s="323"/>
      <c r="AF196" s="323"/>
      <c r="AG196" s="323"/>
      <c r="AH196" s="323"/>
    </row>
    <row r="197" spans="1:34" ht="15" customHeight="1" x14ac:dyDescent="0.2">
      <c r="A197" s="343"/>
      <c r="B197" s="343"/>
      <c r="C197" s="343"/>
      <c r="D197" s="343"/>
      <c r="E197" s="343"/>
      <c r="F197" s="343"/>
      <c r="I197" s="343"/>
      <c r="J197" s="343"/>
      <c r="K197" s="343"/>
      <c r="L197" s="343"/>
      <c r="M197" s="343"/>
      <c r="N197" s="343"/>
      <c r="O197" s="343"/>
      <c r="R197" s="361">
        <v>42655</v>
      </c>
      <c r="S197" s="343"/>
      <c r="T197" s="351">
        <v>112.64238327700589</v>
      </c>
      <c r="U197" s="351">
        <v>100.17049375532794</v>
      </c>
      <c r="V197" s="351">
        <v>89.404232060591866</v>
      </c>
      <c r="W197" s="351">
        <v>96.396081175647325</v>
      </c>
      <c r="X197" s="343"/>
      <c r="Y197" s="361">
        <v>42655</v>
      </c>
      <c r="Z197" s="343"/>
      <c r="AA197" s="351">
        <v>51.800000000000004</v>
      </c>
      <c r="AE197" s="323"/>
      <c r="AF197" s="323"/>
      <c r="AG197" s="323"/>
      <c r="AH197" s="323"/>
    </row>
    <row r="198" spans="1:34" ht="15" customHeight="1" x14ac:dyDescent="0.2">
      <c r="A198" s="343"/>
      <c r="B198" s="343"/>
      <c r="C198" s="343"/>
      <c r="D198" s="343"/>
      <c r="E198" s="343"/>
      <c r="F198" s="343"/>
      <c r="I198" s="343"/>
      <c r="J198" s="343"/>
      <c r="K198" s="343"/>
      <c r="L198" s="343"/>
      <c r="M198" s="343"/>
      <c r="N198" s="343"/>
      <c r="O198" s="343"/>
      <c r="R198" s="361">
        <v>42656</v>
      </c>
      <c r="S198" s="343"/>
      <c r="T198" s="351">
        <v>113.19314056828138</v>
      </c>
      <c r="U198" s="351">
        <v>100.48441876513809</v>
      </c>
      <c r="V198" s="351">
        <v>89.39642383071758</v>
      </c>
      <c r="W198" s="351">
        <v>96.553533939818053</v>
      </c>
      <c r="X198" s="343"/>
      <c r="Y198" s="361">
        <v>42656</v>
      </c>
      <c r="Z198" s="343"/>
      <c r="AA198" s="351">
        <v>51.97</v>
      </c>
      <c r="AE198" s="323"/>
      <c r="AF198" s="323"/>
      <c r="AG198" s="323"/>
      <c r="AH198" s="323"/>
    </row>
    <row r="199" spans="1:34" ht="15" customHeight="1" x14ac:dyDescent="0.2">
      <c r="A199" s="343"/>
      <c r="B199" s="343"/>
      <c r="C199" s="343"/>
      <c r="D199" s="343"/>
      <c r="E199" s="343"/>
      <c r="F199" s="343"/>
      <c r="I199" s="343"/>
      <c r="J199" s="343"/>
      <c r="K199" s="343"/>
      <c r="L199" s="343"/>
      <c r="M199" s="343"/>
      <c r="N199" s="343"/>
      <c r="O199" s="343"/>
      <c r="R199" s="361">
        <v>42657</v>
      </c>
      <c r="S199" s="343"/>
      <c r="T199" s="351">
        <v>112.54224558768307</v>
      </c>
      <c r="U199" s="351">
        <v>100.13125312910167</v>
      </c>
      <c r="V199" s="351">
        <v>89.60724603732335</v>
      </c>
      <c r="W199" s="351">
        <v>96.238628411476569</v>
      </c>
      <c r="X199" s="343"/>
      <c r="Y199" s="361">
        <v>42657</v>
      </c>
      <c r="Z199" s="343"/>
      <c r="AA199" s="351">
        <v>51.94</v>
      </c>
      <c r="AE199" s="323"/>
      <c r="AF199" s="323"/>
      <c r="AG199" s="323"/>
      <c r="AH199" s="323"/>
    </row>
    <row r="200" spans="1:34" ht="15" customHeight="1" x14ac:dyDescent="0.2">
      <c r="A200" s="343"/>
      <c r="B200" s="343"/>
      <c r="C200" s="343"/>
      <c r="D200" s="343"/>
      <c r="E200" s="343"/>
      <c r="F200" s="343"/>
      <c r="I200" s="343"/>
      <c r="J200" s="343"/>
      <c r="K200" s="343"/>
      <c r="L200" s="343"/>
      <c r="M200" s="343"/>
      <c r="N200" s="343"/>
      <c r="O200" s="343"/>
      <c r="R200" s="361">
        <v>42660</v>
      </c>
      <c r="S200" s="343"/>
      <c r="T200" s="351">
        <v>113.26198522969082</v>
      </c>
      <c r="U200" s="351">
        <v>100.23273750727304</v>
      </c>
      <c r="V200" s="351">
        <v>89.372999141094709</v>
      </c>
      <c r="W200" s="351">
        <v>96.168649405178442</v>
      </c>
      <c r="X200" s="343"/>
      <c r="Y200" s="361">
        <v>42660</v>
      </c>
      <c r="Z200" s="343"/>
      <c r="AA200" s="351">
        <v>51.53</v>
      </c>
      <c r="AE200" s="323"/>
      <c r="AF200" s="323"/>
      <c r="AG200" s="323"/>
      <c r="AH200" s="323"/>
    </row>
    <row r="201" spans="1:34" ht="15" customHeight="1" x14ac:dyDescent="0.2">
      <c r="A201" s="343"/>
      <c r="B201" s="343"/>
      <c r="C201" s="343"/>
      <c r="D201" s="343"/>
      <c r="E201" s="343"/>
      <c r="F201" s="343"/>
      <c r="I201" s="343"/>
      <c r="J201" s="343"/>
      <c r="K201" s="343"/>
      <c r="L201" s="343"/>
      <c r="M201" s="343"/>
      <c r="N201" s="343"/>
      <c r="O201" s="343"/>
      <c r="R201" s="361">
        <v>42661</v>
      </c>
      <c r="S201" s="343"/>
      <c r="T201" s="351">
        <v>112.11040180247839</v>
      </c>
      <c r="U201" s="351">
        <v>100.21244063163877</v>
      </c>
      <c r="V201" s="351">
        <v>89.302725072226124</v>
      </c>
      <c r="W201" s="351">
        <v>96.159902029391176</v>
      </c>
      <c r="X201" s="343"/>
      <c r="Y201" s="361">
        <v>42661</v>
      </c>
      <c r="Z201" s="343"/>
      <c r="AA201" s="351">
        <v>51.67</v>
      </c>
      <c r="AE201" s="323"/>
      <c r="AF201" s="323"/>
      <c r="AG201" s="323"/>
      <c r="AH201" s="323"/>
    </row>
    <row r="202" spans="1:34" ht="15" customHeight="1" x14ac:dyDescent="0.2">
      <c r="A202" s="343"/>
      <c r="B202" s="343"/>
      <c r="C202" s="343"/>
      <c r="D202" s="343"/>
      <c r="E202" s="343"/>
      <c r="F202" s="343"/>
      <c r="I202" s="343"/>
      <c r="J202" s="343"/>
      <c r="K202" s="343"/>
      <c r="L202" s="343"/>
      <c r="M202" s="343"/>
      <c r="N202" s="343"/>
      <c r="O202" s="343"/>
      <c r="R202" s="361">
        <v>42662</v>
      </c>
      <c r="S202" s="343"/>
      <c r="T202" s="351">
        <v>111.8262611090249</v>
      </c>
      <c r="U202" s="351">
        <v>100.08118750253712</v>
      </c>
      <c r="V202" s="351">
        <v>88.615600843288817</v>
      </c>
      <c r="W202" s="351">
        <v>96.037438768369498</v>
      </c>
      <c r="X202" s="343"/>
      <c r="Y202" s="361">
        <v>42662</v>
      </c>
      <c r="Z202" s="343"/>
      <c r="AA202" s="351">
        <v>52.65</v>
      </c>
      <c r="AE202" s="323"/>
      <c r="AF202" s="323"/>
      <c r="AG202" s="323"/>
      <c r="AH202" s="323"/>
    </row>
    <row r="203" spans="1:34" ht="15" customHeight="1" x14ac:dyDescent="0.2">
      <c r="A203" s="343"/>
      <c r="B203" s="343"/>
      <c r="C203" s="343"/>
      <c r="D203" s="343"/>
      <c r="E203" s="343"/>
      <c r="F203" s="343"/>
      <c r="I203" s="343"/>
      <c r="J203" s="343"/>
      <c r="K203" s="343"/>
      <c r="L203" s="343"/>
      <c r="M203" s="343"/>
      <c r="N203" s="343"/>
      <c r="O203" s="343"/>
      <c r="R203" s="361">
        <v>42663</v>
      </c>
      <c r="S203" s="343"/>
      <c r="T203" s="351">
        <v>112.114156965828</v>
      </c>
      <c r="U203" s="351">
        <v>100.10419062825595</v>
      </c>
      <c r="V203" s="351">
        <v>88.826423049894601</v>
      </c>
      <c r="W203" s="351">
        <v>96.046186144156763</v>
      </c>
      <c r="X203" s="343"/>
      <c r="Y203" s="361">
        <v>42663</v>
      </c>
      <c r="Z203" s="343"/>
      <c r="AA203" s="351">
        <v>51.38</v>
      </c>
      <c r="AE203" s="323"/>
      <c r="AF203" s="323"/>
      <c r="AG203" s="323"/>
      <c r="AH203" s="323"/>
    </row>
    <row r="204" spans="1:34" ht="15" customHeight="1" x14ac:dyDescent="0.2">
      <c r="A204" s="343"/>
      <c r="B204" s="343"/>
      <c r="C204" s="343"/>
      <c r="D204" s="343"/>
      <c r="E204" s="343"/>
      <c r="F204" s="343"/>
      <c r="I204" s="343"/>
      <c r="J204" s="343"/>
      <c r="K204" s="343"/>
      <c r="L204" s="343"/>
      <c r="M204" s="343"/>
      <c r="N204" s="343"/>
      <c r="O204" s="343"/>
      <c r="R204" s="361">
        <v>42664</v>
      </c>
      <c r="S204" s="343"/>
      <c r="T204" s="351">
        <v>111.80373012892726</v>
      </c>
      <c r="U204" s="351">
        <v>99.623831238244733</v>
      </c>
      <c r="V204" s="351">
        <v>88.201764659951593</v>
      </c>
      <c r="W204" s="351">
        <v>95.223932820153962</v>
      </c>
      <c r="X204" s="343"/>
      <c r="Y204" s="361">
        <v>42664</v>
      </c>
      <c r="Z204" s="343"/>
      <c r="AA204" s="351">
        <v>51.77</v>
      </c>
      <c r="AE204" s="323"/>
      <c r="AF204" s="323"/>
      <c r="AG204" s="323"/>
      <c r="AH204" s="323"/>
    </row>
    <row r="205" spans="1:34" ht="15" customHeight="1" x14ac:dyDescent="0.2">
      <c r="A205" s="343"/>
      <c r="B205" s="343"/>
      <c r="C205" s="343"/>
      <c r="D205" s="343"/>
      <c r="E205" s="343"/>
      <c r="F205" s="343"/>
      <c r="I205" s="343"/>
      <c r="J205" s="343"/>
      <c r="K205" s="343"/>
      <c r="L205" s="343"/>
      <c r="M205" s="343"/>
      <c r="N205" s="343"/>
      <c r="O205" s="343"/>
      <c r="R205" s="361">
        <v>42667</v>
      </c>
      <c r="S205" s="343"/>
      <c r="T205" s="351">
        <v>111.42195518838403</v>
      </c>
      <c r="U205" s="351">
        <v>99.826799994587518</v>
      </c>
      <c r="V205" s="351">
        <v>88.45943624580309</v>
      </c>
      <c r="W205" s="351">
        <v>95.267669699090277</v>
      </c>
      <c r="X205" s="343"/>
      <c r="Y205" s="361">
        <v>42667</v>
      </c>
      <c r="Z205" s="343"/>
      <c r="AA205" s="351">
        <v>51.47</v>
      </c>
      <c r="AE205" s="323"/>
      <c r="AF205" s="323"/>
      <c r="AG205" s="323"/>
      <c r="AH205" s="323"/>
    </row>
    <row r="206" spans="1:34" ht="15" customHeight="1" x14ac:dyDescent="0.2">
      <c r="A206" s="343"/>
      <c r="B206" s="343"/>
      <c r="C206" s="343"/>
      <c r="D206" s="343"/>
      <c r="E206" s="343"/>
      <c r="F206" s="343"/>
      <c r="I206" s="343"/>
      <c r="J206" s="343"/>
      <c r="K206" s="343"/>
      <c r="L206" s="343"/>
      <c r="M206" s="343"/>
      <c r="N206" s="343"/>
      <c r="O206" s="343"/>
      <c r="R206" s="361">
        <v>42668</v>
      </c>
      <c r="S206" s="343"/>
      <c r="T206" s="351">
        <v>111.40067592940292</v>
      </c>
      <c r="U206" s="351">
        <v>99.705018740781838</v>
      </c>
      <c r="V206" s="351">
        <v>88.740532521277444</v>
      </c>
      <c r="W206" s="351">
        <v>95.101469559132255</v>
      </c>
      <c r="X206" s="343"/>
      <c r="Y206" s="361">
        <v>42668</v>
      </c>
      <c r="Z206" s="343"/>
      <c r="AA206" s="351">
        <v>50.7</v>
      </c>
      <c r="AE206" s="323"/>
      <c r="AF206" s="323"/>
      <c r="AG206" s="323"/>
      <c r="AH206" s="323"/>
    </row>
    <row r="207" spans="1:34" ht="15" customHeight="1" x14ac:dyDescent="0.2">
      <c r="A207" s="343"/>
      <c r="B207" s="343"/>
      <c r="C207" s="343"/>
      <c r="D207" s="343"/>
      <c r="E207" s="343"/>
      <c r="F207" s="343"/>
      <c r="I207" s="343"/>
      <c r="J207" s="343"/>
      <c r="K207" s="343"/>
      <c r="L207" s="343"/>
      <c r="M207" s="343"/>
      <c r="N207" s="343"/>
      <c r="O207" s="343"/>
      <c r="R207" s="361">
        <v>42669</v>
      </c>
      <c r="S207" s="343"/>
      <c r="T207" s="351">
        <v>111.98522969082487</v>
      </c>
      <c r="U207" s="351">
        <v>100.06900937715655</v>
      </c>
      <c r="V207" s="351">
        <v>88.990395877254642</v>
      </c>
      <c r="W207" s="351">
        <v>95.565080475857243</v>
      </c>
      <c r="X207" s="343"/>
      <c r="Y207" s="361">
        <v>42669</v>
      </c>
      <c r="Z207" s="343"/>
      <c r="AA207" s="351">
        <v>49.95</v>
      </c>
      <c r="AE207" s="323"/>
      <c r="AF207" s="323"/>
      <c r="AG207" s="323"/>
      <c r="AH207" s="323"/>
    </row>
    <row r="208" spans="1:34" ht="15" customHeight="1" x14ac:dyDescent="0.2">
      <c r="A208" s="343"/>
      <c r="B208" s="343"/>
      <c r="C208" s="343"/>
      <c r="D208" s="343"/>
      <c r="E208" s="343"/>
      <c r="F208" s="343"/>
      <c r="I208" s="343"/>
      <c r="J208" s="343"/>
      <c r="K208" s="343"/>
      <c r="L208" s="343"/>
      <c r="M208" s="343"/>
      <c r="N208" s="343"/>
      <c r="O208" s="343"/>
      <c r="R208" s="361">
        <v>42670</v>
      </c>
      <c r="S208" s="343"/>
      <c r="T208" s="351">
        <v>111.60095130804856</v>
      </c>
      <c r="U208" s="351">
        <v>100.24220938256904</v>
      </c>
      <c r="V208" s="351">
        <v>89.31834153197471</v>
      </c>
      <c r="W208" s="351">
        <v>95.582575227431775</v>
      </c>
      <c r="X208" s="343"/>
      <c r="Y208" s="361">
        <v>42670</v>
      </c>
      <c r="Z208" s="343"/>
      <c r="AA208" s="351">
        <v>50.480000000000004</v>
      </c>
      <c r="AE208" s="323"/>
      <c r="AF208" s="323"/>
      <c r="AG208" s="323"/>
      <c r="AH208" s="323"/>
    </row>
    <row r="209" spans="1:34" ht="15" customHeight="1" x14ac:dyDescent="0.2">
      <c r="A209" s="343"/>
      <c r="B209" s="343"/>
      <c r="C209" s="343"/>
      <c r="D209" s="343"/>
      <c r="E209" s="343"/>
      <c r="F209" s="343"/>
      <c r="I209" s="343"/>
      <c r="J209" s="343"/>
      <c r="K209" s="343"/>
      <c r="L209" s="343"/>
      <c r="M209" s="343"/>
      <c r="N209" s="343"/>
      <c r="O209" s="343"/>
      <c r="R209" s="362">
        <v>42671</v>
      </c>
      <c r="S209" s="363"/>
      <c r="T209" s="364">
        <v>112.53598698210038</v>
      </c>
      <c r="U209" s="364">
        <v>100.20296875634278</v>
      </c>
      <c r="V209" s="364">
        <v>89.872725853049118</v>
      </c>
      <c r="W209" s="364">
        <v>95.53883834849546</v>
      </c>
      <c r="X209" s="343"/>
      <c r="Y209" s="362">
        <v>42671</v>
      </c>
      <c r="Z209" s="363"/>
      <c r="AA209" s="364">
        <v>49.75</v>
      </c>
      <c r="AE209" s="323"/>
      <c r="AF209" s="323"/>
      <c r="AG209" s="323"/>
      <c r="AH209" s="323"/>
    </row>
    <row r="210" spans="1:34" ht="15" customHeight="1" x14ac:dyDescent="0.2">
      <c r="C210" s="159"/>
      <c r="D210" s="159"/>
      <c r="E210" s="159"/>
    </row>
    <row r="211" spans="1:34" ht="15" customHeight="1" x14ac:dyDescent="0.2">
      <c r="C211" s="159"/>
      <c r="D211" s="159"/>
      <c r="E211" s="159"/>
      <c r="Q211" s="68"/>
    </row>
    <row r="212" spans="1:34" ht="15" customHeight="1" x14ac:dyDescent="0.2">
      <c r="C212" s="159"/>
      <c r="D212" s="159"/>
      <c r="E212" s="159"/>
      <c r="Q212" s="326"/>
    </row>
    <row r="213" spans="1:34" ht="15" customHeight="1" x14ac:dyDescent="0.2">
      <c r="C213" s="159"/>
      <c r="D213" s="159"/>
      <c r="E213" s="159"/>
    </row>
    <row r="214" spans="1:34" ht="15" customHeight="1" x14ac:dyDescent="0.2">
      <c r="C214" s="159"/>
      <c r="D214" s="159"/>
      <c r="E214" s="159"/>
    </row>
    <row r="215" spans="1:34" ht="15" customHeight="1" x14ac:dyDescent="0.2">
      <c r="C215" s="159"/>
      <c r="D215" s="159"/>
      <c r="E215" s="159"/>
    </row>
    <row r="216" spans="1:34" ht="15" customHeight="1" x14ac:dyDescent="0.2">
      <c r="C216" s="159"/>
      <c r="D216" s="159"/>
      <c r="E216" s="159"/>
    </row>
    <row r="217" spans="1:34" ht="15" customHeight="1" x14ac:dyDescent="0.2">
      <c r="C217" s="159"/>
      <c r="D217" s="159"/>
      <c r="E217" s="159"/>
    </row>
    <row r="218" spans="1:34" ht="15" customHeight="1" x14ac:dyDescent="0.2">
      <c r="C218" s="159"/>
      <c r="D218" s="159"/>
      <c r="E218" s="159"/>
    </row>
    <row r="219" spans="1:34" ht="15" customHeight="1" x14ac:dyDescent="0.2">
      <c r="C219" s="159"/>
      <c r="D219" s="159"/>
      <c r="E219" s="159"/>
    </row>
    <row r="220" spans="1:34" ht="15" customHeight="1" x14ac:dyDescent="0.2">
      <c r="C220" s="159"/>
      <c r="D220" s="159"/>
      <c r="E220" s="159"/>
    </row>
    <row r="221" spans="1:34" ht="15" customHeight="1" x14ac:dyDescent="0.2">
      <c r="C221" s="159"/>
      <c r="D221" s="159"/>
      <c r="E221" s="159"/>
    </row>
    <row r="222" spans="1:34" ht="15" customHeight="1" x14ac:dyDescent="0.2">
      <c r="C222" s="159"/>
      <c r="D222" s="159"/>
      <c r="E222" s="159"/>
    </row>
    <row r="223" spans="1:34" ht="15" customHeight="1" x14ac:dyDescent="0.2">
      <c r="C223" s="159"/>
      <c r="D223" s="159"/>
      <c r="E223" s="159"/>
    </row>
    <row r="224" spans="1:34" ht="15" customHeight="1" x14ac:dyDescent="0.2">
      <c r="C224" s="159"/>
      <c r="D224" s="159"/>
      <c r="E224" s="159"/>
    </row>
    <row r="225" spans="1:5" ht="15" customHeight="1" x14ac:dyDescent="0.2">
      <c r="C225" s="159"/>
      <c r="D225" s="159"/>
      <c r="E225" s="159"/>
    </row>
    <row r="226" spans="1:5" ht="15" customHeight="1" x14ac:dyDescent="0.2">
      <c r="A226" s="170"/>
      <c r="C226" s="159"/>
      <c r="D226" s="159"/>
      <c r="E226" s="159"/>
    </row>
    <row r="227" spans="1:5" ht="15" customHeight="1" x14ac:dyDescent="0.2">
      <c r="A227" s="170"/>
      <c r="C227" s="159"/>
      <c r="D227" s="159"/>
      <c r="E227" s="159"/>
    </row>
    <row r="228" spans="1:5" ht="15" customHeight="1" x14ac:dyDescent="0.2">
      <c r="A228" s="170"/>
      <c r="B228" s="171"/>
      <c r="C228" s="171"/>
      <c r="D228" s="159"/>
      <c r="E228" s="159"/>
    </row>
    <row r="229" spans="1:5" ht="15" customHeight="1" x14ac:dyDescent="0.2">
      <c r="A229" s="170"/>
      <c r="B229" s="171"/>
      <c r="C229" s="171"/>
      <c r="D229" s="159"/>
      <c r="E229" s="159"/>
    </row>
    <row r="230" spans="1:5" ht="15" customHeight="1" x14ac:dyDescent="0.2">
      <c r="A230" s="170"/>
      <c r="B230" s="171"/>
      <c r="C230" s="171"/>
      <c r="D230" s="159"/>
      <c r="E230" s="159"/>
    </row>
    <row r="231" spans="1:5" ht="15" customHeight="1" x14ac:dyDescent="0.2">
      <c r="A231" s="170"/>
      <c r="B231" s="171"/>
      <c r="C231" s="171"/>
      <c r="D231" s="159"/>
      <c r="E231" s="159"/>
    </row>
    <row r="232" spans="1:5" ht="15" customHeight="1" x14ac:dyDescent="0.2">
      <c r="A232" s="170"/>
      <c r="B232" s="171"/>
      <c r="C232" s="171"/>
      <c r="D232" s="159"/>
      <c r="E232" s="159"/>
    </row>
    <row r="233" spans="1:5" ht="15" customHeight="1" x14ac:dyDescent="0.2">
      <c r="A233" s="170"/>
      <c r="B233" s="171"/>
      <c r="C233" s="171"/>
      <c r="D233" s="159"/>
      <c r="E233" s="159"/>
    </row>
    <row r="234" spans="1:5" ht="15" customHeight="1" x14ac:dyDescent="0.2">
      <c r="A234" s="170"/>
      <c r="B234" s="171"/>
      <c r="C234" s="171"/>
      <c r="D234" s="159"/>
      <c r="E234" s="159"/>
    </row>
    <row r="235" spans="1:5" ht="15" customHeight="1" x14ac:dyDescent="0.2">
      <c r="A235" s="170"/>
      <c r="B235" s="171"/>
      <c r="C235" s="171"/>
      <c r="D235" s="159"/>
      <c r="E235" s="159"/>
    </row>
    <row r="236" spans="1:5" ht="15" customHeight="1" x14ac:dyDescent="0.2">
      <c r="A236" s="170"/>
      <c r="B236" s="171"/>
      <c r="C236" s="171"/>
      <c r="D236" s="159"/>
      <c r="E236" s="159"/>
    </row>
    <row r="237" spans="1:5" ht="15" customHeight="1" x14ac:dyDescent="0.2">
      <c r="A237" s="170"/>
      <c r="B237" s="171"/>
      <c r="C237" s="171"/>
      <c r="D237" s="159"/>
      <c r="E237" s="159"/>
    </row>
    <row r="238" spans="1:5" ht="15" customHeight="1" x14ac:dyDescent="0.2">
      <c r="A238" s="170"/>
      <c r="B238" s="171"/>
      <c r="C238" s="171"/>
      <c r="D238" s="159"/>
      <c r="E238" s="159"/>
    </row>
    <row r="239" spans="1:5" ht="15" customHeight="1" x14ac:dyDescent="0.2">
      <c r="A239" s="170"/>
      <c r="B239" s="171"/>
      <c r="C239" s="171"/>
      <c r="D239" s="159"/>
      <c r="E239" s="159"/>
    </row>
    <row r="240" spans="1:5" ht="15" customHeight="1" x14ac:dyDescent="0.2">
      <c r="C240" s="159"/>
      <c r="D240" s="159"/>
      <c r="E240" s="159"/>
    </row>
    <row r="241" spans="2:5" ht="15" customHeight="1" x14ac:dyDescent="0.2">
      <c r="C241" s="111"/>
      <c r="D241" s="159"/>
      <c r="E241" s="159"/>
    </row>
    <row r="242" spans="2:5" ht="15" customHeight="1" x14ac:dyDescent="0.2">
      <c r="C242" s="159"/>
      <c r="D242" s="159"/>
      <c r="E242" s="159"/>
    </row>
    <row r="243" spans="2:5" ht="15" customHeight="1" x14ac:dyDescent="0.2">
      <c r="C243" s="159"/>
      <c r="D243" s="159"/>
      <c r="E243" s="159"/>
    </row>
    <row r="244" spans="2:5" ht="15" customHeight="1" x14ac:dyDescent="0.2">
      <c r="C244" s="159"/>
      <c r="D244" s="159"/>
      <c r="E244" s="159"/>
    </row>
    <row r="245" spans="2:5" ht="15" customHeight="1" x14ac:dyDescent="0.2">
      <c r="D245" s="159"/>
      <c r="E245" s="159"/>
    </row>
    <row r="246" spans="2:5" ht="15" customHeight="1" x14ac:dyDescent="0.2">
      <c r="B246" s="111"/>
      <c r="C246" s="65"/>
      <c r="D246" s="159"/>
      <c r="E246" s="159"/>
    </row>
    <row r="247" spans="2:5" ht="15" customHeight="1" x14ac:dyDescent="0.2">
      <c r="B247" s="111"/>
      <c r="C247" s="66"/>
      <c r="D247" s="159"/>
      <c r="E247" s="159"/>
    </row>
    <row r="248" spans="2:5" ht="15" customHeight="1" x14ac:dyDescent="0.2">
      <c r="C248" s="66"/>
      <c r="D248" s="159"/>
      <c r="E248" s="159"/>
    </row>
    <row r="249" spans="2:5" ht="15" customHeight="1" x14ac:dyDescent="0.2">
      <c r="C249" s="66"/>
      <c r="D249" s="159"/>
      <c r="E249" s="159"/>
    </row>
    <row r="250" spans="2:5" ht="15" customHeight="1" x14ac:dyDescent="0.2">
      <c r="C250" s="66"/>
      <c r="D250" s="159"/>
      <c r="E250" s="159"/>
    </row>
    <row r="251" spans="2:5" ht="15" customHeight="1" x14ac:dyDescent="0.2">
      <c r="C251" s="66"/>
      <c r="D251" s="159"/>
      <c r="E251" s="159"/>
    </row>
    <row r="252" spans="2:5" ht="15" customHeight="1" x14ac:dyDescent="0.2">
      <c r="C252" s="66"/>
      <c r="D252" s="159"/>
      <c r="E252" s="159"/>
    </row>
    <row r="253" spans="2:5" ht="15" customHeight="1" x14ac:dyDescent="0.2">
      <c r="C253" s="66"/>
      <c r="D253" s="159"/>
      <c r="E253" s="159"/>
    </row>
    <row r="254" spans="2:5" ht="15" customHeight="1" x14ac:dyDescent="0.2">
      <c r="C254" s="66"/>
      <c r="D254" s="159"/>
      <c r="E254" s="159"/>
    </row>
    <row r="255" spans="2:5" ht="15" customHeight="1" x14ac:dyDescent="0.2">
      <c r="C255" s="66"/>
      <c r="D255" s="159"/>
      <c r="E255" s="159"/>
    </row>
    <row r="256" spans="2:5" ht="15" customHeight="1" x14ac:dyDescent="0.2">
      <c r="B256" s="111"/>
      <c r="C256" s="66"/>
      <c r="D256" s="159"/>
      <c r="E256" s="159"/>
    </row>
    <row r="257" spans="1:5" ht="15" customHeight="1" x14ac:dyDescent="0.2">
      <c r="B257" s="111"/>
      <c r="C257" s="66"/>
      <c r="D257" s="159"/>
      <c r="E257" s="159"/>
    </row>
    <row r="258" spans="1:5" ht="15" customHeight="1" x14ac:dyDescent="0.2">
      <c r="B258" s="111"/>
      <c r="C258" s="66"/>
      <c r="D258" s="159"/>
      <c r="E258" s="159"/>
    </row>
    <row r="259" spans="1:5" ht="15" customHeight="1" x14ac:dyDescent="0.2">
      <c r="B259" s="87"/>
      <c r="C259" s="66"/>
      <c r="D259" s="159"/>
      <c r="E259" s="159"/>
    </row>
    <row r="260" spans="1:5" ht="15" customHeight="1" x14ac:dyDescent="0.2">
      <c r="B260" s="87"/>
      <c r="C260" s="66"/>
      <c r="D260" s="159"/>
      <c r="E260" s="159"/>
    </row>
    <row r="261" spans="1:5" ht="15" customHeight="1" x14ac:dyDescent="0.2">
      <c r="B261" s="87"/>
      <c r="C261" s="66"/>
      <c r="D261" s="159"/>
      <c r="E261" s="159"/>
    </row>
    <row r="262" spans="1:5" ht="15" customHeight="1" x14ac:dyDescent="0.2">
      <c r="B262" s="87"/>
      <c r="C262" s="66"/>
      <c r="D262" s="159"/>
      <c r="E262" s="159"/>
    </row>
    <row r="263" spans="1:5" ht="15" customHeight="1" x14ac:dyDescent="0.2">
      <c r="B263" s="87"/>
      <c r="C263" s="66"/>
      <c r="D263" s="159"/>
      <c r="E263" s="159"/>
    </row>
    <row r="264" spans="1:5" ht="15" customHeight="1" x14ac:dyDescent="0.2">
      <c r="B264" s="87"/>
      <c r="C264" s="66"/>
      <c r="D264" s="159"/>
      <c r="E264" s="159"/>
    </row>
    <row r="265" spans="1:5" ht="15" customHeight="1" x14ac:dyDescent="0.2">
      <c r="B265" s="87"/>
      <c r="C265" s="66"/>
      <c r="D265" s="159"/>
      <c r="E265" s="159"/>
    </row>
    <row r="266" spans="1:5" ht="15" customHeight="1" x14ac:dyDescent="0.2">
      <c r="B266" s="87"/>
      <c r="C266" s="66"/>
      <c r="D266" s="159"/>
      <c r="E266" s="159"/>
    </row>
    <row r="267" spans="1:5" ht="15" customHeight="1" x14ac:dyDescent="0.2">
      <c r="B267" s="87"/>
      <c r="C267" s="66"/>
      <c r="D267" s="159"/>
      <c r="E267" s="159"/>
    </row>
    <row r="268" spans="1:5" ht="15" customHeight="1" x14ac:dyDescent="0.2">
      <c r="B268" s="87"/>
      <c r="C268" s="66"/>
      <c r="D268" s="159"/>
      <c r="E268" s="159"/>
    </row>
    <row r="269" spans="1:5" ht="15" customHeight="1" x14ac:dyDescent="0.2">
      <c r="B269" s="87"/>
      <c r="C269" s="66"/>
      <c r="D269" s="159"/>
      <c r="E269" s="159"/>
    </row>
    <row r="270" spans="1:5" ht="15" customHeight="1" x14ac:dyDescent="0.2">
      <c r="B270" s="87"/>
      <c r="C270" s="66"/>
      <c r="D270" s="159"/>
      <c r="E270" s="159"/>
    </row>
    <row r="271" spans="1:5" ht="15" customHeight="1" x14ac:dyDescent="0.2">
      <c r="B271" s="111"/>
      <c r="C271" s="66"/>
      <c r="D271" s="159"/>
      <c r="E271" s="159"/>
    </row>
    <row r="272" spans="1:5" ht="15" customHeight="1" x14ac:dyDescent="0.2">
      <c r="A272" s="16"/>
      <c r="B272" s="111"/>
      <c r="C272" s="66"/>
      <c r="D272" s="159"/>
      <c r="E272" s="159"/>
    </row>
    <row r="273" spans="1:5" ht="15" customHeight="1" x14ac:dyDescent="0.2">
      <c r="A273" s="16"/>
      <c r="B273" s="111"/>
      <c r="C273" s="66"/>
      <c r="D273" s="159"/>
      <c r="E273" s="159"/>
    </row>
    <row r="274" spans="1:5" ht="15" customHeight="1" x14ac:dyDescent="0.2">
      <c r="B274" s="111"/>
      <c r="C274" s="66"/>
      <c r="D274" s="159"/>
      <c r="E274" s="159"/>
    </row>
    <row r="275" spans="1:5" ht="15" customHeight="1" x14ac:dyDescent="0.2">
      <c r="B275" s="111"/>
      <c r="C275" s="66"/>
      <c r="D275" s="159"/>
      <c r="E275" s="159"/>
    </row>
    <row r="276" spans="1:5" ht="15" customHeight="1" x14ac:dyDescent="0.2">
      <c r="C276" s="66"/>
      <c r="D276" s="159"/>
      <c r="E276" s="159"/>
    </row>
    <row r="277" spans="1:5" ht="15" customHeight="1" x14ac:dyDescent="0.2">
      <c r="C277" s="66"/>
      <c r="D277" s="159"/>
      <c r="E277" s="159"/>
    </row>
    <row r="278" spans="1:5" ht="15" customHeight="1" x14ac:dyDescent="0.2">
      <c r="B278" s="111"/>
      <c r="C278" s="66"/>
      <c r="D278" s="159"/>
      <c r="E278" s="159"/>
    </row>
    <row r="279" spans="1:5" ht="15" customHeight="1" x14ac:dyDescent="0.2">
      <c r="B279" s="111"/>
      <c r="C279" s="66"/>
      <c r="D279" s="159"/>
      <c r="E279" s="159"/>
    </row>
    <row r="280" spans="1:5" ht="15" customHeight="1" x14ac:dyDescent="0.2">
      <c r="B280" s="111"/>
      <c r="C280" s="66"/>
      <c r="D280" s="159"/>
      <c r="E280" s="159"/>
    </row>
    <row r="281" spans="1:5" ht="15" customHeight="1" x14ac:dyDescent="0.2">
      <c r="B281" s="111"/>
      <c r="C281" s="66"/>
      <c r="D281" s="159"/>
      <c r="E281" s="159"/>
    </row>
    <row r="282" spans="1:5" ht="15" customHeight="1" x14ac:dyDescent="0.2">
      <c r="B282" s="111"/>
      <c r="C282" s="66"/>
      <c r="D282" s="159"/>
      <c r="E282" s="159"/>
    </row>
    <row r="283" spans="1:5" ht="15" customHeight="1" x14ac:dyDescent="0.2">
      <c r="B283" s="111"/>
      <c r="C283" s="66"/>
      <c r="D283" s="159"/>
      <c r="E283" s="159"/>
    </row>
    <row r="284" spans="1:5" ht="15" customHeight="1" x14ac:dyDescent="0.2">
      <c r="B284" s="111"/>
      <c r="C284" s="66"/>
      <c r="D284" s="159"/>
      <c r="E284" s="159"/>
    </row>
    <row r="285" spans="1:5" ht="15" customHeight="1" x14ac:dyDescent="0.2">
      <c r="B285" s="111"/>
      <c r="C285" s="66"/>
      <c r="D285" s="159"/>
      <c r="E285" s="159"/>
    </row>
    <row r="286" spans="1:5" ht="15" customHeight="1" x14ac:dyDescent="0.2">
      <c r="B286" s="111"/>
      <c r="C286" s="66"/>
      <c r="D286" s="159"/>
      <c r="E286" s="159"/>
    </row>
    <row r="287" spans="1:5" ht="15" customHeight="1" x14ac:dyDescent="0.2">
      <c r="B287" s="111"/>
      <c r="C287" s="66"/>
      <c r="D287" s="159"/>
      <c r="E287" s="159"/>
    </row>
    <row r="288" spans="1:5" ht="15" customHeight="1" x14ac:dyDescent="0.2">
      <c r="C288" s="66"/>
      <c r="D288" s="159"/>
      <c r="E288" s="159"/>
    </row>
    <row r="289" spans="2:5" ht="15" customHeight="1" x14ac:dyDescent="0.2">
      <c r="B289" s="111"/>
      <c r="C289" s="66"/>
      <c r="D289" s="159"/>
      <c r="E289" s="159"/>
    </row>
    <row r="290" spans="2:5" ht="15" customHeight="1" x14ac:dyDescent="0.2">
      <c r="B290" s="111"/>
      <c r="C290" s="66"/>
      <c r="D290" s="159"/>
      <c r="E290" s="159"/>
    </row>
    <row r="291" spans="2:5" ht="15" customHeight="1" x14ac:dyDescent="0.2">
      <c r="B291" s="111"/>
      <c r="C291" s="66"/>
      <c r="D291" s="159"/>
      <c r="E291" s="159"/>
    </row>
    <row r="292" spans="2:5" ht="15" customHeight="1" x14ac:dyDescent="0.2">
      <c r="B292" s="111"/>
      <c r="C292" s="66"/>
      <c r="D292" s="159"/>
      <c r="E292" s="159"/>
    </row>
    <row r="293" spans="2:5" ht="15" customHeight="1" x14ac:dyDescent="0.2">
      <c r="B293" s="111"/>
      <c r="C293" s="66"/>
      <c r="D293" s="159"/>
      <c r="E293" s="159"/>
    </row>
    <row r="294" spans="2:5" ht="15" customHeight="1" x14ac:dyDescent="0.2">
      <c r="B294" s="111"/>
      <c r="C294" s="66"/>
      <c r="D294" s="159"/>
      <c r="E294" s="159"/>
    </row>
    <row r="295" spans="2:5" ht="15" customHeight="1" x14ac:dyDescent="0.2">
      <c r="B295" s="111"/>
      <c r="C295" s="66"/>
      <c r="D295" s="159"/>
      <c r="E295" s="159"/>
    </row>
    <row r="296" spans="2:5" ht="15" customHeight="1" x14ac:dyDescent="0.2">
      <c r="B296" s="111"/>
      <c r="C296" s="66"/>
      <c r="D296" s="159"/>
      <c r="E296" s="159"/>
    </row>
    <row r="297" spans="2:5" ht="15" customHeight="1" x14ac:dyDescent="0.2">
      <c r="B297" s="111"/>
      <c r="C297" s="66"/>
      <c r="D297" s="159"/>
      <c r="E297" s="159"/>
    </row>
    <row r="298" spans="2:5" ht="15" customHeight="1" x14ac:dyDescent="0.2">
      <c r="B298" s="111"/>
      <c r="C298" s="66"/>
      <c r="D298" s="159"/>
      <c r="E298" s="159"/>
    </row>
    <row r="299" spans="2:5" ht="15" customHeight="1" x14ac:dyDescent="0.2">
      <c r="B299" s="111"/>
      <c r="C299" s="66"/>
      <c r="D299" s="159"/>
      <c r="E299" s="159"/>
    </row>
    <row r="300" spans="2:5" ht="15" customHeight="1" x14ac:dyDescent="0.2">
      <c r="C300" s="66"/>
      <c r="D300" s="159"/>
      <c r="E300" s="159"/>
    </row>
    <row r="301" spans="2:5" ht="15" customHeight="1" x14ac:dyDescent="0.2">
      <c r="B301" s="111"/>
      <c r="C301" s="66"/>
      <c r="D301" s="159"/>
      <c r="E301" s="159"/>
    </row>
    <row r="302" spans="2:5" ht="15" customHeight="1" x14ac:dyDescent="0.2">
      <c r="B302" s="111"/>
      <c r="C302" s="66"/>
      <c r="D302" s="159"/>
      <c r="E302" s="159"/>
    </row>
    <row r="303" spans="2:5" ht="15" customHeight="1" x14ac:dyDescent="0.2">
      <c r="B303" s="111"/>
      <c r="C303" s="66"/>
      <c r="D303" s="159"/>
      <c r="E303" s="159"/>
    </row>
    <row r="304" spans="2:5" ht="15" customHeight="1" x14ac:dyDescent="0.2">
      <c r="B304" s="111"/>
      <c r="C304" s="66"/>
      <c r="D304" s="159"/>
      <c r="E304" s="159"/>
    </row>
    <row r="305" spans="2:5" ht="15" customHeight="1" x14ac:dyDescent="0.2">
      <c r="B305" s="111"/>
      <c r="C305" s="66"/>
      <c r="D305" s="159"/>
      <c r="E305" s="159"/>
    </row>
    <row r="306" spans="2:5" ht="15" customHeight="1" x14ac:dyDescent="0.2">
      <c r="B306" s="111"/>
      <c r="C306" s="66"/>
      <c r="D306" s="159"/>
      <c r="E306" s="159"/>
    </row>
    <row r="307" spans="2:5" ht="15" customHeight="1" x14ac:dyDescent="0.2">
      <c r="B307" s="111"/>
      <c r="C307" s="66"/>
      <c r="D307" s="159"/>
      <c r="E307" s="159"/>
    </row>
    <row r="308" spans="2:5" ht="15" customHeight="1" x14ac:dyDescent="0.2">
      <c r="B308" s="111"/>
      <c r="C308" s="66"/>
      <c r="D308" s="159"/>
      <c r="E308" s="159"/>
    </row>
    <row r="309" spans="2:5" ht="15" customHeight="1" x14ac:dyDescent="0.2">
      <c r="B309" s="111"/>
      <c r="C309" s="66"/>
      <c r="D309" s="159"/>
      <c r="E309" s="159"/>
    </row>
    <row r="310" spans="2:5" ht="15" customHeight="1" x14ac:dyDescent="0.2">
      <c r="B310" s="111"/>
      <c r="C310" s="66"/>
      <c r="D310" s="159"/>
      <c r="E310" s="159"/>
    </row>
    <row r="311" spans="2:5" ht="15" customHeight="1" x14ac:dyDescent="0.2">
      <c r="B311" s="111"/>
      <c r="C311" s="66"/>
      <c r="D311" s="159"/>
      <c r="E311" s="159"/>
    </row>
    <row r="312" spans="2:5" ht="15" customHeight="1" x14ac:dyDescent="0.2">
      <c r="C312" s="66"/>
      <c r="D312" s="159"/>
      <c r="E312" s="159"/>
    </row>
    <row r="313" spans="2:5" ht="15" customHeight="1" x14ac:dyDescent="0.2">
      <c r="B313" s="111"/>
      <c r="C313" s="66"/>
      <c r="D313" s="159"/>
      <c r="E313" s="159"/>
    </row>
    <row r="314" spans="2:5" ht="15" customHeight="1" x14ac:dyDescent="0.2">
      <c r="B314" s="111"/>
      <c r="C314" s="66"/>
      <c r="D314" s="159"/>
      <c r="E314" s="159"/>
    </row>
    <row r="315" spans="2:5" ht="15" customHeight="1" x14ac:dyDescent="0.2">
      <c r="B315" s="111"/>
      <c r="C315" s="66"/>
      <c r="D315" s="159"/>
      <c r="E315" s="159"/>
    </row>
    <row r="316" spans="2:5" ht="15" customHeight="1" x14ac:dyDescent="0.2">
      <c r="B316" s="111"/>
      <c r="C316" s="66"/>
      <c r="D316" s="159"/>
      <c r="E316" s="159"/>
    </row>
    <row r="317" spans="2:5" ht="15" customHeight="1" x14ac:dyDescent="0.2">
      <c r="B317" s="111"/>
      <c r="C317" s="66"/>
      <c r="D317" s="159"/>
      <c r="E317" s="159"/>
    </row>
    <row r="318" spans="2:5" ht="15" customHeight="1" x14ac:dyDescent="0.2">
      <c r="B318" s="111"/>
      <c r="C318" s="66"/>
      <c r="D318" s="159"/>
      <c r="E318" s="159"/>
    </row>
    <row r="319" spans="2:5" ht="15" customHeight="1" x14ac:dyDescent="0.2">
      <c r="B319" s="111"/>
      <c r="C319" s="66"/>
      <c r="D319" s="159"/>
      <c r="E319" s="159"/>
    </row>
    <row r="320" spans="2:5" ht="15" customHeight="1" x14ac:dyDescent="0.2">
      <c r="B320" s="111"/>
      <c r="C320" s="66"/>
      <c r="D320" s="159"/>
      <c r="E320" s="159"/>
    </row>
    <row r="321" spans="2:5" ht="15" customHeight="1" x14ac:dyDescent="0.2">
      <c r="B321" s="111"/>
      <c r="C321" s="66"/>
      <c r="D321" s="159"/>
      <c r="E321" s="159"/>
    </row>
    <row r="322" spans="2:5" ht="15" customHeight="1" x14ac:dyDescent="0.2">
      <c r="B322" s="111"/>
      <c r="C322" s="66"/>
      <c r="D322" s="159"/>
      <c r="E322" s="159"/>
    </row>
    <row r="323" spans="2:5" ht="15" customHeight="1" x14ac:dyDescent="0.2">
      <c r="B323" s="111"/>
      <c r="C323" s="66"/>
      <c r="D323" s="159"/>
      <c r="E323" s="159"/>
    </row>
    <row r="324" spans="2:5" ht="15" customHeight="1" x14ac:dyDescent="0.2">
      <c r="C324" s="66"/>
      <c r="D324" s="159"/>
      <c r="E324" s="159"/>
    </row>
    <row r="325" spans="2:5" ht="15" customHeight="1" x14ac:dyDescent="0.2">
      <c r="B325" s="111"/>
      <c r="C325" s="66"/>
      <c r="D325" s="159"/>
      <c r="E325" s="159"/>
    </row>
    <row r="326" spans="2:5" ht="15" customHeight="1" x14ac:dyDescent="0.2">
      <c r="B326" s="111"/>
      <c r="C326" s="66"/>
      <c r="D326" s="159"/>
      <c r="E326" s="159"/>
    </row>
    <row r="327" spans="2:5" ht="15" customHeight="1" x14ac:dyDescent="0.2">
      <c r="B327" s="111"/>
      <c r="C327" s="66"/>
      <c r="D327" s="159"/>
      <c r="E327" s="159"/>
    </row>
    <row r="328" spans="2:5" ht="15" customHeight="1" x14ac:dyDescent="0.2">
      <c r="B328" s="111"/>
      <c r="C328" s="66"/>
      <c r="D328" s="159"/>
      <c r="E328" s="159"/>
    </row>
    <row r="329" spans="2:5" ht="15" customHeight="1" x14ac:dyDescent="0.2">
      <c r="B329" s="111"/>
      <c r="C329" s="66"/>
      <c r="D329" s="159"/>
      <c r="E329" s="159"/>
    </row>
    <row r="330" spans="2:5" ht="15" customHeight="1" x14ac:dyDescent="0.2">
      <c r="B330" s="111"/>
      <c r="C330" s="66"/>
      <c r="D330" s="159"/>
      <c r="E330" s="159"/>
    </row>
    <row r="331" spans="2:5" ht="15" customHeight="1" x14ac:dyDescent="0.2">
      <c r="B331" s="111"/>
      <c r="C331" s="66"/>
      <c r="D331" s="159"/>
      <c r="E331" s="159"/>
    </row>
    <row r="332" spans="2:5" ht="15" customHeight="1" x14ac:dyDescent="0.2">
      <c r="B332" s="111"/>
      <c r="C332" s="66"/>
      <c r="D332" s="159"/>
      <c r="E332" s="159"/>
    </row>
    <row r="333" spans="2:5" ht="15" customHeight="1" x14ac:dyDescent="0.2">
      <c r="B333" s="111"/>
      <c r="C333" s="66"/>
      <c r="D333" s="159"/>
      <c r="E333" s="159"/>
    </row>
    <row r="334" spans="2:5" ht="15" customHeight="1" x14ac:dyDescent="0.2">
      <c r="B334" s="111"/>
      <c r="C334" s="66"/>
      <c r="D334" s="159"/>
      <c r="E334" s="159"/>
    </row>
    <row r="335" spans="2:5" ht="15" customHeight="1" x14ac:dyDescent="0.2">
      <c r="B335" s="111"/>
      <c r="C335" s="66"/>
      <c r="D335" s="159"/>
      <c r="E335" s="159"/>
    </row>
    <row r="336" spans="2:5" ht="15" customHeight="1" x14ac:dyDescent="0.2">
      <c r="B336" s="111"/>
      <c r="C336" s="66"/>
      <c r="D336" s="159"/>
      <c r="E336" s="159"/>
    </row>
    <row r="337" spans="1:5" ht="15" customHeight="1" x14ac:dyDescent="0.2">
      <c r="C337" s="66"/>
      <c r="D337" s="159"/>
      <c r="E337" s="159"/>
    </row>
    <row r="338" spans="1:5" ht="15" customHeight="1" x14ac:dyDescent="0.2">
      <c r="B338" s="111"/>
      <c r="C338" s="66"/>
      <c r="D338" s="159"/>
      <c r="E338" s="159"/>
    </row>
    <row r="339" spans="1:5" ht="15" customHeight="1" x14ac:dyDescent="0.2">
      <c r="B339" s="111"/>
      <c r="C339" s="66"/>
      <c r="D339" s="159"/>
      <c r="E339" s="159"/>
    </row>
    <row r="340" spans="1:5" ht="15" customHeight="1" x14ac:dyDescent="0.2">
      <c r="B340" s="111"/>
      <c r="C340" s="66"/>
      <c r="D340" s="159"/>
      <c r="E340" s="159"/>
    </row>
    <row r="341" spans="1:5" ht="15" customHeight="1" x14ac:dyDescent="0.2">
      <c r="B341" s="111"/>
      <c r="C341" s="66"/>
      <c r="D341" s="159"/>
      <c r="E341" s="159"/>
    </row>
    <row r="342" spans="1:5" ht="15" customHeight="1" x14ac:dyDescent="0.2">
      <c r="B342" s="111"/>
      <c r="C342" s="66"/>
      <c r="D342" s="159"/>
      <c r="E342" s="159"/>
    </row>
    <row r="343" spans="1:5" ht="15" customHeight="1" x14ac:dyDescent="0.2">
      <c r="B343" s="111"/>
      <c r="C343" s="66"/>
      <c r="D343" s="159"/>
      <c r="E343" s="159"/>
    </row>
    <row r="344" spans="1:5" ht="15" customHeight="1" x14ac:dyDescent="0.2">
      <c r="B344" s="111"/>
      <c r="C344" s="66"/>
      <c r="D344" s="159"/>
      <c r="E344" s="159"/>
    </row>
    <row r="345" spans="1:5" ht="15" customHeight="1" x14ac:dyDescent="0.2">
      <c r="B345" s="111"/>
      <c r="C345" s="66"/>
      <c r="D345" s="159"/>
      <c r="E345" s="159"/>
    </row>
    <row r="346" spans="1:5" ht="15" customHeight="1" x14ac:dyDescent="0.2">
      <c r="B346" s="111"/>
      <c r="C346" s="66"/>
      <c r="D346" s="159"/>
      <c r="E346" s="159"/>
    </row>
    <row r="347" spans="1:5" ht="15" customHeight="1" x14ac:dyDescent="0.2">
      <c r="B347" s="111"/>
      <c r="C347" s="66"/>
      <c r="D347" s="159"/>
      <c r="E347" s="159"/>
    </row>
    <row r="348" spans="1:5" ht="15" customHeight="1" x14ac:dyDescent="0.2">
      <c r="A348" s="171"/>
      <c r="C348" s="66"/>
      <c r="D348" s="159"/>
      <c r="E348" s="159"/>
    </row>
    <row r="349" spans="1:5" ht="15" customHeight="1" x14ac:dyDescent="0.2">
      <c r="A349" s="171"/>
      <c r="C349" s="66"/>
      <c r="D349" s="159"/>
      <c r="E349" s="159"/>
    </row>
    <row r="350" spans="1:5" ht="15" customHeight="1" x14ac:dyDescent="0.2">
      <c r="A350" s="171"/>
      <c r="C350" s="66"/>
      <c r="D350" s="159"/>
      <c r="E350" s="159"/>
    </row>
    <row r="351" spans="1:5" ht="15" customHeight="1" x14ac:dyDescent="0.2">
      <c r="A351" s="171"/>
      <c r="C351" s="66"/>
      <c r="D351" s="159"/>
      <c r="E351" s="159"/>
    </row>
    <row r="352" spans="1:5" ht="15" customHeight="1" x14ac:dyDescent="0.2">
      <c r="A352" s="171"/>
      <c r="C352" s="66"/>
      <c r="D352" s="159"/>
      <c r="E352" s="159"/>
    </row>
    <row r="353" spans="1:5" ht="15" customHeight="1" x14ac:dyDescent="0.2">
      <c r="A353" s="171"/>
      <c r="C353" s="66"/>
      <c r="D353" s="159"/>
      <c r="E353" s="159"/>
    </row>
    <row r="354" spans="1:5" ht="15" customHeight="1" x14ac:dyDescent="0.2">
      <c r="A354" s="171"/>
      <c r="C354" s="66"/>
      <c r="D354" s="159"/>
      <c r="E354" s="159"/>
    </row>
    <row r="355" spans="1:5" ht="15" customHeight="1" x14ac:dyDescent="0.2">
      <c r="A355" s="171"/>
      <c r="C355" s="66"/>
      <c r="D355" s="159"/>
      <c r="E355" s="159"/>
    </row>
    <row r="356" spans="1:5" ht="15" customHeight="1" x14ac:dyDescent="0.2">
      <c r="A356" s="171"/>
      <c r="C356" s="66"/>
      <c r="D356" s="159"/>
      <c r="E356" s="159"/>
    </row>
    <row r="357" spans="1:5" ht="15" customHeight="1" x14ac:dyDescent="0.2">
      <c r="A357" s="171"/>
      <c r="C357" s="66"/>
      <c r="D357" s="159"/>
      <c r="E357" s="159"/>
    </row>
    <row r="358" spans="1:5" ht="15" customHeight="1" x14ac:dyDescent="0.2">
      <c r="A358" s="172"/>
      <c r="C358" s="173"/>
      <c r="D358" s="159"/>
      <c r="E358" s="159"/>
    </row>
    <row r="359" spans="1:5" ht="15" customHeight="1" x14ac:dyDescent="0.2">
      <c r="A359" s="172"/>
      <c r="C359" s="173"/>
      <c r="D359" s="159"/>
      <c r="E359" s="159"/>
    </row>
    <row r="360" spans="1:5" ht="15" customHeight="1" x14ac:dyDescent="0.2">
      <c r="A360" s="172"/>
      <c r="C360" s="173"/>
      <c r="D360" s="159"/>
      <c r="E360" s="159"/>
    </row>
    <row r="361" spans="1:5" ht="15" customHeight="1" x14ac:dyDescent="0.2">
      <c r="A361" s="172"/>
      <c r="C361" s="173"/>
      <c r="D361" s="159"/>
      <c r="E361" s="159"/>
    </row>
    <row r="362" spans="1:5" ht="15" customHeight="1" x14ac:dyDescent="0.2">
      <c r="A362" s="172"/>
      <c r="C362" s="173"/>
      <c r="D362" s="159"/>
      <c r="E362" s="159"/>
    </row>
    <row r="363" spans="1:5" ht="15" customHeight="1" x14ac:dyDescent="0.2">
      <c r="A363" s="172"/>
      <c r="C363" s="173"/>
      <c r="D363" s="159"/>
      <c r="E363" s="159"/>
    </row>
    <row r="364" spans="1:5" ht="15" customHeight="1" x14ac:dyDescent="0.2">
      <c r="A364" s="172"/>
      <c r="C364" s="173"/>
      <c r="D364" s="159"/>
      <c r="E364" s="159"/>
    </row>
    <row r="365" spans="1:5" ht="15" customHeight="1" x14ac:dyDescent="0.2">
      <c r="A365" s="172"/>
      <c r="C365" s="173"/>
      <c r="D365" s="159"/>
      <c r="E365" s="159"/>
    </row>
    <row r="366" spans="1:5" ht="15" customHeight="1" x14ac:dyDescent="0.2">
      <c r="A366" s="172"/>
      <c r="C366" s="173"/>
      <c r="D366" s="159"/>
      <c r="E366" s="159"/>
    </row>
    <row r="367" spans="1:5" ht="15" customHeight="1" x14ac:dyDescent="0.2">
      <c r="A367" s="172"/>
      <c r="C367" s="173"/>
      <c r="D367" s="159"/>
      <c r="E367" s="159"/>
    </row>
    <row r="368" spans="1:5" ht="15" customHeight="1" x14ac:dyDescent="0.2">
      <c r="A368" s="172"/>
      <c r="C368" s="173"/>
      <c r="D368" s="159"/>
      <c r="E368" s="159"/>
    </row>
    <row r="369" spans="1:5" ht="15" customHeight="1" x14ac:dyDescent="0.2">
      <c r="A369" s="172"/>
      <c r="C369" s="173"/>
      <c r="D369" s="159"/>
      <c r="E369" s="159"/>
    </row>
    <row r="370" spans="1:5" ht="15" customHeight="1" x14ac:dyDescent="0.2">
      <c r="A370" s="172"/>
      <c r="C370" s="173"/>
      <c r="D370" s="159"/>
      <c r="E370" s="159"/>
    </row>
    <row r="371" spans="1:5" ht="15" customHeight="1" x14ac:dyDescent="0.2">
      <c r="A371" s="172"/>
      <c r="C371" s="173"/>
      <c r="D371" s="159"/>
      <c r="E371" s="159"/>
    </row>
    <row r="372" spans="1:5" ht="15" customHeight="1" x14ac:dyDescent="0.2">
      <c r="A372" s="172"/>
      <c r="C372" s="173"/>
      <c r="D372" s="159"/>
      <c r="E372" s="159"/>
    </row>
    <row r="373" spans="1:5" ht="15" customHeight="1" x14ac:dyDescent="0.2">
      <c r="A373" s="172"/>
      <c r="C373" s="173"/>
      <c r="D373" s="159"/>
      <c r="E373" s="159"/>
    </row>
    <row r="374" spans="1:5" ht="15" customHeight="1" x14ac:dyDescent="0.2">
      <c r="A374" s="172"/>
      <c r="C374" s="173"/>
      <c r="D374" s="159"/>
      <c r="E374" s="159"/>
    </row>
    <row r="375" spans="1:5" ht="15" customHeight="1" x14ac:dyDescent="0.2">
      <c r="A375" s="172"/>
      <c r="C375" s="173"/>
      <c r="D375" s="159"/>
      <c r="E375" s="159"/>
    </row>
    <row r="376" spans="1:5" ht="15" customHeight="1" x14ac:dyDescent="0.2">
      <c r="A376" s="172"/>
      <c r="C376" s="173"/>
      <c r="D376" s="159"/>
      <c r="E376" s="159"/>
    </row>
    <row r="377" spans="1:5" ht="15" customHeight="1" x14ac:dyDescent="0.2">
      <c r="A377" s="172"/>
      <c r="C377" s="173"/>
      <c r="D377" s="159"/>
      <c r="E377" s="159"/>
    </row>
    <row r="378" spans="1:5" ht="15" customHeight="1" x14ac:dyDescent="0.2">
      <c r="A378" s="172"/>
      <c r="C378" s="173"/>
      <c r="D378" s="159"/>
      <c r="E378" s="159"/>
    </row>
    <row r="379" spans="1:5" ht="15" customHeight="1" x14ac:dyDescent="0.2">
      <c r="A379" s="172"/>
      <c r="C379" s="173"/>
      <c r="D379" s="159"/>
      <c r="E379" s="159"/>
    </row>
    <row r="380" spans="1:5" ht="15" customHeight="1" x14ac:dyDescent="0.2">
      <c r="A380" s="172"/>
      <c r="C380" s="173"/>
      <c r="D380" s="159"/>
      <c r="E380" s="159"/>
    </row>
    <row r="381" spans="1:5" ht="15" customHeight="1" x14ac:dyDescent="0.2">
      <c r="A381" s="172"/>
      <c r="D381" s="159"/>
      <c r="E381" s="159"/>
    </row>
    <row r="382" spans="1:5" ht="15" customHeight="1" x14ac:dyDescent="0.2">
      <c r="A382" s="172"/>
      <c r="D382" s="159"/>
      <c r="E382" s="159"/>
    </row>
    <row r="383" spans="1:5" ht="15" customHeight="1" x14ac:dyDescent="0.2">
      <c r="A383" s="172"/>
      <c r="D383" s="159"/>
      <c r="E383" s="159"/>
    </row>
    <row r="384" spans="1:5" ht="15" customHeight="1" x14ac:dyDescent="0.2">
      <c r="A384" s="172"/>
      <c r="D384" s="159"/>
      <c r="E384" s="159"/>
    </row>
    <row r="385" spans="1:5" ht="15" customHeight="1" x14ac:dyDescent="0.2">
      <c r="A385" s="172"/>
      <c r="D385" s="159"/>
      <c r="E385" s="159"/>
    </row>
    <row r="386" spans="1:5" ht="15" customHeight="1" x14ac:dyDescent="0.2">
      <c r="A386" s="172"/>
      <c r="D386" s="159"/>
      <c r="E386" s="159"/>
    </row>
    <row r="387" spans="1:5" ht="15" customHeight="1" x14ac:dyDescent="0.2">
      <c r="A387" s="172"/>
      <c r="D387" s="159"/>
      <c r="E387" s="159"/>
    </row>
    <row r="388" spans="1:5" ht="15" customHeight="1" x14ac:dyDescent="0.2">
      <c r="A388" s="172"/>
      <c r="D388" s="159"/>
      <c r="E388" s="159"/>
    </row>
    <row r="389" spans="1:5" ht="15" customHeight="1" x14ac:dyDescent="0.2">
      <c r="A389" s="172"/>
      <c r="D389" s="159"/>
      <c r="E389" s="159"/>
    </row>
    <row r="390" spans="1:5" ht="15" customHeight="1" x14ac:dyDescent="0.2">
      <c r="A390" s="172"/>
      <c r="D390" s="159"/>
      <c r="E390" s="159"/>
    </row>
    <row r="391" spans="1:5" ht="15" customHeight="1" x14ac:dyDescent="0.2">
      <c r="A391" s="172"/>
      <c r="D391" s="159"/>
      <c r="E391" s="159"/>
    </row>
    <row r="392" spans="1:5" ht="15" customHeight="1" x14ac:dyDescent="0.2">
      <c r="A392" s="172"/>
      <c r="D392" s="159"/>
      <c r="E392" s="159"/>
    </row>
    <row r="393" spans="1:5" ht="15" customHeight="1" x14ac:dyDescent="0.2">
      <c r="A393" s="172"/>
      <c r="D393" s="159"/>
      <c r="E393" s="159"/>
    </row>
    <row r="394" spans="1:5" ht="15" customHeight="1" x14ac:dyDescent="0.2">
      <c r="A394" s="172"/>
      <c r="D394" s="159"/>
      <c r="E394" s="159"/>
    </row>
    <row r="395" spans="1:5" ht="15" customHeight="1" x14ac:dyDescent="0.2">
      <c r="A395" s="172"/>
      <c r="D395" s="159"/>
      <c r="E395" s="159"/>
    </row>
    <row r="396" spans="1:5" ht="15" customHeight="1" x14ac:dyDescent="0.2">
      <c r="A396" s="172"/>
      <c r="D396" s="159"/>
      <c r="E396" s="159"/>
    </row>
    <row r="397" spans="1:5" ht="15" customHeight="1" x14ac:dyDescent="0.2">
      <c r="A397" s="172"/>
      <c r="D397" s="159"/>
      <c r="E397" s="159"/>
    </row>
    <row r="398" spans="1:5" ht="15" customHeight="1" x14ac:dyDescent="0.2">
      <c r="A398" s="172"/>
      <c r="D398" s="159"/>
      <c r="E398" s="159"/>
    </row>
    <row r="399" spans="1:5" ht="15" customHeight="1" x14ac:dyDescent="0.2">
      <c r="A399" s="172"/>
      <c r="D399" s="159"/>
      <c r="E399" s="159"/>
    </row>
    <row r="400" spans="1:5" ht="15" customHeight="1" x14ac:dyDescent="0.2">
      <c r="A400" s="172"/>
      <c r="D400" s="159"/>
      <c r="E400" s="159"/>
    </row>
    <row r="401" spans="1:5" ht="15" customHeight="1" x14ac:dyDescent="0.2">
      <c r="A401" s="172"/>
      <c r="D401" s="159"/>
      <c r="E401" s="159"/>
    </row>
    <row r="402" spans="1:5" ht="15" customHeight="1" x14ac:dyDescent="0.2">
      <c r="A402" s="172"/>
      <c r="D402" s="159"/>
      <c r="E402" s="159"/>
    </row>
    <row r="403" spans="1:5" ht="15" customHeight="1" x14ac:dyDescent="0.2">
      <c r="A403" s="172"/>
      <c r="D403" s="159"/>
      <c r="E403" s="159"/>
    </row>
    <row r="404" spans="1:5" ht="15" customHeight="1" x14ac:dyDescent="0.2">
      <c r="A404" s="172"/>
      <c r="D404" s="159"/>
      <c r="E404" s="159"/>
    </row>
    <row r="405" spans="1:5" ht="15" customHeight="1" x14ac:dyDescent="0.2">
      <c r="A405" s="172"/>
      <c r="D405" s="159"/>
      <c r="E405" s="159"/>
    </row>
    <row r="406" spans="1:5" ht="15" customHeight="1" x14ac:dyDescent="0.2">
      <c r="A406" s="172"/>
      <c r="D406" s="159"/>
      <c r="E406" s="159"/>
    </row>
    <row r="407" spans="1:5" ht="15" customHeight="1" x14ac:dyDescent="0.2">
      <c r="A407" s="172"/>
      <c r="D407" s="159"/>
      <c r="E407" s="159"/>
    </row>
    <row r="408" spans="1:5" ht="15" customHeight="1" x14ac:dyDescent="0.2">
      <c r="A408" s="172"/>
      <c r="D408" s="159"/>
      <c r="E408" s="159"/>
    </row>
    <row r="409" spans="1:5" ht="15" customHeight="1" x14ac:dyDescent="0.2">
      <c r="A409" s="172"/>
      <c r="D409" s="159"/>
      <c r="E409" s="159"/>
    </row>
    <row r="410" spans="1:5" ht="15" customHeight="1" x14ac:dyDescent="0.2">
      <c r="A410" s="172"/>
      <c r="D410" s="159"/>
      <c r="E410" s="159"/>
    </row>
    <row r="411" spans="1:5" ht="15" customHeight="1" x14ac:dyDescent="0.2">
      <c r="A411" s="172"/>
      <c r="D411" s="159"/>
      <c r="E411" s="159"/>
    </row>
    <row r="412" spans="1:5" ht="15" customHeight="1" x14ac:dyDescent="0.2">
      <c r="A412" s="172"/>
      <c r="D412" s="159"/>
      <c r="E412" s="159"/>
    </row>
    <row r="413" spans="1:5" ht="15" customHeight="1" x14ac:dyDescent="0.2">
      <c r="A413" s="172"/>
      <c r="D413" s="159"/>
      <c r="E413" s="159"/>
    </row>
    <row r="414" spans="1:5" ht="15" customHeight="1" x14ac:dyDescent="0.2">
      <c r="A414" s="172"/>
      <c r="D414" s="159"/>
      <c r="E414" s="159"/>
    </row>
    <row r="415" spans="1:5" ht="15" customHeight="1" x14ac:dyDescent="0.2">
      <c r="A415" s="172"/>
      <c r="D415" s="159"/>
      <c r="E415" s="159"/>
    </row>
    <row r="416" spans="1:5" ht="15" customHeight="1" x14ac:dyDescent="0.2">
      <c r="A416" s="172"/>
      <c r="D416" s="159"/>
      <c r="E416" s="159"/>
    </row>
    <row r="417" spans="1:5" ht="15" customHeight="1" x14ac:dyDescent="0.2">
      <c r="A417" s="172"/>
      <c r="D417" s="159"/>
      <c r="E417" s="159"/>
    </row>
    <row r="418" spans="1:5" ht="15" customHeight="1" x14ac:dyDescent="0.2">
      <c r="A418" s="172"/>
      <c r="D418" s="159"/>
      <c r="E418" s="159"/>
    </row>
    <row r="419" spans="1:5" ht="15" customHeight="1" x14ac:dyDescent="0.2">
      <c r="A419" s="172"/>
      <c r="D419" s="159"/>
      <c r="E419" s="159"/>
    </row>
    <row r="420" spans="1:5" ht="15" customHeight="1" x14ac:dyDescent="0.2">
      <c r="A420" s="172"/>
      <c r="D420" s="159"/>
      <c r="E420" s="159"/>
    </row>
    <row r="421" spans="1:5" ht="15" customHeight="1" x14ac:dyDescent="0.2">
      <c r="A421" s="172"/>
      <c r="D421" s="159"/>
      <c r="E421" s="159"/>
    </row>
    <row r="422" spans="1:5" ht="15" customHeight="1" x14ac:dyDescent="0.2">
      <c r="A422" s="172"/>
      <c r="D422" s="159"/>
      <c r="E422" s="159"/>
    </row>
    <row r="423" spans="1:5" ht="15" customHeight="1" x14ac:dyDescent="0.2">
      <c r="A423" s="172"/>
      <c r="D423" s="159"/>
      <c r="E423" s="159"/>
    </row>
    <row r="424" spans="1:5" ht="15" customHeight="1" x14ac:dyDescent="0.2">
      <c r="A424" s="172"/>
      <c r="D424" s="159"/>
      <c r="E424" s="159"/>
    </row>
    <row r="425" spans="1:5" ht="15" customHeight="1" x14ac:dyDescent="0.2">
      <c r="A425" s="172"/>
      <c r="D425" s="159"/>
      <c r="E425" s="159"/>
    </row>
    <row r="426" spans="1:5" ht="15" customHeight="1" x14ac:dyDescent="0.2">
      <c r="A426" s="172"/>
      <c r="D426" s="159"/>
      <c r="E426" s="159"/>
    </row>
    <row r="427" spans="1:5" ht="15" customHeight="1" x14ac:dyDescent="0.2">
      <c r="A427" s="172"/>
      <c r="D427" s="159"/>
      <c r="E427" s="159"/>
    </row>
    <row r="428" spans="1:5" ht="15" customHeight="1" x14ac:dyDescent="0.2">
      <c r="A428" s="172"/>
      <c r="D428" s="159"/>
      <c r="E428" s="159"/>
    </row>
    <row r="429" spans="1:5" ht="15" customHeight="1" x14ac:dyDescent="0.2">
      <c r="A429" s="172"/>
      <c r="D429" s="159"/>
      <c r="E429" s="159"/>
    </row>
    <row r="430" spans="1:5" ht="15" customHeight="1" x14ac:dyDescent="0.2">
      <c r="A430" s="172"/>
      <c r="D430" s="159"/>
      <c r="E430" s="159"/>
    </row>
    <row r="431" spans="1:5" ht="15" customHeight="1" x14ac:dyDescent="0.2">
      <c r="A431" s="172"/>
      <c r="D431" s="159"/>
      <c r="E431" s="159"/>
    </row>
    <row r="432" spans="1:5" ht="15" customHeight="1" x14ac:dyDescent="0.2">
      <c r="A432" s="172"/>
      <c r="D432" s="159"/>
      <c r="E432" s="159"/>
    </row>
    <row r="433" spans="1:5" ht="15" customHeight="1" x14ac:dyDescent="0.2">
      <c r="A433" s="172"/>
      <c r="D433" s="159"/>
      <c r="E433" s="159"/>
    </row>
    <row r="434" spans="1:5" ht="15" customHeight="1" x14ac:dyDescent="0.2">
      <c r="A434" s="172"/>
      <c r="D434" s="159"/>
      <c r="E434" s="159"/>
    </row>
    <row r="435" spans="1:5" ht="15" customHeight="1" x14ac:dyDescent="0.2">
      <c r="A435" s="172"/>
      <c r="D435" s="159"/>
      <c r="E435" s="159"/>
    </row>
    <row r="436" spans="1:5" ht="15" customHeight="1" x14ac:dyDescent="0.2">
      <c r="A436" s="172"/>
      <c r="D436" s="159"/>
      <c r="E436" s="159"/>
    </row>
    <row r="437" spans="1:5" ht="15" customHeight="1" x14ac:dyDescent="0.2">
      <c r="A437" s="172"/>
      <c r="D437" s="159"/>
      <c r="E437" s="159"/>
    </row>
    <row r="438" spans="1:5" ht="15" customHeight="1" x14ac:dyDescent="0.2">
      <c r="A438" s="172"/>
      <c r="D438" s="159"/>
      <c r="E438" s="159"/>
    </row>
    <row r="439" spans="1:5" ht="15" customHeight="1" x14ac:dyDescent="0.2">
      <c r="A439" s="172"/>
      <c r="D439" s="159"/>
      <c r="E439" s="159"/>
    </row>
    <row r="440" spans="1:5" ht="15" customHeight="1" x14ac:dyDescent="0.2">
      <c r="A440" s="172"/>
      <c r="D440" s="159"/>
      <c r="E440" s="159"/>
    </row>
    <row r="441" spans="1:5" ht="15" customHeight="1" x14ac:dyDescent="0.2">
      <c r="A441" s="172"/>
      <c r="D441" s="159"/>
      <c r="E441" s="159"/>
    </row>
    <row r="442" spans="1:5" ht="15" customHeight="1" x14ac:dyDescent="0.2">
      <c r="A442" s="172"/>
      <c r="D442" s="159"/>
      <c r="E442" s="159"/>
    </row>
    <row r="443" spans="1:5" ht="15" customHeight="1" x14ac:dyDescent="0.2">
      <c r="A443" s="172"/>
      <c r="D443" s="159"/>
      <c r="E443" s="159"/>
    </row>
    <row r="444" spans="1:5" ht="15" customHeight="1" x14ac:dyDescent="0.2">
      <c r="A444" s="172"/>
      <c r="D444" s="159"/>
      <c r="E444" s="159"/>
    </row>
    <row r="445" spans="1:5" ht="15" customHeight="1" x14ac:dyDescent="0.2">
      <c r="A445" s="172"/>
      <c r="D445" s="159"/>
      <c r="E445" s="159"/>
    </row>
    <row r="446" spans="1:5" ht="15" customHeight="1" x14ac:dyDescent="0.2">
      <c r="A446" s="172"/>
      <c r="D446" s="159"/>
      <c r="E446" s="159"/>
    </row>
    <row r="447" spans="1:5" ht="15" customHeight="1" x14ac:dyDescent="0.2">
      <c r="A447" s="172"/>
      <c r="D447" s="159"/>
      <c r="E447" s="159"/>
    </row>
    <row r="448" spans="1:5" ht="15" customHeight="1" x14ac:dyDescent="0.2">
      <c r="A448" s="172"/>
      <c r="D448" s="159"/>
      <c r="E448" s="159"/>
    </row>
    <row r="449" spans="1:5" ht="15" customHeight="1" x14ac:dyDescent="0.2">
      <c r="A449" s="172"/>
      <c r="D449" s="159"/>
      <c r="E449" s="159"/>
    </row>
    <row r="450" spans="1:5" ht="15" customHeight="1" x14ac:dyDescent="0.2">
      <c r="A450" s="172"/>
      <c r="D450" s="159"/>
      <c r="E450" s="159"/>
    </row>
    <row r="451" spans="1:5" ht="15" customHeight="1" x14ac:dyDescent="0.2">
      <c r="A451" s="172"/>
      <c r="D451" s="159"/>
      <c r="E451" s="159"/>
    </row>
    <row r="452" spans="1:5" ht="15" customHeight="1" x14ac:dyDescent="0.2">
      <c r="A452" s="172"/>
      <c r="D452" s="159"/>
      <c r="E452" s="159"/>
    </row>
    <row r="453" spans="1:5" ht="15" customHeight="1" x14ac:dyDescent="0.2">
      <c r="A453" s="172"/>
      <c r="D453" s="159"/>
      <c r="E453" s="159"/>
    </row>
    <row r="454" spans="1:5" ht="15" customHeight="1" x14ac:dyDescent="0.2">
      <c r="A454" s="172"/>
      <c r="D454" s="159"/>
      <c r="E454" s="159"/>
    </row>
    <row r="455" spans="1:5" ht="15" customHeight="1" x14ac:dyDescent="0.2">
      <c r="A455" s="172"/>
      <c r="D455" s="159"/>
      <c r="E455" s="159"/>
    </row>
    <row r="456" spans="1:5" ht="15" customHeight="1" x14ac:dyDescent="0.2">
      <c r="A456" s="172"/>
      <c r="D456" s="159"/>
      <c r="E456" s="159"/>
    </row>
    <row r="457" spans="1:5" ht="15" customHeight="1" x14ac:dyDescent="0.2">
      <c r="A457" s="172"/>
      <c r="D457" s="159"/>
      <c r="E457" s="159"/>
    </row>
    <row r="458" spans="1:5" ht="15" customHeight="1" x14ac:dyDescent="0.2">
      <c r="A458" s="172"/>
      <c r="D458" s="159"/>
      <c r="E458" s="159"/>
    </row>
    <row r="459" spans="1:5" ht="15" customHeight="1" x14ac:dyDescent="0.2">
      <c r="A459" s="172"/>
      <c r="D459" s="159"/>
      <c r="E459" s="159"/>
    </row>
    <row r="460" spans="1:5" ht="15" customHeight="1" x14ac:dyDescent="0.2">
      <c r="A460" s="172"/>
      <c r="D460" s="159"/>
      <c r="E460" s="159"/>
    </row>
    <row r="461" spans="1:5" ht="15" customHeight="1" x14ac:dyDescent="0.2">
      <c r="A461" s="172"/>
      <c r="D461" s="159"/>
      <c r="E461" s="159"/>
    </row>
    <row r="462" spans="1:5" ht="15" customHeight="1" x14ac:dyDescent="0.2">
      <c r="A462" s="172"/>
      <c r="D462" s="159"/>
      <c r="E462" s="159"/>
    </row>
    <row r="463" spans="1:5" ht="15" customHeight="1" x14ac:dyDescent="0.2">
      <c r="A463" s="172"/>
      <c r="D463" s="159"/>
      <c r="E463" s="159"/>
    </row>
    <row r="464" spans="1:5" ht="15" customHeight="1" x14ac:dyDescent="0.2">
      <c r="A464" s="172"/>
      <c r="D464" s="159"/>
      <c r="E464" s="159"/>
    </row>
    <row r="465" spans="1:5" ht="15" customHeight="1" x14ac:dyDescent="0.2">
      <c r="A465" s="172"/>
      <c r="D465" s="159"/>
      <c r="E465" s="159"/>
    </row>
    <row r="466" spans="1:5" ht="15" customHeight="1" x14ac:dyDescent="0.2">
      <c r="A466" s="172"/>
      <c r="D466" s="159"/>
      <c r="E466" s="159"/>
    </row>
    <row r="467" spans="1:5" ht="15" customHeight="1" x14ac:dyDescent="0.2">
      <c r="A467" s="172"/>
      <c r="D467" s="159"/>
      <c r="E467" s="159"/>
    </row>
    <row r="468" spans="1:5" ht="15" customHeight="1" x14ac:dyDescent="0.2">
      <c r="A468" s="172"/>
      <c r="D468" s="159"/>
      <c r="E468" s="159"/>
    </row>
    <row r="469" spans="1:5" ht="15" customHeight="1" x14ac:dyDescent="0.2">
      <c r="A469" s="172"/>
      <c r="D469" s="159"/>
      <c r="E469" s="159"/>
    </row>
    <row r="470" spans="1:5" ht="15" customHeight="1" x14ac:dyDescent="0.2">
      <c r="A470" s="172"/>
      <c r="D470" s="159"/>
      <c r="E470" s="159"/>
    </row>
    <row r="471" spans="1:5" ht="15" customHeight="1" x14ac:dyDescent="0.2">
      <c r="A471" s="172"/>
      <c r="D471" s="159"/>
      <c r="E471" s="159"/>
    </row>
    <row r="472" spans="1:5" ht="15" customHeight="1" x14ac:dyDescent="0.2">
      <c r="A472" s="172"/>
      <c r="D472" s="159"/>
      <c r="E472" s="159"/>
    </row>
    <row r="473" spans="1:5" ht="15" customHeight="1" x14ac:dyDescent="0.2">
      <c r="A473" s="172"/>
      <c r="D473" s="159"/>
      <c r="E473" s="159"/>
    </row>
    <row r="474" spans="1:5" ht="15" customHeight="1" x14ac:dyDescent="0.2">
      <c r="A474" s="172"/>
      <c r="D474" s="159"/>
      <c r="E474" s="159"/>
    </row>
    <row r="475" spans="1:5" ht="15" customHeight="1" x14ac:dyDescent="0.2">
      <c r="A475" s="172"/>
      <c r="D475" s="159"/>
      <c r="E475" s="159"/>
    </row>
    <row r="476" spans="1:5" ht="15" customHeight="1" x14ac:dyDescent="0.2">
      <c r="A476" s="172"/>
      <c r="D476" s="159"/>
      <c r="E476" s="159"/>
    </row>
    <row r="477" spans="1:5" ht="15" customHeight="1" x14ac:dyDescent="0.2">
      <c r="A477" s="172"/>
      <c r="D477" s="159"/>
      <c r="E477" s="159"/>
    </row>
    <row r="478" spans="1:5" ht="15" customHeight="1" x14ac:dyDescent="0.2">
      <c r="A478" s="172"/>
      <c r="D478" s="159"/>
      <c r="E478" s="159"/>
    </row>
    <row r="479" spans="1:5" ht="15" customHeight="1" x14ac:dyDescent="0.2">
      <c r="A479" s="172"/>
      <c r="D479" s="159"/>
      <c r="E479" s="159"/>
    </row>
    <row r="480" spans="1:5" ht="15" customHeight="1" x14ac:dyDescent="0.2">
      <c r="A480" s="172"/>
      <c r="D480" s="159"/>
      <c r="E480" s="159"/>
    </row>
    <row r="481" spans="1:5" ht="15" customHeight="1" x14ac:dyDescent="0.2">
      <c r="A481" s="172"/>
      <c r="D481" s="159"/>
      <c r="E481" s="159"/>
    </row>
    <row r="482" spans="1:5" ht="15" customHeight="1" x14ac:dyDescent="0.2">
      <c r="A482" s="172"/>
      <c r="D482" s="159"/>
      <c r="E482" s="159"/>
    </row>
    <row r="483" spans="1:5" ht="15" customHeight="1" x14ac:dyDescent="0.2">
      <c r="A483" s="172"/>
      <c r="D483" s="159"/>
      <c r="E483" s="159"/>
    </row>
    <row r="484" spans="1:5" ht="15" customHeight="1" x14ac:dyDescent="0.2">
      <c r="A484" s="172"/>
      <c r="D484" s="159"/>
      <c r="E484" s="159"/>
    </row>
    <row r="485" spans="1:5" ht="15" customHeight="1" x14ac:dyDescent="0.2">
      <c r="A485" s="172"/>
      <c r="D485" s="159"/>
      <c r="E485" s="159"/>
    </row>
    <row r="486" spans="1:5" ht="15" customHeight="1" x14ac:dyDescent="0.2">
      <c r="A486" s="172"/>
      <c r="D486" s="159"/>
      <c r="E486" s="159"/>
    </row>
    <row r="487" spans="1:5" ht="15" customHeight="1" x14ac:dyDescent="0.2">
      <c r="A487" s="172"/>
      <c r="D487" s="159"/>
      <c r="E487" s="159"/>
    </row>
    <row r="488" spans="1:5" ht="15" customHeight="1" x14ac:dyDescent="0.2">
      <c r="A488" s="172"/>
      <c r="D488" s="159"/>
      <c r="E488" s="159"/>
    </row>
    <row r="489" spans="1:5" ht="15" customHeight="1" x14ac:dyDescent="0.2">
      <c r="A489" s="172"/>
      <c r="D489" s="159"/>
      <c r="E489" s="159"/>
    </row>
    <row r="490" spans="1:5" ht="15" customHeight="1" x14ac:dyDescent="0.2">
      <c r="A490" s="172"/>
      <c r="D490" s="159"/>
      <c r="E490" s="159"/>
    </row>
    <row r="491" spans="1:5" ht="15" customHeight="1" x14ac:dyDescent="0.2">
      <c r="A491" s="172"/>
      <c r="D491" s="159"/>
      <c r="E491" s="159"/>
    </row>
    <row r="492" spans="1:5" ht="15" customHeight="1" x14ac:dyDescent="0.2">
      <c r="A492" s="172"/>
      <c r="D492" s="159"/>
      <c r="E492" s="159"/>
    </row>
    <row r="493" spans="1:5" ht="15" customHeight="1" x14ac:dyDescent="0.2">
      <c r="A493" s="172"/>
      <c r="D493" s="159"/>
      <c r="E493" s="159"/>
    </row>
    <row r="494" spans="1:5" ht="15" customHeight="1" x14ac:dyDescent="0.2">
      <c r="A494" s="172"/>
      <c r="D494" s="159"/>
      <c r="E494" s="159"/>
    </row>
    <row r="495" spans="1:5" ht="15" customHeight="1" x14ac:dyDescent="0.2">
      <c r="A495" s="172"/>
      <c r="D495" s="159"/>
      <c r="E495" s="159"/>
    </row>
    <row r="496" spans="1:5" ht="15" customHeight="1" x14ac:dyDescent="0.2">
      <c r="A496" s="172"/>
      <c r="D496" s="159"/>
      <c r="E496" s="159"/>
    </row>
    <row r="497" spans="1:5" ht="15" customHeight="1" x14ac:dyDescent="0.2">
      <c r="A497" s="172"/>
      <c r="D497" s="159"/>
      <c r="E497" s="159"/>
    </row>
    <row r="498" spans="1:5" ht="15" customHeight="1" x14ac:dyDescent="0.2">
      <c r="A498" s="172"/>
      <c r="D498" s="159"/>
      <c r="E498" s="159"/>
    </row>
    <row r="499" spans="1:5" ht="15" customHeight="1" x14ac:dyDescent="0.2">
      <c r="A499" s="172"/>
      <c r="D499" s="159"/>
      <c r="E499" s="159"/>
    </row>
    <row r="500" spans="1:5" ht="15" customHeight="1" x14ac:dyDescent="0.2">
      <c r="A500" s="172"/>
      <c r="D500" s="159"/>
      <c r="E500" s="159"/>
    </row>
    <row r="501" spans="1:5" ht="15" customHeight="1" x14ac:dyDescent="0.2">
      <c r="A501" s="172"/>
      <c r="D501" s="159"/>
      <c r="E501" s="159"/>
    </row>
    <row r="502" spans="1:5" ht="15" customHeight="1" x14ac:dyDescent="0.2">
      <c r="A502" s="172"/>
      <c r="D502" s="159"/>
      <c r="E502" s="159"/>
    </row>
    <row r="503" spans="1:5" ht="15" customHeight="1" x14ac:dyDescent="0.2">
      <c r="A503" s="172"/>
      <c r="D503" s="159"/>
      <c r="E503" s="159"/>
    </row>
    <row r="504" spans="1:5" ht="15" customHeight="1" x14ac:dyDescent="0.2">
      <c r="A504" s="172"/>
      <c r="D504" s="159"/>
      <c r="E504" s="159"/>
    </row>
    <row r="505" spans="1:5" ht="15" customHeight="1" x14ac:dyDescent="0.2">
      <c r="A505" s="172"/>
      <c r="D505" s="159"/>
      <c r="E505" s="159"/>
    </row>
    <row r="506" spans="1:5" ht="15" customHeight="1" x14ac:dyDescent="0.2">
      <c r="A506" s="172"/>
      <c r="D506" s="159"/>
      <c r="E506" s="159"/>
    </row>
    <row r="507" spans="1:5" ht="15" customHeight="1" x14ac:dyDescent="0.2">
      <c r="A507" s="172"/>
      <c r="D507" s="159"/>
      <c r="E507" s="159"/>
    </row>
    <row r="508" spans="1:5" ht="15" customHeight="1" x14ac:dyDescent="0.2">
      <c r="A508" s="172"/>
      <c r="D508" s="159"/>
      <c r="E508" s="159"/>
    </row>
    <row r="509" spans="1:5" ht="15" customHeight="1" x14ac:dyDescent="0.2">
      <c r="A509" s="172"/>
      <c r="D509" s="159"/>
      <c r="E509" s="159"/>
    </row>
    <row r="510" spans="1:5" ht="15" customHeight="1" x14ac:dyDescent="0.2">
      <c r="A510" s="172"/>
      <c r="D510" s="159"/>
      <c r="E510" s="159"/>
    </row>
    <row r="511" spans="1:5" ht="15" customHeight="1" x14ac:dyDescent="0.2">
      <c r="A511" s="172"/>
      <c r="D511" s="159"/>
      <c r="E511" s="159"/>
    </row>
    <row r="512" spans="1:5" ht="15" customHeight="1" x14ac:dyDescent="0.2">
      <c r="A512" s="172"/>
      <c r="D512" s="159"/>
      <c r="E512" s="159"/>
    </row>
    <row r="513" spans="1:5" ht="15" customHeight="1" x14ac:dyDescent="0.2">
      <c r="A513" s="172"/>
      <c r="D513" s="159"/>
      <c r="E513" s="159"/>
    </row>
    <row r="514" spans="1:5" ht="15" customHeight="1" x14ac:dyDescent="0.2">
      <c r="A514" s="172"/>
      <c r="D514" s="159"/>
      <c r="E514" s="159"/>
    </row>
    <row r="515" spans="1:5" ht="15" customHeight="1" x14ac:dyDescent="0.2">
      <c r="A515" s="172"/>
      <c r="D515" s="159"/>
      <c r="E515" s="159"/>
    </row>
    <row r="516" spans="1:5" ht="15" customHeight="1" x14ac:dyDescent="0.2">
      <c r="A516" s="172"/>
      <c r="D516" s="159"/>
      <c r="E516" s="159"/>
    </row>
    <row r="517" spans="1:5" ht="15" customHeight="1" x14ac:dyDescent="0.2">
      <c r="A517" s="172"/>
      <c r="D517" s="159"/>
      <c r="E517" s="159"/>
    </row>
    <row r="518" spans="1:5" ht="15" customHeight="1" x14ac:dyDescent="0.2">
      <c r="A518" s="172"/>
      <c r="D518" s="159"/>
      <c r="E518" s="159"/>
    </row>
    <row r="519" spans="1:5" ht="15" customHeight="1" x14ac:dyDescent="0.2">
      <c r="A519" s="172"/>
      <c r="D519" s="159"/>
      <c r="E519" s="159"/>
    </row>
    <row r="520" spans="1:5" ht="15" customHeight="1" x14ac:dyDescent="0.2">
      <c r="A520" s="172"/>
      <c r="D520" s="159"/>
      <c r="E520" s="159"/>
    </row>
    <row r="521" spans="1:5" ht="15" customHeight="1" x14ac:dyDescent="0.2">
      <c r="A521" s="172"/>
      <c r="D521" s="159"/>
      <c r="E521" s="159"/>
    </row>
    <row r="522" spans="1:5" ht="15" customHeight="1" x14ac:dyDescent="0.2">
      <c r="A522" s="172"/>
      <c r="D522" s="159"/>
      <c r="E522" s="159"/>
    </row>
    <row r="523" spans="1:5" ht="15" customHeight="1" x14ac:dyDescent="0.2">
      <c r="A523" s="172"/>
      <c r="D523" s="159"/>
      <c r="E523" s="159"/>
    </row>
    <row r="524" spans="1:5" ht="15" customHeight="1" x14ac:dyDescent="0.2">
      <c r="A524" s="172"/>
      <c r="D524" s="159"/>
      <c r="E524" s="159"/>
    </row>
    <row r="525" spans="1:5" ht="15" customHeight="1" x14ac:dyDescent="0.2">
      <c r="A525" s="172"/>
      <c r="D525" s="159"/>
      <c r="E525" s="159"/>
    </row>
    <row r="526" spans="1:5" ht="15" customHeight="1" x14ac:dyDescent="0.2">
      <c r="A526" s="172"/>
      <c r="D526" s="159"/>
      <c r="E526" s="159"/>
    </row>
    <row r="527" spans="1:5" ht="15" customHeight="1" x14ac:dyDescent="0.2">
      <c r="A527" s="172"/>
      <c r="D527" s="159"/>
      <c r="E527" s="159"/>
    </row>
    <row r="528" spans="1:5" ht="15" customHeight="1" x14ac:dyDescent="0.2">
      <c r="A528" s="172"/>
      <c r="D528" s="159"/>
      <c r="E528" s="159"/>
    </row>
    <row r="529" spans="1:5" ht="15" customHeight="1" x14ac:dyDescent="0.2">
      <c r="A529" s="172"/>
      <c r="D529" s="159"/>
      <c r="E529" s="159"/>
    </row>
    <row r="530" spans="1:5" ht="15" customHeight="1" x14ac:dyDescent="0.2">
      <c r="A530" s="172"/>
      <c r="D530" s="159"/>
      <c r="E530" s="159"/>
    </row>
    <row r="531" spans="1:5" ht="15" customHeight="1" x14ac:dyDescent="0.2">
      <c r="A531" s="172"/>
      <c r="D531" s="159"/>
      <c r="E531" s="159"/>
    </row>
    <row r="532" spans="1:5" ht="15" customHeight="1" x14ac:dyDescent="0.2">
      <c r="A532" s="172"/>
      <c r="D532" s="159"/>
      <c r="E532" s="159"/>
    </row>
    <row r="533" spans="1:5" ht="15" customHeight="1" x14ac:dyDescent="0.2">
      <c r="A533" s="172"/>
      <c r="D533" s="159"/>
      <c r="E533" s="159"/>
    </row>
    <row r="534" spans="1:5" ht="15" customHeight="1" x14ac:dyDescent="0.2">
      <c r="A534" s="172"/>
      <c r="D534" s="159"/>
      <c r="E534" s="159"/>
    </row>
    <row r="535" spans="1:5" ht="15" customHeight="1" x14ac:dyDescent="0.2">
      <c r="A535" s="172"/>
      <c r="D535" s="159"/>
      <c r="E535" s="159"/>
    </row>
    <row r="536" spans="1:5" ht="15" customHeight="1" x14ac:dyDescent="0.2">
      <c r="A536" s="172"/>
      <c r="D536" s="159"/>
      <c r="E536" s="159"/>
    </row>
    <row r="537" spans="1:5" ht="15" customHeight="1" x14ac:dyDescent="0.2">
      <c r="A537" s="172"/>
      <c r="D537" s="159"/>
      <c r="E537" s="159"/>
    </row>
    <row r="538" spans="1:5" ht="15" customHeight="1" x14ac:dyDescent="0.2">
      <c r="A538" s="172"/>
    </row>
    <row r="539" spans="1:5" ht="15" customHeight="1" x14ac:dyDescent="0.2">
      <c r="A539" s="172"/>
    </row>
    <row r="540" spans="1:5" ht="15" customHeight="1" x14ac:dyDescent="0.2">
      <c r="A540" s="172"/>
    </row>
    <row r="541" spans="1:5" ht="15" customHeight="1" x14ac:dyDescent="0.2">
      <c r="A541" s="172"/>
    </row>
    <row r="542" spans="1:5" ht="15" customHeight="1" x14ac:dyDescent="0.2">
      <c r="A542" s="172"/>
    </row>
    <row r="543" spans="1:5" ht="15" customHeight="1" x14ac:dyDescent="0.2">
      <c r="A543" s="172"/>
    </row>
    <row r="544" spans="1:5" ht="15" customHeight="1" x14ac:dyDescent="0.2">
      <c r="A544" s="172"/>
    </row>
    <row r="545" spans="1:1" ht="15" customHeight="1" x14ac:dyDescent="0.2">
      <c r="A545" s="172"/>
    </row>
    <row r="546" spans="1:1" ht="15" customHeight="1" x14ac:dyDescent="0.2">
      <c r="A546" s="172"/>
    </row>
    <row r="547" spans="1:1" ht="15" customHeight="1" x14ac:dyDescent="0.2">
      <c r="A547" s="172"/>
    </row>
    <row r="548" spans="1:1" ht="15" customHeight="1" x14ac:dyDescent="0.2">
      <c r="A548" s="172"/>
    </row>
    <row r="549" spans="1:1" ht="15" customHeight="1" x14ac:dyDescent="0.2">
      <c r="A549" s="172"/>
    </row>
    <row r="550" spans="1:1" ht="15" customHeight="1" x14ac:dyDescent="0.2">
      <c r="A550" s="172"/>
    </row>
    <row r="551" spans="1:1" ht="15" customHeight="1" x14ac:dyDescent="0.2">
      <c r="A551" s="172"/>
    </row>
    <row r="552" spans="1:1" ht="15" customHeight="1" x14ac:dyDescent="0.2">
      <c r="A552" s="172"/>
    </row>
    <row r="553" spans="1:1" ht="15" customHeight="1" x14ac:dyDescent="0.2">
      <c r="A553" s="172"/>
    </row>
    <row r="554" spans="1:1" ht="15" customHeight="1" x14ac:dyDescent="0.2">
      <c r="A554" s="172"/>
    </row>
    <row r="555" spans="1:1" ht="15" customHeight="1" x14ac:dyDescent="0.2">
      <c r="A555" s="172"/>
    </row>
    <row r="556" spans="1:1" ht="15" customHeight="1" x14ac:dyDescent="0.2">
      <c r="A556" s="172"/>
    </row>
    <row r="557" spans="1:1" ht="15" customHeight="1" x14ac:dyDescent="0.2">
      <c r="A557" s="172"/>
    </row>
    <row r="558" spans="1:1" ht="15" customHeight="1" x14ac:dyDescent="0.2">
      <c r="A558" s="172"/>
    </row>
    <row r="559" spans="1:1" ht="15" customHeight="1" x14ac:dyDescent="0.2">
      <c r="A559" s="172"/>
    </row>
    <row r="560" spans="1:1" ht="15" customHeight="1" x14ac:dyDescent="0.2">
      <c r="A560" s="172"/>
    </row>
    <row r="561" spans="1:1" ht="15" customHeight="1" x14ac:dyDescent="0.2">
      <c r="A561" s="172"/>
    </row>
    <row r="562" spans="1:1" ht="15" customHeight="1" x14ac:dyDescent="0.2">
      <c r="A562" s="172"/>
    </row>
    <row r="563" spans="1:1" ht="15" customHeight="1" x14ac:dyDescent="0.2">
      <c r="A563" s="172"/>
    </row>
    <row r="564" spans="1:1" ht="15" customHeight="1" x14ac:dyDescent="0.2">
      <c r="A564" s="172"/>
    </row>
    <row r="565" spans="1:1" ht="15" customHeight="1" x14ac:dyDescent="0.2">
      <c r="A565" s="172"/>
    </row>
    <row r="566" spans="1:1" ht="15" customHeight="1" x14ac:dyDescent="0.2">
      <c r="A566" s="172"/>
    </row>
    <row r="567" spans="1:1" ht="15" customHeight="1" x14ac:dyDescent="0.2">
      <c r="A567" s="172"/>
    </row>
    <row r="568" spans="1:1" ht="15" customHeight="1" x14ac:dyDescent="0.2">
      <c r="A568" s="172"/>
    </row>
    <row r="569" spans="1:1" ht="15" customHeight="1" x14ac:dyDescent="0.2">
      <c r="A569" s="172"/>
    </row>
    <row r="570" spans="1:1" ht="15" customHeight="1" x14ac:dyDescent="0.2">
      <c r="A570" s="172"/>
    </row>
    <row r="571" spans="1:1" ht="15" customHeight="1" x14ac:dyDescent="0.2">
      <c r="A571" s="172"/>
    </row>
    <row r="572" spans="1:1" ht="15" customHeight="1" x14ac:dyDescent="0.2">
      <c r="A572" s="172"/>
    </row>
    <row r="573" spans="1:1" ht="15" customHeight="1" x14ac:dyDescent="0.2">
      <c r="A573" s="172"/>
    </row>
    <row r="574" spans="1:1" ht="15" customHeight="1" x14ac:dyDescent="0.2">
      <c r="A574" s="172"/>
    </row>
    <row r="575" spans="1:1" ht="15" customHeight="1" x14ac:dyDescent="0.2">
      <c r="A575" s="172"/>
    </row>
    <row r="576" spans="1:1" ht="15" customHeight="1" x14ac:dyDescent="0.2">
      <c r="A576" s="172"/>
    </row>
    <row r="577" spans="1:1" ht="15" customHeight="1" x14ac:dyDescent="0.2">
      <c r="A577" s="172"/>
    </row>
    <row r="578" spans="1:1" ht="15" customHeight="1" x14ac:dyDescent="0.2">
      <c r="A578" s="172"/>
    </row>
    <row r="579" spans="1:1" ht="15" customHeight="1" x14ac:dyDescent="0.2">
      <c r="A579" s="172"/>
    </row>
    <row r="580" spans="1:1" ht="15" customHeight="1" x14ac:dyDescent="0.2">
      <c r="A580" s="172"/>
    </row>
    <row r="581" spans="1:1" ht="15" customHeight="1" x14ac:dyDescent="0.2">
      <c r="A581" s="172"/>
    </row>
    <row r="582" spans="1:1" ht="15" customHeight="1" x14ac:dyDescent="0.2">
      <c r="A582" s="172"/>
    </row>
    <row r="583" spans="1:1" ht="15" customHeight="1" x14ac:dyDescent="0.2">
      <c r="A583" s="172"/>
    </row>
    <row r="584" spans="1:1" ht="15" customHeight="1" x14ac:dyDescent="0.2">
      <c r="A584" s="172"/>
    </row>
    <row r="585" spans="1:1" ht="15" customHeight="1" x14ac:dyDescent="0.2">
      <c r="A585" s="172"/>
    </row>
    <row r="586" spans="1:1" ht="15" customHeight="1" x14ac:dyDescent="0.2">
      <c r="A586" s="172"/>
    </row>
    <row r="587" spans="1:1" ht="15" customHeight="1" x14ac:dyDescent="0.2">
      <c r="A587" s="172"/>
    </row>
    <row r="588" spans="1:1" ht="15" customHeight="1" x14ac:dyDescent="0.2">
      <c r="A588" s="172"/>
    </row>
    <row r="589" spans="1:1" ht="15" customHeight="1" x14ac:dyDescent="0.2">
      <c r="A589" s="172"/>
    </row>
    <row r="590" spans="1:1" ht="15" customHeight="1" x14ac:dyDescent="0.2">
      <c r="A590" s="172"/>
    </row>
    <row r="591" spans="1:1" ht="15" customHeight="1" x14ac:dyDescent="0.2">
      <c r="A591" s="172"/>
    </row>
    <row r="592" spans="1:1" ht="15" customHeight="1" x14ac:dyDescent="0.2">
      <c r="A592" s="172"/>
    </row>
    <row r="593" spans="1:1" ht="15" customHeight="1" x14ac:dyDescent="0.2">
      <c r="A593" s="172"/>
    </row>
    <row r="594" spans="1:1" ht="15" customHeight="1" x14ac:dyDescent="0.2">
      <c r="A594" s="172"/>
    </row>
    <row r="595" spans="1:1" ht="15" customHeight="1" x14ac:dyDescent="0.2">
      <c r="A595" s="172"/>
    </row>
    <row r="596" spans="1:1" ht="15" customHeight="1" x14ac:dyDescent="0.2">
      <c r="A596" s="172"/>
    </row>
    <row r="597" spans="1:1" ht="15" customHeight="1" x14ac:dyDescent="0.2">
      <c r="A597" s="172"/>
    </row>
    <row r="598" spans="1:1" ht="15" customHeight="1" x14ac:dyDescent="0.2">
      <c r="A598" s="172"/>
    </row>
    <row r="599" spans="1:1" ht="15" customHeight="1" x14ac:dyDescent="0.2">
      <c r="A599" s="172"/>
    </row>
    <row r="600" spans="1:1" ht="15" customHeight="1" x14ac:dyDescent="0.2">
      <c r="A600" s="172"/>
    </row>
    <row r="601" spans="1:1" ht="15" customHeight="1" x14ac:dyDescent="0.2">
      <c r="A601" s="172"/>
    </row>
    <row r="602" spans="1:1" ht="15" customHeight="1" x14ac:dyDescent="0.2">
      <c r="A602" s="172"/>
    </row>
    <row r="603" spans="1:1" ht="15" customHeight="1" x14ac:dyDescent="0.2">
      <c r="A603" s="172"/>
    </row>
    <row r="604" spans="1:1" ht="15" customHeight="1" x14ac:dyDescent="0.2">
      <c r="A604" s="172"/>
    </row>
    <row r="605" spans="1:1" ht="15" customHeight="1" x14ac:dyDescent="0.2">
      <c r="A605" s="172"/>
    </row>
    <row r="606" spans="1:1" ht="15" customHeight="1" x14ac:dyDescent="0.2">
      <c r="A606" s="172"/>
    </row>
    <row r="607" spans="1:1" ht="15" customHeight="1" x14ac:dyDescent="0.2">
      <c r="A607" s="172"/>
    </row>
    <row r="608" spans="1:1" ht="15" customHeight="1" x14ac:dyDescent="0.2">
      <c r="A608" s="172"/>
    </row>
    <row r="609" spans="1:1" ht="15" customHeight="1" x14ac:dyDescent="0.2">
      <c r="A609" s="172"/>
    </row>
    <row r="610" spans="1:1" ht="15" customHeight="1" x14ac:dyDescent="0.2">
      <c r="A610" s="172"/>
    </row>
    <row r="611" spans="1:1" ht="15" customHeight="1" x14ac:dyDescent="0.2">
      <c r="A611" s="172"/>
    </row>
    <row r="612" spans="1:1" ht="15" customHeight="1" x14ac:dyDescent="0.2">
      <c r="A612" s="172"/>
    </row>
    <row r="613" spans="1:1" ht="15" customHeight="1" x14ac:dyDescent="0.2">
      <c r="A613" s="172"/>
    </row>
    <row r="614" spans="1:1" ht="15" customHeight="1" x14ac:dyDescent="0.2">
      <c r="A614" s="172"/>
    </row>
    <row r="615" spans="1:1" ht="15" customHeight="1" x14ac:dyDescent="0.2">
      <c r="A615" s="172"/>
    </row>
    <row r="616" spans="1:1" ht="15" customHeight="1" x14ac:dyDescent="0.2">
      <c r="A616" s="172"/>
    </row>
    <row r="617" spans="1:1" ht="15" customHeight="1" x14ac:dyDescent="0.2">
      <c r="A617" s="172"/>
    </row>
    <row r="618" spans="1:1" ht="15" customHeight="1" x14ac:dyDescent="0.2">
      <c r="A618" s="172"/>
    </row>
    <row r="619" spans="1:1" ht="15" customHeight="1" x14ac:dyDescent="0.2">
      <c r="A619" s="172"/>
    </row>
    <row r="620" spans="1:1" ht="15" customHeight="1" x14ac:dyDescent="0.2">
      <c r="A620" s="172"/>
    </row>
    <row r="621" spans="1:1" ht="15" customHeight="1" x14ac:dyDescent="0.2">
      <c r="A621" s="172"/>
    </row>
    <row r="622" spans="1:1" ht="15" customHeight="1" x14ac:dyDescent="0.2">
      <c r="A622" s="172"/>
    </row>
    <row r="623" spans="1:1" ht="15" customHeight="1" x14ac:dyDescent="0.2">
      <c r="A623" s="172"/>
    </row>
    <row r="624" spans="1:1" ht="15" customHeight="1" x14ac:dyDescent="0.2">
      <c r="A624" s="172"/>
    </row>
    <row r="625" spans="1:1" ht="15" customHeight="1" x14ac:dyDescent="0.2">
      <c r="A625" s="172"/>
    </row>
    <row r="626" spans="1:1" ht="15" customHeight="1" x14ac:dyDescent="0.2">
      <c r="A626" s="172"/>
    </row>
    <row r="627" spans="1:1" ht="15" customHeight="1" x14ac:dyDescent="0.2">
      <c r="A627" s="172"/>
    </row>
    <row r="628" spans="1:1" ht="15" customHeight="1" x14ac:dyDescent="0.2">
      <c r="A628" s="172"/>
    </row>
    <row r="629" spans="1:1" ht="15" customHeight="1" x14ac:dyDescent="0.2">
      <c r="A629" s="172"/>
    </row>
    <row r="630" spans="1:1" ht="15" customHeight="1" x14ac:dyDescent="0.2">
      <c r="A630" s="172"/>
    </row>
    <row r="631" spans="1:1" ht="15" customHeight="1" x14ac:dyDescent="0.2">
      <c r="A631" s="172"/>
    </row>
    <row r="632" spans="1:1" ht="15" customHeight="1" x14ac:dyDescent="0.2">
      <c r="A632" s="172"/>
    </row>
    <row r="633" spans="1:1" ht="15" customHeight="1" x14ac:dyDescent="0.2">
      <c r="A633" s="172"/>
    </row>
    <row r="634" spans="1:1" ht="15" customHeight="1" x14ac:dyDescent="0.2">
      <c r="A634" s="172"/>
    </row>
    <row r="635" spans="1:1" ht="15" customHeight="1" x14ac:dyDescent="0.2">
      <c r="A635" s="172"/>
    </row>
    <row r="636" spans="1:1" ht="15" customHeight="1" x14ac:dyDescent="0.2">
      <c r="A636" s="172"/>
    </row>
    <row r="637" spans="1:1" ht="15" customHeight="1" x14ac:dyDescent="0.2">
      <c r="A637" s="172"/>
    </row>
    <row r="638" spans="1:1" ht="15" customHeight="1" x14ac:dyDescent="0.2">
      <c r="A638" s="172"/>
    </row>
    <row r="639" spans="1:1" ht="15" customHeight="1" x14ac:dyDescent="0.2">
      <c r="A639" s="172"/>
    </row>
    <row r="640" spans="1:1" ht="15" customHeight="1" x14ac:dyDescent="0.2">
      <c r="A640" s="172"/>
    </row>
    <row r="641" spans="1:1" ht="15" customHeight="1" x14ac:dyDescent="0.2">
      <c r="A641" s="172"/>
    </row>
    <row r="642" spans="1:1" ht="15" customHeight="1" x14ac:dyDescent="0.2">
      <c r="A642" s="172"/>
    </row>
    <row r="643" spans="1:1" ht="15" customHeight="1" x14ac:dyDescent="0.2">
      <c r="A643" s="172"/>
    </row>
    <row r="644" spans="1:1" ht="15" customHeight="1" x14ac:dyDescent="0.2">
      <c r="A644" s="172"/>
    </row>
    <row r="645" spans="1:1" ht="15" customHeight="1" x14ac:dyDescent="0.2">
      <c r="A645" s="172"/>
    </row>
    <row r="646" spans="1:1" ht="15" customHeight="1" x14ac:dyDescent="0.2">
      <c r="A646" s="172"/>
    </row>
    <row r="647" spans="1:1" ht="15" customHeight="1" x14ac:dyDescent="0.2">
      <c r="A647" s="172"/>
    </row>
    <row r="648" spans="1:1" ht="15" customHeight="1" x14ac:dyDescent="0.2">
      <c r="A648" s="172"/>
    </row>
    <row r="649" spans="1:1" ht="15" customHeight="1" x14ac:dyDescent="0.2">
      <c r="A649" s="172"/>
    </row>
    <row r="650" spans="1:1" ht="15" customHeight="1" x14ac:dyDescent="0.2">
      <c r="A650" s="172"/>
    </row>
    <row r="651" spans="1:1" ht="15" customHeight="1" x14ac:dyDescent="0.2">
      <c r="A651" s="172"/>
    </row>
    <row r="652" spans="1:1" ht="15" customHeight="1" x14ac:dyDescent="0.2">
      <c r="A652" s="172"/>
    </row>
    <row r="653" spans="1:1" ht="15" customHeight="1" x14ac:dyDescent="0.2">
      <c r="A653" s="172"/>
    </row>
    <row r="654" spans="1:1" ht="15" customHeight="1" x14ac:dyDescent="0.2">
      <c r="A654" s="172"/>
    </row>
    <row r="655" spans="1:1" ht="15" customHeight="1" x14ac:dyDescent="0.2">
      <c r="A655" s="172"/>
    </row>
    <row r="656" spans="1:1" ht="15" customHeight="1" x14ac:dyDescent="0.2">
      <c r="A656" s="172"/>
    </row>
    <row r="657" spans="1:1" ht="15" customHeight="1" x14ac:dyDescent="0.2">
      <c r="A657" s="172"/>
    </row>
    <row r="658" spans="1:1" ht="15" customHeight="1" x14ac:dyDescent="0.2">
      <c r="A658" s="172"/>
    </row>
    <row r="659" spans="1:1" ht="15" customHeight="1" x14ac:dyDescent="0.2">
      <c r="A659" s="172"/>
    </row>
    <row r="660" spans="1:1" ht="15" customHeight="1" x14ac:dyDescent="0.2">
      <c r="A660" s="172"/>
    </row>
    <row r="661" spans="1:1" ht="15" customHeight="1" x14ac:dyDescent="0.2">
      <c r="A661" s="172"/>
    </row>
    <row r="662" spans="1:1" ht="15" customHeight="1" x14ac:dyDescent="0.2">
      <c r="A662" s="172"/>
    </row>
    <row r="663" spans="1:1" ht="15" customHeight="1" x14ac:dyDescent="0.2">
      <c r="A663" s="172"/>
    </row>
    <row r="664" spans="1:1" ht="15" customHeight="1" x14ac:dyDescent="0.2">
      <c r="A664" s="172"/>
    </row>
    <row r="665" spans="1:1" ht="15" customHeight="1" x14ac:dyDescent="0.2">
      <c r="A665" s="172"/>
    </row>
    <row r="666" spans="1:1" ht="15" customHeight="1" x14ac:dyDescent="0.2">
      <c r="A666" s="172"/>
    </row>
    <row r="667" spans="1:1" ht="15" customHeight="1" x14ac:dyDescent="0.2">
      <c r="A667" s="172"/>
    </row>
    <row r="668" spans="1:1" ht="15" customHeight="1" x14ac:dyDescent="0.2">
      <c r="A668" s="172"/>
    </row>
    <row r="669" spans="1:1" ht="15" customHeight="1" x14ac:dyDescent="0.2">
      <c r="A669" s="172"/>
    </row>
    <row r="670" spans="1:1" ht="15" customHeight="1" x14ac:dyDescent="0.2">
      <c r="A670" s="172"/>
    </row>
    <row r="671" spans="1:1" ht="15" customHeight="1" x14ac:dyDescent="0.2">
      <c r="A671" s="172"/>
    </row>
    <row r="672" spans="1:1" ht="15" customHeight="1" x14ac:dyDescent="0.2">
      <c r="A672" s="172"/>
    </row>
    <row r="673" spans="1:1" ht="15" customHeight="1" x14ac:dyDescent="0.2">
      <c r="A673" s="172"/>
    </row>
    <row r="674" spans="1:1" ht="15" customHeight="1" x14ac:dyDescent="0.2">
      <c r="A674" s="172"/>
    </row>
    <row r="675" spans="1:1" ht="15" customHeight="1" x14ac:dyDescent="0.2">
      <c r="A675" s="172"/>
    </row>
    <row r="676" spans="1:1" ht="15" customHeight="1" x14ac:dyDescent="0.2">
      <c r="A676" s="172"/>
    </row>
    <row r="677" spans="1:1" ht="15" customHeight="1" x14ac:dyDescent="0.2">
      <c r="A677" s="172"/>
    </row>
    <row r="678" spans="1:1" ht="15" customHeight="1" x14ac:dyDescent="0.2">
      <c r="A678" s="172"/>
    </row>
    <row r="679" spans="1:1" ht="15" customHeight="1" x14ac:dyDescent="0.2">
      <c r="A679" s="172"/>
    </row>
    <row r="680" spans="1:1" ht="15" customHeight="1" x14ac:dyDescent="0.2">
      <c r="A680" s="172"/>
    </row>
    <row r="681" spans="1:1" ht="15" customHeight="1" x14ac:dyDescent="0.2">
      <c r="A681" s="172"/>
    </row>
    <row r="682" spans="1:1" ht="15" customHeight="1" x14ac:dyDescent="0.2">
      <c r="A682" s="172"/>
    </row>
    <row r="683" spans="1:1" ht="15" customHeight="1" x14ac:dyDescent="0.2">
      <c r="A683" s="172"/>
    </row>
    <row r="684" spans="1:1" ht="15" customHeight="1" x14ac:dyDescent="0.2">
      <c r="A684" s="172"/>
    </row>
    <row r="685" spans="1:1" ht="15" customHeight="1" x14ac:dyDescent="0.2">
      <c r="A685" s="172"/>
    </row>
    <row r="686" spans="1:1" ht="15" customHeight="1" x14ac:dyDescent="0.2">
      <c r="A686" s="172"/>
    </row>
    <row r="687" spans="1:1" ht="15" customHeight="1" x14ac:dyDescent="0.2">
      <c r="A687" s="172"/>
    </row>
    <row r="688" spans="1:1" ht="15" customHeight="1" x14ac:dyDescent="0.2">
      <c r="A688" s="172"/>
    </row>
    <row r="689" spans="1:1" ht="15" customHeight="1" x14ac:dyDescent="0.2">
      <c r="A689" s="172"/>
    </row>
    <row r="690" spans="1:1" ht="15" customHeight="1" x14ac:dyDescent="0.2">
      <c r="A690" s="172"/>
    </row>
    <row r="691" spans="1:1" ht="15" customHeight="1" x14ac:dyDescent="0.2">
      <c r="A691" s="172"/>
    </row>
    <row r="692" spans="1:1" ht="15" customHeight="1" x14ac:dyDescent="0.2">
      <c r="A692" s="172"/>
    </row>
    <row r="693" spans="1:1" ht="15" customHeight="1" x14ac:dyDescent="0.2">
      <c r="A693" s="172"/>
    </row>
    <row r="694" spans="1:1" ht="15" customHeight="1" x14ac:dyDescent="0.2">
      <c r="A694" s="172"/>
    </row>
    <row r="695" spans="1:1" ht="15" customHeight="1" x14ac:dyDescent="0.2">
      <c r="A695" s="172"/>
    </row>
    <row r="696" spans="1:1" ht="15" customHeight="1" x14ac:dyDescent="0.2">
      <c r="A696" s="172"/>
    </row>
    <row r="697" spans="1:1" ht="15" customHeight="1" x14ac:dyDescent="0.2">
      <c r="A697" s="172"/>
    </row>
    <row r="698" spans="1:1" ht="15" customHeight="1" x14ac:dyDescent="0.2">
      <c r="A698" s="172"/>
    </row>
    <row r="699" spans="1:1" ht="15" customHeight="1" x14ac:dyDescent="0.2">
      <c r="A699" s="172"/>
    </row>
    <row r="700" spans="1:1" ht="15" customHeight="1" x14ac:dyDescent="0.2">
      <c r="A700" s="172"/>
    </row>
    <row r="701" spans="1:1" ht="15" customHeight="1" x14ac:dyDescent="0.2">
      <c r="A701" s="172"/>
    </row>
    <row r="702" spans="1:1" ht="15" customHeight="1" x14ac:dyDescent="0.2">
      <c r="A702" s="172"/>
    </row>
    <row r="703" spans="1:1" ht="15" customHeight="1" x14ac:dyDescent="0.2">
      <c r="A703" s="172"/>
    </row>
    <row r="704" spans="1:1" ht="15" customHeight="1" x14ac:dyDescent="0.2">
      <c r="A704" s="172"/>
    </row>
    <row r="705" spans="1:1" ht="15" customHeight="1" x14ac:dyDescent="0.2">
      <c r="A705" s="172"/>
    </row>
    <row r="706" spans="1:1" ht="15" customHeight="1" x14ac:dyDescent="0.2">
      <c r="A706" s="172"/>
    </row>
    <row r="707" spans="1:1" ht="15" customHeight="1" x14ac:dyDescent="0.2">
      <c r="A707" s="172"/>
    </row>
    <row r="708" spans="1:1" ht="15" customHeight="1" x14ac:dyDescent="0.2">
      <c r="A708" s="172"/>
    </row>
    <row r="709" spans="1:1" ht="15" customHeight="1" x14ac:dyDescent="0.2">
      <c r="A709" s="172"/>
    </row>
    <row r="710" spans="1:1" ht="15" customHeight="1" x14ac:dyDescent="0.2">
      <c r="A710" s="172"/>
    </row>
    <row r="711" spans="1:1" ht="15" customHeight="1" x14ac:dyDescent="0.2">
      <c r="A711" s="172"/>
    </row>
    <row r="712" spans="1:1" ht="15" customHeight="1" x14ac:dyDescent="0.2">
      <c r="A712" s="172"/>
    </row>
    <row r="713" spans="1:1" ht="15" customHeight="1" x14ac:dyDescent="0.2">
      <c r="A713" s="172"/>
    </row>
    <row r="714" spans="1:1" ht="15" customHeight="1" x14ac:dyDescent="0.2">
      <c r="A714" s="172"/>
    </row>
    <row r="715" spans="1:1" ht="15" customHeight="1" x14ac:dyDescent="0.2">
      <c r="A715" s="172"/>
    </row>
    <row r="716" spans="1:1" ht="15" customHeight="1" x14ac:dyDescent="0.2">
      <c r="A716" s="172"/>
    </row>
    <row r="717" spans="1:1" ht="15" customHeight="1" x14ac:dyDescent="0.2">
      <c r="A717" s="172"/>
    </row>
    <row r="718" spans="1:1" ht="15" customHeight="1" x14ac:dyDescent="0.2">
      <c r="A718" s="172"/>
    </row>
    <row r="719" spans="1:1" ht="15" customHeight="1" x14ac:dyDescent="0.2">
      <c r="A719" s="172"/>
    </row>
    <row r="720" spans="1:1" ht="15" customHeight="1" x14ac:dyDescent="0.2">
      <c r="A720" s="172"/>
    </row>
    <row r="721" spans="1:1" ht="15" customHeight="1" x14ac:dyDescent="0.2">
      <c r="A721" s="172"/>
    </row>
    <row r="722" spans="1:1" ht="15" customHeight="1" x14ac:dyDescent="0.2">
      <c r="A722" s="172"/>
    </row>
    <row r="723" spans="1:1" ht="15" customHeight="1" x14ac:dyDescent="0.2">
      <c r="A723" s="172"/>
    </row>
    <row r="724" spans="1:1" ht="15" customHeight="1" x14ac:dyDescent="0.2">
      <c r="A724" s="172"/>
    </row>
    <row r="725" spans="1:1" ht="15" customHeight="1" x14ac:dyDescent="0.2">
      <c r="A725" s="172"/>
    </row>
    <row r="726" spans="1:1" ht="15" customHeight="1" x14ac:dyDescent="0.2">
      <c r="A726" s="172"/>
    </row>
    <row r="727" spans="1:1" ht="15" customHeight="1" x14ac:dyDescent="0.2">
      <c r="A727" s="172"/>
    </row>
    <row r="728" spans="1:1" ht="15" customHeight="1" x14ac:dyDescent="0.2">
      <c r="A728" s="172"/>
    </row>
    <row r="729" spans="1:1" ht="15" customHeight="1" x14ac:dyDescent="0.2">
      <c r="A729" s="172"/>
    </row>
    <row r="730" spans="1:1" ht="15" customHeight="1" x14ac:dyDescent="0.2">
      <c r="A730" s="172"/>
    </row>
    <row r="731" spans="1:1" ht="15" customHeight="1" x14ac:dyDescent="0.2">
      <c r="A731" s="172"/>
    </row>
    <row r="732" spans="1:1" ht="15" customHeight="1" x14ac:dyDescent="0.2">
      <c r="A732" s="172"/>
    </row>
    <row r="733" spans="1:1" ht="15" customHeight="1" x14ac:dyDescent="0.2">
      <c r="A733" s="172"/>
    </row>
    <row r="734" spans="1:1" ht="15" customHeight="1" x14ac:dyDescent="0.2">
      <c r="A734" s="172"/>
    </row>
    <row r="735" spans="1:1" ht="15" customHeight="1" x14ac:dyDescent="0.2">
      <c r="A735" s="172"/>
    </row>
    <row r="736" spans="1:1" ht="15" customHeight="1" x14ac:dyDescent="0.2">
      <c r="A736" s="172"/>
    </row>
    <row r="737" spans="1:1" ht="15" customHeight="1" x14ac:dyDescent="0.2">
      <c r="A737" s="172"/>
    </row>
    <row r="738" spans="1:1" ht="15" customHeight="1" x14ac:dyDescent="0.2">
      <c r="A738" s="172"/>
    </row>
    <row r="739" spans="1:1" ht="15" customHeight="1" x14ac:dyDescent="0.2">
      <c r="A739" s="172"/>
    </row>
    <row r="740" spans="1:1" ht="15" customHeight="1" x14ac:dyDescent="0.2">
      <c r="A740" s="172"/>
    </row>
    <row r="741" spans="1:1" ht="15" customHeight="1" x14ac:dyDescent="0.2">
      <c r="A741" s="172"/>
    </row>
    <row r="742" spans="1:1" ht="15" customHeight="1" x14ac:dyDescent="0.2">
      <c r="A742" s="172"/>
    </row>
    <row r="743" spans="1:1" ht="15" customHeight="1" x14ac:dyDescent="0.2">
      <c r="A743" s="172"/>
    </row>
    <row r="744" spans="1:1" ht="15" customHeight="1" x14ac:dyDescent="0.2">
      <c r="A744" s="172"/>
    </row>
    <row r="745" spans="1:1" ht="15" customHeight="1" x14ac:dyDescent="0.2">
      <c r="A745" s="172"/>
    </row>
    <row r="746" spans="1:1" ht="15" customHeight="1" x14ac:dyDescent="0.2">
      <c r="A746" s="172"/>
    </row>
    <row r="747" spans="1:1" ht="15" customHeight="1" x14ac:dyDescent="0.2">
      <c r="A747" s="172"/>
    </row>
    <row r="748" spans="1:1" ht="15" customHeight="1" x14ac:dyDescent="0.2">
      <c r="A748" s="172"/>
    </row>
    <row r="749" spans="1:1" ht="15" customHeight="1" x14ac:dyDescent="0.2">
      <c r="A749" s="172"/>
    </row>
    <row r="750" spans="1:1" ht="15" customHeight="1" x14ac:dyDescent="0.2">
      <c r="A750" s="172"/>
    </row>
    <row r="751" spans="1:1" ht="15" customHeight="1" x14ac:dyDescent="0.2">
      <c r="A751" s="172"/>
    </row>
    <row r="752" spans="1:1" ht="15" customHeight="1" x14ac:dyDescent="0.2">
      <c r="A752" s="172"/>
    </row>
    <row r="753" spans="1:1" ht="15" customHeight="1" x14ac:dyDescent="0.2">
      <c r="A753" s="172"/>
    </row>
    <row r="754" spans="1:1" ht="15" customHeight="1" x14ac:dyDescent="0.2">
      <c r="A754" s="172"/>
    </row>
    <row r="755" spans="1:1" ht="15" customHeight="1" x14ac:dyDescent="0.2">
      <c r="A755" s="172"/>
    </row>
    <row r="756" spans="1:1" ht="15" customHeight="1" x14ac:dyDescent="0.2">
      <c r="A756" s="172"/>
    </row>
    <row r="757" spans="1:1" ht="15" customHeight="1" x14ac:dyDescent="0.2">
      <c r="A757" s="172"/>
    </row>
    <row r="758" spans="1:1" ht="15" customHeight="1" x14ac:dyDescent="0.2">
      <c r="A758" s="172"/>
    </row>
    <row r="759" spans="1:1" ht="15" customHeight="1" x14ac:dyDescent="0.2">
      <c r="A759" s="172"/>
    </row>
    <row r="760" spans="1:1" ht="15" customHeight="1" x14ac:dyDescent="0.2">
      <c r="A760" s="172"/>
    </row>
    <row r="761" spans="1:1" ht="15" customHeight="1" x14ac:dyDescent="0.2">
      <c r="A761" s="172"/>
    </row>
    <row r="762" spans="1:1" ht="15" customHeight="1" x14ac:dyDescent="0.2">
      <c r="A762" s="172"/>
    </row>
    <row r="763" spans="1:1" ht="15" customHeight="1" x14ac:dyDescent="0.2">
      <c r="A763" s="172"/>
    </row>
    <row r="764" spans="1:1" ht="15" customHeight="1" x14ac:dyDescent="0.2">
      <c r="A764" s="172"/>
    </row>
    <row r="765" spans="1:1" ht="15" customHeight="1" x14ac:dyDescent="0.2">
      <c r="A765" s="172"/>
    </row>
    <row r="766" spans="1:1" ht="15" customHeight="1" x14ac:dyDescent="0.2">
      <c r="A766" s="172"/>
    </row>
    <row r="767" spans="1:1" ht="15" customHeight="1" x14ac:dyDescent="0.2">
      <c r="A767" s="172"/>
    </row>
    <row r="768" spans="1:1" ht="15" customHeight="1" x14ac:dyDescent="0.2">
      <c r="A768" s="172"/>
    </row>
    <row r="769" spans="1:1" ht="15" customHeight="1" x14ac:dyDescent="0.2">
      <c r="A769" s="172"/>
    </row>
    <row r="770" spans="1:1" ht="15" customHeight="1" x14ac:dyDescent="0.2">
      <c r="A770" s="172"/>
    </row>
    <row r="771" spans="1:1" ht="15" customHeight="1" x14ac:dyDescent="0.2">
      <c r="A771" s="172"/>
    </row>
    <row r="772" spans="1:1" ht="15" customHeight="1" x14ac:dyDescent="0.2">
      <c r="A772" s="172"/>
    </row>
    <row r="773" spans="1:1" ht="15" customHeight="1" x14ac:dyDescent="0.2">
      <c r="A773" s="172"/>
    </row>
    <row r="774" spans="1:1" ht="15" customHeight="1" x14ac:dyDescent="0.2">
      <c r="A774" s="172"/>
    </row>
    <row r="775" spans="1:1" ht="15" customHeight="1" x14ac:dyDescent="0.2">
      <c r="A775" s="172"/>
    </row>
    <row r="776" spans="1:1" ht="15" customHeight="1" x14ac:dyDescent="0.2">
      <c r="A776" s="172"/>
    </row>
    <row r="777" spans="1:1" ht="15" customHeight="1" x14ac:dyDescent="0.2">
      <c r="A777" s="172"/>
    </row>
    <row r="778" spans="1:1" ht="15" customHeight="1" x14ac:dyDescent="0.2">
      <c r="A778" s="172"/>
    </row>
    <row r="779" spans="1:1" ht="15" customHeight="1" x14ac:dyDescent="0.2">
      <c r="A779" s="172"/>
    </row>
    <row r="780" spans="1:1" ht="15" customHeight="1" x14ac:dyDescent="0.2">
      <c r="A780" s="172"/>
    </row>
    <row r="781" spans="1:1" ht="15" customHeight="1" x14ac:dyDescent="0.2">
      <c r="A781" s="172"/>
    </row>
    <row r="782" spans="1:1" ht="15" customHeight="1" x14ac:dyDescent="0.2">
      <c r="A782" s="172"/>
    </row>
    <row r="783" spans="1:1" ht="15" customHeight="1" x14ac:dyDescent="0.2">
      <c r="A783" s="172"/>
    </row>
    <row r="784" spans="1:1" ht="15" customHeight="1" x14ac:dyDescent="0.2">
      <c r="A784" s="172"/>
    </row>
    <row r="785" spans="1:1" ht="15" customHeight="1" x14ac:dyDescent="0.2">
      <c r="A785" s="172"/>
    </row>
    <row r="786" spans="1:1" ht="15" customHeight="1" x14ac:dyDescent="0.2">
      <c r="A786" s="172"/>
    </row>
    <row r="787" spans="1:1" ht="15" customHeight="1" x14ac:dyDescent="0.2">
      <c r="A787" s="172"/>
    </row>
    <row r="788" spans="1:1" ht="15" customHeight="1" x14ac:dyDescent="0.2">
      <c r="A788" s="172"/>
    </row>
    <row r="789" spans="1:1" ht="15" customHeight="1" x14ac:dyDescent="0.2">
      <c r="A789" s="172"/>
    </row>
    <row r="790" spans="1:1" ht="15" customHeight="1" x14ac:dyDescent="0.2">
      <c r="A790" s="172"/>
    </row>
    <row r="791" spans="1:1" ht="15" customHeight="1" x14ac:dyDescent="0.2">
      <c r="A791" s="172"/>
    </row>
    <row r="792" spans="1:1" ht="15" customHeight="1" x14ac:dyDescent="0.2">
      <c r="A792" s="172"/>
    </row>
    <row r="793" spans="1:1" ht="15" customHeight="1" x14ac:dyDescent="0.2">
      <c r="A793" s="172"/>
    </row>
    <row r="794" spans="1:1" ht="15" customHeight="1" x14ac:dyDescent="0.2">
      <c r="A794" s="172"/>
    </row>
    <row r="795" spans="1:1" ht="15" customHeight="1" x14ac:dyDescent="0.2">
      <c r="A795" s="172"/>
    </row>
    <row r="796" spans="1:1" ht="15" customHeight="1" x14ac:dyDescent="0.2">
      <c r="A796" s="172"/>
    </row>
    <row r="797" spans="1:1" ht="15" customHeight="1" x14ac:dyDescent="0.2">
      <c r="A797" s="172"/>
    </row>
    <row r="798" spans="1:1" ht="15" customHeight="1" x14ac:dyDescent="0.2">
      <c r="A798" s="172"/>
    </row>
    <row r="799" spans="1:1" ht="15" customHeight="1" x14ac:dyDescent="0.2">
      <c r="A799" s="172"/>
    </row>
    <row r="800" spans="1:1" ht="15" customHeight="1" x14ac:dyDescent="0.2">
      <c r="A800" s="172"/>
    </row>
    <row r="801" spans="1:1" ht="15" customHeight="1" x14ac:dyDescent="0.2">
      <c r="A801" s="172"/>
    </row>
    <row r="802" spans="1:1" ht="15" customHeight="1" x14ac:dyDescent="0.2">
      <c r="A802" s="172"/>
    </row>
    <row r="803" spans="1:1" ht="15" customHeight="1" x14ac:dyDescent="0.2">
      <c r="A803" s="172"/>
    </row>
    <row r="804" spans="1:1" ht="15" customHeight="1" x14ac:dyDescent="0.2">
      <c r="A804" s="172"/>
    </row>
    <row r="805" spans="1:1" ht="15" customHeight="1" x14ac:dyDescent="0.2">
      <c r="A805" s="172"/>
    </row>
    <row r="806" spans="1:1" ht="15" customHeight="1" x14ac:dyDescent="0.2">
      <c r="A806" s="172"/>
    </row>
    <row r="807" spans="1:1" ht="15" customHeight="1" x14ac:dyDescent="0.2">
      <c r="A807" s="172"/>
    </row>
    <row r="808" spans="1:1" ht="15" customHeight="1" x14ac:dyDescent="0.2">
      <c r="A808" s="172"/>
    </row>
    <row r="809" spans="1:1" ht="15" customHeight="1" x14ac:dyDescent="0.2">
      <c r="A809" s="172"/>
    </row>
    <row r="810" spans="1:1" ht="15" customHeight="1" x14ac:dyDescent="0.2">
      <c r="A810" s="172"/>
    </row>
    <row r="811" spans="1:1" ht="15" customHeight="1" x14ac:dyDescent="0.2">
      <c r="A811" s="172"/>
    </row>
    <row r="812" spans="1:1" ht="15" customHeight="1" x14ac:dyDescent="0.2">
      <c r="A812" s="172"/>
    </row>
    <row r="813" spans="1:1" ht="15" customHeight="1" x14ac:dyDescent="0.2">
      <c r="A813" s="172"/>
    </row>
    <row r="814" spans="1:1" ht="15" customHeight="1" x14ac:dyDescent="0.2">
      <c r="A814" s="172"/>
    </row>
    <row r="815" spans="1:1" ht="15" customHeight="1" x14ac:dyDescent="0.2">
      <c r="A815" s="172"/>
    </row>
    <row r="816" spans="1:1" ht="15" customHeight="1" x14ac:dyDescent="0.2">
      <c r="A816" s="172"/>
    </row>
    <row r="817" spans="1:1" ht="15" customHeight="1" x14ac:dyDescent="0.2">
      <c r="A817" s="172"/>
    </row>
    <row r="818" spans="1:1" ht="15" customHeight="1" x14ac:dyDescent="0.2">
      <c r="A818" s="172"/>
    </row>
    <row r="819" spans="1:1" ht="15" customHeight="1" x14ac:dyDescent="0.2">
      <c r="A819" s="172"/>
    </row>
    <row r="820" spans="1:1" ht="15" customHeight="1" x14ac:dyDescent="0.2">
      <c r="A820" s="172"/>
    </row>
    <row r="821" spans="1:1" ht="15" customHeight="1" x14ac:dyDescent="0.2">
      <c r="A821" s="172"/>
    </row>
    <row r="822" spans="1:1" ht="15" customHeight="1" x14ac:dyDescent="0.2">
      <c r="A822" s="172"/>
    </row>
    <row r="823" spans="1:1" ht="15" customHeight="1" x14ac:dyDescent="0.2">
      <c r="A823" s="172"/>
    </row>
    <row r="824" spans="1:1" ht="15" customHeight="1" x14ac:dyDescent="0.2">
      <c r="A824" s="172"/>
    </row>
    <row r="825" spans="1:1" ht="15" customHeight="1" x14ac:dyDescent="0.2">
      <c r="A825" s="172"/>
    </row>
    <row r="826" spans="1:1" ht="15" customHeight="1" x14ac:dyDescent="0.2">
      <c r="A826" s="172"/>
    </row>
    <row r="827" spans="1:1" ht="15" customHeight="1" x14ac:dyDescent="0.2">
      <c r="A827" s="172"/>
    </row>
    <row r="828" spans="1:1" ht="15" customHeight="1" x14ac:dyDescent="0.2">
      <c r="A828" s="172"/>
    </row>
    <row r="829" spans="1:1" ht="15" customHeight="1" x14ac:dyDescent="0.2">
      <c r="A829" s="172"/>
    </row>
    <row r="830" spans="1:1" ht="15" customHeight="1" x14ac:dyDescent="0.2">
      <c r="A830" s="172"/>
    </row>
    <row r="831" spans="1:1" ht="15" customHeight="1" x14ac:dyDescent="0.2">
      <c r="A831" s="172"/>
    </row>
    <row r="832" spans="1:1" ht="15" customHeight="1" x14ac:dyDescent="0.2">
      <c r="A832" s="172"/>
    </row>
    <row r="833" spans="1:1" ht="15" customHeight="1" x14ac:dyDescent="0.2">
      <c r="A833" s="172"/>
    </row>
    <row r="834" spans="1:1" ht="15" customHeight="1" x14ac:dyDescent="0.2">
      <c r="A834" s="172"/>
    </row>
    <row r="835" spans="1:1" ht="15" customHeight="1" x14ac:dyDescent="0.2">
      <c r="A835" s="172"/>
    </row>
    <row r="836" spans="1:1" ht="15" customHeight="1" x14ac:dyDescent="0.2">
      <c r="A836" s="172"/>
    </row>
    <row r="837" spans="1:1" ht="15" customHeight="1" x14ac:dyDescent="0.2">
      <c r="A837" s="172"/>
    </row>
    <row r="838" spans="1:1" ht="15" customHeight="1" x14ac:dyDescent="0.2">
      <c r="A838" s="172"/>
    </row>
    <row r="839" spans="1:1" ht="15" customHeight="1" x14ac:dyDescent="0.2">
      <c r="A839" s="172"/>
    </row>
    <row r="840" spans="1:1" ht="15" customHeight="1" x14ac:dyDescent="0.2">
      <c r="A840" s="172"/>
    </row>
    <row r="841" spans="1:1" ht="15" customHeight="1" x14ac:dyDescent="0.2">
      <c r="A841" s="172"/>
    </row>
    <row r="842" spans="1:1" ht="15" customHeight="1" x14ac:dyDescent="0.2">
      <c r="A842" s="172"/>
    </row>
    <row r="843" spans="1:1" ht="15" customHeight="1" x14ac:dyDescent="0.2">
      <c r="A843" s="172"/>
    </row>
    <row r="844" spans="1:1" ht="15" customHeight="1" x14ac:dyDescent="0.2">
      <c r="A844" s="172"/>
    </row>
    <row r="845" spans="1:1" ht="15" customHeight="1" x14ac:dyDescent="0.2">
      <c r="A845" s="172"/>
    </row>
    <row r="846" spans="1:1" ht="15" customHeight="1" x14ac:dyDescent="0.2">
      <c r="A846" s="172"/>
    </row>
    <row r="847" spans="1:1" ht="15" customHeight="1" x14ac:dyDescent="0.2">
      <c r="A847" s="172"/>
    </row>
    <row r="848" spans="1:1" ht="15" customHeight="1" x14ac:dyDescent="0.2">
      <c r="A848" s="172"/>
    </row>
    <row r="849" spans="1:1" ht="15" customHeight="1" x14ac:dyDescent="0.2">
      <c r="A849" s="172"/>
    </row>
    <row r="850" spans="1:1" ht="15" customHeight="1" x14ac:dyDescent="0.2">
      <c r="A850" s="172"/>
    </row>
    <row r="851" spans="1:1" ht="15" customHeight="1" x14ac:dyDescent="0.2">
      <c r="A851" s="172"/>
    </row>
    <row r="852" spans="1:1" ht="15" customHeight="1" x14ac:dyDescent="0.2">
      <c r="A852" s="172"/>
    </row>
    <row r="853" spans="1:1" ht="15" customHeight="1" x14ac:dyDescent="0.2">
      <c r="A853" s="172"/>
    </row>
    <row r="854" spans="1:1" ht="15" customHeight="1" x14ac:dyDescent="0.2">
      <c r="A854" s="172"/>
    </row>
    <row r="855" spans="1:1" ht="15" customHeight="1" x14ac:dyDescent="0.2">
      <c r="A855" s="172"/>
    </row>
    <row r="856" spans="1:1" ht="15" customHeight="1" x14ac:dyDescent="0.2">
      <c r="A856" s="172"/>
    </row>
    <row r="857" spans="1:1" ht="15" customHeight="1" x14ac:dyDescent="0.2">
      <c r="A857" s="172"/>
    </row>
    <row r="858" spans="1:1" ht="15" customHeight="1" x14ac:dyDescent="0.2">
      <c r="A858" s="172"/>
    </row>
    <row r="859" spans="1:1" ht="15" customHeight="1" x14ac:dyDescent="0.2">
      <c r="A859" s="172"/>
    </row>
    <row r="860" spans="1:1" ht="15" customHeight="1" x14ac:dyDescent="0.2">
      <c r="A860" s="172"/>
    </row>
    <row r="861" spans="1:1" ht="15" customHeight="1" x14ac:dyDescent="0.2">
      <c r="A861" s="172"/>
    </row>
    <row r="862" spans="1:1" ht="15" customHeight="1" x14ac:dyDescent="0.2">
      <c r="A862" s="172"/>
    </row>
    <row r="863" spans="1:1" ht="15" customHeight="1" x14ac:dyDescent="0.2">
      <c r="A863" s="172"/>
    </row>
    <row r="864" spans="1:1" ht="15" customHeight="1" x14ac:dyDescent="0.2">
      <c r="A864" s="172"/>
    </row>
    <row r="865" spans="1:1" ht="15" customHeight="1" x14ac:dyDescent="0.2">
      <c r="A865" s="172"/>
    </row>
    <row r="866" spans="1:1" ht="15" customHeight="1" x14ac:dyDescent="0.2">
      <c r="A866" s="172"/>
    </row>
    <row r="867" spans="1:1" ht="15" customHeight="1" x14ac:dyDescent="0.2">
      <c r="A867" s="172"/>
    </row>
    <row r="868" spans="1:1" ht="15" customHeight="1" x14ac:dyDescent="0.2">
      <c r="A868" s="172"/>
    </row>
    <row r="869" spans="1:1" ht="15" customHeight="1" x14ac:dyDescent="0.2">
      <c r="A869" s="172"/>
    </row>
    <row r="870" spans="1:1" ht="15" customHeight="1" x14ac:dyDescent="0.2">
      <c r="A870" s="172"/>
    </row>
    <row r="871" spans="1:1" ht="15" customHeight="1" x14ac:dyDescent="0.2">
      <c r="A871" s="172"/>
    </row>
    <row r="872" spans="1:1" ht="15" customHeight="1" x14ac:dyDescent="0.2">
      <c r="A872" s="172"/>
    </row>
    <row r="873" spans="1:1" ht="15" customHeight="1" x14ac:dyDescent="0.2">
      <c r="A873" s="172"/>
    </row>
    <row r="874" spans="1:1" ht="15" customHeight="1" x14ac:dyDescent="0.2">
      <c r="A874" s="172"/>
    </row>
    <row r="875" spans="1:1" ht="15" customHeight="1" x14ac:dyDescent="0.2">
      <c r="A875" s="172"/>
    </row>
    <row r="876" spans="1:1" ht="15" customHeight="1" x14ac:dyDescent="0.2">
      <c r="A876" s="172"/>
    </row>
    <row r="877" spans="1:1" ht="15" customHeight="1" x14ac:dyDescent="0.2">
      <c r="A877" s="172"/>
    </row>
    <row r="878" spans="1:1" ht="15" customHeight="1" x14ac:dyDescent="0.2">
      <c r="A878" s="172"/>
    </row>
    <row r="879" spans="1:1" ht="15" customHeight="1" x14ac:dyDescent="0.2">
      <c r="A879" s="172"/>
    </row>
    <row r="880" spans="1:1" ht="15" customHeight="1" x14ac:dyDescent="0.2">
      <c r="A880" s="172"/>
    </row>
    <row r="881" spans="1:1" ht="15" customHeight="1" x14ac:dyDescent="0.2">
      <c r="A881" s="172"/>
    </row>
    <row r="882" spans="1:1" ht="15" customHeight="1" x14ac:dyDescent="0.2">
      <c r="A882" s="172"/>
    </row>
    <row r="883" spans="1:1" ht="15" customHeight="1" x14ac:dyDescent="0.2">
      <c r="A883" s="172"/>
    </row>
    <row r="884" spans="1:1" ht="15" customHeight="1" x14ac:dyDescent="0.2">
      <c r="A884" s="172"/>
    </row>
    <row r="885" spans="1:1" ht="15" customHeight="1" x14ac:dyDescent="0.2">
      <c r="A885" s="172"/>
    </row>
    <row r="886" spans="1:1" ht="15" customHeight="1" x14ac:dyDescent="0.2">
      <c r="A886" s="172"/>
    </row>
    <row r="887" spans="1:1" ht="15" customHeight="1" x14ac:dyDescent="0.2">
      <c r="A887" s="172"/>
    </row>
    <row r="888" spans="1:1" ht="15" customHeight="1" x14ac:dyDescent="0.2">
      <c r="A888" s="172"/>
    </row>
    <row r="889" spans="1:1" ht="15" customHeight="1" x14ac:dyDescent="0.2">
      <c r="A889" s="172"/>
    </row>
    <row r="890" spans="1:1" ht="15" customHeight="1" x14ac:dyDescent="0.2">
      <c r="A890" s="172"/>
    </row>
    <row r="891" spans="1:1" ht="15" customHeight="1" x14ac:dyDescent="0.2">
      <c r="A891" s="172"/>
    </row>
    <row r="892" spans="1:1" ht="15" customHeight="1" x14ac:dyDescent="0.2">
      <c r="A892" s="172"/>
    </row>
    <row r="893" spans="1:1" ht="15" customHeight="1" x14ac:dyDescent="0.2">
      <c r="A893" s="172"/>
    </row>
    <row r="894" spans="1:1" ht="15" customHeight="1" x14ac:dyDescent="0.2">
      <c r="A894" s="172"/>
    </row>
    <row r="895" spans="1:1" ht="15" customHeight="1" x14ac:dyDescent="0.2">
      <c r="A895" s="172"/>
    </row>
    <row r="896" spans="1:1" ht="15" customHeight="1" x14ac:dyDescent="0.2">
      <c r="A896" s="172"/>
    </row>
    <row r="897" spans="1:1" ht="15" customHeight="1" x14ac:dyDescent="0.2">
      <c r="A897" s="172"/>
    </row>
    <row r="898" spans="1:1" ht="15" customHeight="1" x14ac:dyDescent="0.2">
      <c r="A898" s="172"/>
    </row>
    <row r="899" spans="1:1" ht="15" customHeight="1" x14ac:dyDescent="0.2">
      <c r="A899" s="172"/>
    </row>
    <row r="900" spans="1:1" ht="15" customHeight="1" x14ac:dyDescent="0.2">
      <c r="A900" s="172"/>
    </row>
    <row r="901" spans="1:1" ht="15" customHeight="1" x14ac:dyDescent="0.2">
      <c r="A901" s="172"/>
    </row>
    <row r="902" spans="1:1" ht="15" customHeight="1" x14ac:dyDescent="0.2">
      <c r="A902" s="172"/>
    </row>
    <row r="903" spans="1:1" ht="15" customHeight="1" x14ac:dyDescent="0.2">
      <c r="A903" s="172"/>
    </row>
    <row r="904" spans="1:1" ht="15" customHeight="1" x14ac:dyDescent="0.2">
      <c r="A904" s="172"/>
    </row>
    <row r="905" spans="1:1" ht="15" customHeight="1" x14ac:dyDescent="0.2">
      <c r="A905" s="172"/>
    </row>
    <row r="906" spans="1:1" ht="15" customHeight="1" x14ac:dyDescent="0.2">
      <c r="A906" s="172"/>
    </row>
    <row r="907" spans="1:1" ht="15" customHeight="1" x14ac:dyDescent="0.2">
      <c r="A907" s="172"/>
    </row>
    <row r="908" spans="1:1" ht="15" customHeight="1" x14ac:dyDescent="0.2">
      <c r="A908" s="172"/>
    </row>
    <row r="909" spans="1:1" ht="15" customHeight="1" x14ac:dyDescent="0.2">
      <c r="A909" s="172"/>
    </row>
    <row r="910" spans="1:1" ht="15" customHeight="1" x14ac:dyDescent="0.2">
      <c r="A910" s="172"/>
    </row>
    <row r="911" spans="1:1" ht="15" customHeight="1" x14ac:dyDescent="0.2">
      <c r="A911" s="172"/>
    </row>
    <row r="912" spans="1:1" ht="15" customHeight="1" x14ac:dyDescent="0.2">
      <c r="A912" s="172"/>
    </row>
    <row r="913" spans="1:1" ht="15" customHeight="1" x14ac:dyDescent="0.2">
      <c r="A913" s="172"/>
    </row>
    <row r="914" spans="1:1" ht="15" customHeight="1" x14ac:dyDescent="0.2">
      <c r="A914" s="172"/>
    </row>
    <row r="915" spans="1:1" ht="15" customHeight="1" x14ac:dyDescent="0.2">
      <c r="A915" s="172"/>
    </row>
    <row r="916" spans="1:1" ht="15" customHeight="1" x14ac:dyDescent="0.2">
      <c r="A916" s="172"/>
    </row>
    <row r="917" spans="1:1" ht="15" customHeight="1" x14ac:dyDescent="0.2">
      <c r="A917" s="172"/>
    </row>
    <row r="918" spans="1:1" ht="15" customHeight="1" x14ac:dyDescent="0.2">
      <c r="A918" s="172"/>
    </row>
    <row r="919" spans="1:1" ht="15" customHeight="1" x14ac:dyDescent="0.2">
      <c r="A919" s="172"/>
    </row>
    <row r="920" spans="1:1" ht="15" customHeight="1" x14ac:dyDescent="0.2">
      <c r="A920" s="172"/>
    </row>
    <row r="921" spans="1:1" ht="15" customHeight="1" x14ac:dyDescent="0.2">
      <c r="A921" s="172"/>
    </row>
    <row r="922" spans="1:1" ht="15" customHeight="1" x14ac:dyDescent="0.2">
      <c r="A922" s="172"/>
    </row>
    <row r="923" spans="1:1" ht="15" customHeight="1" x14ac:dyDescent="0.2">
      <c r="A923" s="172"/>
    </row>
    <row r="924" spans="1:1" ht="15" customHeight="1" x14ac:dyDescent="0.2">
      <c r="A924" s="172"/>
    </row>
    <row r="925" spans="1:1" ht="15" customHeight="1" x14ac:dyDescent="0.2">
      <c r="A925" s="172"/>
    </row>
    <row r="926" spans="1:1" ht="15" customHeight="1" x14ac:dyDescent="0.2">
      <c r="A926" s="172"/>
    </row>
    <row r="927" spans="1:1" ht="15" customHeight="1" x14ac:dyDescent="0.2">
      <c r="A927" s="172"/>
    </row>
    <row r="928" spans="1:1" ht="15" customHeight="1" x14ac:dyDescent="0.2">
      <c r="A928" s="172"/>
    </row>
    <row r="929" spans="1:1" ht="15" customHeight="1" x14ac:dyDescent="0.2">
      <c r="A929" s="172"/>
    </row>
    <row r="930" spans="1:1" ht="15" customHeight="1" x14ac:dyDescent="0.2">
      <c r="A930" s="172"/>
    </row>
    <row r="931" spans="1:1" ht="15" customHeight="1" x14ac:dyDescent="0.2">
      <c r="A931" s="172"/>
    </row>
    <row r="932" spans="1:1" ht="15" customHeight="1" x14ac:dyDescent="0.2">
      <c r="A932" s="172"/>
    </row>
    <row r="933" spans="1:1" ht="15" customHeight="1" x14ac:dyDescent="0.2">
      <c r="A933" s="172"/>
    </row>
    <row r="934" spans="1:1" ht="15" customHeight="1" x14ac:dyDescent="0.2">
      <c r="A934" s="172"/>
    </row>
    <row r="935" spans="1:1" ht="15" customHeight="1" x14ac:dyDescent="0.2">
      <c r="A935" s="172"/>
    </row>
    <row r="936" spans="1:1" ht="15" customHeight="1" x14ac:dyDescent="0.2">
      <c r="A936" s="172"/>
    </row>
    <row r="937" spans="1:1" ht="15" customHeight="1" x14ac:dyDescent="0.2">
      <c r="A937" s="172"/>
    </row>
    <row r="938" spans="1:1" ht="15" customHeight="1" x14ac:dyDescent="0.2">
      <c r="A938" s="172"/>
    </row>
    <row r="939" spans="1:1" ht="15" customHeight="1" x14ac:dyDescent="0.2">
      <c r="A939" s="172"/>
    </row>
    <row r="940" spans="1:1" ht="15" customHeight="1" x14ac:dyDescent="0.2">
      <c r="A940" s="172"/>
    </row>
    <row r="941" spans="1:1" ht="15" customHeight="1" x14ac:dyDescent="0.2">
      <c r="A941" s="172"/>
    </row>
    <row r="942" spans="1:1" ht="15" customHeight="1" x14ac:dyDescent="0.2">
      <c r="A942" s="172"/>
    </row>
    <row r="943" spans="1:1" ht="15" customHeight="1" x14ac:dyDescent="0.2">
      <c r="A943" s="172"/>
    </row>
    <row r="944" spans="1:1" ht="15" customHeight="1" x14ac:dyDescent="0.2">
      <c r="A944" s="172"/>
    </row>
    <row r="945" spans="1:1" ht="15" customHeight="1" x14ac:dyDescent="0.2">
      <c r="A945" s="172"/>
    </row>
    <row r="946" spans="1:1" ht="15" customHeight="1" x14ac:dyDescent="0.2">
      <c r="A946" s="172"/>
    </row>
    <row r="947" spans="1:1" ht="15" customHeight="1" x14ac:dyDescent="0.2">
      <c r="A947" s="172"/>
    </row>
    <row r="948" spans="1:1" ht="15" customHeight="1" x14ac:dyDescent="0.2">
      <c r="A948" s="172"/>
    </row>
    <row r="949" spans="1:1" ht="15" customHeight="1" x14ac:dyDescent="0.2">
      <c r="A949" s="172"/>
    </row>
    <row r="950" spans="1:1" ht="15" customHeight="1" x14ac:dyDescent="0.2">
      <c r="A950" s="172"/>
    </row>
    <row r="951" spans="1:1" ht="15" customHeight="1" x14ac:dyDescent="0.2">
      <c r="A951" s="172"/>
    </row>
    <row r="952" spans="1:1" ht="15" customHeight="1" x14ac:dyDescent="0.2">
      <c r="A952" s="172"/>
    </row>
    <row r="953" spans="1:1" ht="15" customHeight="1" x14ac:dyDescent="0.2">
      <c r="A953" s="172"/>
    </row>
    <row r="954" spans="1:1" ht="15" customHeight="1" x14ac:dyDescent="0.2">
      <c r="A954" s="172"/>
    </row>
    <row r="955" spans="1:1" ht="15" customHeight="1" x14ac:dyDescent="0.2">
      <c r="A955" s="172"/>
    </row>
    <row r="956" spans="1:1" ht="15" customHeight="1" x14ac:dyDescent="0.2">
      <c r="A956" s="172"/>
    </row>
    <row r="957" spans="1:1" ht="15" customHeight="1" x14ac:dyDescent="0.2">
      <c r="A957" s="172"/>
    </row>
    <row r="958" spans="1:1" ht="15" customHeight="1" x14ac:dyDescent="0.2">
      <c r="A958" s="172"/>
    </row>
    <row r="959" spans="1:1" ht="15" customHeight="1" x14ac:dyDescent="0.2">
      <c r="A959" s="172"/>
    </row>
    <row r="960" spans="1:1" ht="15" customHeight="1" x14ac:dyDescent="0.2">
      <c r="A960" s="172"/>
    </row>
    <row r="961" spans="1:1" ht="15" customHeight="1" x14ac:dyDescent="0.2">
      <c r="A961" s="172"/>
    </row>
    <row r="962" spans="1:1" ht="15" customHeight="1" x14ac:dyDescent="0.2">
      <c r="A962" s="172"/>
    </row>
    <row r="963" spans="1:1" ht="15" customHeight="1" x14ac:dyDescent="0.2">
      <c r="A963" s="172"/>
    </row>
    <row r="964" spans="1:1" ht="15" customHeight="1" x14ac:dyDescent="0.2">
      <c r="A964" s="172"/>
    </row>
    <row r="965" spans="1:1" ht="15" customHeight="1" x14ac:dyDescent="0.2">
      <c r="A965" s="172"/>
    </row>
    <row r="966" spans="1:1" ht="15" customHeight="1" x14ac:dyDescent="0.2">
      <c r="A966" s="172"/>
    </row>
    <row r="967" spans="1:1" ht="15" customHeight="1" x14ac:dyDescent="0.2">
      <c r="A967" s="172"/>
    </row>
    <row r="968" spans="1:1" ht="15" customHeight="1" x14ac:dyDescent="0.2">
      <c r="A968" s="172"/>
    </row>
    <row r="969" spans="1:1" ht="15" customHeight="1" x14ac:dyDescent="0.2">
      <c r="A969" s="172"/>
    </row>
    <row r="970" spans="1:1" ht="15" customHeight="1" x14ac:dyDescent="0.2">
      <c r="A970" s="172"/>
    </row>
    <row r="971" spans="1:1" ht="15" customHeight="1" x14ac:dyDescent="0.2">
      <c r="A971" s="172"/>
    </row>
    <row r="972" spans="1:1" ht="15" customHeight="1" x14ac:dyDescent="0.2">
      <c r="A972" s="172"/>
    </row>
    <row r="973" spans="1:1" ht="15" customHeight="1" x14ac:dyDescent="0.2">
      <c r="A973" s="172"/>
    </row>
    <row r="974" spans="1:1" ht="15" customHeight="1" x14ac:dyDescent="0.2">
      <c r="A974" s="172"/>
    </row>
    <row r="975" spans="1:1" ht="15" customHeight="1" x14ac:dyDescent="0.2">
      <c r="A975" s="172"/>
    </row>
    <row r="976" spans="1:1" ht="15" customHeight="1" x14ac:dyDescent="0.2">
      <c r="A976" s="172"/>
    </row>
    <row r="977" spans="1:1" ht="15" customHeight="1" x14ac:dyDescent="0.2">
      <c r="A977" s="172"/>
    </row>
    <row r="978" spans="1:1" ht="15" customHeight="1" x14ac:dyDescent="0.2">
      <c r="A978" s="172"/>
    </row>
    <row r="979" spans="1:1" ht="15" customHeight="1" x14ac:dyDescent="0.2">
      <c r="A979" s="172"/>
    </row>
    <row r="980" spans="1:1" ht="15" customHeight="1" x14ac:dyDescent="0.2">
      <c r="A980" s="172"/>
    </row>
    <row r="981" spans="1:1" ht="15" customHeight="1" x14ac:dyDescent="0.2">
      <c r="A981" s="172"/>
    </row>
    <row r="982" spans="1:1" ht="15" customHeight="1" x14ac:dyDescent="0.2">
      <c r="A982" s="172"/>
    </row>
    <row r="983" spans="1:1" ht="15" customHeight="1" x14ac:dyDescent="0.2">
      <c r="A983" s="172"/>
    </row>
    <row r="984" spans="1:1" ht="15" customHeight="1" x14ac:dyDescent="0.2">
      <c r="A984" s="172"/>
    </row>
    <row r="985" spans="1:1" ht="15" customHeight="1" x14ac:dyDescent="0.2">
      <c r="A985" s="172"/>
    </row>
    <row r="986" spans="1:1" ht="15" customHeight="1" x14ac:dyDescent="0.2">
      <c r="A986" s="172"/>
    </row>
    <row r="987" spans="1:1" ht="15" customHeight="1" x14ac:dyDescent="0.2">
      <c r="A987" s="172"/>
    </row>
    <row r="988" spans="1:1" ht="15" customHeight="1" x14ac:dyDescent="0.2">
      <c r="A988" s="172"/>
    </row>
    <row r="989" spans="1:1" ht="15" customHeight="1" x14ac:dyDescent="0.2">
      <c r="A989" s="172"/>
    </row>
    <row r="990" spans="1:1" ht="15" customHeight="1" x14ac:dyDescent="0.2">
      <c r="A990" s="172"/>
    </row>
    <row r="991" spans="1:1" ht="15" customHeight="1" x14ac:dyDescent="0.2">
      <c r="A991" s="172"/>
    </row>
    <row r="992" spans="1:1" ht="15" customHeight="1" x14ac:dyDescent="0.2">
      <c r="A992" s="172"/>
    </row>
    <row r="993" spans="1:1" ht="15" customHeight="1" x14ac:dyDescent="0.2">
      <c r="A993" s="172"/>
    </row>
    <row r="994" spans="1:1" ht="15" customHeight="1" x14ac:dyDescent="0.2">
      <c r="A994" s="172"/>
    </row>
    <row r="995" spans="1:1" ht="15" customHeight="1" x14ac:dyDescent="0.2">
      <c r="A995" s="172"/>
    </row>
    <row r="996" spans="1:1" ht="15" customHeight="1" x14ac:dyDescent="0.2">
      <c r="A996" s="172"/>
    </row>
    <row r="997" spans="1:1" ht="15" customHeight="1" x14ac:dyDescent="0.2">
      <c r="A997" s="172"/>
    </row>
    <row r="998" spans="1:1" ht="15" customHeight="1" x14ac:dyDescent="0.2">
      <c r="A998" s="172"/>
    </row>
    <row r="999" spans="1:1" ht="15" customHeight="1" x14ac:dyDescent="0.2">
      <c r="A999" s="172"/>
    </row>
    <row r="1000" spans="1:1" ht="15" customHeight="1" x14ac:dyDescent="0.2">
      <c r="A1000" s="172"/>
    </row>
    <row r="1001" spans="1:1" ht="15" customHeight="1" x14ac:dyDescent="0.2">
      <c r="A1001" s="172"/>
    </row>
    <row r="1002" spans="1:1" ht="15" customHeight="1" x14ac:dyDescent="0.2">
      <c r="A1002" s="172"/>
    </row>
    <row r="1003" spans="1:1" ht="15" customHeight="1" x14ac:dyDescent="0.2">
      <c r="A1003" s="172"/>
    </row>
    <row r="1004" spans="1:1" ht="15" customHeight="1" x14ac:dyDescent="0.2">
      <c r="A1004" s="172"/>
    </row>
    <row r="1005" spans="1:1" ht="15" customHeight="1" x14ac:dyDescent="0.2">
      <c r="A1005" s="172"/>
    </row>
    <row r="1006" spans="1:1" ht="15" customHeight="1" x14ac:dyDescent="0.2">
      <c r="A1006" s="172"/>
    </row>
    <row r="1007" spans="1:1" ht="15" customHeight="1" x14ac:dyDescent="0.2">
      <c r="A1007" s="172"/>
    </row>
    <row r="1008" spans="1:1" ht="15" customHeight="1" x14ac:dyDescent="0.2">
      <c r="A1008" s="172"/>
    </row>
    <row r="1009" spans="1:1" ht="15" customHeight="1" x14ac:dyDescent="0.2">
      <c r="A1009" s="172"/>
    </row>
    <row r="1010" spans="1:1" ht="15" customHeight="1" x14ac:dyDescent="0.2">
      <c r="A1010" s="172"/>
    </row>
    <row r="1011" spans="1:1" ht="15" customHeight="1" x14ac:dyDescent="0.2">
      <c r="A1011" s="172"/>
    </row>
    <row r="1012" spans="1:1" ht="15" customHeight="1" x14ac:dyDescent="0.2">
      <c r="A1012" s="172"/>
    </row>
    <row r="1013" spans="1:1" ht="15" customHeight="1" x14ac:dyDescent="0.2">
      <c r="A1013" s="172"/>
    </row>
    <row r="1014" spans="1:1" ht="15" customHeight="1" x14ac:dyDescent="0.2">
      <c r="A1014" s="172"/>
    </row>
    <row r="1015" spans="1:1" ht="15" customHeight="1" x14ac:dyDescent="0.2">
      <c r="A1015" s="172"/>
    </row>
    <row r="1016" spans="1:1" ht="15" customHeight="1" x14ac:dyDescent="0.2">
      <c r="A1016" s="172"/>
    </row>
    <row r="1017" spans="1:1" ht="15" customHeight="1" x14ac:dyDescent="0.2">
      <c r="A1017" s="172"/>
    </row>
    <row r="1018" spans="1:1" ht="15" customHeight="1" x14ac:dyDescent="0.2">
      <c r="A1018" s="172"/>
    </row>
    <row r="1019" spans="1:1" ht="15" customHeight="1" x14ac:dyDescent="0.2">
      <c r="A1019" s="172"/>
    </row>
    <row r="1020" spans="1:1" ht="15" customHeight="1" x14ac:dyDescent="0.2">
      <c r="A1020" s="172"/>
    </row>
    <row r="1021" spans="1:1" ht="15" customHeight="1" x14ac:dyDescent="0.2">
      <c r="A1021" s="172"/>
    </row>
    <row r="1022" spans="1:1" ht="15" customHeight="1" x14ac:dyDescent="0.2">
      <c r="A1022" s="172"/>
    </row>
    <row r="1023" spans="1:1" ht="15" customHeight="1" x14ac:dyDescent="0.2">
      <c r="A1023" s="172"/>
    </row>
    <row r="1024" spans="1:1" ht="15" customHeight="1" x14ac:dyDescent="0.2">
      <c r="A1024" s="172"/>
    </row>
    <row r="1025" spans="1:1" ht="15" customHeight="1" x14ac:dyDescent="0.2">
      <c r="A1025" s="172"/>
    </row>
    <row r="1026" spans="1:1" ht="15" customHeight="1" x14ac:dyDescent="0.2">
      <c r="A1026" s="172"/>
    </row>
    <row r="1027" spans="1:1" ht="15" customHeight="1" x14ac:dyDescent="0.2">
      <c r="A1027" s="172"/>
    </row>
    <row r="1028" spans="1:1" ht="15" customHeight="1" x14ac:dyDescent="0.2">
      <c r="A1028" s="172"/>
    </row>
    <row r="1029" spans="1:1" ht="15" customHeight="1" x14ac:dyDescent="0.2">
      <c r="A1029" s="172"/>
    </row>
    <row r="1030" spans="1:1" ht="15" customHeight="1" x14ac:dyDescent="0.2">
      <c r="A1030" s="172"/>
    </row>
    <row r="1031" spans="1:1" ht="15" customHeight="1" x14ac:dyDescent="0.2">
      <c r="A1031" s="172"/>
    </row>
    <row r="1032" spans="1:1" ht="15" customHeight="1" x14ac:dyDescent="0.2">
      <c r="A1032" s="172"/>
    </row>
    <row r="1033" spans="1:1" ht="15" customHeight="1" x14ac:dyDescent="0.2">
      <c r="A1033" s="172"/>
    </row>
    <row r="1034" spans="1:1" ht="15" customHeight="1" x14ac:dyDescent="0.2">
      <c r="A1034" s="172"/>
    </row>
    <row r="1035" spans="1:1" ht="15" customHeight="1" x14ac:dyDescent="0.2">
      <c r="A1035" s="172"/>
    </row>
    <row r="1036" spans="1:1" ht="15" customHeight="1" x14ac:dyDescent="0.2">
      <c r="A1036" s="172"/>
    </row>
    <row r="1037" spans="1:1" ht="15" customHeight="1" x14ac:dyDescent="0.2">
      <c r="A1037" s="172"/>
    </row>
    <row r="1038" spans="1:1" ht="15" customHeight="1" x14ac:dyDescent="0.2">
      <c r="A1038" s="172"/>
    </row>
    <row r="1039" spans="1:1" ht="15" customHeight="1" x14ac:dyDescent="0.2">
      <c r="A1039" s="172"/>
    </row>
    <row r="1040" spans="1:1" ht="15" customHeight="1" x14ac:dyDescent="0.2">
      <c r="A1040" s="172"/>
    </row>
    <row r="1041" spans="1:1" ht="15" customHeight="1" x14ac:dyDescent="0.2">
      <c r="A1041" s="172"/>
    </row>
    <row r="1042" spans="1:1" ht="15" customHeight="1" x14ac:dyDescent="0.2">
      <c r="A1042" s="172"/>
    </row>
    <row r="1043" spans="1:1" ht="15" customHeight="1" x14ac:dyDescent="0.2">
      <c r="A1043" s="172"/>
    </row>
    <row r="1044" spans="1:1" ht="15" customHeight="1" x14ac:dyDescent="0.2">
      <c r="A1044" s="172"/>
    </row>
    <row r="1045" spans="1:1" ht="15" customHeight="1" x14ac:dyDescent="0.2">
      <c r="A1045" s="172"/>
    </row>
    <row r="1046" spans="1:1" ht="15" customHeight="1" x14ac:dyDescent="0.2">
      <c r="A1046" s="172"/>
    </row>
    <row r="1047" spans="1:1" ht="15" customHeight="1" x14ac:dyDescent="0.2">
      <c r="A1047" s="172"/>
    </row>
    <row r="1048" spans="1:1" ht="15" customHeight="1" x14ac:dyDescent="0.2">
      <c r="A1048" s="172"/>
    </row>
    <row r="1049" spans="1:1" ht="15" customHeight="1" x14ac:dyDescent="0.2">
      <c r="A1049" s="172"/>
    </row>
    <row r="1050" spans="1:1" ht="15" customHeight="1" x14ac:dyDescent="0.2">
      <c r="A1050" s="172"/>
    </row>
    <row r="1051" spans="1:1" ht="15" customHeight="1" x14ac:dyDescent="0.2">
      <c r="A1051" s="172"/>
    </row>
    <row r="1052" spans="1:1" ht="15" customHeight="1" x14ac:dyDescent="0.2">
      <c r="A1052" s="172"/>
    </row>
    <row r="1053" spans="1:1" ht="15" customHeight="1" x14ac:dyDescent="0.2">
      <c r="A1053" s="172"/>
    </row>
    <row r="1054" spans="1:1" ht="15" customHeight="1" x14ac:dyDescent="0.2">
      <c r="A1054" s="172"/>
    </row>
    <row r="1055" spans="1:1" ht="15" customHeight="1" x14ac:dyDescent="0.2">
      <c r="A1055" s="172"/>
    </row>
    <row r="1056" spans="1:1" ht="15" customHeight="1" x14ac:dyDescent="0.2">
      <c r="A1056" s="172"/>
    </row>
    <row r="1057" spans="1:1" ht="15" customHeight="1" x14ac:dyDescent="0.2">
      <c r="A1057" s="172"/>
    </row>
    <row r="1058" spans="1:1" ht="15" customHeight="1" x14ac:dyDescent="0.2">
      <c r="A1058" s="172"/>
    </row>
    <row r="1059" spans="1:1" ht="15" customHeight="1" x14ac:dyDescent="0.2">
      <c r="A1059" s="172"/>
    </row>
    <row r="1060" spans="1:1" ht="15" customHeight="1" x14ac:dyDescent="0.2">
      <c r="A1060" s="172"/>
    </row>
    <row r="1061" spans="1:1" ht="15" customHeight="1" x14ac:dyDescent="0.2">
      <c r="A1061" s="172"/>
    </row>
    <row r="1062" spans="1:1" ht="15" customHeight="1" x14ac:dyDescent="0.2">
      <c r="A1062" s="172"/>
    </row>
    <row r="1063" spans="1:1" ht="15" customHeight="1" x14ac:dyDescent="0.2">
      <c r="A1063" s="172"/>
    </row>
    <row r="1064" spans="1:1" ht="15" customHeight="1" x14ac:dyDescent="0.2">
      <c r="A1064" s="172"/>
    </row>
    <row r="1065" spans="1:1" ht="15" customHeight="1" x14ac:dyDescent="0.2">
      <c r="A1065" s="172"/>
    </row>
    <row r="1066" spans="1:1" ht="15" customHeight="1" x14ac:dyDescent="0.2">
      <c r="A1066" s="172"/>
    </row>
    <row r="1067" spans="1:1" ht="15" customHeight="1" x14ac:dyDescent="0.2">
      <c r="A1067" s="172"/>
    </row>
    <row r="1068" spans="1:1" ht="15" customHeight="1" x14ac:dyDescent="0.2">
      <c r="A1068" s="172"/>
    </row>
    <row r="1069" spans="1:1" ht="15" customHeight="1" x14ac:dyDescent="0.2">
      <c r="A1069" s="172"/>
    </row>
    <row r="1070" spans="1:1" ht="15" customHeight="1" x14ac:dyDescent="0.2">
      <c r="A1070" s="172"/>
    </row>
    <row r="1071" spans="1:1" ht="15" customHeight="1" x14ac:dyDescent="0.2">
      <c r="A1071" s="172"/>
    </row>
    <row r="1072" spans="1:1" ht="15" customHeight="1" x14ac:dyDescent="0.2">
      <c r="A1072" s="172"/>
    </row>
    <row r="1073" spans="1:1" ht="15" customHeight="1" x14ac:dyDescent="0.2">
      <c r="A1073" s="172"/>
    </row>
    <row r="1074" spans="1:1" ht="15" customHeight="1" x14ac:dyDescent="0.2">
      <c r="A1074" s="172"/>
    </row>
    <row r="1075" spans="1:1" ht="15" customHeight="1" x14ac:dyDescent="0.2">
      <c r="A1075" s="172"/>
    </row>
    <row r="1076" spans="1:1" ht="15" customHeight="1" x14ac:dyDescent="0.2">
      <c r="A1076" s="172"/>
    </row>
    <row r="1077" spans="1:1" ht="15" customHeight="1" x14ac:dyDescent="0.2">
      <c r="A1077" s="172"/>
    </row>
    <row r="1078" spans="1:1" ht="15" customHeight="1" x14ac:dyDescent="0.2">
      <c r="A1078" s="172"/>
    </row>
    <row r="1079" spans="1:1" ht="15" customHeight="1" x14ac:dyDescent="0.2">
      <c r="A1079" s="172"/>
    </row>
    <row r="1080" spans="1:1" ht="15" customHeight="1" x14ac:dyDescent="0.2">
      <c r="A1080" s="172"/>
    </row>
    <row r="1081" spans="1:1" ht="15" customHeight="1" x14ac:dyDescent="0.2">
      <c r="A1081" s="172"/>
    </row>
    <row r="1082" spans="1:1" ht="15" customHeight="1" x14ac:dyDescent="0.2">
      <c r="A1082" s="172"/>
    </row>
    <row r="1083" spans="1:1" ht="15" customHeight="1" x14ac:dyDescent="0.2">
      <c r="A1083" s="172"/>
    </row>
    <row r="1084" spans="1:1" ht="15" customHeight="1" x14ac:dyDescent="0.2">
      <c r="A1084" s="172"/>
    </row>
    <row r="1085" spans="1:1" ht="15" customHeight="1" x14ac:dyDescent="0.2">
      <c r="A1085" s="172"/>
    </row>
    <row r="1086" spans="1:1" ht="15" customHeight="1" x14ac:dyDescent="0.2">
      <c r="A1086" s="172"/>
    </row>
    <row r="1087" spans="1:1" ht="15" customHeight="1" x14ac:dyDescent="0.2">
      <c r="A1087" s="172"/>
    </row>
    <row r="1088" spans="1:1" ht="15" customHeight="1" x14ac:dyDescent="0.2">
      <c r="A1088" s="172"/>
    </row>
    <row r="1089" spans="1:1" ht="15" customHeight="1" x14ac:dyDescent="0.2">
      <c r="A1089" s="172"/>
    </row>
    <row r="1090" spans="1:1" ht="15" customHeight="1" x14ac:dyDescent="0.2">
      <c r="A1090" s="172"/>
    </row>
    <row r="1091" spans="1:1" ht="15" customHeight="1" x14ac:dyDescent="0.2">
      <c r="A1091" s="172"/>
    </row>
    <row r="1092" spans="1:1" ht="15" customHeight="1" x14ac:dyDescent="0.2">
      <c r="A1092" s="172"/>
    </row>
    <row r="1093" spans="1:1" ht="15" customHeight="1" x14ac:dyDescent="0.2">
      <c r="A1093" s="172"/>
    </row>
    <row r="1094" spans="1:1" ht="15" customHeight="1" x14ac:dyDescent="0.2">
      <c r="A1094" s="172"/>
    </row>
    <row r="1095" spans="1:1" ht="15" customHeight="1" x14ac:dyDescent="0.2">
      <c r="A1095" s="172"/>
    </row>
    <row r="1096" spans="1:1" ht="15" customHeight="1" x14ac:dyDescent="0.2">
      <c r="A1096" s="172"/>
    </row>
    <row r="1097" spans="1:1" ht="15" customHeight="1" x14ac:dyDescent="0.2">
      <c r="A1097" s="172"/>
    </row>
    <row r="1098" spans="1:1" ht="15" customHeight="1" x14ac:dyDescent="0.2">
      <c r="A1098" s="172"/>
    </row>
    <row r="1099" spans="1:1" ht="15" customHeight="1" x14ac:dyDescent="0.2">
      <c r="A1099" s="172"/>
    </row>
    <row r="1100" spans="1:1" ht="15" customHeight="1" x14ac:dyDescent="0.2">
      <c r="A1100" s="172"/>
    </row>
    <row r="1101" spans="1:1" ht="15" customHeight="1" x14ac:dyDescent="0.2">
      <c r="A1101" s="172"/>
    </row>
    <row r="1102" spans="1:1" ht="15" customHeight="1" x14ac:dyDescent="0.2">
      <c r="A1102" s="172"/>
    </row>
    <row r="1103" spans="1:1" ht="15" customHeight="1" x14ac:dyDescent="0.2">
      <c r="A1103" s="172"/>
    </row>
    <row r="1104" spans="1:1" ht="15" customHeight="1" x14ac:dyDescent="0.2">
      <c r="A1104" s="172"/>
    </row>
    <row r="1105" spans="1:1" ht="15" customHeight="1" x14ac:dyDescent="0.2">
      <c r="A1105" s="172"/>
    </row>
    <row r="1106" spans="1:1" ht="15" customHeight="1" x14ac:dyDescent="0.2">
      <c r="A1106" s="172"/>
    </row>
    <row r="1107" spans="1:1" ht="15" customHeight="1" x14ac:dyDescent="0.2">
      <c r="A1107" s="172"/>
    </row>
    <row r="1108" spans="1:1" ht="15" customHeight="1" x14ac:dyDescent="0.2">
      <c r="A1108" s="172"/>
    </row>
    <row r="1109" spans="1:1" ht="15" customHeight="1" x14ac:dyDescent="0.2">
      <c r="A1109" s="172"/>
    </row>
    <row r="1110" spans="1:1" ht="15" customHeight="1" x14ac:dyDescent="0.2">
      <c r="A1110" s="172"/>
    </row>
    <row r="1111" spans="1:1" ht="15" customHeight="1" x14ac:dyDescent="0.2">
      <c r="A1111" s="172"/>
    </row>
    <row r="1112" spans="1:1" ht="15" customHeight="1" x14ac:dyDescent="0.2">
      <c r="A1112" s="172"/>
    </row>
    <row r="1113" spans="1:1" ht="15" customHeight="1" x14ac:dyDescent="0.2">
      <c r="A1113" s="172"/>
    </row>
    <row r="1114" spans="1:1" ht="15" customHeight="1" x14ac:dyDescent="0.2">
      <c r="A1114" s="172"/>
    </row>
    <row r="1115" spans="1:1" ht="15" customHeight="1" x14ac:dyDescent="0.2">
      <c r="A1115" s="172"/>
    </row>
    <row r="1116" spans="1:1" ht="15" customHeight="1" x14ac:dyDescent="0.2">
      <c r="A1116" s="172"/>
    </row>
    <row r="1117" spans="1:1" ht="15" customHeight="1" x14ac:dyDescent="0.2">
      <c r="A1117" s="172"/>
    </row>
    <row r="1118" spans="1:1" ht="15" customHeight="1" x14ac:dyDescent="0.2">
      <c r="A1118" s="172"/>
    </row>
    <row r="1119" spans="1:1" ht="15" customHeight="1" x14ac:dyDescent="0.2">
      <c r="A1119" s="172"/>
    </row>
    <row r="1120" spans="1:1" ht="15" customHeight="1" x14ac:dyDescent="0.2">
      <c r="A1120" s="172"/>
    </row>
    <row r="1121" spans="1:1" ht="15" customHeight="1" x14ac:dyDescent="0.2">
      <c r="A1121" s="172"/>
    </row>
    <row r="1122" spans="1:1" ht="15" customHeight="1" x14ac:dyDescent="0.2">
      <c r="A1122" s="172"/>
    </row>
    <row r="1123" spans="1:1" ht="15" customHeight="1" x14ac:dyDescent="0.2">
      <c r="A1123" s="172"/>
    </row>
    <row r="1124" spans="1:1" ht="15" customHeight="1" x14ac:dyDescent="0.2">
      <c r="A1124" s="172"/>
    </row>
    <row r="1125" spans="1:1" ht="15" customHeight="1" x14ac:dyDescent="0.2">
      <c r="A1125" s="172"/>
    </row>
    <row r="1126" spans="1:1" ht="15" customHeight="1" x14ac:dyDescent="0.2">
      <c r="A1126" s="172"/>
    </row>
    <row r="1127" spans="1:1" ht="15" customHeight="1" x14ac:dyDescent="0.2">
      <c r="A1127" s="172"/>
    </row>
    <row r="1128" spans="1:1" ht="15" customHeight="1" x14ac:dyDescent="0.2">
      <c r="A1128" s="172"/>
    </row>
    <row r="1129" spans="1:1" ht="15" customHeight="1" x14ac:dyDescent="0.2">
      <c r="A1129" s="172"/>
    </row>
    <row r="1130" spans="1:1" ht="15" customHeight="1" x14ac:dyDescent="0.2">
      <c r="A1130" s="172"/>
    </row>
    <row r="1131" spans="1:1" ht="15" customHeight="1" x14ac:dyDescent="0.2">
      <c r="A1131" s="172"/>
    </row>
    <row r="1132" spans="1:1" ht="15" customHeight="1" x14ac:dyDescent="0.2">
      <c r="A1132" s="172"/>
    </row>
    <row r="1133" spans="1:1" ht="15" customHeight="1" x14ac:dyDescent="0.2">
      <c r="A1133" s="172"/>
    </row>
    <row r="1134" spans="1:1" ht="15" customHeight="1" x14ac:dyDescent="0.2">
      <c r="A1134" s="172"/>
    </row>
    <row r="1135" spans="1:1" ht="15" customHeight="1" x14ac:dyDescent="0.2">
      <c r="A1135" s="172"/>
    </row>
    <row r="1136" spans="1:1" ht="15" customHeight="1" x14ac:dyDescent="0.2">
      <c r="A1136" s="172"/>
    </row>
    <row r="1137" spans="1:1" ht="15" customHeight="1" x14ac:dyDescent="0.2">
      <c r="A1137" s="172"/>
    </row>
    <row r="1138" spans="1:1" ht="15" customHeight="1" x14ac:dyDescent="0.2">
      <c r="A1138" s="172"/>
    </row>
    <row r="1139" spans="1:1" ht="15" customHeight="1" x14ac:dyDescent="0.2">
      <c r="A1139" s="172"/>
    </row>
    <row r="1140" spans="1:1" ht="15" customHeight="1" x14ac:dyDescent="0.2">
      <c r="A1140" s="172"/>
    </row>
    <row r="1141" spans="1:1" ht="15" customHeight="1" x14ac:dyDescent="0.2">
      <c r="A1141" s="172"/>
    </row>
    <row r="1142" spans="1:1" ht="15" customHeight="1" x14ac:dyDescent="0.2">
      <c r="A1142" s="172"/>
    </row>
    <row r="1143" spans="1:1" ht="15" customHeight="1" x14ac:dyDescent="0.2">
      <c r="A1143" s="172"/>
    </row>
    <row r="1144" spans="1:1" ht="15" customHeight="1" x14ac:dyDescent="0.2">
      <c r="A1144" s="172"/>
    </row>
    <row r="1145" spans="1:1" ht="15" customHeight="1" x14ac:dyDescent="0.2">
      <c r="A1145" s="172"/>
    </row>
    <row r="1146" spans="1:1" ht="15" customHeight="1" x14ac:dyDescent="0.2">
      <c r="A1146" s="172"/>
    </row>
    <row r="1147" spans="1:1" ht="15" customHeight="1" x14ac:dyDescent="0.2">
      <c r="A1147" s="172"/>
    </row>
    <row r="1148" spans="1:1" ht="15" customHeight="1" x14ac:dyDescent="0.2">
      <c r="A1148" s="172"/>
    </row>
    <row r="1149" spans="1:1" ht="15" customHeight="1" x14ac:dyDescent="0.2">
      <c r="A1149" s="172"/>
    </row>
    <row r="1150" spans="1:1" ht="15" customHeight="1" x14ac:dyDescent="0.2">
      <c r="A1150" s="172"/>
    </row>
    <row r="1151" spans="1:1" ht="15" customHeight="1" x14ac:dyDescent="0.2">
      <c r="A1151" s="172"/>
    </row>
    <row r="1152" spans="1:1" ht="15" customHeight="1" x14ac:dyDescent="0.2">
      <c r="A1152" s="172"/>
    </row>
    <row r="1153" spans="1:1" ht="15" customHeight="1" x14ac:dyDescent="0.2">
      <c r="A1153" s="172"/>
    </row>
    <row r="1154" spans="1:1" ht="15" customHeight="1" x14ac:dyDescent="0.2">
      <c r="A1154" s="172"/>
    </row>
    <row r="1155" spans="1:1" ht="15" customHeight="1" x14ac:dyDescent="0.2">
      <c r="A1155" s="172"/>
    </row>
    <row r="1156" spans="1:1" ht="15" customHeight="1" x14ac:dyDescent="0.2">
      <c r="A1156" s="172"/>
    </row>
    <row r="1157" spans="1:1" ht="15" customHeight="1" x14ac:dyDescent="0.2">
      <c r="A1157" s="172"/>
    </row>
    <row r="1158" spans="1:1" ht="15" customHeight="1" x14ac:dyDescent="0.2">
      <c r="A1158" s="172"/>
    </row>
    <row r="1159" spans="1:1" ht="15" customHeight="1" x14ac:dyDescent="0.2">
      <c r="A1159" s="172"/>
    </row>
    <row r="1160" spans="1:1" ht="15" customHeight="1" x14ac:dyDescent="0.2">
      <c r="A1160" s="172"/>
    </row>
    <row r="1161" spans="1:1" ht="15" customHeight="1" x14ac:dyDescent="0.2">
      <c r="A1161" s="172"/>
    </row>
    <row r="1162" spans="1:1" ht="15" customHeight="1" x14ac:dyDescent="0.2">
      <c r="A1162" s="172"/>
    </row>
    <row r="1163" spans="1:1" ht="15" customHeight="1" x14ac:dyDescent="0.2">
      <c r="A1163" s="172"/>
    </row>
    <row r="1164" spans="1:1" ht="15" customHeight="1" x14ac:dyDescent="0.2">
      <c r="A1164" s="172"/>
    </row>
    <row r="1165" spans="1:1" ht="15" customHeight="1" x14ac:dyDescent="0.2">
      <c r="A1165" s="172"/>
    </row>
    <row r="1166" spans="1:1" ht="15" customHeight="1" x14ac:dyDescent="0.2">
      <c r="A1166" s="172"/>
    </row>
    <row r="1167" spans="1:1" ht="15" customHeight="1" x14ac:dyDescent="0.2">
      <c r="A1167" s="172"/>
    </row>
    <row r="1168" spans="1:1" ht="15" customHeight="1" x14ac:dyDescent="0.2">
      <c r="A1168" s="172"/>
    </row>
    <row r="1169" spans="1:1" ht="15" customHeight="1" x14ac:dyDescent="0.2">
      <c r="A1169" s="172"/>
    </row>
    <row r="1170" spans="1:1" ht="15" customHeight="1" x14ac:dyDescent="0.2">
      <c r="A1170" s="172"/>
    </row>
    <row r="1171" spans="1:1" ht="15" customHeight="1" x14ac:dyDescent="0.2">
      <c r="A1171" s="172"/>
    </row>
    <row r="1172" spans="1:1" ht="15" customHeight="1" x14ac:dyDescent="0.2">
      <c r="A1172" s="172"/>
    </row>
    <row r="1173" spans="1:1" ht="15" customHeight="1" x14ac:dyDescent="0.2">
      <c r="A1173" s="172"/>
    </row>
    <row r="1174" spans="1:1" ht="15" customHeight="1" x14ac:dyDescent="0.2">
      <c r="A1174" s="172"/>
    </row>
    <row r="1175" spans="1:1" ht="15" customHeight="1" x14ac:dyDescent="0.2">
      <c r="A1175" s="172"/>
    </row>
    <row r="1176" spans="1:1" ht="15" customHeight="1" x14ac:dyDescent="0.2">
      <c r="A1176" s="172"/>
    </row>
    <row r="1177" spans="1:1" ht="15" customHeight="1" x14ac:dyDescent="0.2">
      <c r="A1177" s="172"/>
    </row>
    <row r="1178" spans="1:1" ht="15" customHeight="1" x14ac:dyDescent="0.2">
      <c r="A1178" s="172"/>
    </row>
    <row r="1179" spans="1:1" ht="15" customHeight="1" x14ac:dyDescent="0.2">
      <c r="A1179" s="172"/>
    </row>
    <row r="1180" spans="1:1" ht="15" customHeight="1" x14ac:dyDescent="0.2">
      <c r="A1180" s="172"/>
    </row>
    <row r="1181" spans="1:1" ht="15" customHeight="1" x14ac:dyDescent="0.2">
      <c r="A1181" s="172"/>
    </row>
    <row r="1182" spans="1:1" ht="15" customHeight="1" x14ac:dyDescent="0.2">
      <c r="A1182" s="172"/>
    </row>
    <row r="1183" spans="1:1" ht="15" customHeight="1" x14ac:dyDescent="0.2">
      <c r="A1183" s="172"/>
    </row>
    <row r="1184" spans="1:1" ht="15" customHeight="1" x14ac:dyDescent="0.2">
      <c r="A1184" s="172"/>
    </row>
    <row r="1185" spans="1:1" ht="15" customHeight="1" x14ac:dyDescent="0.2">
      <c r="A1185" s="172"/>
    </row>
    <row r="1186" spans="1:1" ht="15" customHeight="1" x14ac:dyDescent="0.2">
      <c r="A1186" s="172"/>
    </row>
    <row r="1187" spans="1:1" ht="15" customHeight="1" x14ac:dyDescent="0.2">
      <c r="A1187" s="172"/>
    </row>
    <row r="1188" spans="1:1" ht="15" customHeight="1" x14ac:dyDescent="0.2">
      <c r="A1188" s="172"/>
    </row>
    <row r="1189" spans="1:1" ht="15" customHeight="1" x14ac:dyDescent="0.2">
      <c r="A1189" s="172"/>
    </row>
    <row r="1190" spans="1:1" ht="15" customHeight="1" x14ac:dyDescent="0.2">
      <c r="A1190" s="172"/>
    </row>
    <row r="1191" spans="1:1" ht="15" customHeight="1" x14ac:dyDescent="0.2">
      <c r="A1191" s="172"/>
    </row>
    <row r="1192" spans="1:1" ht="15" customHeight="1" x14ac:dyDescent="0.2">
      <c r="A1192" s="172"/>
    </row>
    <row r="1193" spans="1:1" ht="15" customHeight="1" x14ac:dyDescent="0.2">
      <c r="A1193" s="172"/>
    </row>
    <row r="1194" spans="1:1" ht="15" customHeight="1" x14ac:dyDescent="0.2">
      <c r="A1194" s="172"/>
    </row>
    <row r="1195" spans="1:1" ht="15" customHeight="1" x14ac:dyDescent="0.2">
      <c r="A1195" s="172"/>
    </row>
    <row r="1196" spans="1:1" ht="15" customHeight="1" x14ac:dyDescent="0.2">
      <c r="A1196" s="172"/>
    </row>
    <row r="1197" spans="1:1" ht="15" customHeight="1" x14ac:dyDescent="0.2">
      <c r="A1197" s="172"/>
    </row>
    <row r="1198" spans="1:1" ht="15" customHeight="1" x14ac:dyDescent="0.2">
      <c r="A1198" s="172"/>
    </row>
    <row r="1199" spans="1:1" ht="15" customHeight="1" x14ac:dyDescent="0.2">
      <c r="A1199" s="172"/>
    </row>
    <row r="1200" spans="1:1" ht="15" customHeight="1" x14ac:dyDescent="0.2">
      <c r="A1200" s="172"/>
    </row>
    <row r="1201" spans="1:1" ht="15" customHeight="1" x14ac:dyDescent="0.2">
      <c r="A1201" s="172"/>
    </row>
    <row r="1202" spans="1:1" ht="15" customHeight="1" x14ac:dyDescent="0.2">
      <c r="A1202" s="172"/>
    </row>
    <row r="1203" spans="1:1" ht="15" customHeight="1" x14ac:dyDescent="0.2">
      <c r="A1203" s="172"/>
    </row>
    <row r="1204" spans="1:1" ht="15" customHeight="1" x14ac:dyDescent="0.2">
      <c r="A1204" s="172"/>
    </row>
    <row r="1205" spans="1:1" ht="15" customHeight="1" x14ac:dyDescent="0.2">
      <c r="A1205" s="172"/>
    </row>
    <row r="1206" spans="1:1" ht="15" customHeight="1" x14ac:dyDescent="0.2">
      <c r="A1206" s="172"/>
    </row>
    <row r="1207" spans="1:1" ht="15" customHeight="1" x14ac:dyDescent="0.2">
      <c r="A1207" s="172"/>
    </row>
    <row r="1208" spans="1:1" ht="15" customHeight="1" x14ac:dyDescent="0.2">
      <c r="A1208" s="172"/>
    </row>
    <row r="1209" spans="1:1" ht="15" customHeight="1" x14ac:dyDescent="0.2">
      <c r="A1209" s="172"/>
    </row>
    <row r="1210" spans="1:1" ht="15" customHeight="1" x14ac:dyDescent="0.2">
      <c r="A1210" s="172"/>
    </row>
    <row r="1211" spans="1:1" ht="15" customHeight="1" x14ac:dyDescent="0.2">
      <c r="A1211" s="172"/>
    </row>
    <row r="1212" spans="1:1" ht="15" customHeight="1" x14ac:dyDescent="0.2">
      <c r="A1212" s="172"/>
    </row>
    <row r="1213" spans="1:1" ht="15" customHeight="1" x14ac:dyDescent="0.2">
      <c r="A1213" s="172"/>
    </row>
    <row r="1214" spans="1:1" ht="15" customHeight="1" x14ac:dyDescent="0.2">
      <c r="A1214" s="172"/>
    </row>
    <row r="1215" spans="1:1" ht="15" customHeight="1" x14ac:dyDescent="0.2">
      <c r="A1215" s="172"/>
    </row>
    <row r="1216" spans="1:1" ht="15" customHeight="1" x14ac:dyDescent="0.2">
      <c r="A1216" s="172"/>
    </row>
    <row r="1217" spans="1:1" ht="15" customHeight="1" x14ac:dyDescent="0.2">
      <c r="A1217" s="172"/>
    </row>
    <row r="1218" spans="1:1" ht="15" customHeight="1" x14ac:dyDescent="0.2">
      <c r="A1218" s="172"/>
    </row>
    <row r="1219" spans="1:1" ht="15" customHeight="1" x14ac:dyDescent="0.2">
      <c r="A1219" s="172"/>
    </row>
    <row r="1220" spans="1:1" ht="15" customHeight="1" x14ac:dyDescent="0.2">
      <c r="A1220" s="172"/>
    </row>
    <row r="1221" spans="1:1" ht="15" customHeight="1" x14ac:dyDescent="0.2">
      <c r="A1221" s="172"/>
    </row>
    <row r="1222" spans="1:1" ht="15" customHeight="1" x14ac:dyDescent="0.2">
      <c r="A1222" s="172"/>
    </row>
    <row r="1223" spans="1:1" ht="15" customHeight="1" x14ac:dyDescent="0.2">
      <c r="A1223" s="172"/>
    </row>
    <row r="1224" spans="1:1" ht="15" customHeight="1" x14ac:dyDescent="0.2">
      <c r="A1224" s="172"/>
    </row>
    <row r="1225" spans="1:1" ht="15" customHeight="1" x14ac:dyDescent="0.2">
      <c r="A1225" s="172"/>
    </row>
    <row r="1226" spans="1:1" ht="15" customHeight="1" x14ac:dyDescent="0.2">
      <c r="A1226" s="172"/>
    </row>
    <row r="1227" spans="1:1" ht="15" customHeight="1" x14ac:dyDescent="0.2">
      <c r="A1227" s="172"/>
    </row>
    <row r="1228" spans="1:1" ht="15" customHeight="1" x14ac:dyDescent="0.2">
      <c r="A1228" s="172"/>
    </row>
    <row r="1229" spans="1:1" ht="15" customHeight="1" x14ac:dyDescent="0.2">
      <c r="A1229" s="172"/>
    </row>
    <row r="1230" spans="1:1" ht="15" customHeight="1" x14ac:dyDescent="0.2">
      <c r="A1230" s="172"/>
    </row>
    <row r="1231" spans="1:1" ht="15" customHeight="1" x14ac:dyDescent="0.2">
      <c r="A1231" s="172"/>
    </row>
    <row r="1232" spans="1:1" ht="15" customHeight="1" x14ac:dyDescent="0.2">
      <c r="A1232" s="172"/>
    </row>
    <row r="1233" spans="1:1" ht="15" customHeight="1" x14ac:dyDescent="0.2">
      <c r="A1233" s="172"/>
    </row>
    <row r="1234" spans="1:1" ht="15" customHeight="1" x14ac:dyDescent="0.2">
      <c r="A1234" s="172"/>
    </row>
    <row r="1235" spans="1:1" ht="15" customHeight="1" x14ac:dyDescent="0.2">
      <c r="A1235" s="172"/>
    </row>
    <row r="1236" spans="1:1" ht="15" customHeight="1" x14ac:dyDescent="0.2">
      <c r="A1236" s="172"/>
    </row>
    <row r="1237" spans="1:1" ht="15" customHeight="1" x14ac:dyDescent="0.2">
      <c r="A1237" s="172"/>
    </row>
    <row r="1238" spans="1:1" ht="15" customHeight="1" x14ac:dyDescent="0.2">
      <c r="A1238" s="172"/>
    </row>
    <row r="1239" spans="1:1" ht="15" customHeight="1" x14ac:dyDescent="0.2">
      <c r="A1239" s="172"/>
    </row>
    <row r="1240" spans="1:1" ht="15" customHeight="1" x14ac:dyDescent="0.2">
      <c r="A1240" s="172"/>
    </row>
    <row r="1241" spans="1:1" ht="15" customHeight="1" x14ac:dyDescent="0.2">
      <c r="A1241" s="172"/>
    </row>
    <row r="1242" spans="1:1" ht="15" customHeight="1" x14ac:dyDescent="0.2">
      <c r="A1242" s="172"/>
    </row>
    <row r="1243" spans="1:1" ht="15" customHeight="1" x14ac:dyDescent="0.2">
      <c r="A1243" s="172"/>
    </row>
    <row r="1244" spans="1:1" ht="15" customHeight="1" x14ac:dyDescent="0.2">
      <c r="A1244" s="172"/>
    </row>
    <row r="1245" spans="1:1" ht="15" customHeight="1" x14ac:dyDescent="0.2">
      <c r="A1245" s="172"/>
    </row>
    <row r="1246" spans="1:1" ht="15" customHeight="1" x14ac:dyDescent="0.2">
      <c r="A1246" s="172"/>
    </row>
    <row r="1247" spans="1:1" ht="15" customHeight="1" x14ac:dyDescent="0.2">
      <c r="A1247" s="172"/>
    </row>
    <row r="1248" spans="1:1" ht="15" customHeight="1" x14ac:dyDescent="0.2">
      <c r="A1248" s="172"/>
    </row>
    <row r="1249" spans="1:1" ht="15" customHeight="1" x14ac:dyDescent="0.2">
      <c r="A1249" s="172"/>
    </row>
    <row r="1250" spans="1:1" ht="15" customHeight="1" x14ac:dyDescent="0.2">
      <c r="A1250" s="172"/>
    </row>
    <row r="1251" spans="1:1" ht="15" customHeight="1" x14ac:dyDescent="0.2">
      <c r="A1251" s="172"/>
    </row>
    <row r="1252" spans="1:1" ht="15" customHeight="1" x14ac:dyDescent="0.2">
      <c r="A1252" s="172"/>
    </row>
    <row r="1253" spans="1:1" ht="15" customHeight="1" x14ac:dyDescent="0.2">
      <c r="A1253" s="172"/>
    </row>
    <row r="1254" spans="1:1" ht="15" customHeight="1" x14ac:dyDescent="0.2">
      <c r="A1254" s="172"/>
    </row>
    <row r="1255" spans="1:1" ht="15" customHeight="1" x14ac:dyDescent="0.2">
      <c r="A1255" s="172"/>
    </row>
    <row r="1256" spans="1:1" ht="15" customHeight="1" x14ac:dyDescent="0.2">
      <c r="A1256" s="172"/>
    </row>
    <row r="1257" spans="1:1" ht="15" customHeight="1" x14ac:dyDescent="0.2">
      <c r="A1257" s="172"/>
    </row>
    <row r="1258" spans="1:1" ht="15" customHeight="1" x14ac:dyDescent="0.2">
      <c r="A1258" s="172"/>
    </row>
    <row r="1259" spans="1:1" ht="15" customHeight="1" x14ac:dyDescent="0.2">
      <c r="A1259" s="172"/>
    </row>
    <row r="1260" spans="1:1" ht="15" customHeight="1" x14ac:dyDescent="0.2">
      <c r="A1260" s="172"/>
    </row>
    <row r="1261" spans="1:1" ht="15" customHeight="1" x14ac:dyDescent="0.2">
      <c r="A1261" s="172"/>
    </row>
    <row r="1262" spans="1:1" ht="15" customHeight="1" x14ac:dyDescent="0.2">
      <c r="A1262" s="172"/>
    </row>
    <row r="1263" spans="1:1" ht="15" customHeight="1" x14ac:dyDescent="0.2">
      <c r="A1263" s="172"/>
    </row>
    <row r="1264" spans="1:1" ht="15" customHeight="1" x14ac:dyDescent="0.2">
      <c r="A1264" s="172"/>
    </row>
    <row r="1265" spans="1:1" ht="15" customHeight="1" x14ac:dyDescent="0.2">
      <c r="A1265" s="172"/>
    </row>
    <row r="1266" spans="1:1" ht="15" customHeight="1" x14ac:dyDescent="0.2">
      <c r="A1266" s="172"/>
    </row>
    <row r="1267" spans="1:1" ht="15" customHeight="1" x14ac:dyDescent="0.2">
      <c r="A1267" s="172"/>
    </row>
    <row r="1268" spans="1:1" ht="15" customHeight="1" x14ac:dyDescent="0.2">
      <c r="A1268" s="172"/>
    </row>
    <row r="1269" spans="1:1" ht="15" customHeight="1" x14ac:dyDescent="0.2">
      <c r="A1269" s="172"/>
    </row>
    <row r="1270" spans="1:1" ht="15" customHeight="1" x14ac:dyDescent="0.2">
      <c r="A1270" s="172"/>
    </row>
    <row r="1271" spans="1:1" ht="15" customHeight="1" x14ac:dyDescent="0.2">
      <c r="A1271" s="172"/>
    </row>
    <row r="1272" spans="1:1" ht="15" customHeight="1" x14ac:dyDescent="0.2">
      <c r="A1272" s="172"/>
    </row>
    <row r="1273" spans="1:1" ht="15" customHeight="1" x14ac:dyDescent="0.2">
      <c r="A1273" s="172"/>
    </row>
    <row r="1274" spans="1:1" ht="15" customHeight="1" x14ac:dyDescent="0.2">
      <c r="A1274" s="172"/>
    </row>
    <row r="1275" spans="1:1" ht="15" customHeight="1" x14ac:dyDescent="0.2">
      <c r="A1275" s="172"/>
    </row>
    <row r="1276" spans="1:1" ht="15" customHeight="1" x14ac:dyDescent="0.2">
      <c r="A1276" s="172"/>
    </row>
    <row r="1277" spans="1:1" ht="15" customHeight="1" x14ac:dyDescent="0.2">
      <c r="A1277" s="172"/>
    </row>
    <row r="1278" spans="1:1" ht="15" customHeight="1" x14ac:dyDescent="0.2">
      <c r="A1278" s="172"/>
    </row>
    <row r="1279" spans="1:1" ht="15" customHeight="1" x14ac:dyDescent="0.2">
      <c r="A1279" s="172"/>
    </row>
    <row r="1280" spans="1:1" ht="15" customHeight="1" x14ac:dyDescent="0.2">
      <c r="A1280" s="172"/>
    </row>
    <row r="1281" spans="1:1" ht="15" customHeight="1" x14ac:dyDescent="0.2">
      <c r="A1281" s="172"/>
    </row>
    <row r="1282" spans="1:1" ht="15" customHeight="1" x14ac:dyDescent="0.2">
      <c r="A1282" s="172"/>
    </row>
    <row r="1283" spans="1:1" ht="15" customHeight="1" x14ac:dyDescent="0.2">
      <c r="A1283" s="172"/>
    </row>
    <row r="1284" spans="1:1" ht="15" customHeight="1" x14ac:dyDescent="0.2">
      <c r="A1284" s="172"/>
    </row>
    <row r="1285" spans="1:1" ht="15" customHeight="1" x14ac:dyDescent="0.2">
      <c r="A1285" s="172"/>
    </row>
    <row r="1286" spans="1:1" ht="15" customHeight="1" x14ac:dyDescent="0.2">
      <c r="A1286" s="172"/>
    </row>
    <row r="1287" spans="1:1" ht="15" customHeight="1" x14ac:dyDescent="0.2">
      <c r="A1287" s="172"/>
    </row>
    <row r="1288" spans="1:1" ht="15" customHeight="1" x14ac:dyDescent="0.2">
      <c r="A1288" s="172"/>
    </row>
    <row r="1289" spans="1:1" ht="15" customHeight="1" x14ac:dyDescent="0.2">
      <c r="A1289" s="172"/>
    </row>
    <row r="1290" spans="1:1" ht="15" customHeight="1" x14ac:dyDescent="0.2">
      <c r="A1290" s="172"/>
    </row>
    <row r="1291" spans="1:1" ht="15" customHeight="1" x14ac:dyDescent="0.2">
      <c r="A1291" s="172"/>
    </row>
    <row r="1292" spans="1:1" ht="15" customHeight="1" x14ac:dyDescent="0.2">
      <c r="A1292" s="172"/>
    </row>
    <row r="1293" spans="1:1" ht="15" customHeight="1" x14ac:dyDescent="0.2">
      <c r="A1293" s="172"/>
    </row>
    <row r="1294" spans="1:1" ht="15" customHeight="1" x14ac:dyDescent="0.2">
      <c r="A1294" s="172"/>
    </row>
    <row r="1295" spans="1:1" ht="15" customHeight="1" x14ac:dyDescent="0.2">
      <c r="A1295" s="172"/>
    </row>
    <row r="1296" spans="1:1" ht="15" customHeight="1" x14ac:dyDescent="0.2">
      <c r="A1296" s="172"/>
    </row>
    <row r="1297" spans="1:1" ht="15" customHeight="1" x14ac:dyDescent="0.2">
      <c r="A1297" s="172"/>
    </row>
    <row r="1298" spans="1:1" ht="15" customHeight="1" x14ac:dyDescent="0.2">
      <c r="A1298" s="172"/>
    </row>
    <row r="1299" spans="1:1" ht="15" customHeight="1" x14ac:dyDescent="0.2">
      <c r="A1299" s="172"/>
    </row>
    <row r="1300" spans="1:1" ht="15" customHeight="1" x14ac:dyDescent="0.2">
      <c r="A1300" s="172"/>
    </row>
    <row r="1301" spans="1:1" ht="15" customHeight="1" x14ac:dyDescent="0.2">
      <c r="A1301" s="172"/>
    </row>
    <row r="1302" spans="1:1" ht="15" customHeight="1" x14ac:dyDescent="0.2">
      <c r="A1302" s="172"/>
    </row>
    <row r="1303" spans="1:1" ht="15" customHeight="1" x14ac:dyDescent="0.2">
      <c r="A1303" s="172"/>
    </row>
    <row r="1304" spans="1:1" ht="15" customHeight="1" x14ac:dyDescent="0.2">
      <c r="A1304" s="172"/>
    </row>
    <row r="1305" spans="1:1" ht="15" customHeight="1" x14ac:dyDescent="0.2">
      <c r="A1305" s="172"/>
    </row>
    <row r="1306" spans="1:1" ht="15" customHeight="1" x14ac:dyDescent="0.2">
      <c r="A1306" s="172"/>
    </row>
    <row r="1307" spans="1:1" ht="15" customHeight="1" x14ac:dyDescent="0.2">
      <c r="A1307" s="172"/>
    </row>
    <row r="1308" spans="1:1" ht="15" customHeight="1" x14ac:dyDescent="0.2">
      <c r="A1308" s="172"/>
    </row>
    <row r="1309" spans="1:1" ht="15" customHeight="1" x14ac:dyDescent="0.2">
      <c r="A1309" s="172"/>
    </row>
    <row r="1310" spans="1:1" ht="15" customHeight="1" x14ac:dyDescent="0.2">
      <c r="A1310" s="172"/>
    </row>
    <row r="1311" spans="1:1" ht="15" customHeight="1" x14ac:dyDescent="0.2">
      <c r="A1311" s="172"/>
    </row>
    <row r="1312" spans="1:1" ht="15" customHeight="1" x14ac:dyDescent="0.2">
      <c r="A1312" s="172"/>
    </row>
    <row r="1313" spans="1:1" ht="15" customHeight="1" x14ac:dyDescent="0.2">
      <c r="A1313" s="172"/>
    </row>
    <row r="1314" spans="1:1" ht="15" customHeight="1" x14ac:dyDescent="0.2">
      <c r="A1314" s="172"/>
    </row>
    <row r="1315" spans="1:1" ht="15" customHeight="1" x14ac:dyDescent="0.2">
      <c r="A1315" s="172"/>
    </row>
    <row r="1316" spans="1:1" ht="15" customHeight="1" x14ac:dyDescent="0.2">
      <c r="A1316" s="172"/>
    </row>
    <row r="1317" spans="1:1" ht="15" customHeight="1" x14ac:dyDescent="0.2">
      <c r="A1317" s="172"/>
    </row>
    <row r="1318" spans="1:1" ht="15" customHeight="1" x14ac:dyDescent="0.2">
      <c r="A1318" s="172"/>
    </row>
    <row r="1319" spans="1:1" ht="15" customHeight="1" x14ac:dyDescent="0.2">
      <c r="A1319" s="172"/>
    </row>
    <row r="1320" spans="1:1" ht="15" customHeight="1" x14ac:dyDescent="0.2">
      <c r="A1320" s="172"/>
    </row>
    <row r="1321" spans="1:1" ht="15" customHeight="1" x14ac:dyDescent="0.2">
      <c r="A1321" s="172"/>
    </row>
    <row r="1322" spans="1:1" ht="15" customHeight="1" x14ac:dyDescent="0.2">
      <c r="A1322" s="172"/>
    </row>
    <row r="1323" spans="1:1" ht="15" customHeight="1" x14ac:dyDescent="0.2">
      <c r="A1323" s="172"/>
    </row>
    <row r="1324" spans="1:1" ht="15" customHeight="1" x14ac:dyDescent="0.2">
      <c r="A1324" s="172"/>
    </row>
    <row r="1325" spans="1:1" ht="15" customHeight="1" x14ac:dyDescent="0.2">
      <c r="A1325" s="172"/>
    </row>
    <row r="1326" spans="1:1" ht="15" customHeight="1" x14ac:dyDescent="0.2">
      <c r="A1326" s="172"/>
    </row>
    <row r="1327" spans="1:1" ht="15" customHeight="1" x14ac:dyDescent="0.2">
      <c r="A1327" s="172"/>
    </row>
    <row r="1328" spans="1:1" ht="15" customHeight="1" x14ac:dyDescent="0.2">
      <c r="A1328" s="172"/>
    </row>
    <row r="1329" spans="1:1" ht="15" customHeight="1" x14ac:dyDescent="0.2">
      <c r="A1329" s="172"/>
    </row>
    <row r="1330" spans="1:1" ht="15" customHeight="1" x14ac:dyDescent="0.2">
      <c r="A1330" s="172"/>
    </row>
    <row r="1331" spans="1:1" ht="15" customHeight="1" x14ac:dyDescent="0.2">
      <c r="A1331" s="172"/>
    </row>
    <row r="1332" spans="1:1" ht="15" customHeight="1" x14ac:dyDescent="0.2">
      <c r="A1332" s="172"/>
    </row>
    <row r="1333" spans="1:1" ht="15" customHeight="1" x14ac:dyDescent="0.2">
      <c r="A1333" s="172"/>
    </row>
    <row r="1334" spans="1:1" ht="15" customHeight="1" x14ac:dyDescent="0.2">
      <c r="A1334" s="172"/>
    </row>
    <row r="1335" spans="1:1" ht="15" customHeight="1" x14ac:dyDescent="0.2">
      <c r="A1335" s="172"/>
    </row>
    <row r="1336" spans="1:1" ht="15" customHeight="1" x14ac:dyDescent="0.2">
      <c r="A1336" s="172"/>
    </row>
    <row r="1337" spans="1:1" ht="15" customHeight="1" x14ac:dyDescent="0.2">
      <c r="A1337" s="172"/>
    </row>
    <row r="1338" spans="1:1" ht="15" customHeight="1" x14ac:dyDescent="0.2">
      <c r="A1338" s="172"/>
    </row>
    <row r="1339" spans="1:1" ht="15" customHeight="1" x14ac:dyDescent="0.2">
      <c r="A1339" s="172"/>
    </row>
    <row r="1340" spans="1:1" ht="15" customHeight="1" x14ac:dyDescent="0.2">
      <c r="A1340" s="172"/>
    </row>
    <row r="1341" spans="1:1" ht="15" customHeight="1" x14ac:dyDescent="0.2">
      <c r="A1341" s="172"/>
    </row>
    <row r="1342" spans="1:1" ht="15" customHeight="1" x14ac:dyDescent="0.2">
      <c r="A1342" s="172"/>
    </row>
    <row r="1343" spans="1:1" ht="15" customHeight="1" x14ac:dyDescent="0.2">
      <c r="A1343" s="172"/>
    </row>
    <row r="1344" spans="1:1" ht="15" customHeight="1" x14ac:dyDescent="0.2">
      <c r="A1344" s="172"/>
    </row>
    <row r="1345" spans="1:1" ht="15" customHeight="1" x14ac:dyDescent="0.2">
      <c r="A1345" s="172"/>
    </row>
    <row r="1346" spans="1:1" ht="15" customHeight="1" x14ac:dyDescent="0.2">
      <c r="A1346" s="172"/>
    </row>
    <row r="1347" spans="1:1" ht="15" customHeight="1" x14ac:dyDescent="0.2">
      <c r="A1347" s="172"/>
    </row>
    <row r="1348" spans="1:1" ht="15" customHeight="1" x14ac:dyDescent="0.2">
      <c r="A1348" s="172"/>
    </row>
    <row r="1349" spans="1:1" ht="15" customHeight="1" x14ac:dyDescent="0.2">
      <c r="A1349" s="172"/>
    </row>
    <row r="1350" spans="1:1" ht="15" customHeight="1" x14ac:dyDescent="0.2">
      <c r="A1350" s="172"/>
    </row>
    <row r="1351" spans="1:1" ht="15" customHeight="1" x14ac:dyDescent="0.2">
      <c r="A1351" s="172"/>
    </row>
    <row r="1352" spans="1:1" ht="15" customHeight="1" x14ac:dyDescent="0.2">
      <c r="A1352" s="172"/>
    </row>
    <row r="1353" spans="1:1" ht="15" customHeight="1" x14ac:dyDescent="0.2">
      <c r="A1353" s="172"/>
    </row>
    <row r="1354" spans="1:1" ht="15" customHeight="1" x14ac:dyDescent="0.2">
      <c r="A1354" s="172"/>
    </row>
    <row r="1355" spans="1:1" ht="15" customHeight="1" x14ac:dyDescent="0.2">
      <c r="A1355" s="172"/>
    </row>
    <row r="1356" spans="1:1" ht="15" customHeight="1" x14ac:dyDescent="0.2">
      <c r="A1356" s="172"/>
    </row>
    <row r="1357" spans="1:1" ht="15" customHeight="1" x14ac:dyDescent="0.2">
      <c r="A1357" s="172"/>
    </row>
    <row r="1358" spans="1:1" ht="15" customHeight="1" x14ac:dyDescent="0.2">
      <c r="A1358" s="172"/>
    </row>
    <row r="1359" spans="1:1" ht="15" customHeight="1" x14ac:dyDescent="0.2">
      <c r="A1359" s="172"/>
    </row>
    <row r="1360" spans="1:1" ht="15" customHeight="1" x14ac:dyDescent="0.2">
      <c r="A1360" s="172"/>
    </row>
    <row r="1361" spans="1:1" ht="15" customHeight="1" x14ac:dyDescent="0.2">
      <c r="A1361" s="172"/>
    </row>
    <row r="1362" spans="1:1" ht="15" customHeight="1" x14ac:dyDescent="0.2">
      <c r="A1362" s="172"/>
    </row>
    <row r="1363" spans="1:1" ht="15" customHeight="1" x14ac:dyDescent="0.2">
      <c r="A1363" s="172"/>
    </row>
    <row r="1364" spans="1:1" ht="15" customHeight="1" x14ac:dyDescent="0.2">
      <c r="A1364" s="172"/>
    </row>
    <row r="1365" spans="1:1" ht="15" customHeight="1" x14ac:dyDescent="0.2">
      <c r="A1365" s="172"/>
    </row>
    <row r="1366" spans="1:1" ht="15" customHeight="1" x14ac:dyDescent="0.2">
      <c r="A1366" s="172"/>
    </row>
    <row r="1367" spans="1:1" ht="15" customHeight="1" x14ac:dyDescent="0.2">
      <c r="A1367" s="172"/>
    </row>
    <row r="1368" spans="1:1" ht="15" customHeight="1" x14ac:dyDescent="0.2">
      <c r="A1368" s="172"/>
    </row>
    <row r="1369" spans="1:1" ht="15" customHeight="1" x14ac:dyDescent="0.2">
      <c r="A1369" s="172"/>
    </row>
    <row r="1370" spans="1:1" ht="15" customHeight="1" x14ac:dyDescent="0.2">
      <c r="A1370" s="172"/>
    </row>
    <row r="1371" spans="1:1" ht="15" customHeight="1" x14ac:dyDescent="0.2">
      <c r="A1371" s="172"/>
    </row>
    <row r="1372" spans="1:1" ht="15" customHeight="1" x14ac:dyDescent="0.2">
      <c r="A1372" s="172"/>
    </row>
    <row r="1373" spans="1:1" ht="15" customHeight="1" x14ac:dyDescent="0.2">
      <c r="A1373" s="172"/>
    </row>
    <row r="1374" spans="1:1" ht="15" customHeight="1" x14ac:dyDescent="0.2">
      <c r="A1374" s="172"/>
    </row>
    <row r="1375" spans="1:1" ht="15" customHeight="1" x14ac:dyDescent="0.2">
      <c r="A1375" s="172"/>
    </row>
    <row r="1376" spans="1:1" ht="15" customHeight="1" x14ac:dyDescent="0.2">
      <c r="A1376" s="172"/>
    </row>
    <row r="1377" spans="1:1" ht="15" customHeight="1" x14ac:dyDescent="0.2">
      <c r="A1377" s="172"/>
    </row>
    <row r="1378" spans="1:1" ht="15" customHeight="1" x14ac:dyDescent="0.2">
      <c r="A1378" s="172"/>
    </row>
    <row r="1379" spans="1:1" ht="15" customHeight="1" x14ac:dyDescent="0.2">
      <c r="A1379" s="172"/>
    </row>
    <row r="1380" spans="1:1" ht="15" customHeight="1" x14ac:dyDescent="0.2">
      <c r="A1380" s="172"/>
    </row>
    <row r="1381" spans="1:1" ht="15" customHeight="1" x14ac:dyDescent="0.2">
      <c r="A1381" s="172"/>
    </row>
    <row r="1382" spans="1:1" ht="15" customHeight="1" x14ac:dyDescent="0.2">
      <c r="A1382" s="172"/>
    </row>
    <row r="1383" spans="1:1" ht="15" customHeight="1" x14ac:dyDescent="0.2">
      <c r="A1383" s="172"/>
    </row>
    <row r="1384" spans="1:1" ht="15" customHeight="1" x14ac:dyDescent="0.2">
      <c r="A1384" s="172"/>
    </row>
    <row r="1385" spans="1:1" ht="15" customHeight="1" x14ac:dyDescent="0.2">
      <c r="A1385" s="172"/>
    </row>
    <row r="1386" spans="1:1" ht="15" customHeight="1" x14ac:dyDescent="0.2">
      <c r="A1386" s="172"/>
    </row>
    <row r="1387" spans="1:1" ht="15" customHeight="1" x14ac:dyDescent="0.2">
      <c r="A1387" s="172"/>
    </row>
    <row r="1388" spans="1:1" ht="15" customHeight="1" x14ac:dyDescent="0.2">
      <c r="A1388" s="172"/>
    </row>
    <row r="1389" spans="1:1" ht="15" customHeight="1" x14ac:dyDescent="0.2">
      <c r="A1389" s="172"/>
    </row>
    <row r="1390" spans="1:1" ht="15" customHeight="1" x14ac:dyDescent="0.2">
      <c r="A1390" s="172"/>
    </row>
    <row r="1391" spans="1:1" ht="15" customHeight="1" x14ac:dyDescent="0.2">
      <c r="A1391" s="172"/>
    </row>
    <row r="1392" spans="1:1" ht="15" customHeight="1" x14ac:dyDescent="0.2">
      <c r="A1392" s="172"/>
    </row>
    <row r="1393" spans="1:1" ht="15" customHeight="1" x14ac:dyDescent="0.2">
      <c r="A1393" s="172"/>
    </row>
    <row r="1394" spans="1:1" ht="15" customHeight="1" x14ac:dyDescent="0.2">
      <c r="A1394" s="172"/>
    </row>
    <row r="1395" spans="1:1" ht="15" customHeight="1" x14ac:dyDescent="0.2">
      <c r="A1395" s="172"/>
    </row>
    <row r="1396" spans="1:1" ht="15" customHeight="1" x14ac:dyDescent="0.2">
      <c r="A1396" s="172"/>
    </row>
    <row r="1397" spans="1:1" ht="15" customHeight="1" x14ac:dyDescent="0.2">
      <c r="A1397" s="172"/>
    </row>
    <row r="1398" spans="1:1" ht="15" customHeight="1" x14ac:dyDescent="0.2">
      <c r="A1398" s="172"/>
    </row>
    <row r="1399" spans="1:1" ht="15" customHeight="1" x14ac:dyDescent="0.2">
      <c r="A1399" s="172"/>
    </row>
    <row r="1400" spans="1:1" ht="15" customHeight="1" x14ac:dyDescent="0.2">
      <c r="A1400" s="172"/>
    </row>
    <row r="1401" spans="1:1" ht="15" customHeight="1" x14ac:dyDescent="0.2">
      <c r="A1401" s="172"/>
    </row>
    <row r="1402" spans="1:1" ht="15" customHeight="1" x14ac:dyDescent="0.2">
      <c r="A1402" s="172"/>
    </row>
    <row r="1403" spans="1:1" ht="15" customHeight="1" x14ac:dyDescent="0.2">
      <c r="A1403" s="172"/>
    </row>
    <row r="1404" spans="1:1" ht="15" customHeight="1" x14ac:dyDescent="0.2">
      <c r="A1404" s="172"/>
    </row>
    <row r="1405" spans="1:1" ht="15" customHeight="1" x14ac:dyDescent="0.2">
      <c r="A1405" s="172"/>
    </row>
    <row r="1406" spans="1:1" ht="15" customHeight="1" x14ac:dyDescent="0.2">
      <c r="A1406" s="172"/>
    </row>
    <row r="1407" spans="1:1" ht="15" customHeight="1" x14ac:dyDescent="0.2">
      <c r="A1407" s="172"/>
    </row>
    <row r="1408" spans="1:1" ht="15" customHeight="1" x14ac:dyDescent="0.2">
      <c r="A1408" s="172"/>
    </row>
    <row r="1409" spans="1:1" ht="15" customHeight="1" x14ac:dyDescent="0.2">
      <c r="A1409" s="172"/>
    </row>
    <row r="1410" spans="1:1" ht="15" customHeight="1" x14ac:dyDescent="0.2">
      <c r="A1410" s="172"/>
    </row>
    <row r="1411" spans="1:1" ht="15" customHeight="1" x14ac:dyDescent="0.2">
      <c r="A1411" s="172"/>
    </row>
    <row r="1412" spans="1:1" ht="15" customHeight="1" x14ac:dyDescent="0.2">
      <c r="A1412" s="172"/>
    </row>
    <row r="1413" spans="1:1" ht="15" customHeight="1" x14ac:dyDescent="0.2">
      <c r="A1413" s="172"/>
    </row>
    <row r="1414" spans="1:1" ht="15" customHeight="1" x14ac:dyDescent="0.2">
      <c r="A1414" s="172"/>
    </row>
    <row r="1415" spans="1:1" ht="15" customHeight="1" x14ac:dyDescent="0.2">
      <c r="A1415" s="172"/>
    </row>
    <row r="1416" spans="1:1" ht="15" customHeight="1" x14ac:dyDescent="0.2">
      <c r="A1416" s="172"/>
    </row>
    <row r="1417" spans="1:1" ht="15" customHeight="1" x14ac:dyDescent="0.2">
      <c r="A1417" s="172"/>
    </row>
    <row r="1418" spans="1:1" ht="15" customHeight="1" x14ac:dyDescent="0.2">
      <c r="A1418" s="172"/>
    </row>
    <row r="1419" spans="1:1" ht="15" customHeight="1" x14ac:dyDescent="0.2">
      <c r="A1419" s="172"/>
    </row>
    <row r="1420" spans="1:1" ht="15" customHeight="1" x14ac:dyDescent="0.2">
      <c r="A1420" s="172"/>
    </row>
    <row r="1421" spans="1:1" ht="15" customHeight="1" x14ac:dyDescent="0.2">
      <c r="A1421" s="172"/>
    </row>
    <row r="1422" spans="1:1" ht="15" customHeight="1" x14ac:dyDescent="0.2">
      <c r="A1422" s="172"/>
    </row>
    <row r="1423" spans="1:1" ht="15" customHeight="1" x14ac:dyDescent="0.2">
      <c r="A1423" s="172"/>
    </row>
    <row r="1424" spans="1:1" ht="15" customHeight="1" x14ac:dyDescent="0.2">
      <c r="A1424" s="172"/>
    </row>
    <row r="1425" spans="1:1" ht="15" customHeight="1" x14ac:dyDescent="0.2">
      <c r="A1425" s="172"/>
    </row>
    <row r="1426" spans="1:1" ht="15" customHeight="1" x14ac:dyDescent="0.2">
      <c r="A1426" s="172"/>
    </row>
    <row r="1427" spans="1:1" ht="15" customHeight="1" x14ac:dyDescent="0.2">
      <c r="A1427" s="172"/>
    </row>
    <row r="1428" spans="1:1" ht="15" customHeight="1" x14ac:dyDescent="0.2">
      <c r="A1428" s="172"/>
    </row>
    <row r="1429" spans="1:1" ht="15" customHeight="1" x14ac:dyDescent="0.2">
      <c r="A1429" s="172"/>
    </row>
    <row r="1430" spans="1:1" ht="15" customHeight="1" x14ac:dyDescent="0.2">
      <c r="A1430" s="172"/>
    </row>
    <row r="1431" spans="1:1" ht="15" customHeight="1" x14ac:dyDescent="0.2">
      <c r="A1431" s="172"/>
    </row>
    <row r="1432" spans="1:1" ht="15" customHeight="1" x14ac:dyDescent="0.2">
      <c r="A1432" s="172"/>
    </row>
    <row r="1433" spans="1:1" ht="15" customHeight="1" x14ac:dyDescent="0.2">
      <c r="A1433" s="172"/>
    </row>
    <row r="1434" spans="1:1" ht="15" customHeight="1" x14ac:dyDescent="0.2">
      <c r="A1434" s="172"/>
    </row>
    <row r="1435" spans="1:1" ht="15" customHeight="1" x14ac:dyDescent="0.2">
      <c r="A1435" s="172"/>
    </row>
    <row r="1436" spans="1:1" ht="15" customHeight="1" x14ac:dyDescent="0.2">
      <c r="A1436" s="172"/>
    </row>
    <row r="1437" spans="1:1" ht="15" customHeight="1" x14ac:dyDescent="0.2">
      <c r="A1437" s="172"/>
    </row>
    <row r="1438" spans="1:1" ht="15" customHeight="1" x14ac:dyDescent="0.2">
      <c r="A1438" s="172"/>
    </row>
    <row r="1439" spans="1:1" ht="15" customHeight="1" x14ac:dyDescent="0.2">
      <c r="A1439" s="172"/>
    </row>
    <row r="1440" spans="1:1" ht="15" customHeight="1" x14ac:dyDescent="0.2">
      <c r="A1440" s="172"/>
    </row>
    <row r="1441" spans="1:1" ht="15" customHeight="1" x14ac:dyDescent="0.2">
      <c r="A1441" s="172"/>
    </row>
    <row r="1442" spans="1:1" ht="15" customHeight="1" x14ac:dyDescent="0.2">
      <c r="A1442" s="172"/>
    </row>
    <row r="1443" spans="1:1" ht="15" customHeight="1" x14ac:dyDescent="0.2">
      <c r="A1443" s="172"/>
    </row>
    <row r="1444" spans="1:1" ht="15" customHeight="1" x14ac:dyDescent="0.2">
      <c r="A1444" s="172"/>
    </row>
    <row r="1445" spans="1:1" ht="15" customHeight="1" x14ac:dyDescent="0.2">
      <c r="A1445" s="172"/>
    </row>
    <row r="1446" spans="1:1" ht="15" customHeight="1" x14ac:dyDescent="0.2">
      <c r="A1446" s="172"/>
    </row>
    <row r="1447" spans="1:1" ht="15" customHeight="1" x14ac:dyDescent="0.2">
      <c r="A1447" s="172"/>
    </row>
    <row r="1448" spans="1:1" ht="15" customHeight="1" x14ac:dyDescent="0.2">
      <c r="A1448" s="172"/>
    </row>
    <row r="1449" spans="1:1" ht="15" customHeight="1" x14ac:dyDescent="0.2">
      <c r="A1449" s="172"/>
    </row>
    <row r="1450" spans="1:1" ht="15" customHeight="1" x14ac:dyDescent="0.2">
      <c r="A1450" s="172"/>
    </row>
    <row r="1451" spans="1:1" ht="15" customHeight="1" x14ac:dyDescent="0.2">
      <c r="A1451" s="172"/>
    </row>
    <row r="1452" spans="1:1" ht="15" customHeight="1" x14ac:dyDescent="0.2">
      <c r="A1452" s="172"/>
    </row>
    <row r="1453" spans="1:1" ht="15" customHeight="1" x14ac:dyDescent="0.2">
      <c r="A1453" s="172"/>
    </row>
    <row r="1454" spans="1:1" ht="15" customHeight="1" x14ac:dyDescent="0.2">
      <c r="A1454" s="172"/>
    </row>
    <row r="1455" spans="1:1" ht="15" customHeight="1" x14ac:dyDescent="0.2">
      <c r="A1455" s="172"/>
    </row>
    <row r="1456" spans="1:1" ht="15" customHeight="1" x14ac:dyDescent="0.2">
      <c r="A1456" s="172"/>
    </row>
    <row r="1457" spans="1:1" ht="15" customHeight="1" x14ac:dyDescent="0.2">
      <c r="A1457" s="172"/>
    </row>
    <row r="1458" spans="1:1" ht="15" customHeight="1" x14ac:dyDescent="0.2">
      <c r="A1458" s="172"/>
    </row>
    <row r="1459" spans="1:1" ht="15" customHeight="1" x14ac:dyDescent="0.2">
      <c r="A1459" s="172"/>
    </row>
    <row r="1460" spans="1:1" ht="15" customHeight="1" x14ac:dyDescent="0.2">
      <c r="A1460" s="172"/>
    </row>
    <row r="1461" spans="1:1" ht="15" customHeight="1" x14ac:dyDescent="0.2">
      <c r="A1461" s="172"/>
    </row>
    <row r="1462" spans="1:1" ht="15" customHeight="1" x14ac:dyDescent="0.2">
      <c r="A1462" s="172"/>
    </row>
    <row r="1463" spans="1:1" ht="15" customHeight="1" x14ac:dyDescent="0.2">
      <c r="A1463" s="172"/>
    </row>
    <row r="1464" spans="1:1" ht="15" customHeight="1" x14ac:dyDescent="0.2">
      <c r="A1464" s="172"/>
    </row>
    <row r="1465" spans="1:1" ht="15" customHeight="1" x14ac:dyDescent="0.2">
      <c r="A1465" s="172"/>
    </row>
    <row r="1466" spans="1:1" ht="15" customHeight="1" x14ac:dyDescent="0.2">
      <c r="A1466" s="172"/>
    </row>
    <row r="1467" spans="1:1" ht="15" customHeight="1" x14ac:dyDescent="0.2">
      <c r="A1467" s="172"/>
    </row>
    <row r="1468" spans="1:1" ht="15" customHeight="1" x14ac:dyDescent="0.2">
      <c r="A1468" s="172"/>
    </row>
    <row r="1469" spans="1:1" ht="15" customHeight="1" x14ac:dyDescent="0.2">
      <c r="A1469" s="172"/>
    </row>
    <row r="1470" spans="1:1" ht="15" customHeight="1" x14ac:dyDescent="0.2">
      <c r="A1470" s="172"/>
    </row>
    <row r="1471" spans="1:1" ht="15" customHeight="1" x14ac:dyDescent="0.2">
      <c r="A1471" s="172"/>
    </row>
    <row r="1472" spans="1:1" ht="15" customHeight="1" x14ac:dyDescent="0.2">
      <c r="A1472" s="172"/>
    </row>
    <row r="1473" spans="1:1" ht="15" customHeight="1" x14ac:dyDescent="0.2">
      <c r="A1473" s="172"/>
    </row>
    <row r="1474" spans="1:1" ht="15" customHeight="1" x14ac:dyDescent="0.2">
      <c r="A1474" s="172"/>
    </row>
    <row r="1475" spans="1:1" ht="15" customHeight="1" x14ac:dyDescent="0.2">
      <c r="A1475" s="172"/>
    </row>
    <row r="1476" spans="1:1" ht="15" customHeight="1" x14ac:dyDescent="0.2">
      <c r="A1476" s="172"/>
    </row>
    <row r="1477" spans="1:1" ht="15" customHeight="1" x14ac:dyDescent="0.2">
      <c r="A1477" s="172"/>
    </row>
    <row r="1478" spans="1:1" ht="15" customHeight="1" x14ac:dyDescent="0.2">
      <c r="A1478" s="172"/>
    </row>
    <row r="1479" spans="1:1" ht="15" customHeight="1" x14ac:dyDescent="0.2">
      <c r="A1479" s="172"/>
    </row>
    <row r="1480" spans="1:1" ht="15" customHeight="1" x14ac:dyDescent="0.2">
      <c r="A1480" s="172"/>
    </row>
    <row r="1481" spans="1:1" ht="15" customHeight="1" x14ac:dyDescent="0.2">
      <c r="A1481" s="172"/>
    </row>
    <row r="1482" spans="1:1" ht="15" customHeight="1" x14ac:dyDescent="0.2">
      <c r="A1482" s="172"/>
    </row>
    <row r="1483" spans="1:1" ht="15" customHeight="1" x14ac:dyDescent="0.2">
      <c r="A1483" s="172"/>
    </row>
    <row r="1484" spans="1:1" ht="15" customHeight="1" x14ac:dyDescent="0.2">
      <c r="A1484" s="172"/>
    </row>
    <row r="1485" spans="1:1" ht="15" customHeight="1" x14ac:dyDescent="0.2">
      <c r="A1485" s="172"/>
    </row>
    <row r="1486" spans="1:1" ht="15" customHeight="1" x14ac:dyDescent="0.2">
      <c r="A1486" s="172"/>
    </row>
    <row r="1487" spans="1:1" ht="15" customHeight="1" x14ac:dyDescent="0.2">
      <c r="A1487" s="172"/>
    </row>
    <row r="1488" spans="1:1" ht="15" customHeight="1" x14ac:dyDescent="0.2">
      <c r="A1488" s="172"/>
    </row>
    <row r="1489" spans="1:1" ht="15" customHeight="1" x14ac:dyDescent="0.2">
      <c r="A1489" s="172"/>
    </row>
    <row r="1490" spans="1:1" ht="15" customHeight="1" x14ac:dyDescent="0.2">
      <c r="A1490" s="172"/>
    </row>
    <row r="1491" spans="1:1" ht="15" customHeight="1" x14ac:dyDescent="0.2">
      <c r="A1491" s="172"/>
    </row>
    <row r="1492" spans="1:1" ht="15" customHeight="1" x14ac:dyDescent="0.2">
      <c r="A1492" s="172"/>
    </row>
    <row r="1493" spans="1:1" ht="15" customHeight="1" x14ac:dyDescent="0.2">
      <c r="A1493" s="172"/>
    </row>
    <row r="1494" spans="1:1" ht="15" customHeight="1" x14ac:dyDescent="0.2">
      <c r="A1494" s="172"/>
    </row>
    <row r="1495" spans="1:1" ht="15" customHeight="1" x14ac:dyDescent="0.2">
      <c r="A1495" s="172"/>
    </row>
    <row r="1496" spans="1:1" ht="15" customHeight="1" x14ac:dyDescent="0.2">
      <c r="A1496" s="172"/>
    </row>
    <row r="1497" spans="1:1" ht="15" customHeight="1" x14ac:dyDescent="0.2">
      <c r="A1497" s="172"/>
    </row>
    <row r="1498" spans="1:1" ht="15" customHeight="1" x14ac:dyDescent="0.2">
      <c r="A1498" s="172"/>
    </row>
    <row r="1499" spans="1:1" ht="15" customHeight="1" x14ac:dyDescent="0.2">
      <c r="A1499" s="172"/>
    </row>
    <row r="1500" spans="1:1" ht="15" customHeight="1" x14ac:dyDescent="0.2">
      <c r="A1500" s="172"/>
    </row>
    <row r="1501" spans="1:1" ht="15" customHeight="1" x14ac:dyDescent="0.2">
      <c r="A1501" s="172"/>
    </row>
    <row r="1502" spans="1:1" ht="15" customHeight="1" x14ac:dyDescent="0.2">
      <c r="A1502" s="172"/>
    </row>
    <row r="1503" spans="1:1" ht="15" customHeight="1" x14ac:dyDescent="0.2">
      <c r="A1503" s="172"/>
    </row>
    <row r="1504" spans="1:1" ht="15" customHeight="1" x14ac:dyDescent="0.2">
      <c r="A1504" s="172"/>
    </row>
    <row r="1505" spans="1:1" ht="15" customHeight="1" x14ac:dyDescent="0.2">
      <c r="A1505" s="172"/>
    </row>
    <row r="1506" spans="1:1" ht="15" customHeight="1" x14ac:dyDescent="0.2">
      <c r="A1506" s="172"/>
    </row>
    <row r="1507" spans="1:1" ht="15" customHeight="1" x14ac:dyDescent="0.2">
      <c r="A1507" s="172"/>
    </row>
    <row r="1508" spans="1:1" ht="15" customHeight="1" x14ac:dyDescent="0.2">
      <c r="A1508" s="172"/>
    </row>
    <row r="1509" spans="1:1" ht="15" customHeight="1" x14ac:dyDescent="0.2">
      <c r="A1509" s="172"/>
    </row>
    <row r="1510" spans="1:1" ht="15" customHeight="1" x14ac:dyDescent="0.2">
      <c r="A1510" s="172"/>
    </row>
    <row r="1511" spans="1:1" ht="15" customHeight="1" x14ac:dyDescent="0.2">
      <c r="A1511" s="172"/>
    </row>
    <row r="1512" spans="1:1" ht="15" customHeight="1" x14ac:dyDescent="0.2">
      <c r="A1512" s="172"/>
    </row>
    <row r="1513" spans="1:1" ht="15" customHeight="1" x14ac:dyDescent="0.2">
      <c r="A1513" s="172"/>
    </row>
    <row r="1514" spans="1:1" ht="15" customHeight="1" x14ac:dyDescent="0.2">
      <c r="A1514" s="172"/>
    </row>
    <row r="1515" spans="1:1" ht="15" customHeight="1" x14ac:dyDescent="0.2">
      <c r="A1515" s="172"/>
    </row>
    <row r="1516" spans="1:1" ht="15" customHeight="1" x14ac:dyDescent="0.2">
      <c r="A1516" s="172"/>
    </row>
    <row r="1517" spans="1:1" ht="15" customHeight="1" x14ac:dyDescent="0.2">
      <c r="A1517" s="172"/>
    </row>
    <row r="1518" spans="1:1" ht="15" customHeight="1" x14ac:dyDescent="0.2">
      <c r="A1518" s="172"/>
    </row>
    <row r="1519" spans="1:1" ht="15" customHeight="1" x14ac:dyDescent="0.2">
      <c r="A1519" s="172"/>
    </row>
    <row r="1520" spans="1:1" ht="15" customHeight="1" x14ac:dyDescent="0.2">
      <c r="A1520" s="172"/>
    </row>
    <row r="1521" spans="1:1" ht="15" customHeight="1" x14ac:dyDescent="0.2">
      <c r="A1521" s="172"/>
    </row>
    <row r="1522" spans="1:1" ht="15" customHeight="1" x14ac:dyDescent="0.2">
      <c r="A1522" s="172"/>
    </row>
    <row r="1523" spans="1:1" ht="15" customHeight="1" x14ac:dyDescent="0.2">
      <c r="A1523" s="172"/>
    </row>
    <row r="1524" spans="1:1" ht="15" customHeight="1" x14ac:dyDescent="0.2">
      <c r="A1524" s="172"/>
    </row>
    <row r="1525" spans="1:1" ht="15" customHeight="1" x14ac:dyDescent="0.2">
      <c r="A1525" s="172"/>
    </row>
    <row r="1526" spans="1:1" ht="15" customHeight="1" x14ac:dyDescent="0.2">
      <c r="A1526" s="172"/>
    </row>
    <row r="1527" spans="1:1" ht="15" customHeight="1" x14ac:dyDescent="0.2">
      <c r="A1527" s="172"/>
    </row>
    <row r="1528" spans="1:1" ht="15" customHeight="1" x14ac:dyDescent="0.2">
      <c r="A1528" s="172"/>
    </row>
    <row r="1529" spans="1:1" ht="15" customHeight="1" x14ac:dyDescent="0.2">
      <c r="A1529" s="172"/>
    </row>
    <row r="1530" spans="1:1" ht="15" customHeight="1" x14ac:dyDescent="0.2">
      <c r="A1530" s="172"/>
    </row>
    <row r="1531" spans="1:1" ht="15" customHeight="1" x14ac:dyDescent="0.2">
      <c r="A1531" s="172"/>
    </row>
    <row r="1532" spans="1:1" ht="15" customHeight="1" x14ac:dyDescent="0.2">
      <c r="A1532" s="172"/>
    </row>
    <row r="1533" spans="1:1" ht="15" customHeight="1" x14ac:dyDescent="0.2">
      <c r="A1533" s="172"/>
    </row>
    <row r="1534" spans="1:1" ht="15" customHeight="1" x14ac:dyDescent="0.2">
      <c r="A1534" s="172"/>
    </row>
    <row r="1535" spans="1:1" ht="15" customHeight="1" x14ac:dyDescent="0.2">
      <c r="A1535" s="172"/>
    </row>
    <row r="1536" spans="1:1" ht="15" customHeight="1" x14ac:dyDescent="0.2">
      <c r="A1536" s="172"/>
    </row>
    <row r="1537" spans="1:1" ht="15" customHeight="1" x14ac:dyDescent="0.2">
      <c r="A1537" s="172"/>
    </row>
    <row r="1538" spans="1:1" ht="15" customHeight="1" x14ac:dyDescent="0.2">
      <c r="A1538" s="172"/>
    </row>
    <row r="1539" spans="1:1" ht="15" customHeight="1" x14ac:dyDescent="0.2">
      <c r="A1539" s="172"/>
    </row>
    <row r="1540" spans="1:1" ht="15" customHeight="1" x14ac:dyDescent="0.2">
      <c r="A1540" s="172"/>
    </row>
    <row r="1541" spans="1:1" ht="15" customHeight="1" x14ac:dyDescent="0.2">
      <c r="A1541" s="172"/>
    </row>
    <row r="1542" spans="1:1" ht="15" customHeight="1" x14ac:dyDescent="0.2">
      <c r="A1542" s="172"/>
    </row>
    <row r="1543" spans="1:1" ht="15" customHeight="1" x14ac:dyDescent="0.2">
      <c r="A1543" s="172"/>
    </row>
    <row r="1544" spans="1:1" ht="15" customHeight="1" x14ac:dyDescent="0.2">
      <c r="A1544" s="172"/>
    </row>
    <row r="1545" spans="1:1" ht="15" customHeight="1" x14ac:dyDescent="0.2">
      <c r="A1545" s="172"/>
    </row>
    <row r="1546" spans="1:1" ht="15" customHeight="1" x14ac:dyDescent="0.2">
      <c r="A1546" s="172"/>
    </row>
    <row r="1547" spans="1:1" ht="15" customHeight="1" x14ac:dyDescent="0.2">
      <c r="A1547" s="172"/>
    </row>
    <row r="1548" spans="1:1" ht="15" customHeight="1" x14ac:dyDescent="0.2">
      <c r="A1548" s="172"/>
    </row>
    <row r="1549" spans="1:1" ht="15" customHeight="1" x14ac:dyDescent="0.2">
      <c r="A1549" s="172"/>
    </row>
    <row r="1550" spans="1:1" ht="15" customHeight="1" x14ac:dyDescent="0.2">
      <c r="A1550" s="172"/>
    </row>
    <row r="1551" spans="1:1" ht="15" customHeight="1" x14ac:dyDescent="0.2">
      <c r="A1551" s="172"/>
    </row>
    <row r="1552" spans="1:1" ht="15" customHeight="1" x14ac:dyDescent="0.2">
      <c r="A1552" s="172"/>
    </row>
    <row r="1553" spans="1:1" ht="15" customHeight="1" x14ac:dyDescent="0.2">
      <c r="A1553" s="172"/>
    </row>
    <row r="1554" spans="1:1" ht="15" customHeight="1" x14ac:dyDescent="0.2">
      <c r="A1554" s="172"/>
    </row>
    <row r="1555" spans="1:1" ht="15" customHeight="1" x14ac:dyDescent="0.2">
      <c r="A1555" s="172"/>
    </row>
    <row r="1556" spans="1:1" ht="15" customHeight="1" x14ac:dyDescent="0.2">
      <c r="A1556" s="172"/>
    </row>
    <row r="1557" spans="1:1" ht="15" customHeight="1" x14ac:dyDescent="0.2">
      <c r="A1557" s="172"/>
    </row>
    <row r="1558" spans="1:1" ht="15" customHeight="1" x14ac:dyDescent="0.2">
      <c r="A1558" s="172"/>
    </row>
    <row r="1559" spans="1:1" ht="15" customHeight="1" x14ac:dyDescent="0.2">
      <c r="A1559" s="172"/>
    </row>
    <row r="1560" spans="1:1" ht="15" customHeight="1" x14ac:dyDescent="0.2">
      <c r="A1560" s="172"/>
    </row>
    <row r="1561" spans="1:1" ht="15" customHeight="1" x14ac:dyDescent="0.2">
      <c r="A1561" s="172"/>
    </row>
    <row r="1562" spans="1:1" ht="15" customHeight="1" x14ac:dyDescent="0.2">
      <c r="A1562" s="172"/>
    </row>
    <row r="1563" spans="1:1" ht="15" customHeight="1" x14ac:dyDescent="0.2">
      <c r="A1563" s="172"/>
    </row>
    <row r="1564" spans="1:1" ht="15" customHeight="1" x14ac:dyDescent="0.2">
      <c r="A1564" s="172"/>
    </row>
    <row r="1565" spans="1:1" ht="15" customHeight="1" x14ac:dyDescent="0.2">
      <c r="A1565" s="172"/>
    </row>
    <row r="1566" spans="1:1" ht="15" customHeight="1" x14ac:dyDescent="0.2">
      <c r="A1566" s="172"/>
    </row>
    <row r="1567" spans="1:1" ht="15" customHeight="1" x14ac:dyDescent="0.2">
      <c r="A1567" s="172"/>
    </row>
    <row r="1568" spans="1:1" ht="15" customHeight="1" x14ac:dyDescent="0.2">
      <c r="A1568" s="172"/>
    </row>
    <row r="1569" spans="1:1" ht="15" customHeight="1" x14ac:dyDescent="0.2">
      <c r="A1569" s="172"/>
    </row>
    <row r="1570" spans="1:1" ht="15" customHeight="1" x14ac:dyDescent="0.2">
      <c r="A1570" s="172"/>
    </row>
    <row r="1571" spans="1:1" ht="15" customHeight="1" x14ac:dyDescent="0.2">
      <c r="A1571" s="172"/>
    </row>
    <row r="1572" spans="1:1" ht="15" customHeight="1" x14ac:dyDescent="0.2">
      <c r="A1572" s="172"/>
    </row>
    <row r="1573" spans="1:1" ht="15" customHeight="1" x14ac:dyDescent="0.2">
      <c r="A1573" s="172"/>
    </row>
    <row r="1574" spans="1:1" ht="15" customHeight="1" x14ac:dyDescent="0.2">
      <c r="A1574" s="172"/>
    </row>
    <row r="1575" spans="1:1" ht="15" customHeight="1" x14ac:dyDescent="0.2">
      <c r="A1575" s="172"/>
    </row>
    <row r="1576" spans="1:1" ht="15" customHeight="1" x14ac:dyDescent="0.2">
      <c r="A1576" s="172"/>
    </row>
    <row r="1577" spans="1:1" ht="15" customHeight="1" x14ac:dyDescent="0.2">
      <c r="A1577" s="172"/>
    </row>
    <row r="1578" spans="1:1" ht="15" customHeight="1" x14ac:dyDescent="0.2">
      <c r="A1578" s="172"/>
    </row>
    <row r="1579" spans="1:1" ht="15" customHeight="1" x14ac:dyDescent="0.2">
      <c r="A1579" s="172"/>
    </row>
    <row r="1580" spans="1:1" ht="15" customHeight="1" x14ac:dyDescent="0.2">
      <c r="A1580" s="172"/>
    </row>
    <row r="1581" spans="1:1" ht="15" customHeight="1" x14ac:dyDescent="0.2">
      <c r="A1581" s="172"/>
    </row>
    <row r="1582" spans="1:1" ht="15" customHeight="1" x14ac:dyDescent="0.2">
      <c r="A1582" s="172"/>
    </row>
    <row r="1583" spans="1:1" ht="15" customHeight="1" x14ac:dyDescent="0.2">
      <c r="A1583" s="172"/>
    </row>
    <row r="1584" spans="1:1" ht="15" customHeight="1" x14ac:dyDescent="0.2">
      <c r="A1584" s="172"/>
    </row>
    <row r="1585" spans="1:1" ht="15" customHeight="1" x14ac:dyDescent="0.2">
      <c r="A1585" s="172"/>
    </row>
    <row r="1586" spans="1:1" ht="15" customHeight="1" x14ac:dyDescent="0.2">
      <c r="A1586" s="172"/>
    </row>
    <row r="1587" spans="1:1" ht="15" customHeight="1" x14ac:dyDescent="0.2">
      <c r="A1587" s="172"/>
    </row>
    <row r="1588" spans="1:1" ht="15" customHeight="1" x14ac:dyDescent="0.2">
      <c r="A1588" s="172"/>
    </row>
    <row r="1589" spans="1:1" ht="15" customHeight="1" x14ac:dyDescent="0.2">
      <c r="A1589" s="172"/>
    </row>
    <row r="1590" spans="1:1" ht="15" customHeight="1" x14ac:dyDescent="0.2">
      <c r="A1590" s="172"/>
    </row>
    <row r="1591" spans="1:1" ht="15" customHeight="1" x14ac:dyDescent="0.2">
      <c r="A1591" s="172"/>
    </row>
    <row r="1592" spans="1:1" ht="15" customHeight="1" x14ac:dyDescent="0.2">
      <c r="A1592" s="172"/>
    </row>
    <row r="1593" spans="1:1" ht="15" customHeight="1" x14ac:dyDescent="0.2">
      <c r="A1593" s="172"/>
    </row>
    <row r="1594" spans="1:1" ht="15" customHeight="1" x14ac:dyDescent="0.2">
      <c r="A1594" s="172"/>
    </row>
    <row r="1595" spans="1:1" ht="15" customHeight="1" x14ac:dyDescent="0.2">
      <c r="A1595" s="172"/>
    </row>
    <row r="1596" spans="1:1" ht="15" customHeight="1" x14ac:dyDescent="0.2">
      <c r="A1596" s="172"/>
    </row>
    <row r="1597" spans="1:1" ht="15" customHeight="1" x14ac:dyDescent="0.2">
      <c r="A1597" s="172"/>
    </row>
    <row r="1598" spans="1:1" ht="15" customHeight="1" x14ac:dyDescent="0.2">
      <c r="A1598" s="172"/>
    </row>
    <row r="1599" spans="1:1" ht="15" customHeight="1" x14ac:dyDescent="0.2">
      <c r="A1599" s="172"/>
    </row>
    <row r="1600" spans="1:1" ht="15" customHeight="1" x14ac:dyDescent="0.2">
      <c r="A1600" s="172"/>
    </row>
    <row r="1601" spans="1:1" ht="15" customHeight="1" x14ac:dyDescent="0.2">
      <c r="A1601" s="172"/>
    </row>
    <row r="1602" spans="1:1" ht="15" customHeight="1" x14ac:dyDescent="0.2">
      <c r="A1602" s="172"/>
    </row>
    <row r="1603" spans="1:1" ht="15" customHeight="1" x14ac:dyDescent="0.2">
      <c r="A1603" s="172"/>
    </row>
    <row r="1604" spans="1:1" ht="15" customHeight="1" x14ac:dyDescent="0.2">
      <c r="A1604" s="172"/>
    </row>
    <row r="1605" spans="1:1" ht="15" customHeight="1" x14ac:dyDescent="0.2">
      <c r="A1605" s="172"/>
    </row>
    <row r="1606" spans="1:1" ht="15" customHeight="1" x14ac:dyDescent="0.2">
      <c r="A1606" s="172"/>
    </row>
    <row r="1607" spans="1:1" ht="15" customHeight="1" x14ac:dyDescent="0.2">
      <c r="A1607" s="172"/>
    </row>
    <row r="1608" spans="1:1" ht="15" customHeight="1" x14ac:dyDescent="0.2">
      <c r="A1608" s="172"/>
    </row>
    <row r="1609" spans="1:1" ht="15" customHeight="1" x14ac:dyDescent="0.2">
      <c r="A1609" s="172"/>
    </row>
    <row r="1610" spans="1:1" ht="15" customHeight="1" x14ac:dyDescent="0.2">
      <c r="A1610" s="172"/>
    </row>
    <row r="1611" spans="1:1" ht="15" customHeight="1" x14ac:dyDescent="0.2">
      <c r="A1611" s="172"/>
    </row>
    <row r="1612" spans="1:1" ht="15" customHeight="1" x14ac:dyDescent="0.2">
      <c r="A1612" s="172"/>
    </row>
    <row r="1613" spans="1:1" ht="15" customHeight="1" x14ac:dyDescent="0.2">
      <c r="A1613" s="172"/>
    </row>
    <row r="1614" spans="1:1" ht="15" customHeight="1" x14ac:dyDescent="0.2">
      <c r="A1614" s="172"/>
    </row>
    <row r="1615" spans="1:1" ht="15" customHeight="1" x14ac:dyDescent="0.2">
      <c r="A1615" s="172"/>
    </row>
    <row r="1616" spans="1:1" ht="15" customHeight="1" x14ac:dyDescent="0.2">
      <c r="A1616" s="172"/>
    </row>
    <row r="1617" spans="1:1" ht="15" customHeight="1" x14ac:dyDescent="0.2">
      <c r="A1617" s="172"/>
    </row>
    <row r="1618" spans="1:1" ht="15" customHeight="1" x14ac:dyDescent="0.2">
      <c r="A1618" s="172"/>
    </row>
    <row r="1619" spans="1:1" ht="15" customHeight="1" x14ac:dyDescent="0.2">
      <c r="A1619" s="172"/>
    </row>
    <row r="1620" spans="1:1" ht="15" customHeight="1" x14ac:dyDescent="0.2">
      <c r="A1620" s="172"/>
    </row>
    <row r="1621" spans="1:1" ht="15" customHeight="1" x14ac:dyDescent="0.2">
      <c r="A1621" s="172"/>
    </row>
    <row r="1622" spans="1:1" ht="15" customHeight="1" x14ac:dyDescent="0.2">
      <c r="A1622" s="172"/>
    </row>
    <row r="1623" spans="1:1" ht="15" customHeight="1" x14ac:dyDescent="0.2">
      <c r="A1623" s="172"/>
    </row>
    <row r="1624" spans="1:1" ht="15" customHeight="1" x14ac:dyDescent="0.2">
      <c r="A1624" s="172"/>
    </row>
    <row r="1625" spans="1:1" ht="15" customHeight="1" x14ac:dyDescent="0.2">
      <c r="A1625" s="172"/>
    </row>
    <row r="1626" spans="1:1" ht="15" customHeight="1" x14ac:dyDescent="0.2">
      <c r="A1626" s="172"/>
    </row>
    <row r="1627" spans="1:1" ht="15" customHeight="1" x14ac:dyDescent="0.2">
      <c r="A1627" s="172"/>
    </row>
    <row r="1628" spans="1:1" ht="15" customHeight="1" x14ac:dyDescent="0.2">
      <c r="A1628" s="172"/>
    </row>
    <row r="1629" spans="1:1" ht="15" customHeight="1" x14ac:dyDescent="0.2">
      <c r="A1629" s="172"/>
    </row>
    <row r="1630" spans="1:1" ht="15" customHeight="1" x14ac:dyDescent="0.2">
      <c r="A1630" s="172"/>
    </row>
    <row r="1631" spans="1:1" ht="15" customHeight="1" x14ac:dyDescent="0.2">
      <c r="A1631" s="172"/>
    </row>
    <row r="1632" spans="1:1" ht="15" customHeight="1" x14ac:dyDescent="0.2">
      <c r="A1632" s="172"/>
    </row>
    <row r="1633" spans="1:1" ht="15" customHeight="1" x14ac:dyDescent="0.2">
      <c r="A1633" s="172"/>
    </row>
    <row r="1634" spans="1:1" ht="15" customHeight="1" x14ac:dyDescent="0.2">
      <c r="A1634" s="172"/>
    </row>
    <row r="1635" spans="1:1" ht="15" customHeight="1" x14ac:dyDescent="0.2">
      <c r="A1635" s="172"/>
    </row>
    <row r="1636" spans="1:1" ht="15" customHeight="1" x14ac:dyDescent="0.2">
      <c r="A1636" s="172"/>
    </row>
    <row r="1637" spans="1:1" ht="15" customHeight="1" x14ac:dyDescent="0.2">
      <c r="A1637" s="172"/>
    </row>
    <row r="1638" spans="1:1" ht="15" customHeight="1" x14ac:dyDescent="0.2">
      <c r="A1638" s="172"/>
    </row>
    <row r="1639" spans="1:1" ht="15" customHeight="1" x14ac:dyDescent="0.2">
      <c r="A1639" s="172"/>
    </row>
    <row r="1640" spans="1:1" ht="15" customHeight="1" x14ac:dyDescent="0.2">
      <c r="A1640" s="172"/>
    </row>
    <row r="1641" spans="1:1" ht="15" customHeight="1" x14ac:dyDescent="0.2">
      <c r="A1641" s="172"/>
    </row>
    <row r="1642" spans="1:1" ht="15" customHeight="1" x14ac:dyDescent="0.2">
      <c r="A1642" s="172"/>
    </row>
    <row r="1643" spans="1:1" ht="15" customHeight="1" x14ac:dyDescent="0.2">
      <c r="A1643" s="172"/>
    </row>
    <row r="1644" spans="1:1" ht="15" customHeight="1" x14ac:dyDescent="0.2">
      <c r="A1644" s="172"/>
    </row>
    <row r="1645" spans="1:1" ht="15" customHeight="1" x14ac:dyDescent="0.2">
      <c r="A1645" s="172"/>
    </row>
    <row r="1646" spans="1:1" ht="15" customHeight="1" x14ac:dyDescent="0.2">
      <c r="A1646" s="172"/>
    </row>
    <row r="1647" spans="1:1" ht="15" customHeight="1" x14ac:dyDescent="0.2">
      <c r="A1647" s="172"/>
    </row>
    <row r="1648" spans="1:1" ht="15" customHeight="1" x14ac:dyDescent="0.2">
      <c r="A1648" s="172"/>
    </row>
    <row r="1649" spans="1:1" ht="15" customHeight="1" x14ac:dyDescent="0.2">
      <c r="A1649" s="172"/>
    </row>
    <row r="1650" spans="1:1" ht="15" customHeight="1" x14ac:dyDescent="0.2">
      <c r="A1650" s="172"/>
    </row>
    <row r="1651" spans="1:1" ht="15" customHeight="1" x14ac:dyDescent="0.2">
      <c r="A1651" s="172"/>
    </row>
    <row r="1652" spans="1:1" ht="15" customHeight="1" x14ac:dyDescent="0.2">
      <c r="A1652" s="172"/>
    </row>
    <row r="1653" spans="1:1" ht="15" customHeight="1" x14ac:dyDescent="0.2">
      <c r="A1653" s="172"/>
    </row>
    <row r="1654" spans="1:1" ht="15" customHeight="1" x14ac:dyDescent="0.2">
      <c r="A1654" s="172"/>
    </row>
    <row r="1655" spans="1:1" ht="15" customHeight="1" x14ac:dyDescent="0.2">
      <c r="A1655" s="172"/>
    </row>
    <row r="1656" spans="1:1" ht="15" customHeight="1" x14ac:dyDescent="0.2">
      <c r="A1656" s="172"/>
    </row>
    <row r="1657" spans="1:1" ht="15" customHeight="1" x14ac:dyDescent="0.2">
      <c r="A1657" s="172"/>
    </row>
    <row r="1658" spans="1:1" ht="15" customHeight="1" x14ac:dyDescent="0.2">
      <c r="A1658" s="172"/>
    </row>
    <row r="1659" spans="1:1" ht="15" customHeight="1" x14ac:dyDescent="0.2">
      <c r="A1659" s="172"/>
    </row>
    <row r="1660" spans="1:1" ht="15" customHeight="1" x14ac:dyDescent="0.2">
      <c r="A1660" s="172"/>
    </row>
    <row r="1661" spans="1:1" ht="15" customHeight="1" x14ac:dyDescent="0.2">
      <c r="A1661" s="172"/>
    </row>
    <row r="1662" spans="1:1" ht="15" customHeight="1" x14ac:dyDescent="0.2">
      <c r="A1662" s="172"/>
    </row>
    <row r="1663" spans="1:1" ht="15" customHeight="1" x14ac:dyDescent="0.2">
      <c r="A1663" s="172"/>
    </row>
    <row r="1664" spans="1:1" ht="15" customHeight="1" x14ac:dyDescent="0.2">
      <c r="A1664" s="172"/>
    </row>
    <row r="1665" spans="1:1" ht="15" customHeight="1" x14ac:dyDescent="0.2">
      <c r="A1665" s="172"/>
    </row>
    <row r="1666" spans="1:1" ht="15" customHeight="1" x14ac:dyDescent="0.2">
      <c r="A1666" s="172"/>
    </row>
    <row r="1667" spans="1:1" ht="15" customHeight="1" x14ac:dyDescent="0.2">
      <c r="A1667" s="172"/>
    </row>
    <row r="1668" spans="1:1" ht="15" customHeight="1" x14ac:dyDescent="0.2">
      <c r="A1668" s="172"/>
    </row>
    <row r="1669" spans="1:1" ht="15" customHeight="1" x14ac:dyDescent="0.2">
      <c r="A1669" s="172"/>
    </row>
    <row r="1670" spans="1:1" ht="15" customHeight="1" x14ac:dyDescent="0.2">
      <c r="A1670" s="172"/>
    </row>
    <row r="1671" spans="1:1" ht="15" customHeight="1" x14ac:dyDescent="0.2">
      <c r="A1671" s="172"/>
    </row>
    <row r="1672" spans="1:1" ht="15" customHeight="1" x14ac:dyDescent="0.2">
      <c r="A1672" s="172"/>
    </row>
    <row r="1673" spans="1:1" ht="15" customHeight="1" x14ac:dyDescent="0.2">
      <c r="A1673" s="172"/>
    </row>
    <row r="1674" spans="1:1" ht="15" customHeight="1" x14ac:dyDescent="0.2">
      <c r="A1674" s="172"/>
    </row>
    <row r="1675" spans="1:1" ht="15" customHeight="1" x14ac:dyDescent="0.2">
      <c r="A1675" s="172"/>
    </row>
    <row r="1676" spans="1:1" ht="15" customHeight="1" x14ac:dyDescent="0.2">
      <c r="A1676" s="172"/>
    </row>
    <row r="1677" spans="1:1" ht="15" customHeight="1" x14ac:dyDescent="0.2">
      <c r="A1677" s="172"/>
    </row>
    <row r="1678" spans="1:1" ht="15" customHeight="1" x14ac:dyDescent="0.2">
      <c r="A1678" s="172"/>
    </row>
    <row r="1679" spans="1:1" ht="15" customHeight="1" x14ac:dyDescent="0.2">
      <c r="A1679" s="172"/>
    </row>
    <row r="1680" spans="1:1" ht="15" customHeight="1" x14ac:dyDescent="0.2">
      <c r="A1680" s="172"/>
    </row>
    <row r="1681" spans="1:1" ht="15" customHeight="1" x14ac:dyDescent="0.2">
      <c r="A1681" s="172"/>
    </row>
    <row r="1682" spans="1:1" ht="15" customHeight="1" x14ac:dyDescent="0.2">
      <c r="A1682" s="172"/>
    </row>
    <row r="1683" spans="1:1" ht="15" customHeight="1" x14ac:dyDescent="0.2">
      <c r="A1683" s="172"/>
    </row>
    <row r="1684" spans="1:1" ht="15" customHeight="1" x14ac:dyDescent="0.2">
      <c r="A1684" s="172"/>
    </row>
    <row r="1685" spans="1:1" ht="15" customHeight="1" x14ac:dyDescent="0.2">
      <c r="A1685" s="172"/>
    </row>
    <row r="1686" spans="1:1" ht="15" customHeight="1" x14ac:dyDescent="0.2">
      <c r="A1686" s="172"/>
    </row>
    <row r="1687" spans="1:1" ht="15" customHeight="1" x14ac:dyDescent="0.2">
      <c r="A1687" s="172"/>
    </row>
    <row r="1688" spans="1:1" ht="15" customHeight="1" x14ac:dyDescent="0.2">
      <c r="A1688" s="172"/>
    </row>
    <row r="1689" spans="1:1" ht="15" customHeight="1" x14ac:dyDescent="0.2">
      <c r="A1689" s="172"/>
    </row>
    <row r="1690" spans="1:1" ht="15" customHeight="1" x14ac:dyDescent="0.2">
      <c r="A1690" s="172"/>
    </row>
    <row r="1691" spans="1:1" ht="15" customHeight="1" x14ac:dyDescent="0.2">
      <c r="A1691" s="172"/>
    </row>
    <row r="1692" spans="1:1" ht="15" customHeight="1" x14ac:dyDescent="0.2">
      <c r="A1692" s="172"/>
    </row>
    <row r="1693" spans="1:1" ht="15" customHeight="1" x14ac:dyDescent="0.2">
      <c r="A1693" s="172"/>
    </row>
    <row r="1694" spans="1:1" ht="15" customHeight="1" x14ac:dyDescent="0.2">
      <c r="A1694" s="172"/>
    </row>
    <row r="1695" spans="1:1" ht="15" customHeight="1" x14ac:dyDescent="0.2">
      <c r="A1695" s="172"/>
    </row>
    <row r="1696" spans="1:1" ht="15" customHeight="1" x14ac:dyDescent="0.2">
      <c r="A1696" s="172"/>
    </row>
    <row r="1697" spans="1:1" ht="15" customHeight="1" x14ac:dyDescent="0.2">
      <c r="A1697" s="172"/>
    </row>
    <row r="1698" spans="1:1" ht="15" customHeight="1" x14ac:dyDescent="0.2">
      <c r="A1698" s="172"/>
    </row>
    <row r="1699" spans="1:1" ht="15" customHeight="1" x14ac:dyDescent="0.2">
      <c r="A1699" s="172"/>
    </row>
    <row r="1700" spans="1:1" ht="15" customHeight="1" x14ac:dyDescent="0.2">
      <c r="A1700" s="172"/>
    </row>
    <row r="1701" spans="1:1" ht="15" customHeight="1" x14ac:dyDescent="0.2">
      <c r="A1701" s="172"/>
    </row>
    <row r="1702" spans="1:1" ht="15" customHeight="1" x14ac:dyDescent="0.2">
      <c r="A1702" s="172"/>
    </row>
    <row r="1703" spans="1:1" ht="15" customHeight="1" x14ac:dyDescent="0.2">
      <c r="A1703" s="172"/>
    </row>
    <row r="1704" spans="1:1" ht="15" customHeight="1" x14ac:dyDescent="0.2">
      <c r="A1704" s="172"/>
    </row>
    <row r="1705" spans="1:1" ht="15" customHeight="1" x14ac:dyDescent="0.2">
      <c r="A1705" s="172"/>
    </row>
    <row r="1706" spans="1:1" ht="15" customHeight="1" x14ac:dyDescent="0.2">
      <c r="A1706" s="172"/>
    </row>
    <row r="1707" spans="1:1" ht="15" customHeight="1" x14ac:dyDescent="0.2">
      <c r="A1707" s="172"/>
    </row>
    <row r="1708" spans="1:1" ht="15" customHeight="1" x14ac:dyDescent="0.2">
      <c r="A1708" s="172"/>
    </row>
    <row r="1709" spans="1:1" ht="15" customHeight="1" x14ac:dyDescent="0.2">
      <c r="A1709" s="172"/>
    </row>
    <row r="1710" spans="1:1" ht="15" customHeight="1" x14ac:dyDescent="0.2">
      <c r="A1710" s="172"/>
    </row>
    <row r="1711" spans="1:1" ht="15" customHeight="1" x14ac:dyDescent="0.2">
      <c r="A1711" s="172"/>
    </row>
    <row r="1712" spans="1:1" ht="15" customHeight="1" x14ac:dyDescent="0.2">
      <c r="A1712" s="172"/>
    </row>
    <row r="1713" spans="1:1" ht="15" customHeight="1" x14ac:dyDescent="0.2">
      <c r="A1713" s="172"/>
    </row>
    <row r="1714" spans="1:1" ht="15" customHeight="1" x14ac:dyDescent="0.2">
      <c r="A1714" s="172"/>
    </row>
    <row r="1715" spans="1:1" ht="15" customHeight="1" x14ac:dyDescent="0.2">
      <c r="A1715" s="172"/>
    </row>
    <row r="1716" spans="1:1" ht="15" customHeight="1" x14ac:dyDescent="0.2">
      <c r="A1716" s="172"/>
    </row>
    <row r="1717" spans="1:1" ht="15" customHeight="1" x14ac:dyDescent="0.2">
      <c r="A1717" s="172"/>
    </row>
    <row r="1718" spans="1:1" ht="15" customHeight="1" x14ac:dyDescent="0.2">
      <c r="A1718" s="172"/>
    </row>
    <row r="1719" spans="1:1" ht="15" customHeight="1" x14ac:dyDescent="0.2">
      <c r="A1719" s="172"/>
    </row>
    <row r="1720" spans="1:1" ht="15" customHeight="1" x14ac:dyDescent="0.2">
      <c r="A1720" s="172"/>
    </row>
    <row r="1721" spans="1:1" ht="15" customHeight="1" x14ac:dyDescent="0.2">
      <c r="A1721" s="172"/>
    </row>
    <row r="1722" spans="1:1" ht="15" customHeight="1" x14ac:dyDescent="0.2">
      <c r="A1722" s="172"/>
    </row>
    <row r="1723" spans="1:1" ht="15" customHeight="1" x14ac:dyDescent="0.2">
      <c r="A1723" s="172"/>
    </row>
    <row r="1724" spans="1:1" ht="15" customHeight="1" x14ac:dyDescent="0.2">
      <c r="A1724" s="172"/>
    </row>
    <row r="1725" spans="1:1" ht="15" customHeight="1" x14ac:dyDescent="0.2">
      <c r="A1725" s="172"/>
    </row>
    <row r="1726" spans="1:1" ht="15" customHeight="1" x14ac:dyDescent="0.2">
      <c r="A1726" s="172"/>
    </row>
    <row r="1727" spans="1:1" ht="15" customHeight="1" x14ac:dyDescent="0.2">
      <c r="A1727" s="172"/>
    </row>
    <row r="1728" spans="1:1" ht="15" customHeight="1" x14ac:dyDescent="0.2">
      <c r="A1728" s="172"/>
    </row>
    <row r="1729" spans="1:1" ht="15" customHeight="1" x14ac:dyDescent="0.2">
      <c r="A1729" s="172"/>
    </row>
    <row r="1730" spans="1:1" ht="15" customHeight="1" x14ac:dyDescent="0.2">
      <c r="A1730" s="172"/>
    </row>
    <row r="1731" spans="1:1" ht="15" customHeight="1" x14ac:dyDescent="0.2">
      <c r="A1731" s="172"/>
    </row>
    <row r="1732" spans="1:1" ht="15" customHeight="1" x14ac:dyDescent="0.2">
      <c r="A1732" s="172"/>
    </row>
    <row r="1733" spans="1:1" ht="15" customHeight="1" x14ac:dyDescent="0.2">
      <c r="A1733" s="172"/>
    </row>
    <row r="1734" spans="1:1" ht="15" customHeight="1" x14ac:dyDescent="0.2">
      <c r="A1734" s="172"/>
    </row>
    <row r="1735" spans="1:1" ht="15" customHeight="1" x14ac:dyDescent="0.2">
      <c r="A1735" s="172"/>
    </row>
    <row r="1736" spans="1:1" ht="15" customHeight="1" x14ac:dyDescent="0.2">
      <c r="A1736" s="172"/>
    </row>
    <row r="1737" spans="1:1" ht="15" customHeight="1" x14ac:dyDescent="0.2">
      <c r="A1737" s="172"/>
    </row>
    <row r="1738" spans="1:1" ht="15" customHeight="1" x14ac:dyDescent="0.2">
      <c r="A1738" s="172"/>
    </row>
    <row r="1739" spans="1:1" ht="15" customHeight="1" x14ac:dyDescent="0.2">
      <c r="A1739" s="172"/>
    </row>
    <row r="1740" spans="1:1" ht="15" customHeight="1" x14ac:dyDescent="0.2">
      <c r="A1740" s="172"/>
    </row>
    <row r="1741" spans="1:1" ht="15" customHeight="1" x14ac:dyDescent="0.2">
      <c r="A1741" s="172"/>
    </row>
    <row r="1742" spans="1:1" ht="15" customHeight="1" x14ac:dyDescent="0.2">
      <c r="A1742" s="172"/>
    </row>
    <row r="1743" spans="1:1" ht="15" customHeight="1" x14ac:dyDescent="0.2">
      <c r="A1743" s="172"/>
    </row>
    <row r="1744" spans="1:1" ht="15" customHeight="1" x14ac:dyDescent="0.2">
      <c r="A1744" s="172"/>
    </row>
    <row r="1745" spans="1:1" ht="15" customHeight="1" x14ac:dyDescent="0.2">
      <c r="A1745" s="172"/>
    </row>
    <row r="1746" spans="1:1" ht="15" customHeight="1" x14ac:dyDescent="0.2">
      <c r="A1746" s="172"/>
    </row>
    <row r="1747" spans="1:1" ht="15" customHeight="1" x14ac:dyDescent="0.2">
      <c r="A1747" s="172"/>
    </row>
    <row r="1748" spans="1:1" ht="15" customHeight="1" x14ac:dyDescent="0.2">
      <c r="A1748" s="172"/>
    </row>
    <row r="1749" spans="1:1" ht="15" customHeight="1" x14ac:dyDescent="0.2">
      <c r="A1749" s="172"/>
    </row>
    <row r="1750" spans="1:1" ht="15" customHeight="1" x14ac:dyDescent="0.2">
      <c r="A1750" s="172"/>
    </row>
    <row r="1751" spans="1:1" ht="15" customHeight="1" x14ac:dyDescent="0.2">
      <c r="A1751" s="172"/>
    </row>
    <row r="1752" spans="1:1" ht="15" customHeight="1" x14ac:dyDescent="0.2">
      <c r="A1752" s="172"/>
    </row>
    <row r="1753" spans="1:1" ht="15" customHeight="1" x14ac:dyDescent="0.2">
      <c r="A1753" s="172"/>
    </row>
    <row r="1754" spans="1:1" ht="15" customHeight="1" x14ac:dyDescent="0.2">
      <c r="A1754" s="172"/>
    </row>
    <row r="1755" spans="1:1" ht="15" customHeight="1" x14ac:dyDescent="0.2">
      <c r="A1755" s="172"/>
    </row>
    <row r="1756" spans="1:1" ht="15" customHeight="1" x14ac:dyDescent="0.2">
      <c r="A1756" s="172"/>
    </row>
    <row r="1757" spans="1:1" ht="15" customHeight="1" x14ac:dyDescent="0.2">
      <c r="A1757" s="172"/>
    </row>
    <row r="1758" spans="1:1" ht="15" customHeight="1" x14ac:dyDescent="0.2">
      <c r="A1758" s="172"/>
    </row>
    <row r="1759" spans="1:1" ht="15" customHeight="1" x14ac:dyDescent="0.2">
      <c r="A1759" s="172"/>
    </row>
    <row r="1760" spans="1:1" ht="15" customHeight="1" x14ac:dyDescent="0.2">
      <c r="A1760" s="172"/>
    </row>
    <row r="1761" spans="1:1" ht="15" customHeight="1" x14ac:dyDescent="0.2">
      <c r="A1761" s="172"/>
    </row>
    <row r="1762" spans="1:1" ht="15" customHeight="1" x14ac:dyDescent="0.2">
      <c r="A1762" s="172"/>
    </row>
    <row r="1763" spans="1:1" ht="15" customHeight="1" x14ac:dyDescent="0.2">
      <c r="A1763" s="172"/>
    </row>
    <row r="1764" spans="1:1" ht="15" customHeight="1" x14ac:dyDescent="0.2">
      <c r="A1764" s="172"/>
    </row>
    <row r="1765" spans="1:1" ht="15" customHeight="1" x14ac:dyDescent="0.2">
      <c r="A1765" s="172"/>
    </row>
    <row r="1766" spans="1:1" ht="15" customHeight="1" x14ac:dyDescent="0.2">
      <c r="A1766" s="172"/>
    </row>
    <row r="1767" spans="1:1" ht="15" customHeight="1" x14ac:dyDescent="0.2">
      <c r="A1767" s="172"/>
    </row>
    <row r="1768" spans="1:1" ht="15" customHeight="1" x14ac:dyDescent="0.2">
      <c r="A1768" s="172"/>
    </row>
    <row r="1769" spans="1:1" ht="15" customHeight="1" x14ac:dyDescent="0.2">
      <c r="A1769" s="172"/>
    </row>
    <row r="1770" spans="1:1" ht="15" customHeight="1" x14ac:dyDescent="0.2">
      <c r="A1770" s="172"/>
    </row>
    <row r="1771" spans="1:1" ht="15" customHeight="1" x14ac:dyDescent="0.2">
      <c r="A1771" s="172"/>
    </row>
    <row r="1772" spans="1:1" ht="15" customHeight="1" x14ac:dyDescent="0.2">
      <c r="A1772" s="172"/>
    </row>
    <row r="1773" spans="1:1" ht="15" customHeight="1" x14ac:dyDescent="0.2">
      <c r="A1773" s="172"/>
    </row>
    <row r="1774" spans="1:1" ht="15" customHeight="1" x14ac:dyDescent="0.2">
      <c r="A1774" s="172"/>
    </row>
    <row r="1775" spans="1:1" ht="15" customHeight="1" x14ac:dyDescent="0.2">
      <c r="A1775" s="172"/>
    </row>
    <row r="1776" spans="1:1" ht="15" customHeight="1" x14ac:dyDescent="0.2">
      <c r="A1776" s="172"/>
    </row>
    <row r="1777" spans="1:1" ht="15" customHeight="1" x14ac:dyDescent="0.2">
      <c r="A1777" s="172"/>
    </row>
    <row r="1778" spans="1:1" ht="15" customHeight="1" x14ac:dyDescent="0.2">
      <c r="A1778" s="172"/>
    </row>
    <row r="1779" spans="1:1" ht="15" customHeight="1" x14ac:dyDescent="0.2">
      <c r="A1779" s="172"/>
    </row>
    <row r="1780" spans="1:1" ht="15" customHeight="1" x14ac:dyDescent="0.2">
      <c r="A1780" s="172"/>
    </row>
    <row r="1781" spans="1:1" ht="15" customHeight="1" x14ac:dyDescent="0.2">
      <c r="A1781" s="172"/>
    </row>
    <row r="1782" spans="1:1" ht="15" customHeight="1" x14ac:dyDescent="0.2">
      <c r="A1782" s="172"/>
    </row>
    <row r="1783" spans="1:1" ht="15" customHeight="1" x14ac:dyDescent="0.2">
      <c r="A1783" s="172"/>
    </row>
    <row r="1784" spans="1:1" ht="15" customHeight="1" x14ac:dyDescent="0.2">
      <c r="A1784" s="172"/>
    </row>
    <row r="1785" spans="1:1" ht="15" customHeight="1" x14ac:dyDescent="0.2">
      <c r="A1785" s="172"/>
    </row>
    <row r="1786" spans="1:1" ht="15" customHeight="1" x14ac:dyDescent="0.2">
      <c r="A1786" s="172"/>
    </row>
    <row r="1787" spans="1:1" ht="15" customHeight="1" x14ac:dyDescent="0.2">
      <c r="A1787" s="172"/>
    </row>
    <row r="1788" spans="1:1" ht="15" customHeight="1" x14ac:dyDescent="0.2">
      <c r="A1788" s="172"/>
    </row>
    <row r="1789" spans="1:1" ht="15" customHeight="1" x14ac:dyDescent="0.2">
      <c r="A1789" s="172"/>
    </row>
    <row r="1790" spans="1:1" ht="15" customHeight="1" x14ac:dyDescent="0.2">
      <c r="A1790" s="172"/>
    </row>
    <row r="1791" spans="1:1" ht="15" customHeight="1" x14ac:dyDescent="0.2">
      <c r="A1791" s="172"/>
    </row>
    <row r="1792" spans="1:1" ht="15" customHeight="1" x14ac:dyDescent="0.2">
      <c r="A1792" s="172"/>
    </row>
    <row r="1793" spans="1:1" ht="15" customHeight="1" x14ac:dyDescent="0.2">
      <c r="A1793" s="172"/>
    </row>
    <row r="1794" spans="1:1" ht="15" customHeight="1" x14ac:dyDescent="0.2">
      <c r="A1794" s="172"/>
    </row>
    <row r="1795" spans="1:1" ht="15" customHeight="1" x14ac:dyDescent="0.2">
      <c r="A1795" s="172"/>
    </row>
    <row r="1796" spans="1:1" ht="15" customHeight="1" x14ac:dyDescent="0.2">
      <c r="A1796" s="172"/>
    </row>
    <row r="1797" spans="1:1" ht="15" customHeight="1" x14ac:dyDescent="0.2">
      <c r="A1797" s="172"/>
    </row>
    <row r="1798" spans="1:1" ht="15" customHeight="1" x14ac:dyDescent="0.2">
      <c r="A1798" s="172"/>
    </row>
    <row r="1799" spans="1:1" ht="15" customHeight="1" x14ac:dyDescent="0.2">
      <c r="A1799" s="172"/>
    </row>
    <row r="1800" spans="1:1" ht="15" customHeight="1" x14ac:dyDescent="0.2">
      <c r="A1800" s="172"/>
    </row>
    <row r="1801" spans="1:1" ht="15" customHeight="1" x14ac:dyDescent="0.2">
      <c r="A1801" s="172"/>
    </row>
    <row r="1802" spans="1:1" ht="15" customHeight="1" x14ac:dyDescent="0.2">
      <c r="A1802" s="172"/>
    </row>
    <row r="1803" spans="1:1" ht="15" customHeight="1" x14ac:dyDescent="0.2">
      <c r="A1803" s="172"/>
    </row>
    <row r="1804" spans="1:1" ht="15" customHeight="1" x14ac:dyDescent="0.2">
      <c r="A1804" s="172"/>
    </row>
    <row r="1805" spans="1:1" ht="15" customHeight="1" x14ac:dyDescent="0.2">
      <c r="A1805" s="172"/>
    </row>
    <row r="1806" spans="1:1" ht="15" customHeight="1" x14ac:dyDescent="0.2">
      <c r="A1806" s="172"/>
    </row>
    <row r="1807" spans="1:1" ht="15" customHeight="1" x14ac:dyDescent="0.2">
      <c r="A1807" s="172"/>
    </row>
    <row r="1808" spans="1:1" ht="15" customHeight="1" x14ac:dyDescent="0.2">
      <c r="A1808" s="172"/>
    </row>
    <row r="1809" spans="1:1" ht="15" customHeight="1" x14ac:dyDescent="0.2">
      <c r="A1809" s="172"/>
    </row>
    <row r="1810" spans="1:1" ht="15" customHeight="1" x14ac:dyDescent="0.2">
      <c r="A1810" s="172"/>
    </row>
    <row r="1811" spans="1:1" ht="15" customHeight="1" x14ac:dyDescent="0.2">
      <c r="A1811" s="172"/>
    </row>
    <row r="1812" spans="1:1" ht="15" customHeight="1" x14ac:dyDescent="0.2">
      <c r="A1812" s="172"/>
    </row>
    <row r="1813" spans="1:1" ht="15" customHeight="1" x14ac:dyDescent="0.2">
      <c r="A1813" s="172"/>
    </row>
    <row r="1814" spans="1:1" ht="15" customHeight="1" x14ac:dyDescent="0.2">
      <c r="A1814" s="172"/>
    </row>
    <row r="1815" spans="1:1" ht="15" customHeight="1" x14ac:dyDescent="0.2">
      <c r="A1815" s="172"/>
    </row>
    <row r="1816" spans="1:1" ht="15" customHeight="1" x14ac:dyDescent="0.2">
      <c r="A1816" s="172"/>
    </row>
    <row r="1817" spans="1:1" ht="15" customHeight="1" x14ac:dyDescent="0.2">
      <c r="A1817" s="172"/>
    </row>
    <row r="1818" spans="1:1" ht="15" customHeight="1" x14ac:dyDescent="0.2">
      <c r="A1818" s="172"/>
    </row>
    <row r="1819" spans="1:1" ht="15" customHeight="1" x14ac:dyDescent="0.2">
      <c r="A1819" s="172"/>
    </row>
    <row r="1820" spans="1:1" ht="15" customHeight="1" x14ac:dyDescent="0.2">
      <c r="A1820" s="172"/>
    </row>
    <row r="1821" spans="1:1" ht="15" customHeight="1" x14ac:dyDescent="0.2">
      <c r="A1821" s="172"/>
    </row>
    <row r="1822" spans="1:1" ht="15" customHeight="1" x14ac:dyDescent="0.2">
      <c r="A1822" s="172"/>
    </row>
    <row r="1823" spans="1:1" ht="15" customHeight="1" x14ac:dyDescent="0.2">
      <c r="A1823" s="172"/>
    </row>
    <row r="1824" spans="1:1" ht="15" customHeight="1" x14ac:dyDescent="0.2">
      <c r="A1824" s="172"/>
    </row>
    <row r="1825" spans="1:1" ht="15" customHeight="1" x14ac:dyDescent="0.2">
      <c r="A1825" s="172"/>
    </row>
    <row r="1826" spans="1:1" ht="15" customHeight="1" x14ac:dyDescent="0.2">
      <c r="A1826" s="172"/>
    </row>
    <row r="1827" spans="1:1" ht="15" customHeight="1" x14ac:dyDescent="0.2">
      <c r="A1827" s="172"/>
    </row>
    <row r="1828" spans="1:1" ht="15" customHeight="1" x14ac:dyDescent="0.2">
      <c r="A1828" s="172"/>
    </row>
    <row r="1829" spans="1:1" ht="15" customHeight="1" x14ac:dyDescent="0.2">
      <c r="A1829" s="172"/>
    </row>
    <row r="1830" spans="1:1" ht="15" customHeight="1" x14ac:dyDescent="0.2">
      <c r="A1830" s="172"/>
    </row>
    <row r="1831" spans="1:1" ht="15" customHeight="1" x14ac:dyDescent="0.2">
      <c r="A1831" s="172"/>
    </row>
    <row r="1832" spans="1:1" ht="15" customHeight="1" x14ac:dyDescent="0.2">
      <c r="A1832" s="172"/>
    </row>
    <row r="1833" spans="1:1" ht="15" customHeight="1" x14ac:dyDescent="0.2">
      <c r="A1833" s="172"/>
    </row>
    <row r="1834" spans="1:1" ht="15" customHeight="1" x14ac:dyDescent="0.2">
      <c r="A1834" s="172"/>
    </row>
    <row r="1835" spans="1:1" ht="15" customHeight="1" x14ac:dyDescent="0.2">
      <c r="A1835" s="172"/>
    </row>
    <row r="1836" spans="1:1" ht="15" customHeight="1" x14ac:dyDescent="0.2">
      <c r="A1836" s="172"/>
    </row>
    <row r="1837" spans="1:1" ht="15" customHeight="1" x14ac:dyDescent="0.2">
      <c r="A1837" s="172"/>
    </row>
    <row r="1838" spans="1:1" ht="15" customHeight="1" x14ac:dyDescent="0.2">
      <c r="A1838" s="172"/>
    </row>
    <row r="1839" spans="1:1" ht="15" customHeight="1" x14ac:dyDescent="0.2">
      <c r="A1839" s="172"/>
    </row>
    <row r="1840" spans="1:1" ht="15" customHeight="1" x14ac:dyDescent="0.2">
      <c r="A1840" s="172"/>
    </row>
    <row r="1841" spans="1:1" ht="15" customHeight="1" x14ac:dyDescent="0.2">
      <c r="A1841" s="172"/>
    </row>
    <row r="1842" spans="1:1" ht="15" customHeight="1" x14ac:dyDescent="0.2">
      <c r="A1842" s="172"/>
    </row>
    <row r="1843" spans="1:1" ht="15" customHeight="1" x14ac:dyDescent="0.2">
      <c r="A1843" s="172"/>
    </row>
    <row r="1844" spans="1:1" ht="15" customHeight="1" x14ac:dyDescent="0.2">
      <c r="A1844" s="172"/>
    </row>
    <row r="1845" spans="1:1" ht="15" customHeight="1" x14ac:dyDescent="0.2">
      <c r="A1845" s="172"/>
    </row>
    <row r="1846" spans="1:1" ht="15" customHeight="1" x14ac:dyDescent="0.2">
      <c r="A1846" s="172"/>
    </row>
    <row r="1847" spans="1:1" ht="15" customHeight="1" x14ac:dyDescent="0.2">
      <c r="A1847" s="172"/>
    </row>
    <row r="1848" spans="1:1" ht="15" customHeight="1" x14ac:dyDescent="0.2">
      <c r="A1848" s="172"/>
    </row>
    <row r="1849" spans="1:1" ht="15" customHeight="1" x14ac:dyDescent="0.2">
      <c r="A1849" s="172"/>
    </row>
    <row r="1850" spans="1:1" ht="15" customHeight="1" x14ac:dyDescent="0.2">
      <c r="A1850" s="172"/>
    </row>
    <row r="1851" spans="1:1" ht="15" customHeight="1" x14ac:dyDescent="0.2">
      <c r="A1851" s="172"/>
    </row>
    <row r="1852" spans="1:1" ht="15" customHeight="1" x14ac:dyDescent="0.2">
      <c r="A1852" s="172"/>
    </row>
    <row r="1853" spans="1:1" ht="15" customHeight="1" x14ac:dyDescent="0.2">
      <c r="A1853" s="172"/>
    </row>
    <row r="1854" spans="1:1" ht="15" customHeight="1" x14ac:dyDescent="0.2">
      <c r="A1854" s="172"/>
    </row>
    <row r="1855" spans="1:1" ht="15" customHeight="1" x14ac:dyDescent="0.2">
      <c r="A1855" s="172"/>
    </row>
    <row r="1856" spans="1:1" ht="15" customHeight="1" x14ac:dyDescent="0.2">
      <c r="A1856" s="172"/>
    </row>
    <row r="1857" spans="1:1" ht="15" customHeight="1" x14ac:dyDescent="0.2">
      <c r="A1857" s="172"/>
    </row>
    <row r="1858" spans="1:1" ht="15" customHeight="1" x14ac:dyDescent="0.2">
      <c r="A1858" s="172"/>
    </row>
    <row r="1859" spans="1:1" ht="15" customHeight="1" x14ac:dyDescent="0.2">
      <c r="A1859" s="172"/>
    </row>
    <row r="1860" spans="1:1" ht="15" customHeight="1" x14ac:dyDescent="0.2">
      <c r="A1860" s="172"/>
    </row>
    <row r="1861" spans="1:1" ht="15" customHeight="1" x14ac:dyDescent="0.2">
      <c r="A1861" s="172"/>
    </row>
    <row r="1862" spans="1:1" ht="15" customHeight="1" x14ac:dyDescent="0.2">
      <c r="A1862" s="172"/>
    </row>
    <row r="1863" spans="1:1" ht="15" customHeight="1" x14ac:dyDescent="0.2">
      <c r="A1863" s="172"/>
    </row>
    <row r="1864" spans="1:1" ht="15" customHeight="1" x14ac:dyDescent="0.2">
      <c r="A1864" s="172"/>
    </row>
    <row r="1865" spans="1:1" ht="15" customHeight="1" x14ac:dyDescent="0.2">
      <c r="A1865" s="172"/>
    </row>
    <row r="1866" spans="1:1" ht="15" customHeight="1" x14ac:dyDescent="0.2">
      <c r="A1866" s="172"/>
    </row>
    <row r="1867" spans="1:1" ht="15" customHeight="1" x14ac:dyDescent="0.2">
      <c r="A1867" s="172"/>
    </row>
    <row r="1868" spans="1:1" ht="15" customHeight="1" x14ac:dyDescent="0.2">
      <c r="A1868" s="172"/>
    </row>
    <row r="1869" spans="1:1" ht="15" customHeight="1" x14ac:dyDescent="0.2">
      <c r="A1869" s="172"/>
    </row>
    <row r="1870" spans="1:1" ht="15" customHeight="1" x14ac:dyDescent="0.2">
      <c r="A1870" s="172"/>
    </row>
    <row r="1871" spans="1:1" ht="15" customHeight="1" x14ac:dyDescent="0.2">
      <c r="A1871" s="172"/>
    </row>
    <row r="1872" spans="1:1" ht="15" customHeight="1" x14ac:dyDescent="0.2">
      <c r="A1872" s="172"/>
    </row>
    <row r="1873" spans="1:1" ht="15" customHeight="1" x14ac:dyDescent="0.2">
      <c r="A1873" s="172"/>
    </row>
    <row r="1874" spans="1:1" ht="15" customHeight="1" x14ac:dyDescent="0.2">
      <c r="A1874" s="172"/>
    </row>
    <row r="1875" spans="1:1" ht="15" customHeight="1" x14ac:dyDescent="0.2">
      <c r="A1875" s="172"/>
    </row>
    <row r="1876" spans="1:1" ht="15" customHeight="1" x14ac:dyDescent="0.2">
      <c r="A1876" s="172"/>
    </row>
    <row r="1877" spans="1:1" ht="15" customHeight="1" x14ac:dyDescent="0.2">
      <c r="A1877" s="172"/>
    </row>
    <row r="1878" spans="1:1" ht="15" customHeight="1" x14ac:dyDescent="0.2">
      <c r="A1878" s="172"/>
    </row>
    <row r="1879" spans="1:1" ht="15" customHeight="1" x14ac:dyDescent="0.2">
      <c r="A1879" s="172"/>
    </row>
    <row r="1880" spans="1:1" ht="15" customHeight="1" x14ac:dyDescent="0.2">
      <c r="A1880" s="172"/>
    </row>
    <row r="1881" spans="1:1" ht="15" customHeight="1" x14ac:dyDescent="0.2">
      <c r="A1881" s="172"/>
    </row>
    <row r="1882" spans="1:1" ht="15" customHeight="1" x14ac:dyDescent="0.2">
      <c r="A1882" s="172"/>
    </row>
    <row r="1883" spans="1:1" ht="15" customHeight="1" x14ac:dyDescent="0.2">
      <c r="A1883" s="172"/>
    </row>
    <row r="1884" spans="1:1" ht="15" customHeight="1" x14ac:dyDescent="0.2">
      <c r="A1884" s="172"/>
    </row>
    <row r="1885" spans="1:1" ht="15" customHeight="1" x14ac:dyDescent="0.2">
      <c r="A1885" s="172"/>
    </row>
    <row r="1886" spans="1:1" ht="15" customHeight="1" x14ac:dyDescent="0.2">
      <c r="A1886" s="172"/>
    </row>
    <row r="1887" spans="1:1" ht="15" customHeight="1" x14ac:dyDescent="0.2">
      <c r="A1887" s="172"/>
    </row>
    <row r="1888" spans="1:1" ht="15" customHeight="1" x14ac:dyDescent="0.2">
      <c r="A1888" s="172"/>
    </row>
    <row r="1889" spans="1:1" ht="15" customHeight="1" x14ac:dyDescent="0.2">
      <c r="A1889" s="172"/>
    </row>
    <row r="1890" spans="1:1" ht="15" customHeight="1" x14ac:dyDescent="0.2">
      <c r="A1890" s="172"/>
    </row>
    <row r="1891" spans="1:1" ht="15" customHeight="1" x14ac:dyDescent="0.2">
      <c r="A1891" s="172"/>
    </row>
    <row r="1892" spans="1:1" ht="15" customHeight="1" x14ac:dyDescent="0.2">
      <c r="A1892" s="172"/>
    </row>
    <row r="1893" spans="1:1" ht="15" customHeight="1" x14ac:dyDescent="0.2">
      <c r="A1893" s="172"/>
    </row>
    <row r="1894" spans="1:1" ht="15" customHeight="1" x14ac:dyDescent="0.2">
      <c r="A1894" s="172"/>
    </row>
    <row r="1895" spans="1:1" ht="15" customHeight="1" x14ac:dyDescent="0.2">
      <c r="A1895" s="172"/>
    </row>
    <row r="1896" spans="1:1" ht="15" customHeight="1" x14ac:dyDescent="0.2">
      <c r="A1896" s="172"/>
    </row>
    <row r="1897" spans="1:1" ht="15" customHeight="1" x14ac:dyDescent="0.2">
      <c r="A1897" s="172"/>
    </row>
    <row r="1898" spans="1:1" ht="15" customHeight="1" x14ac:dyDescent="0.2">
      <c r="A1898" s="172"/>
    </row>
    <row r="1899" spans="1:1" ht="15" customHeight="1" x14ac:dyDescent="0.2">
      <c r="A1899" s="172"/>
    </row>
    <row r="1900" spans="1:1" ht="15" customHeight="1" x14ac:dyDescent="0.2">
      <c r="A1900" s="172"/>
    </row>
    <row r="1901" spans="1:1" ht="15" customHeight="1" x14ac:dyDescent="0.2">
      <c r="A1901" s="172"/>
    </row>
    <row r="1902" spans="1:1" ht="15" customHeight="1" x14ac:dyDescent="0.2">
      <c r="A1902" s="172"/>
    </row>
    <row r="1903" spans="1:1" ht="15" customHeight="1" x14ac:dyDescent="0.2">
      <c r="A1903" s="172"/>
    </row>
    <row r="1904" spans="1:1" ht="15" customHeight="1" x14ac:dyDescent="0.2">
      <c r="A1904" s="172"/>
    </row>
    <row r="1905" spans="1:1" ht="15" customHeight="1" x14ac:dyDescent="0.2">
      <c r="A1905" s="172"/>
    </row>
    <row r="1906" spans="1:1" ht="15" customHeight="1" x14ac:dyDescent="0.2">
      <c r="A1906" s="172"/>
    </row>
    <row r="1907" spans="1:1" ht="15" customHeight="1" x14ac:dyDescent="0.2">
      <c r="A1907" s="172"/>
    </row>
    <row r="1908" spans="1:1" ht="15" customHeight="1" x14ac:dyDescent="0.2">
      <c r="A1908" s="172"/>
    </row>
    <row r="1909" spans="1:1" ht="15" customHeight="1" x14ac:dyDescent="0.2">
      <c r="A1909" s="172"/>
    </row>
    <row r="1910" spans="1:1" ht="15" customHeight="1" x14ac:dyDescent="0.2">
      <c r="A1910" s="172"/>
    </row>
    <row r="1911" spans="1:1" ht="15" customHeight="1" x14ac:dyDescent="0.2">
      <c r="A1911" s="172"/>
    </row>
    <row r="1912" spans="1:1" ht="15" customHeight="1" x14ac:dyDescent="0.2">
      <c r="A1912" s="172"/>
    </row>
    <row r="1913" spans="1:1" ht="15" customHeight="1" x14ac:dyDescent="0.2">
      <c r="A1913" s="172"/>
    </row>
    <row r="1914" spans="1:1" ht="15" customHeight="1" x14ac:dyDescent="0.2">
      <c r="A1914" s="172"/>
    </row>
    <row r="1915" spans="1:1" ht="15" customHeight="1" x14ac:dyDescent="0.2">
      <c r="A1915" s="172"/>
    </row>
    <row r="1916" spans="1:1" ht="15" customHeight="1" x14ac:dyDescent="0.2">
      <c r="A1916" s="172"/>
    </row>
    <row r="1917" spans="1:1" ht="15" customHeight="1" x14ac:dyDescent="0.2">
      <c r="A1917" s="172"/>
    </row>
    <row r="1918" spans="1:1" ht="15" customHeight="1" x14ac:dyDescent="0.2">
      <c r="A1918" s="172"/>
    </row>
    <row r="1919" spans="1:1" ht="15" customHeight="1" x14ac:dyDescent="0.2">
      <c r="A1919" s="172"/>
    </row>
    <row r="1920" spans="1:1" ht="15" customHeight="1" x14ac:dyDescent="0.2">
      <c r="A1920" s="172"/>
    </row>
    <row r="1921" spans="1:1" ht="15" customHeight="1" x14ac:dyDescent="0.2">
      <c r="A1921" s="172"/>
    </row>
    <row r="1922" spans="1:1" ht="15" customHeight="1" x14ac:dyDescent="0.2">
      <c r="A1922" s="172"/>
    </row>
    <row r="1923" spans="1:1" ht="15" customHeight="1" x14ac:dyDescent="0.2">
      <c r="A1923" s="172"/>
    </row>
    <row r="1924" spans="1:1" ht="15" customHeight="1" x14ac:dyDescent="0.2">
      <c r="A1924" s="172"/>
    </row>
    <row r="1925" spans="1:1" ht="15" customHeight="1" x14ac:dyDescent="0.2">
      <c r="A1925" s="172"/>
    </row>
    <row r="1926" spans="1:1" ht="15" customHeight="1" x14ac:dyDescent="0.2">
      <c r="A1926" s="172"/>
    </row>
    <row r="1927" spans="1:1" ht="15" customHeight="1" x14ac:dyDescent="0.2">
      <c r="A1927" s="172"/>
    </row>
    <row r="1928" spans="1:1" ht="15" customHeight="1" x14ac:dyDescent="0.2">
      <c r="A1928" s="172"/>
    </row>
    <row r="1929" spans="1:1" ht="15" customHeight="1" x14ac:dyDescent="0.2">
      <c r="A1929" s="172"/>
    </row>
    <row r="1930" spans="1:1" ht="15" customHeight="1" x14ac:dyDescent="0.2">
      <c r="A1930" s="172"/>
    </row>
    <row r="1931" spans="1:1" ht="15" customHeight="1" x14ac:dyDescent="0.2">
      <c r="A1931" s="172"/>
    </row>
    <row r="1932" spans="1:1" ht="15" customHeight="1" x14ac:dyDescent="0.2">
      <c r="A1932" s="172"/>
    </row>
    <row r="1933" spans="1:1" ht="15" customHeight="1" x14ac:dyDescent="0.2">
      <c r="A1933" s="172"/>
    </row>
    <row r="1934" spans="1:1" ht="15" customHeight="1" x14ac:dyDescent="0.2">
      <c r="A1934" s="172"/>
    </row>
    <row r="1935" spans="1:1" ht="15" customHeight="1" x14ac:dyDescent="0.2">
      <c r="A1935" s="172"/>
    </row>
    <row r="1936" spans="1:1" ht="15" customHeight="1" x14ac:dyDescent="0.2">
      <c r="A1936" s="172"/>
    </row>
    <row r="1937" spans="1:1" ht="15" customHeight="1" x14ac:dyDescent="0.2">
      <c r="A1937" s="172"/>
    </row>
    <row r="1938" spans="1:1" ht="15" customHeight="1" x14ac:dyDescent="0.2">
      <c r="A1938" s="172"/>
    </row>
    <row r="1939" spans="1:1" ht="15" customHeight="1" x14ac:dyDescent="0.2">
      <c r="A1939" s="172"/>
    </row>
    <row r="1940" spans="1:1" ht="15" customHeight="1" x14ac:dyDescent="0.2">
      <c r="A1940" s="172"/>
    </row>
    <row r="1941" spans="1:1" ht="15" customHeight="1" x14ac:dyDescent="0.2">
      <c r="A1941" s="172"/>
    </row>
    <row r="1942" spans="1:1" ht="15" customHeight="1" x14ac:dyDescent="0.2">
      <c r="A1942" s="172"/>
    </row>
    <row r="1943" spans="1:1" ht="15" customHeight="1" x14ac:dyDescent="0.2">
      <c r="A1943" s="172"/>
    </row>
    <row r="1944" spans="1:1" ht="15" customHeight="1" x14ac:dyDescent="0.2">
      <c r="A1944" s="172"/>
    </row>
    <row r="1945" spans="1:1" ht="15" customHeight="1" x14ac:dyDescent="0.2">
      <c r="A1945" s="172"/>
    </row>
    <row r="1946" spans="1:1" ht="15" customHeight="1" x14ac:dyDescent="0.2">
      <c r="A1946" s="172"/>
    </row>
    <row r="1947" spans="1:1" ht="15" customHeight="1" x14ac:dyDescent="0.2">
      <c r="A1947" s="172"/>
    </row>
    <row r="1948" spans="1:1" ht="15" customHeight="1" x14ac:dyDescent="0.2">
      <c r="A1948" s="172"/>
    </row>
    <row r="1949" spans="1:1" ht="15" customHeight="1" x14ac:dyDescent="0.2">
      <c r="A1949" s="172"/>
    </row>
    <row r="1950" spans="1:1" ht="15" customHeight="1" x14ac:dyDescent="0.2">
      <c r="A1950" s="172"/>
    </row>
    <row r="1951" spans="1:1" ht="15" customHeight="1" x14ac:dyDescent="0.2">
      <c r="A1951" s="172"/>
    </row>
    <row r="1952" spans="1:1" ht="15" customHeight="1" x14ac:dyDescent="0.2">
      <c r="A1952" s="172"/>
    </row>
    <row r="1953" spans="1:1" ht="15" customHeight="1" x14ac:dyDescent="0.2">
      <c r="A1953" s="172"/>
    </row>
    <row r="1954" spans="1:1" ht="15" customHeight="1" x14ac:dyDescent="0.2">
      <c r="A1954" s="172"/>
    </row>
    <row r="1955" spans="1:1" ht="15" customHeight="1" x14ac:dyDescent="0.2">
      <c r="A1955" s="172"/>
    </row>
    <row r="1956" spans="1:1" ht="15" customHeight="1" x14ac:dyDescent="0.2">
      <c r="A1956" s="172"/>
    </row>
    <row r="1957" spans="1:1" ht="15" customHeight="1" x14ac:dyDescent="0.2">
      <c r="A1957" s="172"/>
    </row>
    <row r="1958" spans="1:1" ht="15" customHeight="1" x14ac:dyDescent="0.2">
      <c r="A1958" s="172"/>
    </row>
    <row r="1959" spans="1:1" ht="15" customHeight="1" x14ac:dyDescent="0.2">
      <c r="A1959" s="172"/>
    </row>
    <row r="1960" spans="1:1" ht="15" customHeight="1" x14ac:dyDescent="0.2">
      <c r="A1960" s="172"/>
    </row>
    <row r="1961" spans="1:1" ht="15" customHeight="1" x14ac:dyDescent="0.2">
      <c r="A1961" s="172"/>
    </row>
    <row r="1962" spans="1:1" ht="15" customHeight="1" x14ac:dyDescent="0.2">
      <c r="A1962" s="172"/>
    </row>
    <row r="1963" spans="1:1" ht="15" customHeight="1" x14ac:dyDescent="0.2">
      <c r="A1963" s="172"/>
    </row>
    <row r="1964" spans="1:1" ht="15" customHeight="1" x14ac:dyDescent="0.2">
      <c r="A1964" s="172"/>
    </row>
    <row r="1965" spans="1:1" ht="15" customHeight="1" x14ac:dyDescent="0.2">
      <c r="A1965" s="172"/>
    </row>
    <row r="1966" spans="1:1" ht="15" customHeight="1" x14ac:dyDescent="0.2">
      <c r="A1966" s="172"/>
    </row>
    <row r="1967" spans="1:1" ht="15" customHeight="1" x14ac:dyDescent="0.2">
      <c r="A1967" s="172"/>
    </row>
    <row r="1968" spans="1:1" ht="15" customHeight="1" x14ac:dyDescent="0.2">
      <c r="A1968" s="172"/>
    </row>
    <row r="1969" spans="1:1" ht="15" customHeight="1" x14ac:dyDescent="0.2">
      <c r="A1969" s="172"/>
    </row>
    <row r="1970" spans="1:1" ht="15" customHeight="1" x14ac:dyDescent="0.2">
      <c r="A1970" s="172"/>
    </row>
    <row r="1971" spans="1:1" ht="15" customHeight="1" x14ac:dyDescent="0.2">
      <c r="A1971" s="172"/>
    </row>
    <row r="1972" spans="1:1" ht="15" customHeight="1" x14ac:dyDescent="0.2">
      <c r="A1972" s="172"/>
    </row>
    <row r="1973" spans="1:1" ht="15" customHeight="1" x14ac:dyDescent="0.2">
      <c r="A1973" s="172"/>
    </row>
    <row r="1974" spans="1:1" ht="15" customHeight="1" x14ac:dyDescent="0.2">
      <c r="A1974" s="172"/>
    </row>
    <row r="1975" spans="1:1" ht="15" customHeight="1" x14ac:dyDescent="0.2">
      <c r="A1975" s="172"/>
    </row>
    <row r="1976" spans="1:1" ht="15" customHeight="1" x14ac:dyDescent="0.2">
      <c r="A1976" s="172"/>
    </row>
    <row r="1977" spans="1:1" ht="15" customHeight="1" x14ac:dyDescent="0.2">
      <c r="A1977" s="172"/>
    </row>
    <row r="1978" spans="1:1" ht="15" customHeight="1" x14ac:dyDescent="0.2">
      <c r="A1978" s="172"/>
    </row>
    <row r="1979" spans="1:1" ht="15" customHeight="1" x14ac:dyDescent="0.2">
      <c r="A1979" s="172"/>
    </row>
    <row r="1980" spans="1:1" ht="15" customHeight="1" x14ac:dyDescent="0.2">
      <c r="A1980" s="172"/>
    </row>
    <row r="1981" spans="1:1" ht="15" customHeight="1" x14ac:dyDescent="0.2">
      <c r="A1981" s="172"/>
    </row>
    <row r="1982" spans="1:1" ht="15" customHeight="1" x14ac:dyDescent="0.2">
      <c r="A1982" s="172"/>
    </row>
    <row r="1983" spans="1:1" ht="15" customHeight="1" x14ac:dyDescent="0.2">
      <c r="A1983" s="172"/>
    </row>
    <row r="1984" spans="1:1" ht="15" customHeight="1" x14ac:dyDescent="0.2">
      <c r="A1984" s="172"/>
    </row>
    <row r="1985" spans="1:1" ht="15" customHeight="1" x14ac:dyDescent="0.2">
      <c r="A1985" s="172"/>
    </row>
    <row r="1986" spans="1:1" ht="15" customHeight="1" x14ac:dyDescent="0.2">
      <c r="A1986" s="172"/>
    </row>
    <row r="1987" spans="1:1" ht="15" customHeight="1" x14ac:dyDescent="0.2">
      <c r="A1987" s="172"/>
    </row>
    <row r="1988" spans="1:1" ht="15" customHeight="1" x14ac:dyDescent="0.2">
      <c r="A1988" s="172"/>
    </row>
    <row r="1989" spans="1:1" ht="15" customHeight="1" x14ac:dyDescent="0.2">
      <c r="A1989" s="172"/>
    </row>
    <row r="1990" spans="1:1" ht="15" customHeight="1" x14ac:dyDescent="0.2">
      <c r="A1990" s="172"/>
    </row>
    <row r="1991" spans="1:1" ht="15" customHeight="1" x14ac:dyDescent="0.2">
      <c r="A1991" s="172"/>
    </row>
    <row r="1992" spans="1:1" ht="15" customHeight="1" x14ac:dyDescent="0.2">
      <c r="A1992" s="172"/>
    </row>
    <row r="1993" spans="1:1" ht="15" customHeight="1" x14ac:dyDescent="0.2">
      <c r="A1993" s="172"/>
    </row>
    <row r="1994" spans="1:1" ht="15" customHeight="1" x14ac:dyDescent="0.2">
      <c r="A1994" s="172"/>
    </row>
    <row r="1995" spans="1:1" ht="15" customHeight="1" x14ac:dyDescent="0.2">
      <c r="A1995" s="172"/>
    </row>
    <row r="1996" spans="1:1" ht="15" customHeight="1" x14ac:dyDescent="0.2">
      <c r="A1996" s="172"/>
    </row>
    <row r="1997" spans="1:1" ht="15" customHeight="1" x14ac:dyDescent="0.2">
      <c r="A1997" s="172"/>
    </row>
    <row r="1998" spans="1:1" ht="15" customHeight="1" x14ac:dyDescent="0.2">
      <c r="A1998" s="172"/>
    </row>
    <row r="1999" spans="1:1" ht="15" customHeight="1" x14ac:dyDescent="0.2">
      <c r="A1999" s="172"/>
    </row>
    <row r="2000" spans="1:1" ht="15" customHeight="1" x14ac:dyDescent="0.2">
      <c r="A2000" s="172"/>
    </row>
    <row r="2001" spans="1:1" ht="15" customHeight="1" x14ac:dyDescent="0.2">
      <c r="A2001" s="172"/>
    </row>
    <row r="2002" spans="1:1" ht="15" customHeight="1" x14ac:dyDescent="0.2">
      <c r="A2002" s="172"/>
    </row>
    <row r="2003" spans="1:1" ht="15" customHeight="1" x14ac:dyDescent="0.2">
      <c r="A2003" s="172"/>
    </row>
    <row r="2004" spans="1:1" ht="15" customHeight="1" x14ac:dyDescent="0.2">
      <c r="A2004" s="172"/>
    </row>
    <row r="2005" spans="1:1" ht="15" customHeight="1" x14ac:dyDescent="0.2">
      <c r="A2005" s="172"/>
    </row>
    <row r="2006" spans="1:1" ht="15" customHeight="1" x14ac:dyDescent="0.2">
      <c r="A2006" s="172"/>
    </row>
    <row r="2007" spans="1:1" ht="15" customHeight="1" x14ac:dyDescent="0.2">
      <c r="A2007" s="172"/>
    </row>
    <row r="2008" spans="1:1" ht="15" customHeight="1" x14ac:dyDescent="0.2">
      <c r="A2008" s="172"/>
    </row>
    <row r="2009" spans="1:1" ht="15" customHeight="1" x14ac:dyDescent="0.2">
      <c r="A2009" s="172"/>
    </row>
    <row r="2010" spans="1:1" ht="15" customHeight="1" x14ac:dyDescent="0.2">
      <c r="A2010" s="172"/>
    </row>
    <row r="2011" spans="1:1" ht="15" customHeight="1" x14ac:dyDescent="0.2">
      <c r="A2011" s="172"/>
    </row>
    <row r="2012" spans="1:1" ht="15" customHeight="1" x14ac:dyDescent="0.2">
      <c r="A2012" s="172"/>
    </row>
    <row r="2013" spans="1:1" ht="15" customHeight="1" x14ac:dyDescent="0.2">
      <c r="A2013" s="172"/>
    </row>
    <row r="2014" spans="1:1" ht="15" customHeight="1" x14ac:dyDescent="0.2">
      <c r="A2014" s="172"/>
    </row>
    <row r="2015" spans="1:1" ht="15" customHeight="1" x14ac:dyDescent="0.2">
      <c r="A2015" s="172"/>
    </row>
    <row r="2016" spans="1:1" ht="15" customHeight="1" x14ac:dyDescent="0.2">
      <c r="A2016" s="172"/>
    </row>
    <row r="2017" spans="1:1" ht="15" customHeight="1" x14ac:dyDescent="0.2">
      <c r="A2017" s="172"/>
    </row>
    <row r="2018" spans="1:1" ht="15" customHeight="1" x14ac:dyDescent="0.2">
      <c r="A2018" s="172"/>
    </row>
    <row r="2019" spans="1:1" ht="15" customHeight="1" x14ac:dyDescent="0.2">
      <c r="A2019" s="172"/>
    </row>
    <row r="2020" spans="1:1" ht="15" customHeight="1" x14ac:dyDescent="0.2">
      <c r="A2020" s="172"/>
    </row>
    <row r="2021" spans="1:1" ht="15" customHeight="1" x14ac:dyDescent="0.2">
      <c r="A2021" s="172"/>
    </row>
    <row r="2022" spans="1:1" ht="15" customHeight="1" x14ac:dyDescent="0.2">
      <c r="A2022" s="172"/>
    </row>
    <row r="2023" spans="1:1" ht="15" customHeight="1" x14ac:dyDescent="0.2">
      <c r="A2023" s="172"/>
    </row>
    <row r="2024" spans="1:1" ht="15" customHeight="1" x14ac:dyDescent="0.2">
      <c r="A2024" s="172"/>
    </row>
    <row r="2025" spans="1:1" ht="15" customHeight="1" x14ac:dyDescent="0.2">
      <c r="A2025" s="172"/>
    </row>
    <row r="2026" spans="1:1" ht="15" customHeight="1" x14ac:dyDescent="0.2">
      <c r="A2026" s="172"/>
    </row>
    <row r="2027" spans="1:1" ht="15" customHeight="1" x14ac:dyDescent="0.2">
      <c r="A2027" s="172"/>
    </row>
    <row r="2028" spans="1:1" ht="15" customHeight="1" x14ac:dyDescent="0.2">
      <c r="A2028" s="172"/>
    </row>
    <row r="2029" spans="1:1" ht="15" customHeight="1" x14ac:dyDescent="0.2">
      <c r="A2029" s="172"/>
    </row>
    <row r="2030" spans="1:1" ht="15" customHeight="1" x14ac:dyDescent="0.2">
      <c r="A2030" s="172"/>
    </row>
    <row r="2031" spans="1:1" ht="15" customHeight="1" x14ac:dyDescent="0.2">
      <c r="A2031" s="172"/>
    </row>
    <row r="2032" spans="1:1" ht="15" customHeight="1" x14ac:dyDescent="0.2">
      <c r="A2032" s="172"/>
    </row>
    <row r="2033" spans="1:1" ht="15" customHeight="1" x14ac:dyDescent="0.2">
      <c r="A2033" s="172"/>
    </row>
    <row r="2034" spans="1:1" ht="15" customHeight="1" x14ac:dyDescent="0.2">
      <c r="A2034" s="172"/>
    </row>
    <row r="2035" spans="1:1" ht="15" customHeight="1" x14ac:dyDescent="0.2">
      <c r="A2035" s="172"/>
    </row>
    <row r="2036" spans="1:1" ht="15" customHeight="1" x14ac:dyDescent="0.2">
      <c r="A2036" s="172"/>
    </row>
    <row r="2037" spans="1:1" ht="15" customHeight="1" x14ac:dyDescent="0.2">
      <c r="A2037" s="172"/>
    </row>
    <row r="2038" spans="1:1" ht="15" customHeight="1" x14ac:dyDescent="0.2">
      <c r="A2038" s="172"/>
    </row>
    <row r="2039" spans="1:1" ht="15" customHeight="1" x14ac:dyDescent="0.2">
      <c r="A2039" s="172"/>
    </row>
    <row r="2040" spans="1:1" ht="15" customHeight="1" x14ac:dyDescent="0.2">
      <c r="A2040" s="172"/>
    </row>
    <row r="2041" spans="1:1" ht="15" customHeight="1" x14ac:dyDescent="0.2">
      <c r="A2041" s="172"/>
    </row>
    <row r="2042" spans="1:1" ht="15" customHeight="1" x14ac:dyDescent="0.2">
      <c r="A2042" s="172"/>
    </row>
    <row r="2043" spans="1:1" ht="15" customHeight="1" x14ac:dyDescent="0.2">
      <c r="A2043" s="172"/>
    </row>
    <row r="2044" spans="1:1" ht="15" customHeight="1" x14ac:dyDescent="0.2">
      <c r="A2044" s="172"/>
    </row>
    <row r="2045" spans="1:1" ht="15" customHeight="1" x14ac:dyDescent="0.2">
      <c r="A2045" s="172"/>
    </row>
    <row r="2046" spans="1:1" ht="15" customHeight="1" x14ac:dyDescent="0.2">
      <c r="A2046" s="172"/>
    </row>
    <row r="2047" spans="1:1" ht="15" customHeight="1" x14ac:dyDescent="0.2">
      <c r="A2047" s="172"/>
    </row>
    <row r="2048" spans="1:1" ht="15" customHeight="1" x14ac:dyDescent="0.2">
      <c r="A2048" s="172"/>
    </row>
    <row r="2049" spans="1:1" ht="15" customHeight="1" x14ac:dyDescent="0.2">
      <c r="A2049" s="172"/>
    </row>
    <row r="2050" spans="1:1" ht="15" customHeight="1" x14ac:dyDescent="0.2">
      <c r="A2050" s="172"/>
    </row>
    <row r="2051" spans="1:1" ht="15" customHeight="1" x14ac:dyDescent="0.2">
      <c r="A2051" s="172"/>
    </row>
    <row r="2052" spans="1:1" ht="15" customHeight="1" x14ac:dyDescent="0.2">
      <c r="A2052" s="172"/>
    </row>
    <row r="2053" spans="1:1" ht="15" customHeight="1" x14ac:dyDescent="0.2">
      <c r="A2053" s="172"/>
    </row>
    <row r="2054" spans="1:1" ht="15" customHeight="1" x14ac:dyDescent="0.2">
      <c r="A2054" s="172"/>
    </row>
    <row r="2055" spans="1:1" ht="15" customHeight="1" x14ac:dyDescent="0.2">
      <c r="A2055" s="172"/>
    </row>
    <row r="2056" spans="1:1" ht="15" customHeight="1" x14ac:dyDescent="0.2">
      <c r="A2056" s="172"/>
    </row>
    <row r="2057" spans="1:1" ht="15" customHeight="1" x14ac:dyDescent="0.2">
      <c r="A2057" s="172"/>
    </row>
    <row r="2058" spans="1:1" ht="15" customHeight="1" x14ac:dyDescent="0.2">
      <c r="A2058" s="172"/>
    </row>
    <row r="2059" spans="1:1" ht="15" customHeight="1" x14ac:dyDescent="0.2">
      <c r="A2059" s="172"/>
    </row>
    <row r="2060" spans="1:1" ht="15" customHeight="1" x14ac:dyDescent="0.2">
      <c r="A2060" s="172"/>
    </row>
    <row r="2061" spans="1:1" ht="15" customHeight="1" x14ac:dyDescent="0.2">
      <c r="A2061" s="172"/>
    </row>
    <row r="2062" spans="1:1" ht="15" customHeight="1" x14ac:dyDescent="0.2">
      <c r="A2062" s="172"/>
    </row>
    <row r="2063" spans="1:1" ht="15" customHeight="1" x14ac:dyDescent="0.2">
      <c r="A2063" s="172"/>
    </row>
    <row r="2064" spans="1:1" ht="15" customHeight="1" x14ac:dyDescent="0.2">
      <c r="A2064" s="172"/>
    </row>
    <row r="2065" spans="1:1" ht="15" customHeight="1" x14ac:dyDescent="0.2">
      <c r="A2065" s="172"/>
    </row>
    <row r="2066" spans="1:1" ht="15" customHeight="1" x14ac:dyDescent="0.2">
      <c r="A2066" s="172"/>
    </row>
    <row r="2067" spans="1:1" ht="15" customHeight="1" x14ac:dyDescent="0.2">
      <c r="A2067" s="172"/>
    </row>
    <row r="2068" spans="1:1" ht="15" customHeight="1" x14ac:dyDescent="0.2">
      <c r="A2068" s="172"/>
    </row>
    <row r="2069" spans="1:1" ht="15" customHeight="1" x14ac:dyDescent="0.2">
      <c r="A2069" s="172"/>
    </row>
    <row r="2070" spans="1:1" ht="15" customHeight="1" x14ac:dyDescent="0.2">
      <c r="A2070" s="172"/>
    </row>
    <row r="2071" spans="1:1" ht="15" customHeight="1" x14ac:dyDescent="0.2">
      <c r="A2071" s="172"/>
    </row>
    <row r="2072" spans="1:1" ht="15" customHeight="1" x14ac:dyDescent="0.2">
      <c r="A2072" s="172"/>
    </row>
    <row r="2073" spans="1:1" ht="15" customHeight="1" x14ac:dyDescent="0.2">
      <c r="A2073" s="172"/>
    </row>
    <row r="2074" spans="1:1" ht="15" customHeight="1" x14ac:dyDescent="0.2">
      <c r="A2074" s="172"/>
    </row>
    <row r="2075" spans="1:1" ht="15" customHeight="1" x14ac:dyDescent="0.2">
      <c r="A2075" s="172"/>
    </row>
    <row r="2076" spans="1:1" ht="15" customHeight="1" x14ac:dyDescent="0.2">
      <c r="A2076" s="172"/>
    </row>
    <row r="2077" spans="1:1" ht="15" customHeight="1" x14ac:dyDescent="0.2">
      <c r="A2077" s="172"/>
    </row>
    <row r="2078" spans="1:1" ht="15" customHeight="1" x14ac:dyDescent="0.2">
      <c r="A2078" s="172"/>
    </row>
    <row r="2079" spans="1:1" ht="15" customHeight="1" x14ac:dyDescent="0.2">
      <c r="A2079" s="172"/>
    </row>
    <row r="2080" spans="1:1" ht="15" customHeight="1" x14ac:dyDescent="0.2">
      <c r="A2080" s="172"/>
    </row>
    <row r="2081" spans="1:1" ht="15" customHeight="1" x14ac:dyDescent="0.2">
      <c r="A2081" s="172"/>
    </row>
    <row r="2082" spans="1:1" ht="15" customHeight="1" x14ac:dyDescent="0.2">
      <c r="A2082" s="172"/>
    </row>
    <row r="2083" spans="1:1" ht="15" customHeight="1" x14ac:dyDescent="0.2">
      <c r="A2083" s="172"/>
    </row>
    <row r="2084" spans="1:1" ht="15" customHeight="1" x14ac:dyDescent="0.2">
      <c r="A2084" s="172"/>
    </row>
    <row r="2085" spans="1:1" ht="15" customHeight="1" x14ac:dyDescent="0.2">
      <c r="A2085" s="172"/>
    </row>
    <row r="2086" spans="1:1" ht="15" customHeight="1" x14ac:dyDescent="0.2">
      <c r="A2086" s="172"/>
    </row>
    <row r="2087" spans="1:1" ht="15" customHeight="1" x14ac:dyDescent="0.2">
      <c r="A2087" s="172"/>
    </row>
    <row r="2088" spans="1:1" ht="15" customHeight="1" x14ac:dyDescent="0.2">
      <c r="A2088" s="172"/>
    </row>
    <row r="2089" spans="1:1" ht="15" customHeight="1" x14ac:dyDescent="0.2">
      <c r="A2089" s="172"/>
    </row>
    <row r="2090" spans="1:1" ht="15" customHeight="1" x14ac:dyDescent="0.2">
      <c r="A2090" s="172"/>
    </row>
    <row r="2091" spans="1:1" ht="15" customHeight="1" x14ac:dyDescent="0.2">
      <c r="A2091" s="172"/>
    </row>
    <row r="2092" spans="1:1" ht="15" customHeight="1" x14ac:dyDescent="0.2">
      <c r="A2092" s="172"/>
    </row>
    <row r="2093" spans="1:1" ht="15" customHeight="1" x14ac:dyDescent="0.2">
      <c r="A2093" s="172"/>
    </row>
    <row r="2094" spans="1:1" ht="15" customHeight="1" x14ac:dyDescent="0.2">
      <c r="A2094" s="172"/>
    </row>
    <row r="2095" spans="1:1" ht="15" customHeight="1" x14ac:dyDescent="0.2">
      <c r="A2095" s="172"/>
    </row>
    <row r="2096" spans="1:1" ht="15" customHeight="1" x14ac:dyDescent="0.2">
      <c r="A2096" s="172"/>
    </row>
    <row r="2097" spans="1:1" ht="15" customHeight="1" x14ac:dyDescent="0.2">
      <c r="A2097" s="172"/>
    </row>
    <row r="2098" spans="1:1" ht="15" customHeight="1" x14ac:dyDescent="0.2">
      <c r="A2098" s="172"/>
    </row>
    <row r="2099" spans="1:1" ht="15" customHeight="1" x14ac:dyDescent="0.2">
      <c r="A2099" s="172"/>
    </row>
    <row r="2100" spans="1:1" ht="15" customHeight="1" x14ac:dyDescent="0.2">
      <c r="A2100" s="172"/>
    </row>
    <row r="2101" spans="1:1" ht="15" customHeight="1" x14ac:dyDescent="0.2">
      <c r="A2101" s="172"/>
    </row>
    <row r="2102" spans="1:1" ht="15" customHeight="1" x14ac:dyDescent="0.2">
      <c r="A2102" s="172"/>
    </row>
    <row r="2103" spans="1:1" ht="15" customHeight="1" x14ac:dyDescent="0.2">
      <c r="A2103" s="172"/>
    </row>
    <row r="2104" spans="1:1" ht="15" customHeight="1" x14ac:dyDescent="0.2">
      <c r="A2104" s="172"/>
    </row>
    <row r="2105" spans="1:1" ht="15" customHeight="1" x14ac:dyDescent="0.2">
      <c r="A2105" s="172"/>
    </row>
    <row r="2106" spans="1:1" ht="15" customHeight="1" x14ac:dyDescent="0.2">
      <c r="A2106" s="172"/>
    </row>
    <row r="2107" spans="1:1" ht="15" customHeight="1" x14ac:dyDescent="0.2">
      <c r="A2107" s="172"/>
    </row>
    <row r="2108" spans="1:1" ht="15" customHeight="1" x14ac:dyDescent="0.2">
      <c r="A2108" s="172"/>
    </row>
    <row r="2109" spans="1:1" ht="15" customHeight="1" x14ac:dyDescent="0.2">
      <c r="A2109" s="172"/>
    </row>
    <row r="2110" spans="1:1" ht="15" customHeight="1" x14ac:dyDescent="0.2">
      <c r="A2110" s="172"/>
    </row>
    <row r="2111" spans="1:1" ht="15" customHeight="1" x14ac:dyDescent="0.2">
      <c r="A2111" s="172"/>
    </row>
    <row r="2112" spans="1:1" ht="15" customHeight="1" x14ac:dyDescent="0.2">
      <c r="A2112" s="172"/>
    </row>
    <row r="2113" spans="1:1" ht="15" customHeight="1" x14ac:dyDescent="0.2">
      <c r="A2113" s="172"/>
    </row>
    <row r="2114" spans="1:1" ht="15" customHeight="1" x14ac:dyDescent="0.2">
      <c r="A2114" s="172"/>
    </row>
    <row r="2115" spans="1:1" ht="15" customHeight="1" x14ac:dyDescent="0.2">
      <c r="A2115" s="172"/>
    </row>
    <row r="2116" spans="1:1" ht="15" customHeight="1" x14ac:dyDescent="0.2">
      <c r="A2116" s="172"/>
    </row>
    <row r="2117" spans="1:1" ht="15" customHeight="1" x14ac:dyDescent="0.2">
      <c r="A2117" s="172"/>
    </row>
    <row r="2118" spans="1:1" ht="15" customHeight="1" x14ac:dyDescent="0.2">
      <c r="A2118" s="172"/>
    </row>
    <row r="2119" spans="1:1" ht="15" customHeight="1" x14ac:dyDescent="0.2">
      <c r="A2119" s="172"/>
    </row>
    <row r="2120" spans="1:1" ht="15" customHeight="1" x14ac:dyDescent="0.2">
      <c r="A2120" s="172"/>
    </row>
    <row r="2121" spans="1:1" ht="15" customHeight="1" x14ac:dyDescent="0.2">
      <c r="A2121" s="172"/>
    </row>
    <row r="2122" spans="1:1" ht="15" customHeight="1" x14ac:dyDescent="0.2">
      <c r="A2122" s="172"/>
    </row>
    <row r="2123" spans="1:1" ht="15" customHeight="1" x14ac:dyDescent="0.2">
      <c r="A2123" s="172"/>
    </row>
    <row r="2124" spans="1:1" ht="15" customHeight="1" x14ac:dyDescent="0.2">
      <c r="A2124" s="172"/>
    </row>
    <row r="2125" spans="1:1" ht="15" customHeight="1" x14ac:dyDescent="0.2">
      <c r="A2125" s="172"/>
    </row>
    <row r="2126" spans="1:1" ht="15" customHeight="1" x14ac:dyDescent="0.2">
      <c r="A2126" s="172"/>
    </row>
    <row r="2127" spans="1:1" ht="15" customHeight="1" x14ac:dyDescent="0.2">
      <c r="A2127" s="172"/>
    </row>
    <row r="2128" spans="1:1" ht="15" customHeight="1" x14ac:dyDescent="0.2">
      <c r="A2128" s="172"/>
    </row>
    <row r="2129" spans="1:1" ht="15" customHeight="1" x14ac:dyDescent="0.2">
      <c r="A2129" s="172"/>
    </row>
    <row r="2130" spans="1:1" ht="15" customHeight="1" x14ac:dyDescent="0.2">
      <c r="A2130" s="172"/>
    </row>
    <row r="2131" spans="1:1" ht="15" customHeight="1" x14ac:dyDescent="0.2">
      <c r="A2131" s="172"/>
    </row>
    <row r="2132" spans="1:1" ht="15" customHeight="1" x14ac:dyDescent="0.2">
      <c r="A2132" s="172"/>
    </row>
    <row r="2133" spans="1:1" ht="15" customHeight="1" x14ac:dyDescent="0.2">
      <c r="A2133" s="172"/>
    </row>
    <row r="2134" spans="1:1" ht="15" customHeight="1" x14ac:dyDescent="0.2">
      <c r="A2134" s="172"/>
    </row>
    <row r="2135" spans="1:1" ht="15" customHeight="1" x14ac:dyDescent="0.2">
      <c r="A2135" s="172"/>
    </row>
    <row r="2136" spans="1:1" ht="15" customHeight="1" x14ac:dyDescent="0.2">
      <c r="A2136" s="172"/>
    </row>
    <row r="2137" spans="1:1" ht="15" customHeight="1" x14ac:dyDescent="0.2">
      <c r="A2137" s="172"/>
    </row>
    <row r="2138" spans="1:1" ht="15" customHeight="1" x14ac:dyDescent="0.2">
      <c r="A2138" s="172"/>
    </row>
    <row r="2139" spans="1:1" ht="15" customHeight="1" x14ac:dyDescent="0.2">
      <c r="A2139" s="172"/>
    </row>
    <row r="2140" spans="1:1" ht="15" customHeight="1" x14ac:dyDescent="0.2">
      <c r="A2140" s="172"/>
    </row>
    <row r="2141" spans="1:1" ht="15" customHeight="1" x14ac:dyDescent="0.2">
      <c r="A2141" s="172"/>
    </row>
    <row r="2142" spans="1:1" ht="15" customHeight="1" x14ac:dyDescent="0.2">
      <c r="A2142" s="172"/>
    </row>
    <row r="2143" spans="1:1" ht="15" customHeight="1" x14ac:dyDescent="0.2">
      <c r="A2143" s="172"/>
    </row>
    <row r="2144" spans="1:1" ht="15" customHeight="1" x14ac:dyDescent="0.2">
      <c r="A2144" s="172"/>
    </row>
    <row r="2145" spans="1:1" ht="15" customHeight="1" x14ac:dyDescent="0.2">
      <c r="A2145" s="172"/>
    </row>
    <row r="2146" spans="1:1" ht="15" customHeight="1" x14ac:dyDescent="0.2">
      <c r="A2146" s="172"/>
    </row>
    <row r="2147" spans="1:1" ht="15" customHeight="1" x14ac:dyDescent="0.2">
      <c r="A2147" s="172"/>
    </row>
    <row r="2148" spans="1:1" ht="15" customHeight="1" x14ac:dyDescent="0.2">
      <c r="A2148" s="172"/>
    </row>
    <row r="2149" spans="1:1" ht="15" customHeight="1" x14ac:dyDescent="0.2">
      <c r="A2149" s="172"/>
    </row>
    <row r="2150" spans="1:1" ht="15" customHeight="1" x14ac:dyDescent="0.2">
      <c r="A2150" s="172"/>
    </row>
    <row r="2151" spans="1:1" ht="15" customHeight="1" x14ac:dyDescent="0.2">
      <c r="A2151" s="172"/>
    </row>
    <row r="2152" spans="1:1" ht="15" customHeight="1" x14ac:dyDescent="0.2">
      <c r="A2152" s="172"/>
    </row>
    <row r="2153" spans="1:1" ht="15" customHeight="1" x14ac:dyDescent="0.2">
      <c r="A2153" s="172"/>
    </row>
    <row r="2154" spans="1:1" ht="15" customHeight="1" x14ac:dyDescent="0.2">
      <c r="A2154" s="172"/>
    </row>
    <row r="2155" spans="1:1" ht="15" customHeight="1" x14ac:dyDescent="0.2">
      <c r="A2155" s="172"/>
    </row>
    <row r="2156" spans="1:1" ht="15" customHeight="1" x14ac:dyDescent="0.2">
      <c r="A2156" s="172"/>
    </row>
    <row r="2157" spans="1:1" ht="15" customHeight="1" x14ac:dyDescent="0.2">
      <c r="A2157" s="172"/>
    </row>
    <row r="2158" spans="1:1" ht="15" customHeight="1" x14ac:dyDescent="0.2">
      <c r="A2158" s="172"/>
    </row>
    <row r="2159" spans="1:1" ht="15" customHeight="1" x14ac:dyDescent="0.2">
      <c r="A2159" s="172"/>
    </row>
    <row r="2160" spans="1:1" ht="15" customHeight="1" x14ac:dyDescent="0.2">
      <c r="A2160" s="172"/>
    </row>
    <row r="2161" spans="1:1" ht="15" customHeight="1" x14ac:dyDescent="0.2">
      <c r="A2161" s="172"/>
    </row>
    <row r="2162" spans="1:1" ht="15" customHeight="1" x14ac:dyDescent="0.2">
      <c r="A2162" s="172"/>
    </row>
    <row r="2163" spans="1:1" ht="15" customHeight="1" x14ac:dyDescent="0.2">
      <c r="A2163" s="172"/>
    </row>
    <row r="2164" spans="1:1" ht="15" customHeight="1" x14ac:dyDescent="0.2">
      <c r="A2164" s="172"/>
    </row>
    <row r="2165" spans="1:1" ht="15" customHeight="1" x14ac:dyDescent="0.2">
      <c r="A2165" s="172"/>
    </row>
    <row r="2166" spans="1:1" ht="15" customHeight="1" x14ac:dyDescent="0.2">
      <c r="A2166" s="172"/>
    </row>
    <row r="2167" spans="1:1" ht="15" customHeight="1" x14ac:dyDescent="0.2">
      <c r="A2167" s="172"/>
    </row>
    <row r="2168" spans="1:1" ht="15" customHeight="1" x14ac:dyDescent="0.2">
      <c r="A2168" s="172"/>
    </row>
    <row r="2169" spans="1:1" ht="15" customHeight="1" x14ac:dyDescent="0.2">
      <c r="A2169" s="172"/>
    </row>
    <row r="2170" spans="1:1" ht="15" customHeight="1" x14ac:dyDescent="0.2">
      <c r="A2170" s="172"/>
    </row>
    <row r="2171" spans="1:1" ht="15" customHeight="1" x14ac:dyDescent="0.2">
      <c r="A2171" s="172"/>
    </row>
    <row r="2172" spans="1:1" ht="15" customHeight="1" x14ac:dyDescent="0.2">
      <c r="A2172" s="172"/>
    </row>
    <row r="2173" spans="1:1" ht="15" customHeight="1" x14ac:dyDescent="0.2">
      <c r="A2173" s="172"/>
    </row>
    <row r="2174" spans="1:1" ht="15" customHeight="1" x14ac:dyDescent="0.2">
      <c r="A2174" s="172"/>
    </row>
    <row r="2175" spans="1:1" ht="15" customHeight="1" x14ac:dyDescent="0.2">
      <c r="A2175" s="172"/>
    </row>
    <row r="2176" spans="1:1" ht="15" customHeight="1" x14ac:dyDescent="0.2">
      <c r="A2176" s="172"/>
    </row>
    <row r="2177" spans="1:1" ht="15" customHeight="1" x14ac:dyDescent="0.2">
      <c r="A2177" s="172"/>
    </row>
    <row r="2178" spans="1:1" ht="15" customHeight="1" x14ac:dyDescent="0.2">
      <c r="A2178" s="172"/>
    </row>
    <row r="2179" spans="1:1" ht="15" customHeight="1" x14ac:dyDescent="0.2">
      <c r="A2179" s="172"/>
    </row>
    <row r="2180" spans="1:1" ht="15" customHeight="1" x14ac:dyDescent="0.2">
      <c r="A2180" s="172"/>
    </row>
    <row r="2181" spans="1:1" ht="15" customHeight="1" x14ac:dyDescent="0.2">
      <c r="A2181" s="172"/>
    </row>
    <row r="2182" spans="1:1" ht="15" customHeight="1" x14ac:dyDescent="0.2">
      <c r="A2182" s="172"/>
    </row>
    <row r="2183" spans="1:1" ht="15" customHeight="1" x14ac:dyDescent="0.2">
      <c r="A2183" s="172"/>
    </row>
    <row r="2184" spans="1:1" ht="15" customHeight="1" x14ac:dyDescent="0.2">
      <c r="A2184" s="172"/>
    </row>
    <row r="2185" spans="1:1" ht="15" customHeight="1" x14ac:dyDescent="0.2">
      <c r="A2185" s="172"/>
    </row>
    <row r="2186" spans="1:1" ht="15" customHeight="1" x14ac:dyDescent="0.2">
      <c r="A2186" s="172"/>
    </row>
    <row r="2187" spans="1:1" ht="15" customHeight="1" x14ac:dyDescent="0.2">
      <c r="A2187" s="172"/>
    </row>
    <row r="2188" spans="1:1" ht="15" customHeight="1" x14ac:dyDescent="0.2">
      <c r="A2188" s="172"/>
    </row>
    <row r="2189" spans="1:1" ht="15" customHeight="1" x14ac:dyDescent="0.2">
      <c r="A2189" s="172"/>
    </row>
    <row r="2190" spans="1:1" ht="15" customHeight="1" x14ac:dyDescent="0.2">
      <c r="A2190" s="172"/>
    </row>
    <row r="2191" spans="1:1" ht="15" customHeight="1" x14ac:dyDescent="0.2">
      <c r="A2191" s="172"/>
    </row>
    <row r="2192" spans="1:1" ht="15" customHeight="1" x14ac:dyDescent="0.2">
      <c r="A2192" s="172"/>
    </row>
    <row r="2193" spans="1:1" ht="15" customHeight="1" x14ac:dyDescent="0.2">
      <c r="A2193" s="172"/>
    </row>
    <row r="2194" spans="1:1" ht="15" customHeight="1" x14ac:dyDescent="0.2">
      <c r="A2194" s="172"/>
    </row>
    <row r="2195" spans="1:1" ht="15" customHeight="1" x14ac:dyDescent="0.2">
      <c r="A2195" s="172"/>
    </row>
    <row r="2196" spans="1:1" ht="15" customHeight="1" x14ac:dyDescent="0.2">
      <c r="A2196" s="172"/>
    </row>
    <row r="2197" spans="1:1" ht="15" customHeight="1" x14ac:dyDescent="0.2">
      <c r="A2197" s="172"/>
    </row>
    <row r="2198" spans="1:1" ht="15" customHeight="1" x14ac:dyDescent="0.2">
      <c r="A2198" s="172"/>
    </row>
    <row r="2199" spans="1:1" ht="15" customHeight="1" x14ac:dyDescent="0.2">
      <c r="A2199" s="172"/>
    </row>
    <row r="2200" spans="1:1" ht="15" customHeight="1" x14ac:dyDescent="0.2">
      <c r="A2200" s="172"/>
    </row>
    <row r="2201" spans="1:1" ht="15" customHeight="1" x14ac:dyDescent="0.2">
      <c r="A2201" s="172"/>
    </row>
    <row r="2202" spans="1:1" ht="15" customHeight="1" x14ac:dyDescent="0.2">
      <c r="A2202" s="172"/>
    </row>
    <row r="2203" spans="1:1" ht="15" customHeight="1" x14ac:dyDescent="0.2">
      <c r="A2203" s="172"/>
    </row>
    <row r="2204" spans="1:1" ht="15" customHeight="1" x14ac:dyDescent="0.2">
      <c r="A2204" s="172"/>
    </row>
    <row r="2205" spans="1:1" ht="15" customHeight="1" x14ac:dyDescent="0.2">
      <c r="A2205" s="172"/>
    </row>
    <row r="2206" spans="1:1" ht="15" customHeight="1" x14ac:dyDescent="0.2">
      <c r="A2206" s="172"/>
    </row>
    <row r="2207" spans="1:1" ht="15" customHeight="1" x14ac:dyDescent="0.2">
      <c r="A2207" s="172"/>
    </row>
    <row r="2208" spans="1:1" ht="15" customHeight="1" x14ac:dyDescent="0.2">
      <c r="A2208" s="172"/>
    </row>
    <row r="2209" spans="1:1" ht="15" customHeight="1" x14ac:dyDescent="0.2">
      <c r="A2209" s="172"/>
    </row>
    <row r="2210" spans="1:1" ht="15" customHeight="1" x14ac:dyDescent="0.2">
      <c r="A2210" s="172"/>
    </row>
    <row r="2211" spans="1:1" ht="15" customHeight="1" x14ac:dyDescent="0.2">
      <c r="A2211" s="172"/>
    </row>
    <row r="2212" spans="1:1" ht="15" customHeight="1" x14ac:dyDescent="0.2">
      <c r="A2212" s="172"/>
    </row>
    <row r="2213" spans="1:1" ht="15" customHeight="1" x14ac:dyDescent="0.2">
      <c r="A2213" s="172"/>
    </row>
    <row r="2214" spans="1:1" ht="15" customHeight="1" x14ac:dyDescent="0.2">
      <c r="A2214" s="172"/>
    </row>
    <row r="2215" spans="1:1" ht="15" customHeight="1" x14ac:dyDescent="0.2">
      <c r="A2215" s="172"/>
    </row>
    <row r="2216" spans="1:1" ht="15" customHeight="1" x14ac:dyDescent="0.2">
      <c r="A2216" s="172"/>
    </row>
    <row r="2217" spans="1:1" ht="15" customHeight="1" x14ac:dyDescent="0.2">
      <c r="A2217" s="172"/>
    </row>
    <row r="2218" spans="1:1" ht="15" customHeight="1" x14ac:dyDescent="0.2">
      <c r="A2218" s="172"/>
    </row>
    <row r="2219" spans="1:1" ht="15" customHeight="1" x14ac:dyDescent="0.2">
      <c r="A2219" s="172"/>
    </row>
    <row r="2220" spans="1:1" ht="15" customHeight="1" x14ac:dyDescent="0.2">
      <c r="A2220" s="172"/>
    </row>
    <row r="2221" spans="1:1" ht="15" customHeight="1" x14ac:dyDescent="0.2">
      <c r="A2221" s="172"/>
    </row>
    <row r="2222" spans="1:1" ht="15" customHeight="1" x14ac:dyDescent="0.2">
      <c r="A2222" s="172"/>
    </row>
    <row r="2223" spans="1:1" ht="15" customHeight="1" x14ac:dyDescent="0.2">
      <c r="A2223" s="172"/>
    </row>
    <row r="2224" spans="1:1" ht="15" customHeight="1" x14ac:dyDescent="0.2">
      <c r="A2224" s="172"/>
    </row>
    <row r="2225" spans="1:1" ht="15" customHeight="1" x14ac:dyDescent="0.2">
      <c r="A2225" s="172"/>
    </row>
    <row r="2226" spans="1:1" ht="15" customHeight="1" x14ac:dyDescent="0.2">
      <c r="A2226" s="172"/>
    </row>
    <row r="2227" spans="1:1" ht="15" customHeight="1" x14ac:dyDescent="0.2">
      <c r="A2227" s="172"/>
    </row>
    <row r="2228" spans="1:1" ht="15" customHeight="1" x14ac:dyDescent="0.2">
      <c r="A2228" s="172"/>
    </row>
    <row r="2229" spans="1:1" ht="15" customHeight="1" x14ac:dyDescent="0.2">
      <c r="A2229" s="172"/>
    </row>
    <row r="2230" spans="1:1" ht="15" customHeight="1" x14ac:dyDescent="0.2">
      <c r="A2230" s="172"/>
    </row>
    <row r="2231" spans="1:1" ht="15" customHeight="1" x14ac:dyDescent="0.2">
      <c r="A2231" s="172"/>
    </row>
    <row r="2232" spans="1:1" ht="15" customHeight="1" x14ac:dyDescent="0.2">
      <c r="A2232" s="172"/>
    </row>
    <row r="2233" spans="1:1" ht="15" customHeight="1" x14ac:dyDescent="0.2">
      <c r="A2233" s="172"/>
    </row>
    <row r="2234" spans="1:1" ht="15" customHeight="1" x14ac:dyDescent="0.2">
      <c r="A2234" s="172"/>
    </row>
    <row r="2235" spans="1:1" ht="15" customHeight="1" x14ac:dyDescent="0.2">
      <c r="A2235" s="172"/>
    </row>
    <row r="2236" spans="1:1" ht="15" customHeight="1" x14ac:dyDescent="0.2">
      <c r="A2236" s="172"/>
    </row>
    <row r="2237" spans="1:1" ht="15" customHeight="1" x14ac:dyDescent="0.2">
      <c r="A2237" s="172"/>
    </row>
    <row r="2238" spans="1:1" ht="15" customHeight="1" x14ac:dyDescent="0.2">
      <c r="A2238" s="172"/>
    </row>
    <row r="2239" spans="1:1" ht="15" customHeight="1" x14ac:dyDescent="0.2">
      <c r="A2239" s="172"/>
    </row>
    <row r="2240" spans="1:1" ht="15" customHeight="1" x14ac:dyDescent="0.2">
      <c r="A2240" s="172"/>
    </row>
    <row r="2241" spans="1:1" ht="15" customHeight="1" x14ac:dyDescent="0.2">
      <c r="A2241" s="172"/>
    </row>
    <row r="2242" spans="1:1" ht="15" customHeight="1" x14ac:dyDescent="0.2">
      <c r="A2242" s="172"/>
    </row>
    <row r="2243" spans="1:1" ht="15" customHeight="1" x14ac:dyDescent="0.2">
      <c r="A2243" s="172"/>
    </row>
    <row r="2244" spans="1:1" ht="15" customHeight="1" x14ac:dyDescent="0.2">
      <c r="A2244" s="172"/>
    </row>
    <row r="2245" spans="1:1" ht="15" customHeight="1" x14ac:dyDescent="0.2">
      <c r="A2245" s="172"/>
    </row>
    <row r="2246" spans="1:1" ht="15" customHeight="1" x14ac:dyDescent="0.2">
      <c r="A2246" s="172"/>
    </row>
    <row r="2247" spans="1:1" ht="15" customHeight="1" x14ac:dyDescent="0.2">
      <c r="A2247" s="172"/>
    </row>
    <row r="2248" spans="1:1" ht="15" customHeight="1" x14ac:dyDescent="0.2">
      <c r="A2248" s="172"/>
    </row>
    <row r="2249" spans="1:1" ht="15" customHeight="1" x14ac:dyDescent="0.2">
      <c r="A2249" s="172"/>
    </row>
    <row r="2250" spans="1:1" ht="15" customHeight="1" x14ac:dyDescent="0.2">
      <c r="A2250" s="172"/>
    </row>
    <row r="2251" spans="1:1" ht="15" customHeight="1" x14ac:dyDescent="0.2">
      <c r="A2251" s="172"/>
    </row>
    <row r="2252" spans="1:1" ht="15" customHeight="1" x14ac:dyDescent="0.2">
      <c r="A2252" s="172"/>
    </row>
    <row r="2253" spans="1:1" ht="15" customHeight="1" x14ac:dyDescent="0.2">
      <c r="A2253" s="172"/>
    </row>
    <row r="2254" spans="1:1" ht="15" customHeight="1" x14ac:dyDescent="0.2">
      <c r="A2254" s="172"/>
    </row>
    <row r="2255" spans="1:1" ht="15" customHeight="1" x14ac:dyDescent="0.2">
      <c r="A2255" s="172"/>
    </row>
    <row r="2256" spans="1:1" ht="15" customHeight="1" x14ac:dyDescent="0.2">
      <c r="A2256" s="172"/>
    </row>
    <row r="2257" spans="1:1" ht="15" customHeight="1" x14ac:dyDescent="0.2">
      <c r="A2257" s="172"/>
    </row>
    <row r="2258" spans="1:1" ht="15" customHeight="1" x14ac:dyDescent="0.2">
      <c r="A2258" s="172"/>
    </row>
    <row r="2259" spans="1:1" ht="15" customHeight="1" x14ac:dyDescent="0.2">
      <c r="A2259" s="172"/>
    </row>
    <row r="2260" spans="1:1" ht="15" customHeight="1" x14ac:dyDescent="0.2">
      <c r="A2260" s="172"/>
    </row>
    <row r="2261" spans="1:1" ht="15" customHeight="1" x14ac:dyDescent="0.2">
      <c r="A2261" s="172"/>
    </row>
    <row r="2262" spans="1:1" ht="15" customHeight="1" x14ac:dyDescent="0.2">
      <c r="A2262" s="172"/>
    </row>
    <row r="2263" spans="1:1" ht="15" customHeight="1" x14ac:dyDescent="0.2">
      <c r="A2263" s="172"/>
    </row>
    <row r="2264" spans="1:1" ht="15" customHeight="1" x14ac:dyDescent="0.2">
      <c r="A2264" s="172"/>
    </row>
    <row r="2265" spans="1:1" ht="15" customHeight="1" x14ac:dyDescent="0.2">
      <c r="A2265" s="172"/>
    </row>
    <row r="2266" spans="1:1" ht="15" customHeight="1" x14ac:dyDescent="0.2">
      <c r="A2266" s="172"/>
    </row>
    <row r="2267" spans="1:1" ht="15" customHeight="1" x14ac:dyDescent="0.2">
      <c r="A2267" s="172"/>
    </row>
    <row r="2268" spans="1:1" ht="15" customHeight="1" x14ac:dyDescent="0.2">
      <c r="A2268" s="172"/>
    </row>
    <row r="2269" spans="1:1" ht="15" customHeight="1" x14ac:dyDescent="0.2">
      <c r="A2269" s="172"/>
    </row>
    <row r="2270" spans="1:1" ht="15" customHeight="1" x14ac:dyDescent="0.2">
      <c r="A2270" s="172"/>
    </row>
    <row r="2271" spans="1:1" ht="15" customHeight="1" x14ac:dyDescent="0.2">
      <c r="A2271" s="172"/>
    </row>
    <row r="2272" spans="1:1" ht="15" customHeight="1" x14ac:dyDescent="0.2">
      <c r="A2272" s="172"/>
    </row>
    <row r="2273" spans="1:1" ht="15" customHeight="1" x14ac:dyDescent="0.2">
      <c r="A2273" s="172"/>
    </row>
    <row r="2274" spans="1:1" ht="15" customHeight="1" x14ac:dyDescent="0.2">
      <c r="A2274" s="172"/>
    </row>
    <row r="2275" spans="1:1" ht="15" customHeight="1" x14ac:dyDescent="0.2">
      <c r="A2275" s="172"/>
    </row>
    <row r="2276" spans="1:1" ht="15" customHeight="1" x14ac:dyDescent="0.2">
      <c r="A2276" s="172"/>
    </row>
    <row r="2277" spans="1:1" ht="15" customHeight="1" x14ac:dyDescent="0.2">
      <c r="A2277" s="172"/>
    </row>
    <row r="2278" spans="1:1" ht="15" customHeight="1" x14ac:dyDescent="0.2">
      <c r="A2278" s="172"/>
    </row>
    <row r="2279" spans="1:1" ht="15" customHeight="1" x14ac:dyDescent="0.2">
      <c r="A2279" s="172"/>
    </row>
    <row r="2280" spans="1:1" ht="15" customHeight="1" x14ac:dyDescent="0.2">
      <c r="A2280" s="172"/>
    </row>
    <row r="2281" spans="1:1" ht="15" customHeight="1" x14ac:dyDescent="0.2">
      <c r="A2281" s="172"/>
    </row>
    <row r="2282" spans="1:1" ht="15" customHeight="1" x14ac:dyDescent="0.2">
      <c r="A2282" s="172"/>
    </row>
    <row r="2283" spans="1:1" ht="15" customHeight="1" x14ac:dyDescent="0.2">
      <c r="A2283" s="172"/>
    </row>
    <row r="2284" spans="1:1" ht="15" customHeight="1" x14ac:dyDescent="0.2">
      <c r="A2284" s="172"/>
    </row>
    <row r="2285" spans="1:1" ht="15" customHeight="1" x14ac:dyDescent="0.2">
      <c r="A2285" s="172"/>
    </row>
    <row r="2286" spans="1:1" ht="15" customHeight="1" x14ac:dyDescent="0.2">
      <c r="A2286" s="172"/>
    </row>
    <row r="2287" spans="1:1" ht="15" customHeight="1" x14ac:dyDescent="0.2">
      <c r="A2287" s="172"/>
    </row>
    <row r="2288" spans="1:1" ht="15" customHeight="1" x14ac:dyDescent="0.2">
      <c r="A2288" s="172"/>
    </row>
    <row r="2289" spans="1:1" ht="15" customHeight="1" x14ac:dyDescent="0.2">
      <c r="A2289" s="172"/>
    </row>
    <row r="2290" spans="1:1" ht="15" customHeight="1" x14ac:dyDescent="0.2">
      <c r="A2290" s="172"/>
    </row>
    <row r="2291" spans="1:1" ht="15" customHeight="1" x14ac:dyDescent="0.2">
      <c r="A2291" s="172"/>
    </row>
    <row r="2292" spans="1:1" ht="15" customHeight="1" x14ac:dyDescent="0.2">
      <c r="A2292" s="172"/>
    </row>
    <row r="2293" spans="1:1" ht="15" customHeight="1" x14ac:dyDescent="0.2">
      <c r="A2293" s="172"/>
    </row>
    <row r="2294" spans="1:1" ht="15" customHeight="1" x14ac:dyDescent="0.2">
      <c r="A2294" s="172"/>
    </row>
    <row r="2295" spans="1:1" ht="15" customHeight="1" x14ac:dyDescent="0.2">
      <c r="A2295" s="172"/>
    </row>
    <row r="2296" spans="1:1" ht="15" customHeight="1" x14ac:dyDescent="0.2">
      <c r="A2296" s="172"/>
    </row>
    <row r="2297" spans="1:1" ht="15" customHeight="1" x14ac:dyDescent="0.2">
      <c r="A2297" s="172"/>
    </row>
    <row r="2298" spans="1:1" ht="15" customHeight="1" x14ac:dyDescent="0.2">
      <c r="A2298" s="172"/>
    </row>
    <row r="2299" spans="1:1" ht="15" customHeight="1" x14ac:dyDescent="0.2">
      <c r="A2299" s="172"/>
    </row>
    <row r="2300" spans="1:1" ht="15" customHeight="1" x14ac:dyDescent="0.2">
      <c r="A2300" s="172"/>
    </row>
    <row r="2301" spans="1:1" ht="15" customHeight="1" x14ac:dyDescent="0.2">
      <c r="A2301" s="172"/>
    </row>
    <row r="2302" spans="1:1" ht="15" customHeight="1" x14ac:dyDescent="0.2">
      <c r="A2302" s="172"/>
    </row>
    <row r="2303" spans="1:1" ht="15" customHeight="1" x14ac:dyDescent="0.2">
      <c r="A2303" s="172"/>
    </row>
    <row r="2304" spans="1:1" ht="15" customHeight="1" x14ac:dyDescent="0.2">
      <c r="A2304" s="172"/>
    </row>
    <row r="2305" spans="1:1" ht="15" customHeight="1" x14ac:dyDescent="0.2">
      <c r="A2305" s="172"/>
    </row>
    <row r="2306" spans="1:1" ht="15" customHeight="1" x14ac:dyDescent="0.2">
      <c r="A2306" s="172"/>
    </row>
    <row r="2307" spans="1:1" ht="15" customHeight="1" x14ac:dyDescent="0.2">
      <c r="A2307" s="172"/>
    </row>
    <row r="2308" spans="1:1" ht="15" customHeight="1" x14ac:dyDescent="0.2">
      <c r="A2308" s="172"/>
    </row>
    <row r="2309" spans="1:1" ht="15" customHeight="1" x14ac:dyDescent="0.2">
      <c r="A2309" s="172"/>
    </row>
    <row r="2310" spans="1:1" ht="15" customHeight="1" x14ac:dyDescent="0.2">
      <c r="A2310" s="172"/>
    </row>
  </sheetData>
  <dataConsolidate/>
  <dataValidations disablePrompts="1" count="2">
    <dataValidation allowBlank="1" showErrorMessage="1" promptTitle="TRAFO" prompt="$J$103:$M$200" sqref="E255"/>
    <dataValidation allowBlank="1" showErrorMessage="1" promptTitle="TRAFO" prompt="$I$73:$L$170" sqref="C246"/>
  </dataValidations>
  <pageMargins left="0.61250000000000004" right="0.25" top="0.75" bottom="0.75" header="0.3" footer="0.3"/>
  <pageSetup paperSize="9" scale="98" orientation="portrait" r:id="rId1"/>
  <headerFooter alignWithMargins="0">
    <oddHeader>&amp;C&amp;"-,Corsivo"&amp;K03+000Quadro statistico semestrale dei principali indicatori economici – 10 novembre 2016
&amp;"-,Grassetto"ECONOMIA INTERNAZIONALE</oddHeader>
    <oddFooter>&amp;C5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0" tint="-0.14999847407452621"/>
  </sheetPr>
  <dimension ref="A1:AB168"/>
  <sheetViews>
    <sheetView showGridLines="0" view="pageLayout" zoomScaleNormal="130" zoomScaleSheetLayoutView="115" workbookViewId="0"/>
  </sheetViews>
  <sheetFormatPr defaultRowHeight="12.75" x14ac:dyDescent="0.2"/>
  <cols>
    <col min="1" max="6" width="11.5703125" style="74" customWidth="1"/>
    <col min="7" max="7" width="12.5703125" style="74" customWidth="1"/>
    <col min="8" max="8" width="10.140625" style="74" customWidth="1"/>
    <col min="9" max="9" width="9.140625" style="74"/>
    <col min="10" max="11" width="10.28515625" style="74" bestFit="1" customWidth="1"/>
    <col min="12" max="12" width="9.140625" style="74" customWidth="1"/>
    <col min="13" max="13" width="9.140625" style="74"/>
    <col min="14" max="14" width="9.140625" style="74" customWidth="1"/>
    <col min="15" max="16" width="9.140625" style="74"/>
    <col min="17" max="21" width="11.85546875" style="55" customWidth="1"/>
    <col min="22" max="16384" width="9.140625" style="74"/>
  </cols>
  <sheetData>
    <row r="1" spans="1:18" ht="15" x14ac:dyDescent="0.2">
      <c r="A1" s="19" t="s">
        <v>553</v>
      </c>
      <c r="C1" s="40"/>
      <c r="D1" s="40"/>
      <c r="E1" s="40"/>
      <c r="F1" s="40"/>
      <c r="G1" s="40"/>
    </row>
    <row r="2" spans="1:18" ht="15" x14ac:dyDescent="0.2">
      <c r="A2" s="19" t="s">
        <v>165</v>
      </c>
      <c r="B2" s="40"/>
      <c r="C2" s="40"/>
      <c r="D2" s="40"/>
      <c r="E2" s="40"/>
      <c r="F2" s="40"/>
      <c r="G2" s="40"/>
    </row>
    <row r="3" spans="1:18" ht="15" x14ac:dyDescent="0.2">
      <c r="A3" s="91" t="s">
        <v>164</v>
      </c>
      <c r="B3" s="40"/>
      <c r="C3" s="111"/>
      <c r="D3" s="111"/>
      <c r="E3" s="111"/>
      <c r="F3" s="111"/>
      <c r="G3" s="111"/>
    </row>
    <row r="4" spans="1:18" x14ac:dyDescent="0.2">
      <c r="A4" s="40"/>
      <c r="B4" s="40"/>
      <c r="C4" s="111"/>
      <c r="D4" s="111"/>
      <c r="E4" s="111"/>
      <c r="F4" s="111"/>
      <c r="G4" s="111"/>
    </row>
    <row r="5" spans="1:18" x14ac:dyDescent="0.2">
      <c r="A5" s="111"/>
      <c r="B5" s="111"/>
      <c r="C5" s="111"/>
      <c r="D5" s="111"/>
      <c r="E5" s="111"/>
      <c r="F5" s="111"/>
      <c r="G5" s="111"/>
    </row>
    <row r="6" spans="1:18" x14ac:dyDescent="0.2">
      <c r="A6" s="111"/>
      <c r="B6" s="111"/>
      <c r="C6" s="111"/>
      <c r="D6" s="111"/>
      <c r="E6" s="111"/>
      <c r="F6" s="111"/>
      <c r="G6" s="111"/>
    </row>
    <row r="7" spans="1:18" x14ac:dyDescent="0.2">
      <c r="A7" s="111"/>
      <c r="B7" s="111"/>
      <c r="C7" s="111"/>
      <c r="D7" s="111"/>
      <c r="E7" s="111"/>
      <c r="F7" s="111"/>
      <c r="G7" s="111"/>
    </row>
    <row r="8" spans="1:18" x14ac:dyDescent="0.2">
      <c r="A8" s="111"/>
      <c r="B8" s="111"/>
      <c r="C8" s="111"/>
      <c r="D8" s="111"/>
      <c r="E8" s="111"/>
      <c r="F8" s="111"/>
      <c r="G8" s="111"/>
    </row>
    <row r="9" spans="1:18" x14ac:dyDescent="0.2">
      <c r="A9" s="111"/>
      <c r="B9" s="111"/>
      <c r="C9" s="111"/>
      <c r="D9" s="111"/>
      <c r="E9" s="111"/>
      <c r="F9" s="111"/>
      <c r="G9" s="111"/>
    </row>
    <row r="10" spans="1:18" x14ac:dyDescent="0.2">
      <c r="A10" s="111"/>
      <c r="B10" s="111"/>
      <c r="C10" s="111"/>
      <c r="D10" s="111"/>
      <c r="E10" s="111"/>
      <c r="F10" s="111"/>
      <c r="G10" s="111"/>
    </row>
    <row r="11" spans="1:18" x14ac:dyDescent="0.2">
      <c r="A11" s="111"/>
      <c r="B11" s="111"/>
      <c r="C11" s="111"/>
      <c r="D11" s="111"/>
      <c r="E11" s="111"/>
      <c r="F11" s="111"/>
      <c r="G11" s="111"/>
    </row>
    <row r="12" spans="1:18" x14ac:dyDescent="0.2">
      <c r="A12" s="111"/>
      <c r="B12" s="111"/>
      <c r="C12" s="111"/>
      <c r="D12" s="111"/>
      <c r="E12" s="111"/>
      <c r="F12" s="111"/>
      <c r="G12" s="111"/>
    </row>
    <row r="13" spans="1:18" x14ac:dyDescent="0.2">
      <c r="A13" s="111"/>
      <c r="B13" s="111"/>
      <c r="C13" s="111"/>
      <c r="D13" s="111"/>
      <c r="E13" s="111"/>
      <c r="F13" s="111"/>
      <c r="G13" s="111"/>
    </row>
    <row r="14" spans="1:18" x14ac:dyDescent="0.2">
      <c r="A14" s="111"/>
      <c r="B14" s="111"/>
      <c r="C14" s="40"/>
      <c r="D14" s="40"/>
      <c r="E14" s="40"/>
      <c r="F14" s="40"/>
      <c r="G14" s="40"/>
      <c r="Q14" s="74"/>
      <c r="R14" s="74"/>
    </row>
    <row r="15" spans="1:18" x14ac:dyDescent="0.2">
      <c r="A15" s="111"/>
      <c r="B15" s="111"/>
      <c r="C15" s="40"/>
      <c r="D15" s="40"/>
      <c r="E15" s="40"/>
      <c r="F15" s="40"/>
      <c r="G15" s="40"/>
      <c r="Q15" s="74"/>
      <c r="R15" s="74"/>
    </row>
    <row r="16" spans="1:18" ht="15.75" customHeight="1" x14ac:dyDescent="0.2">
      <c r="A16" s="280" t="s">
        <v>163</v>
      </c>
      <c r="B16" s="40"/>
      <c r="C16" s="40"/>
      <c r="D16" s="40"/>
      <c r="E16" s="40"/>
      <c r="F16" s="40"/>
      <c r="G16" s="40"/>
      <c r="I16" s="1"/>
      <c r="Q16" s="74"/>
      <c r="R16" s="74"/>
    </row>
    <row r="17" spans="1:19" x14ac:dyDescent="0.2">
      <c r="B17" s="40"/>
      <c r="I17" s="111"/>
      <c r="Q17" s="74"/>
      <c r="R17" s="74"/>
      <c r="S17" s="74"/>
    </row>
    <row r="18" spans="1:19" ht="15" x14ac:dyDescent="0.2">
      <c r="A18" s="19" t="s">
        <v>271</v>
      </c>
      <c r="B18" s="40"/>
      <c r="I18" s="111"/>
      <c r="Q18" s="74"/>
      <c r="R18" s="74"/>
      <c r="S18" s="74"/>
    </row>
    <row r="19" spans="1:19" ht="15" x14ac:dyDescent="0.2">
      <c r="A19" s="4" t="s">
        <v>153</v>
      </c>
      <c r="I19" s="111"/>
      <c r="Q19" s="74"/>
      <c r="R19" s="74"/>
      <c r="S19" s="74"/>
    </row>
    <row r="20" spans="1:19" x14ac:dyDescent="0.2">
      <c r="I20" s="111"/>
      <c r="Q20" s="74"/>
      <c r="R20" s="74"/>
      <c r="S20" s="74"/>
    </row>
    <row r="21" spans="1:19" x14ac:dyDescent="0.2">
      <c r="I21" s="111"/>
      <c r="Q21" s="74"/>
      <c r="R21" s="74"/>
      <c r="S21" s="74"/>
    </row>
    <row r="22" spans="1:19" x14ac:dyDescent="0.2">
      <c r="A22" s="2"/>
      <c r="I22" s="111"/>
      <c r="Q22" s="74"/>
      <c r="R22" s="74"/>
      <c r="S22" s="74"/>
    </row>
    <row r="23" spans="1:19" x14ac:dyDescent="0.2">
      <c r="A23" s="2"/>
      <c r="I23" s="111"/>
      <c r="Q23" s="74"/>
      <c r="R23" s="74"/>
      <c r="S23" s="74"/>
    </row>
    <row r="24" spans="1:19" x14ac:dyDescent="0.2">
      <c r="A24" s="2"/>
      <c r="I24" s="111"/>
      <c r="Q24" s="74"/>
      <c r="R24" s="74"/>
      <c r="S24" s="74"/>
    </row>
    <row r="25" spans="1:19" x14ac:dyDescent="0.2">
      <c r="A25" s="2"/>
      <c r="I25" s="111"/>
      <c r="Q25" s="74"/>
      <c r="R25" s="74"/>
      <c r="S25" s="74"/>
    </row>
    <row r="26" spans="1:19" x14ac:dyDescent="0.2">
      <c r="A26" s="2"/>
      <c r="I26" s="111"/>
      <c r="Q26" s="74"/>
      <c r="R26" s="74"/>
      <c r="S26" s="74"/>
    </row>
    <row r="27" spans="1:19" x14ac:dyDescent="0.2">
      <c r="A27" s="2"/>
      <c r="I27" s="111"/>
      <c r="Q27" s="74"/>
      <c r="R27" s="74"/>
      <c r="S27" s="74"/>
    </row>
    <row r="28" spans="1:19" x14ac:dyDescent="0.2">
      <c r="A28" s="2"/>
      <c r="I28" s="111"/>
      <c r="Q28" s="74"/>
      <c r="R28" s="74"/>
      <c r="S28" s="74"/>
    </row>
    <row r="29" spans="1:19" x14ac:dyDescent="0.2">
      <c r="A29" s="2"/>
      <c r="I29" s="111"/>
      <c r="Q29" s="74"/>
      <c r="R29" s="74"/>
      <c r="S29" s="74"/>
    </row>
    <row r="30" spans="1:19" x14ac:dyDescent="0.2">
      <c r="A30" s="2"/>
      <c r="I30" s="111"/>
      <c r="Q30" s="74"/>
      <c r="R30" s="74"/>
      <c r="S30" s="74"/>
    </row>
    <row r="31" spans="1:19" x14ac:dyDescent="0.2">
      <c r="A31" s="2"/>
      <c r="I31" s="111"/>
      <c r="Q31" s="74"/>
      <c r="R31" s="74"/>
      <c r="S31" s="74"/>
    </row>
    <row r="32" spans="1:19" x14ac:dyDescent="0.2">
      <c r="A32" s="2"/>
      <c r="I32" s="111"/>
      <c r="Q32" s="74"/>
      <c r="R32" s="74"/>
      <c r="S32" s="74"/>
    </row>
    <row r="33" spans="1:19" x14ac:dyDescent="0.2">
      <c r="A33" s="2"/>
      <c r="I33" s="111"/>
      <c r="Q33" s="74"/>
      <c r="R33" s="74"/>
      <c r="S33" s="74"/>
    </row>
    <row r="34" spans="1:19" x14ac:dyDescent="0.2">
      <c r="A34" s="2"/>
      <c r="I34" s="111"/>
      <c r="Q34" s="74"/>
      <c r="R34" s="74"/>
      <c r="S34" s="74"/>
    </row>
    <row r="35" spans="1:19" x14ac:dyDescent="0.2">
      <c r="A35" s="2"/>
      <c r="I35" s="111"/>
      <c r="N35" s="40"/>
      <c r="O35" s="40"/>
      <c r="P35" s="40"/>
      <c r="Q35" s="40"/>
      <c r="R35" s="40"/>
      <c r="S35" s="40"/>
    </row>
    <row r="36" spans="1:19" x14ac:dyDescent="0.2">
      <c r="I36" s="111"/>
    </row>
    <row r="37" spans="1:19" x14ac:dyDescent="0.2">
      <c r="A37" s="3" t="s">
        <v>44</v>
      </c>
      <c r="I37" s="111"/>
    </row>
    <row r="38" spans="1:19" x14ac:dyDescent="0.2">
      <c r="I38" s="111"/>
    </row>
    <row r="39" spans="1:19" ht="15" x14ac:dyDescent="0.2">
      <c r="A39" s="19" t="s">
        <v>272</v>
      </c>
      <c r="I39" s="111"/>
    </row>
    <row r="40" spans="1:19" ht="15" x14ac:dyDescent="0.2">
      <c r="A40" s="4" t="s">
        <v>167</v>
      </c>
      <c r="I40" s="111"/>
    </row>
    <row r="41" spans="1:19" x14ac:dyDescent="0.2">
      <c r="I41" s="111"/>
    </row>
    <row r="42" spans="1:19" x14ac:dyDescent="0.2">
      <c r="I42" s="111"/>
    </row>
    <row r="43" spans="1:19" x14ac:dyDescent="0.2">
      <c r="I43" s="111"/>
    </row>
    <row r="44" spans="1:19" x14ac:dyDescent="0.2">
      <c r="I44" s="111"/>
    </row>
    <row r="45" spans="1:19" x14ac:dyDescent="0.2">
      <c r="I45" s="111"/>
    </row>
    <row r="46" spans="1:19" x14ac:dyDescent="0.2">
      <c r="I46" s="111"/>
    </row>
    <row r="47" spans="1:19" x14ac:dyDescent="0.2">
      <c r="I47" s="111"/>
    </row>
    <row r="48" spans="1:19" x14ac:dyDescent="0.2">
      <c r="I48" s="111"/>
    </row>
    <row r="49" spans="1:26" x14ac:dyDescent="0.2">
      <c r="I49" s="111"/>
    </row>
    <row r="50" spans="1:26" x14ac:dyDescent="0.2">
      <c r="I50" s="111"/>
    </row>
    <row r="51" spans="1:26" x14ac:dyDescent="0.2">
      <c r="I51" s="111"/>
    </row>
    <row r="55" spans="1:26" x14ac:dyDescent="0.2">
      <c r="Q55" s="74"/>
      <c r="R55" s="74"/>
    </row>
    <row r="56" spans="1:26" x14ac:dyDescent="0.2">
      <c r="Q56" s="74"/>
      <c r="R56" s="1"/>
    </row>
    <row r="57" spans="1:26" x14ac:dyDescent="0.2">
      <c r="B57" s="2"/>
      <c r="C57" s="2"/>
      <c r="D57" s="2"/>
      <c r="E57" s="2"/>
      <c r="F57" s="2"/>
      <c r="G57" s="2"/>
      <c r="Q57" s="74"/>
      <c r="R57" s="74"/>
    </row>
    <row r="58" spans="1:26" x14ac:dyDescent="0.2">
      <c r="A58" s="3" t="s">
        <v>44</v>
      </c>
      <c r="B58" s="2"/>
      <c r="C58" s="2"/>
      <c r="D58" s="2"/>
      <c r="E58" s="2"/>
      <c r="F58" s="2"/>
      <c r="G58" s="2"/>
      <c r="Q58" s="74"/>
      <c r="R58" s="74"/>
    </row>
    <row r="59" spans="1:26" x14ac:dyDescent="0.2">
      <c r="B59" s="2"/>
      <c r="C59" s="2"/>
      <c r="D59" s="2"/>
      <c r="E59" s="2"/>
      <c r="F59" s="2"/>
      <c r="G59" s="2"/>
      <c r="Q59" s="74"/>
      <c r="R59" s="74"/>
      <c r="S59" s="52"/>
      <c r="T59" s="52"/>
      <c r="U59" s="52"/>
    </row>
    <row r="60" spans="1:26" x14ac:dyDescent="0.2">
      <c r="B60" s="2"/>
      <c r="C60" s="2"/>
      <c r="D60" s="2"/>
      <c r="E60" s="2"/>
      <c r="F60" s="2"/>
      <c r="G60" s="2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x14ac:dyDescent="0.2">
      <c r="A61" s="3"/>
      <c r="B61" s="2"/>
      <c r="C61" s="2"/>
      <c r="D61" s="2"/>
      <c r="E61" s="2"/>
      <c r="F61" s="2"/>
      <c r="G61" s="2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x14ac:dyDescent="0.2">
      <c r="A62" s="3"/>
      <c r="B62" s="2"/>
      <c r="C62" s="2"/>
      <c r="D62" s="2"/>
      <c r="E62" s="2"/>
      <c r="F62" s="2"/>
      <c r="G62" s="2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x14ac:dyDescent="0.2">
      <c r="A63" s="3"/>
      <c r="B63" s="2"/>
      <c r="C63" s="2"/>
      <c r="D63" s="2"/>
      <c r="E63" s="2"/>
      <c r="F63" s="2"/>
      <c r="G63" s="2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x14ac:dyDescent="0.2">
      <c r="A64" s="3"/>
      <c r="B64" s="2"/>
      <c r="C64" s="2"/>
      <c r="D64" s="2"/>
      <c r="E64" s="2"/>
      <c r="F64" s="2"/>
      <c r="G64" s="2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8" x14ac:dyDescent="0.2">
      <c r="A65" s="3"/>
      <c r="B65" s="2"/>
      <c r="C65" s="2"/>
      <c r="D65" s="2"/>
      <c r="E65" s="2"/>
      <c r="F65" s="2"/>
      <c r="G65" s="2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8" x14ac:dyDescent="0.2">
      <c r="B66" s="2"/>
      <c r="C66" s="2"/>
      <c r="D66" s="2"/>
      <c r="E66" s="2"/>
      <c r="F66" s="2"/>
      <c r="G66" s="2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8" s="148" customFormat="1" x14ac:dyDescent="0.2">
      <c r="A67" s="156"/>
      <c r="B67" s="149"/>
      <c r="C67" s="149"/>
      <c r="D67" s="149"/>
      <c r="E67" s="149"/>
      <c r="F67" s="149"/>
      <c r="G67" s="149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8" s="348" customFormat="1" x14ac:dyDescent="0.2">
      <c r="A68" s="396"/>
      <c r="B68" s="378"/>
      <c r="C68" s="378"/>
      <c r="D68" s="378"/>
      <c r="E68" s="378"/>
      <c r="F68" s="378"/>
      <c r="G68" s="378"/>
      <c r="Q68" s="379"/>
      <c r="R68" s="379"/>
      <c r="S68" s="379"/>
      <c r="T68" s="379"/>
      <c r="U68" s="379"/>
      <c r="V68" s="379"/>
      <c r="W68" s="379"/>
    </row>
    <row r="69" spans="1:28" s="348" customFormat="1" x14ac:dyDescent="0.2">
      <c r="A69" s="380" t="s">
        <v>471</v>
      </c>
      <c r="B69" s="381"/>
      <c r="C69" s="382"/>
      <c r="D69" s="382"/>
      <c r="E69" s="382"/>
      <c r="H69" s="380" t="s">
        <v>472</v>
      </c>
      <c r="I69" s="381"/>
      <c r="J69" s="382"/>
      <c r="M69" s="383" t="s">
        <v>473</v>
      </c>
      <c r="N69" s="384"/>
      <c r="O69" s="384"/>
      <c r="P69" s="384"/>
      <c r="Q69" s="384"/>
      <c r="R69" s="384"/>
      <c r="S69" s="384"/>
      <c r="V69" s="383" t="s">
        <v>474</v>
      </c>
      <c r="W69" s="397"/>
      <c r="X69" s="384"/>
      <c r="Y69" s="384"/>
      <c r="Z69" s="384"/>
      <c r="AB69" s="379"/>
    </row>
    <row r="70" spans="1:28" s="348" customFormat="1" ht="39" thickBot="1" x14ac:dyDescent="0.25">
      <c r="A70" s="340"/>
      <c r="B70" s="340" t="s">
        <v>4</v>
      </c>
      <c r="C70" s="340" t="s">
        <v>6</v>
      </c>
      <c r="D70" s="340" t="s">
        <v>5</v>
      </c>
      <c r="E70" s="340" t="s">
        <v>1</v>
      </c>
      <c r="H70" s="340"/>
      <c r="I70" s="340" t="s">
        <v>204</v>
      </c>
      <c r="J70" s="340" t="s">
        <v>1</v>
      </c>
      <c r="M70" s="385"/>
      <c r="N70" s="386" t="s">
        <v>8</v>
      </c>
      <c r="O70" s="386" t="s">
        <v>41</v>
      </c>
      <c r="P70" s="386" t="s">
        <v>29</v>
      </c>
      <c r="Q70" s="386" t="s">
        <v>42</v>
      </c>
      <c r="R70" s="386" t="s">
        <v>7</v>
      </c>
      <c r="S70" s="386" t="s">
        <v>64</v>
      </c>
      <c r="V70" s="385"/>
      <c r="W70" s="386" t="s">
        <v>32</v>
      </c>
      <c r="X70" s="386" t="s">
        <v>79</v>
      </c>
      <c r="Y70" s="386" t="s">
        <v>13</v>
      </c>
      <c r="Z70" s="386" t="s">
        <v>20</v>
      </c>
      <c r="AB70" s="379"/>
    </row>
    <row r="71" spans="1:28" s="348" customFormat="1" ht="13.5" thickTop="1" x14ac:dyDescent="0.2">
      <c r="A71" s="346">
        <v>2008</v>
      </c>
      <c r="B71" s="387">
        <v>100</v>
      </c>
      <c r="C71" s="387">
        <v>100</v>
      </c>
      <c r="D71" s="387">
        <v>100</v>
      </c>
      <c r="E71" s="387">
        <v>100</v>
      </c>
      <c r="H71" s="346">
        <v>2008</v>
      </c>
      <c r="I71" s="388">
        <v>2.1359843556957303</v>
      </c>
      <c r="J71" s="388">
        <v>0.65829395171848049</v>
      </c>
      <c r="M71" s="346">
        <v>2008</v>
      </c>
      <c r="N71" s="388">
        <v>0.65800000000000003</v>
      </c>
      <c r="O71" s="388">
        <v>-0.20200000000000001</v>
      </c>
      <c r="P71" s="388">
        <v>0.13</v>
      </c>
      <c r="Q71" s="388">
        <v>-0.218</v>
      </c>
      <c r="R71" s="388">
        <v>8.2000000000000003E-2</v>
      </c>
      <c r="S71" s="388">
        <v>0.86599999999999999</v>
      </c>
      <c r="V71" s="346">
        <v>2008</v>
      </c>
      <c r="W71" s="398">
        <v>100</v>
      </c>
      <c r="X71" s="398">
        <v>100</v>
      </c>
      <c r="Y71" s="398">
        <v>100</v>
      </c>
      <c r="Z71" s="398">
        <v>100</v>
      </c>
      <c r="AB71" s="379"/>
    </row>
    <row r="72" spans="1:28" s="348" customFormat="1" x14ac:dyDescent="0.2">
      <c r="A72" s="346" t="s">
        <v>350</v>
      </c>
      <c r="B72" s="387">
        <v>99.746437446884684</v>
      </c>
      <c r="C72" s="387">
        <v>100.05428246037913</v>
      </c>
      <c r="D72" s="387">
        <v>99.538700420614006</v>
      </c>
      <c r="E72" s="387">
        <v>99.234694478040069</v>
      </c>
      <c r="H72" s="346" t="s">
        <v>350</v>
      </c>
      <c r="I72" s="388">
        <v>1.1585066635242391</v>
      </c>
      <c r="J72" s="388">
        <v>-0.10016699238120097</v>
      </c>
      <c r="M72" s="346" t="s">
        <v>350</v>
      </c>
      <c r="N72" s="388">
        <v>-0.1</v>
      </c>
      <c r="O72" s="388">
        <v>-0.51400000000000001</v>
      </c>
      <c r="P72" s="388">
        <v>0.41899999999999998</v>
      </c>
      <c r="Q72" s="388">
        <v>-0.30299999999999999</v>
      </c>
      <c r="R72" s="388">
        <v>0.184</v>
      </c>
      <c r="S72" s="388">
        <v>0.114</v>
      </c>
      <c r="V72" s="346" t="s">
        <v>350</v>
      </c>
      <c r="W72" s="398">
        <v>101.60387505354845</v>
      </c>
      <c r="X72" s="398">
        <v>98.704495283924757</v>
      </c>
      <c r="Y72" s="398">
        <v>96.647983155645335</v>
      </c>
      <c r="Z72" s="398">
        <v>99.647452469173118</v>
      </c>
      <c r="AB72" s="379"/>
    </row>
    <row r="73" spans="1:28" s="348" customFormat="1" x14ac:dyDescent="0.2">
      <c r="A73" s="346" t="s">
        <v>351</v>
      </c>
      <c r="B73" s="387">
        <v>99.375853001150418</v>
      </c>
      <c r="C73" s="387">
        <v>99.301423761526152</v>
      </c>
      <c r="D73" s="387">
        <v>99.262549628523132</v>
      </c>
      <c r="E73" s="387">
        <v>97.947572617165051</v>
      </c>
      <c r="H73" s="346" t="s">
        <v>351</v>
      </c>
      <c r="I73" s="388">
        <v>0.13922415661817844</v>
      </c>
      <c r="J73" s="388">
        <v>-1.290843397673469</v>
      </c>
      <c r="M73" s="346" t="s">
        <v>351</v>
      </c>
      <c r="N73" s="388">
        <v>-1.2909999999999999</v>
      </c>
      <c r="O73" s="388">
        <v>-0.91300000000000003</v>
      </c>
      <c r="P73" s="388">
        <v>0.16900000000000001</v>
      </c>
      <c r="Q73" s="388">
        <v>-0.63400000000000001</v>
      </c>
      <c r="R73" s="388">
        <v>-0.11700000000000001</v>
      </c>
      <c r="S73" s="388">
        <v>0.20399999999999999</v>
      </c>
      <c r="V73" s="346" t="s">
        <v>351</v>
      </c>
      <c r="W73" s="398">
        <v>99.83440049299405</v>
      </c>
      <c r="X73" s="398">
        <v>94.934474650207335</v>
      </c>
      <c r="Y73" s="398">
        <v>95.83134437218655</v>
      </c>
      <c r="Z73" s="398">
        <v>99.115760147376392</v>
      </c>
      <c r="AB73" s="379"/>
    </row>
    <row r="74" spans="1:28" s="348" customFormat="1" x14ac:dyDescent="0.2">
      <c r="A74" s="346" t="s">
        <v>352</v>
      </c>
      <c r="B74" s="387">
        <v>97.444885939184616</v>
      </c>
      <c r="C74" s="387">
        <v>98.296666063528221</v>
      </c>
      <c r="D74" s="387">
        <v>97.819293211211132</v>
      </c>
      <c r="E74" s="387">
        <v>95.669757673652001</v>
      </c>
      <c r="H74" s="346" t="s">
        <v>352</v>
      </c>
      <c r="I74" s="388">
        <v>-2.1340443261517628</v>
      </c>
      <c r="J74" s="388">
        <v>-3.5381093248321061</v>
      </c>
      <c r="M74" s="346" t="s">
        <v>352</v>
      </c>
      <c r="N74" s="388">
        <v>-3.5379999999999998</v>
      </c>
      <c r="O74" s="388">
        <v>-1.0640000000000001</v>
      </c>
      <c r="P74" s="388">
        <v>1.4999999999999999E-2</v>
      </c>
      <c r="Q74" s="388">
        <v>-1.5760000000000001</v>
      </c>
      <c r="R74" s="388">
        <v>-0.48199999999999998</v>
      </c>
      <c r="S74" s="388">
        <v>-0.43099999999999999</v>
      </c>
      <c r="V74" s="346" t="s">
        <v>352</v>
      </c>
      <c r="W74" s="398">
        <v>99.664257904334988</v>
      </c>
      <c r="X74" s="398">
        <v>88.611464147393448</v>
      </c>
      <c r="Y74" s="398">
        <v>91.220682153410266</v>
      </c>
      <c r="Z74" s="398">
        <v>98.135045162152679</v>
      </c>
      <c r="AB74" s="379"/>
    </row>
    <row r="75" spans="1:28" s="348" customFormat="1" x14ac:dyDescent="0.2">
      <c r="A75" s="346">
        <v>2009</v>
      </c>
      <c r="B75" s="387">
        <v>93.076008138313242</v>
      </c>
      <c r="C75" s="387">
        <v>96.726377373083707</v>
      </c>
      <c r="D75" s="387">
        <v>96.159047132355838</v>
      </c>
      <c r="E75" s="387">
        <v>92.894607128884971</v>
      </c>
      <c r="H75" s="346">
        <v>2009</v>
      </c>
      <c r="I75" s="388">
        <v>-5.5055073978321438</v>
      </c>
      <c r="J75" s="388">
        <v>-7.1053928711150238</v>
      </c>
      <c r="M75" s="346">
        <v>2009</v>
      </c>
      <c r="N75" s="388">
        <v>-7.1050000000000004</v>
      </c>
      <c r="O75" s="388">
        <v>-1.4510000000000001</v>
      </c>
      <c r="P75" s="388">
        <v>0.112</v>
      </c>
      <c r="Q75" s="388">
        <v>-2.4950000000000001</v>
      </c>
      <c r="R75" s="388">
        <v>-1.347</v>
      </c>
      <c r="S75" s="388">
        <v>-1.9239999999999999</v>
      </c>
      <c r="T75" s="379"/>
      <c r="V75" s="346">
        <v>2009</v>
      </c>
      <c r="W75" s="398">
        <v>98.764769544518444</v>
      </c>
      <c r="X75" s="398">
        <v>80.447082401696505</v>
      </c>
      <c r="Y75" s="398">
        <v>90.115489500885815</v>
      </c>
      <c r="Z75" s="398">
        <v>96.606062612151547</v>
      </c>
      <c r="AB75" s="389"/>
    </row>
    <row r="76" spans="1:28" s="348" customFormat="1" x14ac:dyDescent="0.2">
      <c r="A76" s="346" t="s">
        <v>353</v>
      </c>
      <c r="B76" s="387">
        <v>93.154022733392537</v>
      </c>
      <c r="C76" s="387">
        <v>95.78938405372898</v>
      </c>
      <c r="D76" s="387">
        <v>96.067848578953573</v>
      </c>
      <c r="E76" s="387">
        <v>92.36888328761242</v>
      </c>
      <c r="H76" s="346" t="s">
        <v>353</v>
      </c>
      <c r="I76" s="388">
        <v>-5.3974995361448013</v>
      </c>
      <c r="J76" s="388">
        <v>-6.9187608492582209</v>
      </c>
      <c r="M76" s="346" t="s">
        <v>353</v>
      </c>
      <c r="N76" s="388">
        <v>-6.9189999999999996</v>
      </c>
      <c r="O76" s="388">
        <v>-1.3069999999999999</v>
      </c>
      <c r="P76" s="388">
        <v>-0.14499999999999999</v>
      </c>
      <c r="Q76" s="388">
        <v>-2.448</v>
      </c>
      <c r="R76" s="388">
        <v>-1.85</v>
      </c>
      <c r="S76" s="388">
        <v>-1.1679999999999999</v>
      </c>
      <c r="T76" s="379"/>
      <c r="V76" s="346" t="s">
        <v>353</v>
      </c>
      <c r="W76" s="398">
        <v>98.142534588041428</v>
      </c>
      <c r="X76" s="398">
        <v>78.688279524750513</v>
      </c>
      <c r="Y76" s="398">
        <v>89.178057506578455</v>
      </c>
      <c r="Z76" s="398">
        <v>96.427888857412896</v>
      </c>
      <c r="AB76" s="389"/>
    </row>
    <row r="77" spans="1:28" s="348" customFormat="1" x14ac:dyDescent="0.2">
      <c r="A77" s="346" t="s">
        <v>354</v>
      </c>
      <c r="B77" s="387">
        <v>93.70990696154773</v>
      </c>
      <c r="C77" s="387">
        <v>95.492781851918863</v>
      </c>
      <c r="D77" s="387">
        <v>96.227052950194576</v>
      </c>
      <c r="E77" s="387">
        <v>92.839855017539037</v>
      </c>
      <c r="H77" s="346" t="s">
        <v>354</v>
      </c>
      <c r="I77" s="388">
        <v>-4.5942504070034751</v>
      </c>
      <c r="J77" s="388">
        <v>-5.2147464844176206</v>
      </c>
      <c r="M77" s="346" t="s">
        <v>354</v>
      </c>
      <c r="N77" s="388">
        <v>-5.2149999999999999</v>
      </c>
      <c r="O77" s="388">
        <v>-0.73299999999999998</v>
      </c>
      <c r="P77" s="388">
        <v>0.39600000000000002</v>
      </c>
      <c r="Q77" s="388">
        <v>-2.2160000000000002</v>
      </c>
      <c r="R77" s="388">
        <v>-1.5169999999999999</v>
      </c>
      <c r="S77" s="388">
        <v>-1.145</v>
      </c>
      <c r="T77" s="379"/>
      <c r="V77" s="346" t="s">
        <v>354</v>
      </c>
      <c r="W77" s="398">
        <v>99.58762475706358</v>
      </c>
      <c r="X77" s="398">
        <v>79.914292117733183</v>
      </c>
      <c r="Y77" s="398">
        <v>87.413743404129434</v>
      </c>
      <c r="Z77" s="398">
        <v>96.89301631477592</v>
      </c>
      <c r="AB77" s="389"/>
    </row>
    <row r="78" spans="1:28" s="348" customFormat="1" x14ac:dyDescent="0.2">
      <c r="A78" s="346" t="s">
        <v>355</v>
      </c>
      <c r="B78" s="387">
        <v>94.548609215972988</v>
      </c>
      <c r="C78" s="387">
        <v>95.432468007053174</v>
      </c>
      <c r="D78" s="387">
        <v>96.813947089115132</v>
      </c>
      <c r="E78" s="387">
        <v>93.072469103661334</v>
      </c>
      <c r="H78" s="346" t="s">
        <v>355</v>
      </c>
      <c r="I78" s="388">
        <v>-2.4009912092367691</v>
      </c>
      <c r="J78" s="388">
        <v>-2.71484807022353</v>
      </c>
      <c r="M78" s="346" t="s">
        <v>355</v>
      </c>
      <c r="N78" s="388">
        <v>-2.7149999999999999</v>
      </c>
      <c r="O78" s="388">
        <v>-5.3999999999999999E-2</v>
      </c>
      <c r="P78" s="388">
        <v>-7.4999999999999997E-2</v>
      </c>
      <c r="Q78" s="388">
        <v>-1.266</v>
      </c>
      <c r="R78" s="388">
        <v>-0.38700000000000001</v>
      </c>
      <c r="S78" s="388">
        <v>-0.93300000000000005</v>
      </c>
      <c r="T78" s="379"/>
      <c r="V78" s="346" t="s">
        <v>355</v>
      </c>
      <c r="W78" s="398">
        <v>98.083446654884384</v>
      </c>
      <c r="X78" s="398">
        <v>81.929977315903358</v>
      </c>
      <c r="Y78" s="398">
        <v>86.519025486499189</v>
      </c>
      <c r="Z78" s="398">
        <v>96.827940348060821</v>
      </c>
      <c r="AB78" s="389"/>
    </row>
    <row r="79" spans="1:28" s="348" customFormat="1" x14ac:dyDescent="0.2">
      <c r="A79" s="346">
        <v>2010</v>
      </c>
      <c r="B79" s="387">
        <v>95.267779805922075</v>
      </c>
      <c r="C79" s="387">
        <v>95.718426589181121</v>
      </c>
      <c r="D79" s="387">
        <v>97.300011792916379</v>
      </c>
      <c r="E79" s="387">
        <v>93.453073956779264</v>
      </c>
      <c r="H79" s="346">
        <v>2010</v>
      </c>
      <c r="I79" s="388">
        <v>1.0353046005755262</v>
      </c>
      <c r="J79" s="388">
        <v>0.60118326042271075</v>
      </c>
      <c r="M79" s="346">
        <v>2010</v>
      </c>
      <c r="N79" s="388">
        <v>0.60099999999999998</v>
      </c>
      <c r="O79" s="388">
        <v>0.47799999999999998</v>
      </c>
      <c r="P79" s="388">
        <v>0.18</v>
      </c>
      <c r="Q79" s="388">
        <v>-0.66100000000000003</v>
      </c>
      <c r="R79" s="388">
        <v>0.622</v>
      </c>
      <c r="S79" s="388">
        <v>-1.7999999999999999E-2</v>
      </c>
      <c r="T79" s="379"/>
      <c r="V79" s="346">
        <v>2010</v>
      </c>
      <c r="W79" s="398">
        <v>99.329700354499721</v>
      </c>
      <c r="X79" s="398">
        <v>82.810398234400168</v>
      </c>
      <c r="Y79" s="398">
        <v>85.160920869016493</v>
      </c>
      <c r="Z79" s="398">
        <v>97.158568996328839</v>
      </c>
      <c r="AB79" s="389"/>
    </row>
    <row r="80" spans="1:28" s="348" customFormat="1" x14ac:dyDescent="0.2">
      <c r="A80" s="346" t="s">
        <v>356</v>
      </c>
      <c r="B80" s="387">
        <v>97.227956983719892</v>
      </c>
      <c r="C80" s="387">
        <v>95.898658549132719</v>
      </c>
      <c r="D80" s="387">
        <v>97.908526278548678</v>
      </c>
      <c r="E80" s="387">
        <v>94.112406131671534</v>
      </c>
      <c r="H80" s="346" t="s">
        <v>356</v>
      </c>
      <c r="I80" s="388">
        <v>2.2565765059926024</v>
      </c>
      <c r="J80" s="388">
        <v>1.8875651431556673</v>
      </c>
      <c r="M80" s="346" t="s">
        <v>356</v>
      </c>
      <c r="N80" s="388">
        <v>1.8879999999999999</v>
      </c>
      <c r="O80" s="388">
        <v>0.60599999999999998</v>
      </c>
      <c r="P80" s="388">
        <v>0.14000000000000001</v>
      </c>
      <c r="Q80" s="388">
        <v>-7.2999999999999995E-2</v>
      </c>
      <c r="R80" s="388">
        <v>1.4970000000000001</v>
      </c>
      <c r="S80" s="388">
        <v>-0.28299999999999997</v>
      </c>
      <c r="T80" s="379"/>
      <c r="V80" s="346" t="s">
        <v>356</v>
      </c>
      <c r="W80" s="398">
        <v>98.547356609333718</v>
      </c>
      <c r="X80" s="398">
        <v>85.345468854739366</v>
      </c>
      <c r="Y80" s="398">
        <v>85.591635473883372</v>
      </c>
      <c r="Z80" s="398">
        <v>97.333076923902468</v>
      </c>
      <c r="AB80" s="389"/>
    </row>
    <row r="81" spans="1:28" s="348" customFormat="1" x14ac:dyDescent="0.2">
      <c r="A81" s="346" t="s">
        <v>357</v>
      </c>
      <c r="B81" s="387">
        <v>97.988599285743135</v>
      </c>
      <c r="C81" s="387">
        <v>95.938039941956802</v>
      </c>
      <c r="D81" s="387">
        <v>98.367860371869966</v>
      </c>
      <c r="E81" s="387">
        <v>94.630809290816572</v>
      </c>
      <c r="H81" s="346" t="s">
        <v>357</v>
      </c>
      <c r="I81" s="388">
        <v>2.3794625893639454</v>
      </c>
      <c r="J81" s="388">
        <v>1.92907913626017</v>
      </c>
      <c r="M81" s="346" t="s">
        <v>357</v>
      </c>
      <c r="N81" s="388">
        <v>1.929</v>
      </c>
      <c r="O81" s="388">
        <v>0.99099999999999999</v>
      </c>
      <c r="P81" s="388">
        <v>-0.04</v>
      </c>
      <c r="Q81" s="388">
        <v>0.127</v>
      </c>
      <c r="R81" s="388">
        <v>1.04</v>
      </c>
      <c r="S81" s="388">
        <v>-0.189</v>
      </c>
      <c r="T81" s="379"/>
      <c r="V81" s="346" t="s">
        <v>357</v>
      </c>
      <c r="W81" s="398">
        <v>98.618777754953982</v>
      </c>
      <c r="X81" s="398">
        <v>86.556381470418316</v>
      </c>
      <c r="Y81" s="398">
        <v>84.941142410065538</v>
      </c>
      <c r="Z81" s="398">
        <v>97.813843871693294</v>
      </c>
      <c r="AB81" s="389"/>
    </row>
    <row r="82" spans="1:28" s="348" customFormat="1" x14ac:dyDescent="0.2">
      <c r="A82" s="346" t="s">
        <v>358</v>
      </c>
      <c r="B82" s="387">
        <v>98.788279123521136</v>
      </c>
      <c r="C82" s="387">
        <v>95.939104303925021</v>
      </c>
      <c r="D82" s="387">
        <v>98.9521993789064</v>
      </c>
      <c r="E82" s="387">
        <v>95.103687693580255</v>
      </c>
      <c r="H82" s="346" t="s">
        <v>358</v>
      </c>
      <c r="I82" s="388">
        <v>2.4308985972127051</v>
      </c>
      <c r="J82" s="388">
        <v>2.1824053981598146</v>
      </c>
      <c r="M82" s="346" t="s">
        <v>358</v>
      </c>
      <c r="N82" s="388">
        <v>2.1819999999999999</v>
      </c>
      <c r="O82" s="388">
        <v>0.85099999999999998</v>
      </c>
      <c r="P82" s="388">
        <v>0.19</v>
      </c>
      <c r="Q82" s="388">
        <v>0.126</v>
      </c>
      <c r="R82" s="388">
        <v>1.4830000000000001</v>
      </c>
      <c r="S82" s="388">
        <v>-0.46700000000000003</v>
      </c>
      <c r="T82" s="379"/>
      <c r="V82" s="346" t="s">
        <v>358</v>
      </c>
      <c r="W82" s="398">
        <v>99.514071428949691</v>
      </c>
      <c r="X82" s="398">
        <v>87.009486099849838</v>
      </c>
      <c r="Y82" s="398">
        <v>84.047842282665769</v>
      </c>
      <c r="Z82" s="398">
        <v>98.334222996581346</v>
      </c>
      <c r="AB82" s="389"/>
    </row>
    <row r="83" spans="1:28" s="348" customFormat="1" x14ac:dyDescent="0.2">
      <c r="A83" s="346">
        <v>2011</v>
      </c>
      <c r="B83" s="387">
        <v>100.58997781573346</v>
      </c>
      <c r="C83" s="387">
        <v>95.553450484107302</v>
      </c>
      <c r="D83" s="387">
        <v>100.02692715908643</v>
      </c>
      <c r="E83" s="387">
        <v>95.311562111162331</v>
      </c>
      <c r="H83" s="346">
        <v>2011</v>
      </c>
      <c r="I83" s="388">
        <v>2.7768472172655656</v>
      </c>
      <c r="J83" s="388">
        <v>1.9886859529549383</v>
      </c>
      <c r="M83" s="346">
        <v>2011</v>
      </c>
      <c r="N83" s="388">
        <v>1.9890000000000001</v>
      </c>
      <c r="O83" s="388">
        <v>0.76800000000000002</v>
      </c>
      <c r="P83" s="388">
        <v>-0.219</v>
      </c>
      <c r="Q83" s="388">
        <v>0.123</v>
      </c>
      <c r="R83" s="388">
        <v>1.0289999999999999</v>
      </c>
      <c r="S83" s="388">
        <v>0.28699999999999998</v>
      </c>
      <c r="T83" s="390"/>
      <c r="V83" s="346">
        <v>2011</v>
      </c>
      <c r="W83" s="398">
        <v>100.4181446779192</v>
      </c>
      <c r="X83" s="398">
        <v>87.067664341956146</v>
      </c>
      <c r="Y83" s="398">
        <v>82.963459267222248</v>
      </c>
      <c r="Z83" s="398">
        <v>98.686119249512032</v>
      </c>
      <c r="AB83" s="389"/>
    </row>
    <row r="84" spans="1:28" s="348" customFormat="1" x14ac:dyDescent="0.2">
      <c r="A84" s="346" t="s">
        <v>359</v>
      </c>
      <c r="B84" s="387">
        <v>100.75575883027699</v>
      </c>
      <c r="C84" s="387">
        <v>95.091162602577882</v>
      </c>
      <c r="D84" s="387">
        <v>99.993906993199417</v>
      </c>
      <c r="E84" s="387">
        <v>95.535396086565768</v>
      </c>
      <c r="H84" s="346" t="s">
        <v>359</v>
      </c>
      <c r="I84" s="388">
        <v>1.7854571108289141</v>
      </c>
      <c r="J84" s="388">
        <v>1.5120110231836348</v>
      </c>
      <c r="M84" s="346" t="s">
        <v>359</v>
      </c>
      <c r="N84" s="388">
        <v>1.512</v>
      </c>
      <c r="O84" s="388">
        <v>0.61699999999999999</v>
      </c>
      <c r="P84" s="388">
        <v>-0.34899999999999998</v>
      </c>
      <c r="Q84" s="388">
        <v>-0.13500000000000001</v>
      </c>
      <c r="R84" s="388">
        <v>0.48</v>
      </c>
      <c r="S84" s="388">
        <v>0.89800000000000002</v>
      </c>
      <c r="T84" s="390"/>
      <c r="V84" s="346" t="s">
        <v>359</v>
      </c>
      <c r="W84" s="398">
        <v>99.371507854374997</v>
      </c>
      <c r="X84" s="398">
        <v>87.91579686263556</v>
      </c>
      <c r="Y84" s="398">
        <v>81.69280881694381</v>
      </c>
      <c r="Z84" s="398">
        <v>98.869897596033312</v>
      </c>
      <c r="AB84" s="389"/>
    </row>
    <row r="85" spans="1:28" s="348" customFormat="1" x14ac:dyDescent="0.2">
      <c r="A85" s="346" t="s">
        <v>360</v>
      </c>
      <c r="B85" s="387">
        <v>101.21409457636791</v>
      </c>
      <c r="C85" s="387">
        <v>94.755533795266416</v>
      </c>
      <c r="D85" s="387">
        <v>100.28460238216911</v>
      </c>
      <c r="E85" s="387">
        <v>95.072568909745641</v>
      </c>
      <c r="H85" s="346" t="s">
        <v>360</v>
      </c>
      <c r="I85" s="388">
        <v>1.3887891133478547</v>
      </c>
      <c r="J85" s="388">
        <v>0.46682430620610393</v>
      </c>
      <c r="M85" s="346" t="s">
        <v>360</v>
      </c>
      <c r="N85" s="388">
        <v>0.46700000000000003</v>
      </c>
      <c r="O85" s="388">
        <v>-7.4999999999999997E-2</v>
      </c>
      <c r="P85" s="388">
        <v>-0.57399999999999995</v>
      </c>
      <c r="Q85" s="388">
        <v>-0.437</v>
      </c>
      <c r="R85" s="388">
        <v>0.47399999999999998</v>
      </c>
      <c r="S85" s="388">
        <v>1.079</v>
      </c>
      <c r="T85" s="390"/>
      <c r="V85" s="346" t="s">
        <v>360</v>
      </c>
      <c r="W85" s="398">
        <v>101.13161753495734</v>
      </c>
      <c r="X85" s="398">
        <v>87.151127211212213</v>
      </c>
      <c r="Y85" s="398">
        <v>79.896758025489675</v>
      </c>
      <c r="Z85" s="398">
        <v>98.598398144525433</v>
      </c>
      <c r="AB85" s="389"/>
    </row>
    <row r="86" spans="1:28" s="348" customFormat="1" x14ac:dyDescent="0.2">
      <c r="A86" s="346" t="s">
        <v>361</v>
      </c>
      <c r="B86" s="387">
        <v>101.19459092759809</v>
      </c>
      <c r="C86" s="387">
        <v>94.259186330754034</v>
      </c>
      <c r="D86" s="387">
        <v>100.4917646133889</v>
      </c>
      <c r="E86" s="387">
        <v>94.085265467706847</v>
      </c>
      <c r="H86" s="346" t="s">
        <v>361</v>
      </c>
      <c r="I86" s="388">
        <v>0.45767410591528446</v>
      </c>
      <c r="J86" s="388">
        <v>-1.0708546120258955</v>
      </c>
      <c r="M86" s="346" t="s">
        <v>361</v>
      </c>
      <c r="N86" s="388">
        <v>-1.071</v>
      </c>
      <c r="O86" s="388">
        <v>-1.36</v>
      </c>
      <c r="P86" s="388">
        <v>-0.34200000000000003</v>
      </c>
      <c r="Q86" s="388">
        <v>-0.875</v>
      </c>
      <c r="R86" s="388">
        <v>-1.044</v>
      </c>
      <c r="S86" s="388">
        <v>2.5489999999999999</v>
      </c>
      <c r="T86" s="390"/>
      <c r="V86" s="346" t="s">
        <v>361</v>
      </c>
      <c r="W86" s="398">
        <v>102.65894305623415</v>
      </c>
      <c r="X86" s="398">
        <v>85.587164920325506</v>
      </c>
      <c r="Y86" s="398">
        <v>78.973910814115271</v>
      </c>
      <c r="Z86" s="398">
        <v>97.897094975679167</v>
      </c>
      <c r="AB86" s="389"/>
    </row>
    <row r="87" spans="1:28" s="348" customFormat="1" x14ac:dyDescent="0.2">
      <c r="A87" s="346">
        <v>2012</v>
      </c>
      <c r="B87" s="387">
        <v>101.58467902210218</v>
      </c>
      <c r="C87" s="387">
        <v>93.356252594382298</v>
      </c>
      <c r="D87" s="387">
        <v>100.43122764259603</v>
      </c>
      <c r="E87" s="387">
        <v>93.14685288347782</v>
      </c>
      <c r="H87" s="346">
        <v>2012</v>
      </c>
      <c r="I87" s="388">
        <v>-0.52164065091611089</v>
      </c>
      <c r="J87" s="388">
        <v>-2.2711926861085363</v>
      </c>
      <c r="M87" s="346">
        <v>2012</v>
      </c>
      <c r="N87" s="388">
        <v>-2.2709999999999999</v>
      </c>
      <c r="O87" s="388">
        <v>-2.23</v>
      </c>
      <c r="P87" s="388">
        <v>-0.27300000000000002</v>
      </c>
      <c r="Q87" s="388">
        <v>-1.573</v>
      </c>
      <c r="R87" s="388">
        <v>-1.1200000000000001</v>
      </c>
      <c r="S87" s="388">
        <v>2.9239999999999999</v>
      </c>
      <c r="T87" s="390"/>
      <c r="V87" s="346">
        <v>2012</v>
      </c>
      <c r="W87" s="398">
        <v>98.906204316596487</v>
      </c>
      <c r="X87" s="398">
        <v>84.969939867046122</v>
      </c>
      <c r="Y87" s="398">
        <v>76.762921480092459</v>
      </c>
      <c r="Z87" s="398">
        <v>97.243559659164944</v>
      </c>
      <c r="AB87" s="389"/>
    </row>
    <row r="88" spans="1:28" s="348" customFormat="1" x14ac:dyDescent="0.2">
      <c r="A88" s="346" t="s">
        <v>362</v>
      </c>
      <c r="B88" s="387">
        <v>101.6724454415664</v>
      </c>
      <c r="C88" s="387">
        <v>92.476734821311368</v>
      </c>
      <c r="D88" s="387">
        <v>100.25433389677268</v>
      </c>
      <c r="E88" s="387">
        <v>92.510024155897099</v>
      </c>
      <c r="H88" s="346" t="s">
        <v>362</v>
      </c>
      <c r="I88" s="388">
        <v>-0.83894243273504587</v>
      </c>
      <c r="J88" s="388">
        <v>-3.1667549982493881</v>
      </c>
      <c r="M88" s="346" t="s">
        <v>362</v>
      </c>
      <c r="N88" s="388">
        <v>-3.1669999999999998</v>
      </c>
      <c r="O88" s="388">
        <v>-2.56</v>
      </c>
      <c r="P88" s="388">
        <v>-0.30099999999999999</v>
      </c>
      <c r="Q88" s="388">
        <v>-1.8740000000000001</v>
      </c>
      <c r="R88" s="388">
        <v>-1.3680000000000001</v>
      </c>
      <c r="S88" s="388">
        <v>2.9359999999999999</v>
      </c>
      <c r="T88" s="390"/>
      <c r="V88" s="346" t="s">
        <v>362</v>
      </c>
      <c r="W88" s="398">
        <v>100.21537830352412</v>
      </c>
      <c r="X88" s="398">
        <v>84.775921462760849</v>
      </c>
      <c r="Y88" s="398">
        <v>75.724515975643541</v>
      </c>
      <c r="Z88" s="398">
        <v>96.581715036399729</v>
      </c>
      <c r="AB88" s="389"/>
    </row>
    <row r="89" spans="1:28" s="348" customFormat="1" x14ac:dyDescent="0.2">
      <c r="A89" s="346" t="s">
        <v>363</v>
      </c>
      <c r="B89" s="387">
        <v>101.87723375364956</v>
      </c>
      <c r="C89" s="387">
        <v>91.801574546138326</v>
      </c>
      <c r="D89" s="387">
        <v>100.497661071583</v>
      </c>
      <c r="E89" s="387">
        <v>92.0391465826538</v>
      </c>
      <c r="H89" s="346" t="s">
        <v>363</v>
      </c>
      <c r="I89" s="388">
        <v>-0.99627927939373029</v>
      </c>
      <c r="J89" s="388">
        <v>-3.1906388581668943</v>
      </c>
      <c r="M89" s="346" t="s">
        <v>363</v>
      </c>
      <c r="N89" s="388">
        <v>-3.1909999999999998</v>
      </c>
      <c r="O89" s="388">
        <v>-2.7679999999999998</v>
      </c>
      <c r="P89" s="388">
        <v>-0.09</v>
      </c>
      <c r="Q89" s="388">
        <v>-2.008</v>
      </c>
      <c r="R89" s="388">
        <v>-1.4510000000000001</v>
      </c>
      <c r="S89" s="388">
        <v>3.1269999999999998</v>
      </c>
      <c r="T89" s="390"/>
      <c r="V89" s="346" t="s">
        <v>363</v>
      </c>
      <c r="W89" s="398">
        <v>96.734485863908787</v>
      </c>
      <c r="X89" s="398">
        <v>85.371936002588768</v>
      </c>
      <c r="Y89" s="398">
        <v>74.187824319515201</v>
      </c>
      <c r="Z89" s="398">
        <v>96.064303783414431</v>
      </c>
      <c r="AB89" s="389"/>
    </row>
    <row r="90" spans="1:28" s="348" customFormat="1" x14ac:dyDescent="0.2">
      <c r="A90" s="346" t="s">
        <v>364</v>
      </c>
      <c r="B90" s="387">
        <v>101.38964253440392</v>
      </c>
      <c r="C90" s="387">
        <v>90.901124321025762</v>
      </c>
      <c r="D90" s="387">
        <v>100.51200911985534</v>
      </c>
      <c r="E90" s="387">
        <v>91.470110667057739</v>
      </c>
      <c r="H90" s="346" t="s">
        <v>364</v>
      </c>
      <c r="I90" s="388">
        <v>-1.0660694687533945</v>
      </c>
      <c r="J90" s="388">
        <v>-2.779558294966733</v>
      </c>
      <c r="M90" s="346" t="s">
        <v>364</v>
      </c>
      <c r="N90" s="388">
        <v>-2.78</v>
      </c>
      <c r="O90" s="388">
        <v>-2.2000000000000002</v>
      </c>
      <c r="P90" s="388">
        <v>-0.41799999999999998</v>
      </c>
      <c r="Q90" s="388">
        <v>-1.9179999999999999</v>
      </c>
      <c r="R90" s="388">
        <v>-0.877</v>
      </c>
      <c r="S90" s="388">
        <v>2.633</v>
      </c>
      <c r="T90" s="390"/>
      <c r="V90" s="346" t="s">
        <v>364</v>
      </c>
      <c r="W90" s="398">
        <v>97.272422964803937</v>
      </c>
      <c r="X90" s="398">
        <v>83.164126717091122</v>
      </c>
      <c r="Y90" s="398">
        <v>73.886392888297095</v>
      </c>
      <c r="Z90" s="398">
        <v>95.984657127694803</v>
      </c>
      <c r="AB90" s="389"/>
    </row>
    <row r="91" spans="1:28" s="348" customFormat="1" x14ac:dyDescent="0.2">
      <c r="A91" s="346">
        <v>2013</v>
      </c>
      <c r="B91" s="387">
        <v>101.21896292900657</v>
      </c>
      <c r="C91" s="387">
        <v>90.579332219301151</v>
      </c>
      <c r="D91" s="387">
        <v>100.45972719053422</v>
      </c>
      <c r="E91" s="387">
        <v>90.564958931208665</v>
      </c>
      <c r="H91" s="346">
        <v>2013</v>
      </c>
      <c r="I91" s="388">
        <v>-1.1649860397251022</v>
      </c>
      <c r="J91" s="388">
        <v>-2.7718531247630795</v>
      </c>
      <c r="M91" s="346">
        <v>2013</v>
      </c>
      <c r="N91" s="388">
        <v>-2.7719999999999998</v>
      </c>
      <c r="O91" s="388">
        <v>-1.9219999999999999</v>
      </c>
      <c r="P91" s="388">
        <v>-0.14099999999999999</v>
      </c>
      <c r="Q91" s="388">
        <v>-1.653</v>
      </c>
      <c r="R91" s="388">
        <v>-0.78900000000000003</v>
      </c>
      <c r="S91" s="388">
        <v>1.7330000000000001</v>
      </c>
      <c r="T91" s="390"/>
      <c r="V91" s="346">
        <v>2013</v>
      </c>
      <c r="W91" s="398">
        <v>100.1509947537162</v>
      </c>
      <c r="X91" s="398">
        <v>82.201558673936532</v>
      </c>
      <c r="Y91" s="398">
        <v>71.979741874929431</v>
      </c>
      <c r="Z91" s="398">
        <v>95.193477241637865</v>
      </c>
      <c r="AB91" s="389"/>
    </row>
    <row r="92" spans="1:28" s="348" customFormat="1" x14ac:dyDescent="0.2">
      <c r="A92" s="346" t="s">
        <v>365</v>
      </c>
      <c r="B92" s="387">
        <v>102.14541648378848</v>
      </c>
      <c r="C92" s="387">
        <v>90.517244437821745</v>
      </c>
      <c r="D92" s="387">
        <v>101.13447855654702</v>
      </c>
      <c r="E92" s="387">
        <v>90.545233106054795</v>
      </c>
      <c r="H92" s="346" t="s">
        <v>365</v>
      </c>
      <c r="I92" s="388">
        <v>-0.42801629746684888</v>
      </c>
      <c r="J92" s="388">
        <v>-2.1238682702441558</v>
      </c>
      <c r="M92" s="346" t="s">
        <v>365</v>
      </c>
      <c r="N92" s="388">
        <v>-2.1240000000000001</v>
      </c>
      <c r="O92" s="388">
        <v>-1.8740000000000001</v>
      </c>
      <c r="P92" s="388">
        <v>5.3999999999999999E-2</v>
      </c>
      <c r="Q92" s="388">
        <v>-1.353</v>
      </c>
      <c r="R92" s="388">
        <v>-0.10100000000000001</v>
      </c>
      <c r="S92" s="388">
        <v>1.1499999999999999</v>
      </c>
      <c r="T92" s="390"/>
      <c r="V92" s="346" t="s">
        <v>365</v>
      </c>
      <c r="W92" s="398">
        <v>98.958589113940207</v>
      </c>
      <c r="X92" s="398">
        <v>82.654314383633675</v>
      </c>
      <c r="Y92" s="398">
        <v>71.713818119157793</v>
      </c>
      <c r="Z92" s="398">
        <v>95.173099814776847</v>
      </c>
      <c r="AB92" s="389"/>
    </row>
    <row r="93" spans="1:28" s="348" customFormat="1" x14ac:dyDescent="0.2">
      <c r="A93" s="346" t="s">
        <v>366</v>
      </c>
      <c r="B93" s="387">
        <v>102.60378246809454</v>
      </c>
      <c r="C93" s="387">
        <v>90.448060909887573</v>
      </c>
      <c r="D93" s="387">
        <v>101.15963677817523</v>
      </c>
      <c r="E93" s="387">
        <v>90.839566898088094</v>
      </c>
      <c r="H93" s="346" t="s">
        <v>366</v>
      </c>
      <c r="I93" s="388">
        <v>4.4331786219831137E-2</v>
      </c>
      <c r="J93" s="388">
        <v>-1.303336383598952</v>
      </c>
      <c r="M93" s="346" t="s">
        <v>366</v>
      </c>
      <c r="N93" s="388">
        <v>-1.3029999999999999</v>
      </c>
      <c r="O93" s="388">
        <v>-1.377</v>
      </c>
      <c r="P93" s="388">
        <v>-0.2</v>
      </c>
      <c r="Q93" s="388">
        <v>-0.92100000000000004</v>
      </c>
      <c r="R93" s="388">
        <v>0.64500000000000002</v>
      </c>
      <c r="S93" s="388">
        <v>0.55100000000000005</v>
      </c>
      <c r="T93" s="390"/>
      <c r="V93" s="346" t="s">
        <v>366</v>
      </c>
      <c r="W93" s="398">
        <v>98.986363229690681</v>
      </c>
      <c r="X93" s="398">
        <v>82.753897344616789</v>
      </c>
      <c r="Y93" s="398">
        <v>71.770609426643944</v>
      </c>
      <c r="Z93" s="398">
        <v>95.557259683712104</v>
      </c>
      <c r="AB93" s="389"/>
    </row>
    <row r="94" spans="1:28" s="348" customFormat="1" x14ac:dyDescent="0.2">
      <c r="A94" s="346" t="s">
        <v>367</v>
      </c>
      <c r="B94" s="387">
        <v>102.98411873821371</v>
      </c>
      <c r="C94" s="387">
        <v>90.704572144228152</v>
      </c>
      <c r="D94" s="387">
        <v>101.42419120248438</v>
      </c>
      <c r="E94" s="387">
        <v>90.773633680598877</v>
      </c>
      <c r="H94" s="346" t="s">
        <v>367</v>
      </c>
      <c r="I94" s="388">
        <v>0.69292289185922673</v>
      </c>
      <c r="J94" s="388">
        <v>-0.76142576124561545</v>
      </c>
      <c r="M94" s="346" t="s">
        <v>367</v>
      </c>
      <c r="N94" s="388">
        <v>-0.76100000000000001</v>
      </c>
      <c r="O94" s="388">
        <v>-0.81200000000000006</v>
      </c>
      <c r="P94" s="388">
        <v>4.7E-2</v>
      </c>
      <c r="Q94" s="388">
        <v>-0.92800000000000005</v>
      </c>
      <c r="R94" s="388">
        <v>0.80700000000000005</v>
      </c>
      <c r="S94" s="388">
        <v>0.124</v>
      </c>
      <c r="T94" s="390"/>
      <c r="V94" s="346" t="s">
        <v>367</v>
      </c>
      <c r="W94" s="398">
        <v>100.51502659096352</v>
      </c>
      <c r="X94" s="398">
        <v>82.768394642379363</v>
      </c>
      <c r="Y94" s="398">
        <v>69.942599629965144</v>
      </c>
      <c r="Z94" s="398">
        <v>95.579350941741211</v>
      </c>
      <c r="AB94" s="389"/>
    </row>
    <row r="95" spans="1:28" s="348" customFormat="1" x14ac:dyDescent="0.2">
      <c r="A95" s="346">
        <v>2014</v>
      </c>
      <c r="B95" s="387">
        <v>103.59361532182459</v>
      </c>
      <c r="C95" s="387">
        <v>91.095902561209684</v>
      </c>
      <c r="D95" s="387">
        <v>101.3695506898856</v>
      </c>
      <c r="E95" s="387">
        <v>90.774528169090345</v>
      </c>
      <c r="H95" s="346">
        <v>2014</v>
      </c>
      <c r="I95" s="388">
        <v>1.2909889787493523</v>
      </c>
      <c r="J95" s="388">
        <v>0.23140212324379572</v>
      </c>
      <c r="M95" s="346">
        <v>2014</v>
      </c>
      <c r="N95" s="388">
        <v>0.23100000000000001</v>
      </c>
      <c r="O95" s="388">
        <v>-5.0999999999999997E-2</v>
      </c>
      <c r="P95" s="388">
        <v>-0.14299999999999999</v>
      </c>
      <c r="Q95" s="388">
        <v>-0.45</v>
      </c>
      <c r="R95" s="388">
        <v>0.83399999999999996</v>
      </c>
      <c r="S95" s="388">
        <v>4.1000000000000002E-2</v>
      </c>
      <c r="T95" s="390"/>
      <c r="V95" s="346">
        <v>2014</v>
      </c>
      <c r="W95" s="398">
        <v>98.492519105330658</v>
      </c>
      <c r="X95" s="398">
        <v>82.675900461599241</v>
      </c>
      <c r="Y95" s="398">
        <v>69.193322661036234</v>
      </c>
      <c r="Z95" s="398">
        <v>95.835905182700415</v>
      </c>
      <c r="AB95" s="389"/>
    </row>
    <row r="96" spans="1:28" s="348" customFormat="1" x14ac:dyDescent="0.2">
      <c r="A96" s="346" t="s">
        <v>368</v>
      </c>
      <c r="B96" s="387">
        <v>103.48633013448296</v>
      </c>
      <c r="C96" s="387">
        <v>91.46239786559947</v>
      </c>
      <c r="D96" s="387">
        <v>101.54723063013482</v>
      </c>
      <c r="E96" s="387">
        <v>90.801433441346731</v>
      </c>
      <c r="H96" s="346" t="s">
        <v>368</v>
      </c>
      <c r="I96" s="388">
        <v>1.0401476070075022</v>
      </c>
      <c r="J96" s="388">
        <v>0.28295286952528809</v>
      </c>
      <c r="M96" s="346" t="s">
        <v>368</v>
      </c>
      <c r="N96" s="388">
        <v>0.28299999999999997</v>
      </c>
      <c r="O96" s="388">
        <v>0.28399999999999997</v>
      </c>
      <c r="P96" s="388">
        <v>-0.36399999999999999</v>
      </c>
      <c r="Q96" s="388">
        <v>-0.50600000000000001</v>
      </c>
      <c r="R96" s="388">
        <v>1.1759999999999999</v>
      </c>
      <c r="S96" s="388">
        <v>-0.307</v>
      </c>
      <c r="T96" s="390"/>
      <c r="U96" s="379"/>
      <c r="V96" s="346" t="s">
        <v>368</v>
      </c>
      <c r="W96" s="398">
        <v>97.630462393735783</v>
      </c>
      <c r="X96" s="398">
        <v>82.572905700013692</v>
      </c>
      <c r="Y96" s="398">
        <v>68.033045921806107</v>
      </c>
      <c r="Z96" s="398">
        <v>96.050495736415868</v>
      </c>
      <c r="AA96" s="379"/>
      <c r="AB96" s="389"/>
    </row>
    <row r="97" spans="1:28" s="348" customFormat="1" x14ac:dyDescent="0.2">
      <c r="A97" s="346" t="s">
        <v>369</v>
      </c>
      <c r="B97" s="387">
        <v>103.77889998513791</v>
      </c>
      <c r="C97" s="387">
        <v>92.00238417080881</v>
      </c>
      <c r="D97" s="387">
        <v>101.89217343449035</v>
      </c>
      <c r="E97" s="387">
        <v>90.908254198564208</v>
      </c>
      <c r="H97" s="346" t="s">
        <v>369</v>
      </c>
      <c r="I97" s="388">
        <v>1.0877419132943489</v>
      </c>
      <c r="J97" s="388">
        <v>7.5613857288825415E-2</v>
      </c>
      <c r="M97" s="346" t="s">
        <v>369</v>
      </c>
      <c r="N97" s="388">
        <v>7.5999999999999998E-2</v>
      </c>
      <c r="O97" s="388">
        <v>0.33</v>
      </c>
      <c r="P97" s="388">
        <v>-7.3999999999999996E-2</v>
      </c>
      <c r="Q97" s="388">
        <v>-0.62</v>
      </c>
      <c r="R97" s="388">
        <v>0.76300000000000001</v>
      </c>
      <c r="S97" s="388">
        <v>-0.32200000000000001</v>
      </c>
      <c r="T97" s="390"/>
      <c r="U97" s="379"/>
      <c r="V97" s="346" t="s">
        <v>369</v>
      </c>
      <c r="W97" s="398">
        <v>98.970601802237695</v>
      </c>
      <c r="X97" s="398">
        <v>82.106057439445806</v>
      </c>
      <c r="Y97" s="398">
        <v>66.916863297672691</v>
      </c>
      <c r="Z97" s="398">
        <v>96.342612249766859</v>
      </c>
      <c r="AA97" s="379"/>
      <c r="AB97" s="389"/>
    </row>
    <row r="98" spans="1:28" s="348" customFormat="1" x14ac:dyDescent="0.2">
      <c r="A98" s="346" t="s">
        <v>370</v>
      </c>
      <c r="B98" s="387">
        <v>104.59805323347062</v>
      </c>
      <c r="C98" s="387">
        <v>92.683575830468428</v>
      </c>
      <c r="D98" s="387">
        <v>102.06041904162899</v>
      </c>
      <c r="E98" s="387">
        <v>90.849618124031664</v>
      </c>
      <c r="H98" s="346" t="s">
        <v>370</v>
      </c>
      <c r="I98" s="388">
        <v>1.3168846364151721</v>
      </c>
      <c r="J98" s="388">
        <v>8.3707614592287705E-2</v>
      </c>
      <c r="M98" s="346" t="s">
        <v>370</v>
      </c>
      <c r="N98" s="388">
        <v>8.4000000000000005E-2</v>
      </c>
      <c r="O98" s="388">
        <v>0.48499999999999999</v>
      </c>
      <c r="P98" s="388">
        <v>-9.6000000000000002E-2</v>
      </c>
      <c r="Q98" s="388">
        <v>-0.40899999999999997</v>
      </c>
      <c r="R98" s="388">
        <v>-0.13400000000000001</v>
      </c>
      <c r="S98" s="388">
        <v>0.23899999999999999</v>
      </c>
      <c r="T98" s="390"/>
      <c r="U98" s="379"/>
      <c r="V98" s="346" t="s">
        <v>370</v>
      </c>
      <c r="W98" s="398">
        <v>94.480309085633749</v>
      </c>
      <c r="X98" s="398">
        <v>82.22591454019333</v>
      </c>
      <c r="Y98" s="398">
        <v>65.931402610646785</v>
      </c>
      <c r="Z98" s="398">
        <v>96.366228056731259</v>
      </c>
      <c r="AA98" s="379"/>
      <c r="AB98" s="389"/>
    </row>
    <row r="99" spans="1:28" s="348" customFormat="1" x14ac:dyDescent="0.2">
      <c r="A99" s="346">
        <v>2015</v>
      </c>
      <c r="B99" s="387">
        <v>104.77603536782595</v>
      </c>
      <c r="C99" s="387">
        <v>93.568770200703185</v>
      </c>
      <c r="D99" s="387">
        <v>102.65655096505367</v>
      </c>
      <c r="E99" s="387">
        <v>91.112315270472138</v>
      </c>
      <c r="H99" s="346">
        <v>2015</v>
      </c>
      <c r="I99" s="388">
        <v>1.8008068622854978</v>
      </c>
      <c r="J99" s="388">
        <v>0.37211661486422631</v>
      </c>
      <c r="M99" s="346">
        <v>2015</v>
      </c>
      <c r="N99" s="388">
        <v>0.372</v>
      </c>
      <c r="O99" s="388">
        <v>0.56799999999999995</v>
      </c>
      <c r="P99" s="388">
        <v>-0.20100000000000001</v>
      </c>
      <c r="Q99" s="388">
        <v>-4.2000000000000003E-2</v>
      </c>
      <c r="R99" s="388">
        <v>0.27800000000000002</v>
      </c>
      <c r="S99" s="388">
        <v>-0.23100000000000001</v>
      </c>
      <c r="T99" s="390"/>
      <c r="U99" s="379"/>
      <c r="V99" s="346">
        <v>2015</v>
      </c>
      <c r="W99" s="398">
        <v>100.2211756101735</v>
      </c>
      <c r="X99" s="398">
        <v>82.672691668842248</v>
      </c>
      <c r="Y99" s="398">
        <v>66.52706746114373</v>
      </c>
      <c r="Z99" s="398">
        <v>96.297755668436864</v>
      </c>
      <c r="AA99" s="379"/>
      <c r="AB99" s="389"/>
    </row>
    <row r="100" spans="1:28" s="348" customFormat="1" x14ac:dyDescent="0.2">
      <c r="A100" s="346" t="s">
        <v>371</v>
      </c>
      <c r="B100" s="387">
        <v>105.32215265248868</v>
      </c>
      <c r="C100" s="387">
        <v>94.296084212318917</v>
      </c>
      <c r="D100" s="387">
        <v>102.67758166594598</v>
      </c>
      <c r="E100" s="387">
        <v>91.333348084547055</v>
      </c>
      <c r="H100" s="346" t="s">
        <v>371</v>
      </c>
      <c r="I100" s="388">
        <v>1.9908649426388925</v>
      </c>
      <c r="J100" s="388">
        <v>0.58579983051028073</v>
      </c>
      <c r="M100" s="346" t="s">
        <v>371</v>
      </c>
      <c r="N100" s="388">
        <v>0.58599999999999997</v>
      </c>
      <c r="O100" s="388">
        <v>0.89900000000000002</v>
      </c>
      <c r="P100" s="388">
        <v>-9.4E-2</v>
      </c>
      <c r="Q100" s="388">
        <v>0.06</v>
      </c>
      <c r="R100" s="388">
        <v>-9.2999999999999999E-2</v>
      </c>
      <c r="S100" s="388">
        <v>-0.186</v>
      </c>
      <c r="T100" s="390"/>
      <c r="U100" s="379"/>
      <c r="V100" s="346" t="s">
        <v>371</v>
      </c>
      <c r="W100" s="398">
        <v>99.577730315426422</v>
      </c>
      <c r="X100" s="398">
        <v>83.029854790518229</v>
      </c>
      <c r="Y100" s="398">
        <v>66.091105354565855</v>
      </c>
      <c r="Z100" s="398">
        <v>96.452723053895255</v>
      </c>
      <c r="AA100" s="379"/>
      <c r="AB100" s="389"/>
    </row>
    <row r="101" spans="1:28" s="348" customFormat="1" x14ac:dyDescent="0.2">
      <c r="A101" s="346" t="s">
        <v>372</v>
      </c>
      <c r="B101" s="387">
        <v>105.57570008649641</v>
      </c>
      <c r="C101" s="387">
        <v>95.174892410744377</v>
      </c>
      <c r="D101" s="387">
        <v>103.04787924053618</v>
      </c>
      <c r="E101" s="387">
        <v>91.492143330952743</v>
      </c>
      <c r="H101" s="346" t="s">
        <v>372</v>
      </c>
      <c r="I101" s="388">
        <v>1.9511457303003965</v>
      </c>
      <c r="J101" s="388">
        <v>0.64228395709060582</v>
      </c>
      <c r="M101" s="346" t="s">
        <v>372</v>
      </c>
      <c r="N101" s="388">
        <v>0.64200000000000002</v>
      </c>
      <c r="O101" s="388">
        <v>1.163</v>
      </c>
      <c r="P101" s="388">
        <v>-0.127</v>
      </c>
      <c r="Q101" s="388">
        <v>0.253</v>
      </c>
      <c r="R101" s="388">
        <v>-0.246</v>
      </c>
      <c r="S101" s="388">
        <v>-0.40100000000000002</v>
      </c>
      <c r="T101" s="390"/>
      <c r="U101" s="379"/>
      <c r="V101" s="346" t="s">
        <v>372</v>
      </c>
      <c r="W101" s="398">
        <v>101.02096701862078</v>
      </c>
      <c r="X101" s="398">
        <v>83.277351805287879</v>
      </c>
      <c r="Y101" s="398">
        <v>66.279218433487756</v>
      </c>
      <c r="Z101" s="398">
        <v>96.527830243872401</v>
      </c>
      <c r="AA101" s="379"/>
      <c r="AB101" s="389"/>
    </row>
    <row r="102" spans="1:28" s="348" customFormat="1" x14ac:dyDescent="0.2">
      <c r="A102" s="346" t="s">
        <v>373</v>
      </c>
      <c r="B102" s="387">
        <v>105.95603635661561</v>
      </c>
      <c r="C102" s="387">
        <v>95.973873461553467</v>
      </c>
      <c r="D102" s="387">
        <v>103.40834938480286</v>
      </c>
      <c r="E102" s="387">
        <v>91.629965176150691</v>
      </c>
      <c r="H102" s="346" t="s">
        <v>373</v>
      </c>
      <c r="I102" s="388">
        <v>1.9638334217364717</v>
      </c>
      <c r="J102" s="388">
        <v>0.85894367883161404</v>
      </c>
      <c r="M102" s="346" t="s">
        <v>373</v>
      </c>
      <c r="N102" s="388">
        <v>0.85899999999999999</v>
      </c>
      <c r="O102" s="388">
        <v>1.091</v>
      </c>
      <c r="P102" s="388">
        <v>-1.6E-2</v>
      </c>
      <c r="Q102" s="388">
        <v>0.432</v>
      </c>
      <c r="R102" s="388">
        <v>5.2999999999999999E-2</v>
      </c>
      <c r="S102" s="388">
        <v>-0.70099999999999996</v>
      </c>
      <c r="T102" s="390"/>
      <c r="U102" s="379"/>
      <c r="V102" s="346" t="s">
        <v>373</v>
      </c>
      <c r="W102" s="398">
        <v>103.26725611525269</v>
      </c>
      <c r="X102" s="398">
        <v>83.215466132404146</v>
      </c>
      <c r="Y102" s="398">
        <v>66.977043878845876</v>
      </c>
      <c r="Z102" s="398">
        <v>96.589832855188035</v>
      </c>
      <c r="AA102" s="379"/>
      <c r="AB102" s="389"/>
    </row>
    <row r="103" spans="1:28" s="348" customFormat="1" x14ac:dyDescent="0.2">
      <c r="A103" s="346">
        <v>2016</v>
      </c>
      <c r="B103" s="387">
        <v>106.70695707246907</v>
      </c>
      <c r="C103" s="387">
        <v>96.72070077591988</v>
      </c>
      <c r="D103" s="387">
        <v>104.06521482762687</v>
      </c>
      <c r="E103" s="387">
        <v>91.941223632009326</v>
      </c>
      <c r="H103" s="346">
        <v>2016</v>
      </c>
      <c r="I103" s="388">
        <v>1.6897324127136626</v>
      </c>
      <c r="J103" s="388">
        <v>0.90976544617105137</v>
      </c>
      <c r="M103" s="346">
        <v>2016</v>
      </c>
      <c r="N103" s="388">
        <v>0.91</v>
      </c>
      <c r="O103" s="388">
        <v>1.177</v>
      </c>
      <c r="P103" s="388">
        <v>0.16600000000000001</v>
      </c>
      <c r="Q103" s="388">
        <v>0.38500000000000001</v>
      </c>
      <c r="R103" s="388">
        <v>-0.38400000000000001</v>
      </c>
      <c r="S103" s="388">
        <v>-0.435</v>
      </c>
      <c r="T103" s="390"/>
      <c r="U103" s="379"/>
      <c r="V103" s="346">
        <v>2016</v>
      </c>
      <c r="W103" s="398">
        <v>100.85460104078376</v>
      </c>
      <c r="X103" s="398">
        <v>84.248233019713297</v>
      </c>
      <c r="Y103" s="398">
        <v>66.783830110810797</v>
      </c>
      <c r="Z103" s="398">
        <v>96.8150647457703</v>
      </c>
      <c r="AA103" s="379"/>
      <c r="AB103" s="389"/>
    </row>
    <row r="104" spans="1:28" s="348" customFormat="1" x14ac:dyDescent="0.2">
      <c r="A104" s="352" t="s">
        <v>374</v>
      </c>
      <c r="B104" s="353">
        <v>107.14578916979016</v>
      </c>
      <c r="C104" s="353">
        <v>97.530325446411155</v>
      </c>
      <c r="D104" s="353">
        <v>103.98915051692283</v>
      </c>
      <c r="E104" s="353">
        <v>91.97561436058902</v>
      </c>
      <c r="H104" s="352" t="s">
        <v>374</v>
      </c>
      <c r="I104" s="391">
        <v>1.612891194042354</v>
      </c>
      <c r="J104" s="391">
        <v>0.70321113756546261</v>
      </c>
      <c r="M104" s="352" t="s">
        <v>374</v>
      </c>
      <c r="N104" s="391">
        <v>0.70299999999999996</v>
      </c>
      <c r="O104" s="391">
        <v>0.80900000000000005</v>
      </c>
      <c r="P104" s="391">
        <v>0.152</v>
      </c>
      <c r="Q104" s="391">
        <v>0.40100000000000002</v>
      </c>
      <c r="R104" s="391">
        <v>-0.54700000000000004</v>
      </c>
      <c r="S104" s="391">
        <v>-0.112</v>
      </c>
      <c r="T104" s="390"/>
      <c r="U104" s="379"/>
      <c r="V104" s="352" t="s">
        <v>374</v>
      </c>
      <c r="W104" s="399">
        <v>101.39911585499264</v>
      </c>
      <c r="X104" s="399">
        <v>83.576617089444042</v>
      </c>
      <c r="Y104" s="399">
        <v>66.911422842261686</v>
      </c>
      <c r="Z104" s="399">
        <v>96.991875668432741</v>
      </c>
      <c r="AA104" s="379"/>
      <c r="AB104" s="389"/>
    </row>
    <row r="105" spans="1:28" s="348" customFormat="1" x14ac:dyDescent="0.2">
      <c r="M105" s="400"/>
      <c r="N105" s="392"/>
      <c r="O105" s="393"/>
      <c r="P105" s="393"/>
      <c r="Q105" s="393"/>
      <c r="R105" s="393"/>
      <c r="S105" s="393"/>
      <c r="T105" s="390"/>
      <c r="U105" s="379"/>
      <c r="AA105" s="379"/>
      <c r="AB105" s="389"/>
    </row>
    <row r="106" spans="1:28" s="348" customFormat="1" x14ac:dyDescent="0.2">
      <c r="T106" s="390"/>
      <c r="U106" s="379"/>
      <c r="AA106" s="379"/>
      <c r="AB106" s="389"/>
    </row>
    <row r="107" spans="1:28" s="348" customFormat="1" x14ac:dyDescent="0.2">
      <c r="A107" s="394"/>
      <c r="B107" s="343"/>
      <c r="M107" s="401"/>
      <c r="T107" s="390"/>
      <c r="U107" s="379"/>
      <c r="AA107" s="379"/>
      <c r="AB107" s="389"/>
    </row>
    <row r="108" spans="1:28" s="348" customFormat="1" x14ac:dyDescent="0.2">
      <c r="A108" s="395"/>
      <c r="B108" s="343"/>
      <c r="T108" s="390"/>
      <c r="U108" s="379"/>
      <c r="AA108" s="379"/>
      <c r="AB108" s="389"/>
    </row>
    <row r="109" spans="1:28" s="148" customFormat="1" x14ac:dyDescent="0.2">
      <c r="A109" s="90"/>
      <c r="B109" s="159"/>
      <c r="T109" s="151"/>
      <c r="U109" s="42"/>
      <c r="AA109" s="42"/>
      <c r="AB109" s="150"/>
    </row>
    <row r="110" spans="1:28" s="148" customFormat="1" x14ac:dyDescent="0.2">
      <c r="A110" s="90"/>
      <c r="B110" s="159"/>
      <c r="T110" s="151"/>
      <c r="U110" s="42"/>
      <c r="AA110" s="42"/>
      <c r="AB110" s="150"/>
    </row>
    <row r="111" spans="1:28" s="148" customFormat="1" x14ac:dyDescent="0.2">
      <c r="A111" s="90"/>
      <c r="B111" s="159"/>
      <c r="T111" s="151"/>
      <c r="U111" s="42"/>
      <c r="AA111" s="42"/>
      <c r="AB111" s="150"/>
    </row>
    <row r="112" spans="1:28" s="148" customFormat="1" x14ac:dyDescent="0.2">
      <c r="A112" s="69"/>
      <c r="B112" s="159"/>
      <c r="M112" s="100"/>
      <c r="N112" s="70"/>
      <c r="O112" s="70"/>
      <c r="P112" s="70"/>
      <c r="Q112" s="70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17" s="148" customFormat="1" x14ac:dyDescent="0.2">
      <c r="A113" s="90"/>
      <c r="B113" s="159"/>
      <c r="M113" s="42"/>
    </row>
    <row r="114" spans="1:17" s="148" customFormat="1" x14ac:dyDescent="0.2">
      <c r="A114" s="90"/>
      <c r="B114" s="159"/>
      <c r="M114" s="42"/>
    </row>
    <row r="115" spans="1:17" s="148" customFormat="1" x14ac:dyDescent="0.2">
      <c r="A115" s="90"/>
      <c r="B115" s="159"/>
      <c r="M115" s="42"/>
    </row>
    <row r="116" spans="1:17" s="148" customFormat="1" x14ac:dyDescent="0.2">
      <c r="I116" s="151"/>
      <c r="J116" s="42"/>
      <c r="K116" s="42"/>
      <c r="L116" s="110"/>
      <c r="M116" s="42"/>
    </row>
    <row r="117" spans="1:17" s="148" customFormat="1" x14ac:dyDescent="0.2">
      <c r="I117" s="151"/>
      <c r="J117" s="42"/>
      <c r="K117" s="42"/>
      <c r="L117" s="155"/>
      <c r="M117" s="42"/>
      <c r="N117" s="42"/>
      <c r="O117" s="42"/>
      <c r="P117" s="42"/>
      <c r="Q117" s="150"/>
    </row>
    <row r="118" spans="1:17" s="148" customFormat="1" x14ac:dyDescent="0.2">
      <c r="I118" s="42"/>
      <c r="J118" s="42"/>
      <c r="K118" s="42"/>
      <c r="L118" s="155"/>
      <c r="M118" s="42"/>
      <c r="N118" s="42"/>
      <c r="O118" s="42"/>
      <c r="P118" s="42"/>
      <c r="Q118" s="150"/>
    </row>
    <row r="119" spans="1:17" s="148" customFormat="1" x14ac:dyDescent="0.2">
      <c r="I119" s="42"/>
      <c r="J119" s="42"/>
      <c r="K119" s="42"/>
      <c r="L119" s="42"/>
      <c r="M119" s="42"/>
      <c r="N119" s="42"/>
      <c r="O119" s="42"/>
      <c r="P119" s="42"/>
      <c r="Q119" s="150"/>
    </row>
    <row r="120" spans="1:17" s="148" customFormat="1" x14ac:dyDescent="0.2">
      <c r="I120" s="42"/>
      <c r="J120" s="42"/>
      <c r="K120" s="42"/>
      <c r="L120" s="42"/>
      <c r="M120" s="42"/>
      <c r="N120" s="42"/>
      <c r="O120" s="42"/>
      <c r="P120" s="42"/>
      <c r="Q120" s="150"/>
    </row>
    <row r="121" spans="1:17" s="148" customFormat="1" x14ac:dyDescent="0.2">
      <c r="I121" s="42"/>
      <c r="J121" s="42"/>
      <c r="K121" s="42"/>
      <c r="L121" s="42"/>
      <c r="M121" s="42"/>
      <c r="N121" s="42"/>
      <c r="O121" s="42"/>
      <c r="P121" s="42"/>
      <c r="Q121" s="150"/>
    </row>
    <row r="122" spans="1:17" s="148" customFormat="1" x14ac:dyDescent="0.2">
      <c r="I122" s="42"/>
      <c r="J122" s="42"/>
      <c r="K122" s="42"/>
      <c r="L122" s="42"/>
      <c r="M122" s="42"/>
      <c r="N122" s="42"/>
      <c r="O122" s="42"/>
      <c r="P122" s="42"/>
      <c r="Q122" s="150"/>
    </row>
    <row r="123" spans="1:17" s="148" customFormat="1" x14ac:dyDescent="0.2">
      <c r="I123" s="42"/>
      <c r="J123" s="42"/>
      <c r="K123" s="42"/>
      <c r="L123" s="42"/>
      <c r="M123" s="42"/>
      <c r="N123" s="42"/>
      <c r="O123" s="42"/>
      <c r="P123" s="42"/>
      <c r="Q123" s="150"/>
    </row>
    <row r="124" spans="1:17" s="148" customFormat="1" x14ac:dyDescent="0.2">
      <c r="Q124" s="152"/>
    </row>
    <row r="125" spans="1:17" s="148" customFormat="1" x14ac:dyDescent="0.2">
      <c r="Q125" s="152"/>
    </row>
    <row r="126" spans="1:17" s="148" customFormat="1" x14ac:dyDescent="0.2">
      <c r="Q126" s="152"/>
    </row>
    <row r="127" spans="1:17" s="148" customFormat="1" x14ac:dyDescent="0.2">
      <c r="Q127" s="152"/>
    </row>
    <row r="128" spans="1:17" s="148" customFormat="1" x14ac:dyDescent="0.2">
      <c r="A128" s="42"/>
      <c r="B128" s="42"/>
      <c r="C128" s="42"/>
      <c r="D128" s="42"/>
      <c r="E128" s="42"/>
      <c r="F128" s="42"/>
      <c r="G128" s="42"/>
      <c r="H128" s="42"/>
      <c r="Q128" s="152"/>
    </row>
    <row r="129" spans="1:21" s="148" customFormat="1" x14ac:dyDescent="0.2">
      <c r="A129" s="42"/>
      <c r="B129" s="42"/>
      <c r="C129" s="42"/>
      <c r="D129" s="42"/>
      <c r="E129" s="42"/>
      <c r="F129" s="42"/>
      <c r="G129" s="42"/>
      <c r="H129" s="42"/>
      <c r="Q129" s="152"/>
    </row>
    <row r="130" spans="1:21" x14ac:dyDescent="0.2">
      <c r="A130" s="40"/>
      <c r="B130" s="40"/>
      <c r="C130" s="40"/>
      <c r="D130" s="40"/>
      <c r="E130" s="40"/>
      <c r="F130" s="40"/>
      <c r="G130" s="40"/>
      <c r="H130" s="40"/>
      <c r="R130" s="74"/>
      <c r="S130" s="74"/>
      <c r="T130" s="74"/>
      <c r="U130" s="74"/>
    </row>
    <row r="131" spans="1:21" x14ac:dyDescent="0.2">
      <c r="A131" s="40"/>
      <c r="B131" s="40"/>
      <c r="C131" s="40"/>
      <c r="D131" s="40"/>
      <c r="E131" s="40"/>
      <c r="F131" s="40"/>
      <c r="G131" s="40"/>
      <c r="H131" s="40"/>
      <c r="R131" s="74"/>
      <c r="S131" s="74"/>
      <c r="T131" s="74"/>
      <c r="U131" s="74"/>
    </row>
    <row r="132" spans="1:21" x14ac:dyDescent="0.2">
      <c r="A132" s="40"/>
      <c r="B132" s="40"/>
      <c r="C132" s="40"/>
      <c r="D132" s="40"/>
      <c r="E132" s="40"/>
      <c r="F132" s="40"/>
      <c r="G132" s="40"/>
      <c r="H132" s="40"/>
      <c r="R132" s="74"/>
      <c r="S132" s="74"/>
      <c r="T132" s="74"/>
      <c r="U132" s="74"/>
    </row>
    <row r="133" spans="1:21" x14ac:dyDescent="0.2">
      <c r="A133" s="40"/>
      <c r="B133" s="40"/>
      <c r="C133" s="40"/>
      <c r="D133" s="71"/>
      <c r="E133" s="40"/>
      <c r="F133" s="40"/>
      <c r="G133" s="40"/>
      <c r="H133" s="40"/>
      <c r="R133" s="74"/>
      <c r="S133" s="74"/>
      <c r="T133" s="74"/>
      <c r="U133" s="74"/>
    </row>
    <row r="134" spans="1:21" x14ac:dyDescent="0.2">
      <c r="A134" s="40"/>
      <c r="B134" s="40"/>
      <c r="C134" s="71"/>
      <c r="D134" s="71"/>
      <c r="E134" s="40"/>
      <c r="F134" s="40"/>
      <c r="G134" s="40"/>
      <c r="H134" s="40"/>
      <c r="R134" s="74"/>
      <c r="S134" s="74"/>
      <c r="T134" s="74"/>
      <c r="U134" s="74"/>
    </row>
    <row r="135" spans="1:21" x14ac:dyDescent="0.2">
      <c r="A135" s="40"/>
      <c r="B135" s="40"/>
      <c r="C135" s="71"/>
      <c r="D135" s="40"/>
      <c r="E135" s="40"/>
      <c r="F135" s="40"/>
      <c r="G135" s="40"/>
      <c r="H135" s="40"/>
      <c r="R135" s="74"/>
      <c r="S135" s="74"/>
      <c r="T135" s="74"/>
      <c r="U135" s="74"/>
    </row>
    <row r="136" spans="1:21" x14ac:dyDescent="0.2">
      <c r="A136" s="40"/>
      <c r="B136" s="40"/>
      <c r="C136" s="71"/>
      <c r="D136" s="40"/>
      <c r="E136" s="40"/>
      <c r="F136" s="40"/>
      <c r="G136" s="40"/>
      <c r="H136" s="40"/>
      <c r="R136" s="74"/>
      <c r="S136" s="74"/>
      <c r="T136" s="74"/>
      <c r="U136" s="74"/>
    </row>
    <row r="137" spans="1:21" x14ac:dyDescent="0.2">
      <c r="A137" s="40"/>
      <c r="B137" s="40"/>
      <c r="C137" s="71"/>
      <c r="D137" s="40"/>
      <c r="E137" s="40"/>
      <c r="F137" s="40"/>
      <c r="G137" s="40"/>
      <c r="H137" s="40"/>
      <c r="Q137" s="100"/>
      <c r="R137" s="74"/>
      <c r="S137" s="74"/>
      <c r="T137" s="74"/>
      <c r="U137" s="74"/>
    </row>
    <row r="138" spans="1:21" x14ac:dyDescent="0.2">
      <c r="A138" s="40"/>
      <c r="B138" s="40"/>
      <c r="C138" s="71"/>
      <c r="D138" s="40"/>
      <c r="E138" s="40"/>
      <c r="F138" s="40"/>
      <c r="G138" s="40"/>
      <c r="H138" s="40"/>
      <c r="Q138" s="100"/>
      <c r="R138" s="74"/>
      <c r="S138" s="74"/>
      <c r="T138" s="74"/>
      <c r="U138" s="74"/>
    </row>
    <row r="139" spans="1:21" x14ac:dyDescent="0.2">
      <c r="A139" s="40"/>
      <c r="B139" s="40"/>
      <c r="C139" s="71"/>
      <c r="D139" s="40"/>
      <c r="E139" s="40"/>
      <c r="F139" s="40"/>
      <c r="G139" s="40"/>
      <c r="H139" s="40"/>
      <c r="Q139" s="100"/>
      <c r="R139" s="74"/>
      <c r="S139" s="74"/>
      <c r="T139" s="74"/>
      <c r="U139" s="74"/>
    </row>
    <row r="140" spans="1:21" x14ac:dyDescent="0.2">
      <c r="A140" s="40"/>
      <c r="B140" s="40"/>
      <c r="C140" s="71"/>
      <c r="D140" s="40"/>
      <c r="E140" s="40"/>
      <c r="F140" s="40"/>
      <c r="G140" s="40"/>
      <c r="H140" s="40"/>
      <c r="Q140" s="100"/>
      <c r="R140" s="74"/>
      <c r="S140" s="74"/>
      <c r="T140" s="74"/>
      <c r="U140" s="74"/>
    </row>
    <row r="141" spans="1:21" x14ac:dyDescent="0.2">
      <c r="A141" s="40"/>
      <c r="B141" s="40"/>
      <c r="C141" s="71"/>
      <c r="D141" s="40"/>
      <c r="E141" s="40"/>
      <c r="F141" s="40"/>
      <c r="G141" s="40"/>
      <c r="H141" s="40"/>
      <c r="Q141" s="100"/>
      <c r="R141" s="74"/>
      <c r="S141" s="74"/>
      <c r="T141" s="74"/>
      <c r="U141" s="74"/>
    </row>
    <row r="142" spans="1:21" x14ac:dyDescent="0.2">
      <c r="A142" s="40"/>
      <c r="B142" s="40"/>
      <c r="C142" s="71"/>
      <c r="D142" s="40"/>
      <c r="E142" s="40"/>
      <c r="F142" s="40"/>
      <c r="G142" s="40"/>
      <c r="H142" s="40"/>
      <c r="Q142" s="100"/>
      <c r="R142" s="74"/>
      <c r="S142" s="74"/>
      <c r="T142" s="74"/>
      <c r="U142" s="74"/>
    </row>
    <row r="143" spans="1:21" x14ac:dyDescent="0.2">
      <c r="A143" s="40"/>
      <c r="B143" s="40"/>
      <c r="C143" s="71"/>
      <c r="D143" s="40"/>
      <c r="E143" s="40"/>
      <c r="F143" s="40"/>
      <c r="G143" s="40"/>
      <c r="H143" s="40"/>
      <c r="Q143" s="100"/>
      <c r="R143" s="74"/>
      <c r="S143" s="74"/>
      <c r="T143" s="74"/>
      <c r="U143" s="74"/>
    </row>
    <row r="144" spans="1:21" x14ac:dyDescent="0.2">
      <c r="A144" s="40"/>
      <c r="B144" s="40"/>
      <c r="C144" s="71"/>
      <c r="D144" s="40"/>
      <c r="E144" s="40"/>
      <c r="F144" s="40"/>
      <c r="G144" s="40"/>
      <c r="H144" s="40"/>
      <c r="Q144" s="100"/>
      <c r="R144" s="74"/>
      <c r="S144" s="74"/>
      <c r="T144" s="74"/>
      <c r="U144" s="74"/>
    </row>
    <row r="145" spans="1:21" x14ac:dyDescent="0.2">
      <c r="A145" s="40"/>
      <c r="B145" s="40"/>
      <c r="C145" s="71"/>
      <c r="D145" s="40"/>
      <c r="E145" s="40"/>
      <c r="F145" s="40"/>
      <c r="G145" s="40"/>
      <c r="H145" s="40"/>
      <c r="Q145" s="100"/>
      <c r="R145" s="74"/>
      <c r="S145" s="74"/>
      <c r="T145" s="74"/>
      <c r="U145" s="74"/>
    </row>
    <row r="146" spans="1:21" x14ac:dyDescent="0.2">
      <c r="A146" s="40"/>
      <c r="B146" s="40"/>
      <c r="C146" s="71"/>
      <c r="D146" s="40"/>
      <c r="E146" s="40"/>
      <c r="F146" s="40"/>
      <c r="G146" s="40"/>
      <c r="H146" s="40"/>
      <c r="Q146" s="100"/>
      <c r="R146" s="74"/>
      <c r="S146" s="74"/>
      <c r="T146" s="74"/>
      <c r="U146" s="74"/>
    </row>
    <row r="147" spans="1:21" x14ac:dyDescent="0.2">
      <c r="A147" s="40"/>
      <c r="B147" s="40"/>
      <c r="C147" s="71"/>
      <c r="D147" s="40"/>
      <c r="E147" s="40"/>
      <c r="F147" s="40"/>
      <c r="G147" s="40"/>
      <c r="H147" s="40"/>
      <c r="Q147" s="100"/>
      <c r="R147" s="74"/>
      <c r="S147" s="74"/>
      <c r="T147" s="74"/>
      <c r="U147" s="74"/>
    </row>
    <row r="148" spans="1:21" x14ac:dyDescent="0.2">
      <c r="A148" s="40"/>
      <c r="B148" s="40"/>
      <c r="C148" s="71"/>
      <c r="D148" s="40"/>
      <c r="E148" s="40"/>
      <c r="F148" s="40"/>
      <c r="G148" s="40"/>
      <c r="H148" s="40"/>
      <c r="Q148" s="100"/>
      <c r="R148" s="74"/>
      <c r="S148" s="74"/>
      <c r="T148" s="74"/>
      <c r="U148" s="74"/>
    </row>
    <row r="149" spans="1:21" x14ac:dyDescent="0.2">
      <c r="Q149" s="100"/>
      <c r="R149" s="74"/>
      <c r="S149" s="74"/>
      <c r="T149" s="74"/>
      <c r="U149" s="74"/>
    </row>
    <row r="150" spans="1:21" x14ac:dyDescent="0.2">
      <c r="Q150" s="100"/>
      <c r="R150" s="74"/>
      <c r="S150" s="74"/>
      <c r="T150" s="74"/>
      <c r="U150" s="74"/>
    </row>
    <row r="151" spans="1:21" x14ac:dyDescent="0.2">
      <c r="Q151" s="100"/>
      <c r="R151" s="74"/>
      <c r="S151" s="74"/>
      <c r="T151" s="74"/>
      <c r="U151" s="74"/>
    </row>
    <row r="152" spans="1:21" x14ac:dyDescent="0.2">
      <c r="Q152" s="100"/>
      <c r="R152" s="74"/>
      <c r="S152" s="74"/>
      <c r="T152" s="74"/>
      <c r="U152" s="74"/>
    </row>
    <row r="153" spans="1:21" x14ac:dyDescent="0.2">
      <c r="Q153" s="100"/>
      <c r="R153" s="74"/>
      <c r="S153" s="74"/>
      <c r="T153" s="74"/>
      <c r="U153" s="74"/>
    </row>
    <row r="154" spans="1:21" x14ac:dyDescent="0.2">
      <c r="Q154" s="100"/>
      <c r="R154" s="74"/>
      <c r="S154" s="74"/>
      <c r="T154" s="74"/>
      <c r="U154" s="74"/>
    </row>
    <row r="155" spans="1:21" x14ac:dyDescent="0.2">
      <c r="Q155" s="100"/>
      <c r="R155" s="74"/>
      <c r="S155" s="74"/>
      <c r="T155" s="74"/>
      <c r="U155" s="74"/>
    </row>
    <row r="156" spans="1:21" x14ac:dyDescent="0.2">
      <c r="Q156" s="100"/>
      <c r="R156" s="74"/>
      <c r="S156" s="74"/>
      <c r="T156" s="74"/>
      <c r="U156" s="74"/>
    </row>
    <row r="157" spans="1:21" x14ac:dyDescent="0.2">
      <c r="Q157" s="100"/>
      <c r="R157" s="74"/>
      <c r="S157" s="74"/>
      <c r="T157" s="74"/>
      <c r="U157" s="74"/>
    </row>
    <row r="158" spans="1:21" x14ac:dyDescent="0.2">
      <c r="Q158" s="100"/>
      <c r="R158" s="74"/>
      <c r="S158" s="74"/>
      <c r="T158" s="74"/>
      <c r="U158" s="74"/>
    </row>
    <row r="159" spans="1:21" x14ac:dyDescent="0.2">
      <c r="Q159" s="100"/>
      <c r="R159" s="74"/>
      <c r="S159" s="74"/>
      <c r="T159" s="74"/>
      <c r="U159" s="74"/>
    </row>
    <row r="160" spans="1:21" x14ac:dyDescent="0.2">
      <c r="Q160" s="100"/>
      <c r="R160" s="74"/>
      <c r="S160" s="74"/>
      <c r="T160" s="74"/>
      <c r="U160" s="74"/>
    </row>
    <row r="161" spans="17:22" x14ac:dyDescent="0.2">
      <c r="Q161" s="100"/>
      <c r="R161" s="74"/>
      <c r="S161" s="74"/>
      <c r="T161" s="74"/>
      <c r="U161" s="74"/>
    </row>
    <row r="162" spans="17:22" x14ac:dyDescent="0.2">
      <c r="Q162" s="100"/>
      <c r="R162" s="74"/>
      <c r="S162" s="74"/>
      <c r="T162" s="74"/>
      <c r="U162" s="74"/>
    </row>
    <row r="163" spans="17:22" x14ac:dyDescent="0.2">
      <c r="Q163" s="100"/>
      <c r="R163" s="100"/>
      <c r="S163" s="100"/>
      <c r="T163" s="70"/>
      <c r="U163" s="70"/>
      <c r="V163" s="70"/>
    </row>
    <row r="164" spans="17:22" x14ac:dyDescent="0.2">
      <c r="Q164" s="100"/>
      <c r="R164" s="100"/>
      <c r="S164" s="100"/>
      <c r="T164" s="70"/>
      <c r="U164" s="70"/>
      <c r="V164" s="70"/>
    </row>
    <row r="165" spans="17:22" x14ac:dyDescent="0.2">
      <c r="Q165" s="100"/>
      <c r="R165" s="100"/>
      <c r="S165" s="100"/>
      <c r="T165" s="70"/>
      <c r="U165" s="70"/>
      <c r="V165" s="70"/>
    </row>
    <row r="166" spans="17:22" x14ac:dyDescent="0.2">
      <c r="Q166" s="100"/>
      <c r="R166" s="100"/>
      <c r="S166" s="100"/>
      <c r="T166" s="70"/>
      <c r="U166" s="70"/>
      <c r="V166" s="70"/>
    </row>
    <row r="167" spans="17:22" x14ac:dyDescent="0.2">
      <c r="Q167" s="100"/>
      <c r="R167" s="100"/>
      <c r="S167" s="100"/>
      <c r="T167" s="70"/>
      <c r="U167" s="70"/>
      <c r="V167" s="70"/>
    </row>
    <row r="168" spans="17:22" x14ac:dyDescent="0.2">
      <c r="Q168" s="100"/>
      <c r="R168" s="100"/>
      <c r="S168" s="100"/>
      <c r="T168" s="70"/>
      <c r="U168" s="70"/>
      <c r="V168" s="70"/>
    </row>
  </sheetData>
  <dataValidations disablePrompts="1" count="1">
    <dataValidation allowBlank="1" showErrorMessage="1" promptTitle="TRAFO" prompt="$L$337:$M$374" sqref="C133"/>
  </dataValidations>
  <pageMargins left="0.70866141732283472" right="1.1811023622047245" top="0.6692913385826772" bottom="0.51181102362204722" header="0.31496062992125984" footer="0.31496062992125984"/>
  <pageSetup paperSize="9" orientation="portrait" r:id="rId1"/>
  <headerFooter>
    <oddHeader>&amp;C&amp;"-,Corsivo"&amp;K03+000Quadro statistico semestrale dei principali indicatori economici – 10 novembre 2016&amp;"-,Corsivo grassetto"
&amp;"-,Grassetto"ECONOMIA ITALIANA: DINAMICA DELLA DOMANDA E DELL'OFFERTA</oddHeader>
    <oddFooter>&amp;C6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tabColor theme="0" tint="-0.14999847407452621"/>
  </sheetPr>
  <dimension ref="A1:XFD108"/>
  <sheetViews>
    <sheetView showGridLines="0" view="pageLayout" zoomScaleNormal="100" zoomScaleSheetLayoutView="90" workbookViewId="0"/>
  </sheetViews>
  <sheetFormatPr defaultRowHeight="12.75" x14ac:dyDescent="0.2"/>
  <cols>
    <col min="1" max="7" width="10.140625" style="89" customWidth="1"/>
    <col min="8" max="8" width="10.85546875" style="89" customWidth="1"/>
    <col min="9" max="16" width="9.140625" style="89"/>
    <col min="17" max="17" width="16.28515625" style="89" customWidth="1"/>
    <col min="18" max="18" width="12.28515625" style="89" customWidth="1"/>
    <col min="19" max="20" width="9.140625" style="89"/>
    <col min="21" max="21" width="10" style="89" customWidth="1"/>
    <col min="22" max="16384" width="9.140625" style="89"/>
  </cols>
  <sheetData>
    <row r="1" spans="1:10" ht="15" x14ac:dyDescent="0.2">
      <c r="A1" s="95" t="s">
        <v>273</v>
      </c>
      <c r="B1" s="46"/>
      <c r="J1" s="52"/>
    </row>
    <row r="2" spans="1:10" ht="15" x14ac:dyDescent="0.2">
      <c r="A2" s="45" t="s">
        <v>168</v>
      </c>
      <c r="B2" s="46"/>
      <c r="J2" s="52"/>
    </row>
    <row r="3" spans="1:10" ht="15" x14ac:dyDescent="0.2">
      <c r="A3" s="47" t="s">
        <v>205</v>
      </c>
      <c r="B3" s="46"/>
    </row>
    <row r="20" spans="1:2" x14ac:dyDescent="0.2">
      <c r="A20" s="3" t="s">
        <v>152</v>
      </c>
    </row>
    <row r="21" spans="1:2" s="52" customFormat="1" x14ac:dyDescent="0.2">
      <c r="A21" s="158" t="s">
        <v>154</v>
      </c>
    </row>
    <row r="22" spans="1:2" s="52" customFormat="1" x14ac:dyDescent="0.2">
      <c r="A22" s="158" t="s">
        <v>155</v>
      </c>
    </row>
    <row r="25" spans="1:2" ht="15" x14ac:dyDescent="0.2">
      <c r="A25" s="95" t="s">
        <v>274</v>
      </c>
      <c r="B25" s="46"/>
    </row>
    <row r="26" spans="1:2" ht="15" x14ac:dyDescent="0.2">
      <c r="A26" s="45" t="s">
        <v>168</v>
      </c>
      <c r="B26" s="46"/>
    </row>
    <row r="27" spans="1:2" ht="15" x14ac:dyDescent="0.2">
      <c r="A27" s="47" t="s">
        <v>158</v>
      </c>
      <c r="B27" s="46"/>
    </row>
    <row r="44" spans="1:1" x14ac:dyDescent="0.2">
      <c r="A44" s="3" t="s">
        <v>152</v>
      </c>
    </row>
    <row r="45" spans="1:1" x14ac:dyDescent="0.2">
      <c r="A45" s="158" t="s">
        <v>159</v>
      </c>
    </row>
    <row r="46" spans="1:1" x14ac:dyDescent="0.2">
      <c r="A46" s="158" t="s">
        <v>156</v>
      </c>
    </row>
    <row r="47" spans="1:1" x14ac:dyDescent="0.2">
      <c r="A47" s="158" t="s">
        <v>160</v>
      </c>
    </row>
    <row r="48" spans="1:1" x14ac:dyDescent="0.2">
      <c r="A48" s="158" t="s">
        <v>157</v>
      </c>
    </row>
    <row r="49" spans="1:16384" x14ac:dyDescent="0.2">
      <c r="A49" s="158"/>
    </row>
    <row r="50" spans="1:16384" x14ac:dyDescent="0.2">
      <c r="A50" s="158"/>
    </row>
    <row r="51" spans="1:16384" x14ac:dyDescent="0.2">
      <c r="A51" s="158"/>
    </row>
    <row r="52" spans="1:16384" x14ac:dyDescent="0.2">
      <c r="A52" s="158"/>
    </row>
    <row r="53" spans="1:16384" x14ac:dyDescent="0.2">
      <c r="A53" s="158"/>
    </row>
    <row r="54" spans="1:16384" x14ac:dyDescent="0.2">
      <c r="A54" s="158"/>
    </row>
    <row r="55" spans="1:16384" x14ac:dyDescent="0.2">
      <c r="A55" s="158"/>
    </row>
    <row r="56" spans="1:16384" x14ac:dyDescent="0.2">
      <c r="A56" s="158"/>
    </row>
    <row r="57" spans="1:16384" s="403" customFormat="1" x14ac:dyDescent="0.2">
      <c r="A57" s="407" t="s">
        <v>475</v>
      </c>
      <c r="F57" s="407" t="s">
        <v>476</v>
      </c>
    </row>
    <row r="58" spans="1:16384" s="403" customFormat="1" ht="39" thickBot="1" x14ac:dyDescent="0.25">
      <c r="A58" s="404"/>
      <c r="B58" s="408" t="s">
        <v>245</v>
      </c>
      <c r="C58" s="408" t="s">
        <v>246</v>
      </c>
      <c r="E58" s="405"/>
      <c r="F58" s="404"/>
      <c r="G58" s="408" t="s">
        <v>141</v>
      </c>
      <c r="H58" s="408" t="s">
        <v>142</v>
      </c>
      <c r="I58" s="405"/>
    </row>
    <row r="59" spans="1:16384" s="403" customFormat="1" ht="13.5" thickTop="1" x14ac:dyDescent="0.2">
      <c r="A59" s="346">
        <v>2008</v>
      </c>
      <c r="B59" s="409">
        <v>278556</v>
      </c>
      <c r="C59" s="409">
        <v>272533</v>
      </c>
      <c r="E59" s="406"/>
      <c r="F59" s="346">
        <v>2008</v>
      </c>
      <c r="G59" s="410">
        <v>12.2</v>
      </c>
      <c r="H59" s="410">
        <v>7.8</v>
      </c>
      <c r="I59" s="411"/>
      <c r="J59" s="409"/>
      <c r="K59" s="409"/>
      <c r="L59" s="406"/>
      <c r="M59" s="410"/>
      <c r="N59" s="410"/>
      <c r="O59" s="412"/>
      <c r="P59" s="411"/>
      <c r="Q59" s="409"/>
      <c r="R59" s="409"/>
      <c r="S59" s="406"/>
      <c r="T59" s="410"/>
      <c r="U59" s="410"/>
      <c r="V59" s="412"/>
      <c r="W59" s="411"/>
      <c r="X59" s="409"/>
      <c r="Y59" s="409"/>
      <c r="Z59" s="406"/>
      <c r="AA59" s="410"/>
      <c r="AB59" s="410"/>
      <c r="AC59" s="412"/>
      <c r="AD59" s="411"/>
      <c r="AE59" s="409"/>
      <c r="AF59" s="409"/>
      <c r="AG59" s="406"/>
      <c r="AH59" s="410"/>
      <c r="AI59" s="410"/>
      <c r="AJ59" s="412"/>
      <c r="AK59" s="411"/>
      <c r="AL59" s="409"/>
      <c r="AM59" s="409"/>
      <c r="AN59" s="406"/>
      <c r="AO59" s="410"/>
      <c r="AP59" s="410"/>
      <c r="AQ59" s="412"/>
      <c r="AR59" s="411"/>
      <c r="AS59" s="409"/>
      <c r="AT59" s="409"/>
      <c r="AU59" s="406"/>
      <c r="AV59" s="410"/>
      <c r="AW59" s="410"/>
      <c r="AX59" s="412"/>
      <c r="AY59" s="411"/>
      <c r="AZ59" s="409"/>
      <c r="BA59" s="409"/>
      <c r="BB59" s="406"/>
      <c r="BC59" s="410"/>
      <c r="BD59" s="410"/>
      <c r="BE59" s="412"/>
      <c r="BF59" s="411"/>
      <c r="BG59" s="409"/>
      <c r="BH59" s="409"/>
      <c r="BI59" s="406"/>
      <c r="BJ59" s="410"/>
      <c r="BK59" s="410"/>
      <c r="BL59" s="412"/>
      <c r="BM59" s="411"/>
      <c r="BN59" s="409"/>
      <c r="BO59" s="409"/>
      <c r="BP59" s="406"/>
      <c r="BQ59" s="410"/>
      <c r="BR59" s="410"/>
      <c r="BS59" s="412"/>
      <c r="BT59" s="411"/>
      <c r="BU59" s="409"/>
      <c r="BV59" s="409"/>
      <c r="BW59" s="406"/>
      <c r="BX59" s="410"/>
      <c r="BY59" s="410"/>
      <c r="BZ59" s="412"/>
      <c r="CA59" s="411"/>
      <c r="CB59" s="409"/>
      <c r="CC59" s="409"/>
      <c r="CD59" s="406"/>
      <c r="CE59" s="410"/>
      <c r="CF59" s="410"/>
      <c r="CG59" s="412"/>
      <c r="CH59" s="411"/>
      <c r="CI59" s="409"/>
      <c r="CJ59" s="409"/>
      <c r="CK59" s="406"/>
      <c r="CL59" s="410"/>
      <c r="CM59" s="410"/>
      <c r="CN59" s="412"/>
      <c r="CO59" s="411"/>
      <c r="CP59" s="409"/>
      <c r="CQ59" s="409"/>
      <c r="CR59" s="406"/>
      <c r="CS59" s="410"/>
      <c r="CT59" s="410"/>
      <c r="CU59" s="412"/>
      <c r="CV59" s="411"/>
      <c r="CW59" s="409"/>
      <c r="CX59" s="409"/>
      <c r="CY59" s="406"/>
      <c r="CZ59" s="410"/>
      <c r="DA59" s="410"/>
      <c r="DB59" s="412"/>
      <c r="DC59" s="411"/>
      <c r="DD59" s="409"/>
      <c r="DE59" s="409"/>
      <c r="DF59" s="406"/>
      <c r="DG59" s="410"/>
      <c r="DH59" s="410"/>
      <c r="DI59" s="412"/>
      <c r="DJ59" s="411"/>
      <c r="DK59" s="409"/>
      <c r="DL59" s="409"/>
      <c r="DM59" s="406"/>
      <c r="DN59" s="410"/>
      <c r="DO59" s="410"/>
      <c r="DP59" s="412"/>
      <c r="DQ59" s="411"/>
      <c r="DR59" s="409"/>
      <c r="DS59" s="409"/>
      <c r="DT59" s="406"/>
      <c r="DU59" s="410"/>
      <c r="DV59" s="410"/>
      <c r="DW59" s="412"/>
      <c r="DX59" s="411"/>
      <c r="DY59" s="409"/>
      <c r="DZ59" s="409"/>
      <c r="EA59" s="406"/>
      <c r="EB59" s="410"/>
      <c r="EC59" s="410"/>
      <c r="ED59" s="412"/>
      <c r="EE59" s="411"/>
      <c r="EF59" s="409"/>
      <c r="EG59" s="409"/>
      <c r="EH59" s="406"/>
      <c r="EI59" s="410"/>
      <c r="EJ59" s="410"/>
      <c r="EK59" s="412"/>
      <c r="EL59" s="411"/>
      <c r="EM59" s="409"/>
      <c r="EN59" s="409"/>
      <c r="EO59" s="406"/>
      <c r="EP59" s="410"/>
      <c r="EQ59" s="410"/>
      <c r="ER59" s="412"/>
      <c r="ES59" s="411"/>
      <c r="ET59" s="409"/>
      <c r="EU59" s="409"/>
      <c r="EV59" s="406"/>
      <c r="EW59" s="410"/>
      <c r="EX59" s="410"/>
      <c r="EY59" s="412"/>
      <c r="EZ59" s="411"/>
      <c r="FA59" s="409"/>
      <c r="FB59" s="409"/>
      <c r="FC59" s="406"/>
      <c r="FD59" s="410"/>
      <c r="FE59" s="410"/>
      <c r="FF59" s="412"/>
      <c r="FG59" s="411"/>
      <c r="FH59" s="409"/>
      <c r="FI59" s="409"/>
      <c r="FJ59" s="406"/>
      <c r="FK59" s="410"/>
      <c r="FL59" s="410"/>
      <c r="FM59" s="412"/>
      <c r="FN59" s="411"/>
      <c r="FO59" s="409"/>
      <c r="FP59" s="409"/>
      <c r="FQ59" s="406"/>
      <c r="FR59" s="410"/>
      <c r="FS59" s="410"/>
      <c r="FT59" s="412"/>
      <c r="FU59" s="411"/>
      <c r="FV59" s="409"/>
      <c r="FW59" s="409"/>
      <c r="FX59" s="406"/>
      <c r="FY59" s="410"/>
      <c r="FZ59" s="410"/>
      <c r="GA59" s="412"/>
      <c r="GB59" s="411"/>
      <c r="GC59" s="409"/>
      <c r="GD59" s="409"/>
      <c r="GE59" s="406"/>
      <c r="GF59" s="410"/>
      <c r="GG59" s="410"/>
      <c r="GH59" s="412"/>
      <c r="GI59" s="411"/>
      <c r="GJ59" s="409"/>
      <c r="GK59" s="409"/>
      <c r="GL59" s="406"/>
      <c r="GM59" s="410"/>
      <c r="GN59" s="410"/>
      <c r="GO59" s="412"/>
      <c r="GP59" s="411"/>
      <c r="GQ59" s="409"/>
      <c r="GR59" s="409"/>
      <c r="GS59" s="406"/>
      <c r="GT59" s="410"/>
      <c r="GU59" s="410"/>
      <c r="GV59" s="412"/>
      <c r="GW59" s="411"/>
      <c r="GX59" s="409"/>
      <c r="GY59" s="409"/>
      <c r="GZ59" s="406"/>
      <c r="HA59" s="410"/>
      <c r="HB59" s="410"/>
      <c r="HC59" s="412"/>
      <c r="HD59" s="411"/>
      <c r="HE59" s="409"/>
      <c r="HF59" s="409"/>
      <c r="HG59" s="406"/>
      <c r="HH59" s="410"/>
      <c r="HI59" s="410"/>
      <c r="HJ59" s="412"/>
      <c r="HK59" s="411"/>
      <c r="HL59" s="409"/>
      <c r="HM59" s="409"/>
      <c r="HN59" s="406"/>
      <c r="HO59" s="410"/>
      <c r="HP59" s="410"/>
      <c r="HQ59" s="412"/>
      <c r="HR59" s="411"/>
      <c r="HS59" s="409"/>
      <c r="HT59" s="409"/>
      <c r="HU59" s="406"/>
      <c r="HV59" s="410"/>
      <c r="HW59" s="410"/>
      <c r="HX59" s="412"/>
      <c r="HY59" s="411"/>
      <c r="HZ59" s="409"/>
      <c r="IA59" s="409"/>
      <c r="IB59" s="406"/>
      <c r="IC59" s="410"/>
      <c r="ID59" s="410"/>
      <c r="IE59" s="412"/>
      <c r="IF59" s="411"/>
      <c r="IG59" s="409"/>
      <c r="IH59" s="409"/>
      <c r="II59" s="406"/>
      <c r="IJ59" s="410"/>
      <c r="IK59" s="410"/>
      <c r="IL59" s="412"/>
      <c r="IM59" s="411"/>
      <c r="IN59" s="409"/>
      <c r="IO59" s="409"/>
      <c r="IP59" s="406"/>
      <c r="IQ59" s="410"/>
      <c r="IR59" s="410"/>
      <c r="IS59" s="412"/>
      <c r="IT59" s="411"/>
      <c r="IU59" s="409"/>
      <c r="IV59" s="409"/>
      <c r="IW59" s="406"/>
      <c r="IX59" s="410"/>
      <c r="IY59" s="410"/>
      <c r="IZ59" s="412"/>
      <c r="JA59" s="411"/>
      <c r="JB59" s="409"/>
      <c r="JC59" s="409"/>
      <c r="JD59" s="406"/>
      <c r="JE59" s="410"/>
      <c r="JF59" s="410"/>
      <c r="JG59" s="412"/>
      <c r="JH59" s="411"/>
      <c r="JI59" s="409"/>
      <c r="JJ59" s="409"/>
      <c r="JK59" s="406"/>
      <c r="JL59" s="410"/>
      <c r="JM59" s="410"/>
      <c r="JN59" s="412"/>
      <c r="JO59" s="411"/>
      <c r="JP59" s="409"/>
      <c r="JQ59" s="409"/>
      <c r="JR59" s="406"/>
      <c r="JS59" s="410"/>
      <c r="JT59" s="410"/>
      <c r="JU59" s="412"/>
      <c r="JV59" s="411"/>
      <c r="JW59" s="409"/>
      <c r="JX59" s="409"/>
      <c r="JY59" s="406"/>
      <c r="JZ59" s="410"/>
      <c r="KA59" s="410"/>
      <c r="KB59" s="412"/>
      <c r="KC59" s="411"/>
      <c r="KD59" s="409"/>
      <c r="KE59" s="409"/>
      <c r="KF59" s="406"/>
      <c r="KG59" s="410"/>
      <c r="KH59" s="410"/>
      <c r="KI59" s="412"/>
      <c r="KJ59" s="411"/>
      <c r="KK59" s="409"/>
      <c r="KL59" s="409"/>
      <c r="KM59" s="406"/>
      <c r="KN59" s="410"/>
      <c r="KO59" s="410"/>
      <c r="KP59" s="412"/>
      <c r="KQ59" s="411"/>
      <c r="KR59" s="409"/>
      <c r="KS59" s="409"/>
      <c r="KT59" s="406"/>
      <c r="KU59" s="410"/>
      <c r="KV59" s="410"/>
      <c r="KW59" s="412"/>
      <c r="KX59" s="411"/>
      <c r="KY59" s="409"/>
      <c r="KZ59" s="409"/>
      <c r="LA59" s="406"/>
      <c r="LB59" s="410"/>
      <c r="LC59" s="410"/>
      <c r="LD59" s="412"/>
      <c r="LE59" s="411"/>
      <c r="LF59" s="409"/>
      <c r="LG59" s="409"/>
      <c r="LH59" s="406"/>
      <c r="LI59" s="410"/>
      <c r="LJ59" s="410"/>
      <c r="LK59" s="412"/>
      <c r="LL59" s="411"/>
      <c r="LM59" s="409"/>
      <c r="LN59" s="409"/>
      <c r="LO59" s="406"/>
      <c r="LP59" s="410"/>
      <c r="LQ59" s="410"/>
      <c r="LR59" s="412"/>
      <c r="LS59" s="411"/>
      <c r="LT59" s="409"/>
      <c r="LU59" s="409"/>
      <c r="LV59" s="406"/>
      <c r="LW59" s="410"/>
      <c r="LX59" s="410"/>
      <c r="LY59" s="412"/>
      <c r="LZ59" s="411"/>
      <c r="MA59" s="409"/>
      <c r="MB59" s="409"/>
      <c r="MC59" s="406"/>
      <c r="MD59" s="410"/>
      <c r="ME59" s="410"/>
      <c r="MF59" s="412"/>
      <c r="MG59" s="411"/>
      <c r="MH59" s="409"/>
      <c r="MI59" s="409"/>
      <c r="MJ59" s="406"/>
      <c r="MK59" s="410"/>
      <c r="ML59" s="410"/>
      <c r="MM59" s="412"/>
      <c r="MN59" s="411"/>
      <c r="MO59" s="409"/>
      <c r="MP59" s="409"/>
      <c r="MQ59" s="406"/>
      <c r="MR59" s="410"/>
      <c r="MS59" s="410"/>
      <c r="MT59" s="412"/>
      <c r="MU59" s="411"/>
      <c r="MV59" s="409"/>
      <c r="MW59" s="409"/>
      <c r="MX59" s="406"/>
      <c r="MY59" s="410"/>
      <c r="MZ59" s="410"/>
      <c r="NA59" s="412"/>
      <c r="NB59" s="411"/>
      <c r="NC59" s="409"/>
      <c r="ND59" s="409"/>
      <c r="NE59" s="406"/>
      <c r="NF59" s="410"/>
      <c r="NG59" s="410"/>
      <c r="NH59" s="412"/>
      <c r="NI59" s="411"/>
      <c r="NJ59" s="409"/>
      <c r="NK59" s="409"/>
      <c r="NL59" s="406"/>
      <c r="NM59" s="410"/>
      <c r="NN59" s="410"/>
      <c r="NO59" s="412"/>
      <c r="NP59" s="411"/>
      <c r="NQ59" s="409"/>
      <c r="NR59" s="409"/>
      <c r="NS59" s="406"/>
      <c r="NT59" s="410"/>
      <c r="NU59" s="410"/>
      <c r="NV59" s="412"/>
      <c r="NW59" s="411"/>
      <c r="NX59" s="409"/>
      <c r="NY59" s="409"/>
      <c r="NZ59" s="406"/>
      <c r="OA59" s="410"/>
      <c r="OB59" s="410"/>
      <c r="OC59" s="412"/>
      <c r="OD59" s="411"/>
      <c r="OE59" s="409"/>
      <c r="OF59" s="409"/>
      <c r="OG59" s="406"/>
      <c r="OH59" s="410"/>
      <c r="OI59" s="410"/>
      <c r="OJ59" s="412"/>
      <c r="OK59" s="411"/>
      <c r="OL59" s="409"/>
      <c r="OM59" s="409"/>
      <c r="ON59" s="406"/>
      <c r="OO59" s="410"/>
      <c r="OP59" s="410"/>
      <c r="OQ59" s="412"/>
      <c r="OR59" s="411"/>
      <c r="OS59" s="409"/>
      <c r="OT59" s="409"/>
      <c r="OU59" s="406"/>
      <c r="OV59" s="410"/>
      <c r="OW59" s="410"/>
      <c r="OX59" s="412"/>
      <c r="OY59" s="411"/>
      <c r="OZ59" s="409"/>
      <c r="PA59" s="409"/>
      <c r="PB59" s="406"/>
      <c r="PC59" s="410"/>
      <c r="PD59" s="410"/>
      <c r="PE59" s="412"/>
      <c r="PF59" s="411"/>
      <c r="PG59" s="409"/>
      <c r="PH59" s="409"/>
      <c r="PI59" s="406"/>
      <c r="PJ59" s="410"/>
      <c r="PK59" s="410"/>
      <c r="PL59" s="412"/>
      <c r="PM59" s="411"/>
      <c r="PN59" s="409"/>
      <c r="PO59" s="409"/>
      <c r="PP59" s="406"/>
      <c r="PQ59" s="410"/>
      <c r="PR59" s="410"/>
      <c r="PS59" s="412"/>
      <c r="PT59" s="411"/>
      <c r="PU59" s="409"/>
      <c r="PV59" s="409"/>
      <c r="PW59" s="406"/>
      <c r="PX59" s="410"/>
      <c r="PY59" s="410"/>
      <c r="PZ59" s="412"/>
      <c r="QA59" s="411"/>
      <c r="QB59" s="409"/>
      <c r="QC59" s="409"/>
      <c r="QD59" s="406"/>
      <c r="QE59" s="410"/>
      <c r="QF59" s="410"/>
      <c r="QG59" s="412"/>
      <c r="QH59" s="411"/>
      <c r="QI59" s="409"/>
      <c r="QJ59" s="409"/>
      <c r="QK59" s="406"/>
      <c r="QL59" s="410"/>
      <c r="QM59" s="410"/>
      <c r="QN59" s="412"/>
      <c r="QO59" s="411"/>
      <c r="QP59" s="409"/>
      <c r="QQ59" s="409"/>
      <c r="QR59" s="406"/>
      <c r="QS59" s="410"/>
      <c r="QT59" s="410"/>
      <c r="QU59" s="412"/>
      <c r="QV59" s="411"/>
      <c r="QW59" s="409"/>
      <c r="QX59" s="409"/>
      <c r="QY59" s="406"/>
      <c r="QZ59" s="410"/>
      <c r="RA59" s="410"/>
      <c r="RB59" s="412"/>
      <c r="RC59" s="411"/>
      <c r="RD59" s="409"/>
      <c r="RE59" s="409"/>
      <c r="RF59" s="406"/>
      <c r="RG59" s="410"/>
      <c r="RH59" s="410"/>
      <c r="RI59" s="412"/>
      <c r="RJ59" s="411"/>
      <c r="RK59" s="409"/>
      <c r="RL59" s="409"/>
      <c r="RM59" s="406"/>
      <c r="RN59" s="410"/>
      <c r="RO59" s="410"/>
      <c r="RP59" s="412"/>
      <c r="RQ59" s="411"/>
      <c r="RR59" s="409"/>
      <c r="RS59" s="409"/>
      <c r="RT59" s="406"/>
      <c r="RU59" s="410"/>
      <c r="RV59" s="410"/>
      <c r="RW59" s="412"/>
      <c r="RX59" s="411"/>
      <c r="RY59" s="409"/>
      <c r="RZ59" s="409"/>
      <c r="SA59" s="406"/>
      <c r="SB59" s="410"/>
      <c r="SC59" s="410"/>
      <c r="SD59" s="412"/>
      <c r="SE59" s="411"/>
      <c r="SF59" s="409"/>
      <c r="SG59" s="409"/>
      <c r="SH59" s="406"/>
      <c r="SI59" s="410"/>
      <c r="SJ59" s="410"/>
      <c r="SK59" s="412"/>
      <c r="SL59" s="411"/>
      <c r="SM59" s="409"/>
      <c r="SN59" s="409"/>
      <c r="SO59" s="406"/>
      <c r="SP59" s="410"/>
      <c r="SQ59" s="410"/>
      <c r="SR59" s="412"/>
      <c r="SS59" s="411"/>
      <c r="ST59" s="409"/>
      <c r="SU59" s="409"/>
      <c r="SV59" s="406"/>
      <c r="SW59" s="410"/>
      <c r="SX59" s="410"/>
      <c r="SY59" s="412"/>
      <c r="SZ59" s="411"/>
      <c r="TA59" s="409"/>
      <c r="TB59" s="409"/>
      <c r="TC59" s="406"/>
      <c r="TD59" s="410"/>
      <c r="TE59" s="410"/>
      <c r="TF59" s="412"/>
      <c r="TG59" s="411"/>
      <c r="TH59" s="409"/>
      <c r="TI59" s="409"/>
      <c r="TJ59" s="406"/>
      <c r="TK59" s="410"/>
      <c r="TL59" s="410"/>
      <c r="TM59" s="412"/>
      <c r="TN59" s="411"/>
      <c r="TO59" s="409"/>
      <c r="TP59" s="409"/>
      <c r="TQ59" s="406"/>
      <c r="TR59" s="410"/>
      <c r="TS59" s="410"/>
      <c r="TT59" s="412"/>
      <c r="TU59" s="411"/>
      <c r="TV59" s="409"/>
      <c r="TW59" s="409"/>
      <c r="TX59" s="406"/>
      <c r="TY59" s="410"/>
      <c r="TZ59" s="410"/>
      <c r="UA59" s="412"/>
      <c r="UB59" s="411"/>
      <c r="UC59" s="409"/>
      <c r="UD59" s="409"/>
      <c r="UE59" s="406"/>
      <c r="UF59" s="410"/>
      <c r="UG59" s="410"/>
      <c r="UH59" s="412"/>
      <c r="UI59" s="411"/>
      <c r="UJ59" s="409"/>
      <c r="UK59" s="409"/>
      <c r="UL59" s="406"/>
      <c r="UM59" s="410"/>
      <c r="UN59" s="410"/>
      <c r="UO59" s="412"/>
      <c r="UP59" s="411"/>
      <c r="UQ59" s="409"/>
      <c r="UR59" s="409"/>
      <c r="US59" s="406"/>
      <c r="UT59" s="410"/>
      <c r="UU59" s="410"/>
      <c r="UV59" s="412"/>
      <c r="UW59" s="411"/>
      <c r="UX59" s="409"/>
      <c r="UY59" s="409"/>
      <c r="UZ59" s="406"/>
      <c r="VA59" s="410"/>
      <c r="VB59" s="410"/>
      <c r="VC59" s="412"/>
      <c r="VD59" s="411"/>
      <c r="VE59" s="409"/>
      <c r="VF59" s="409"/>
      <c r="VG59" s="406"/>
      <c r="VH59" s="410"/>
      <c r="VI59" s="410"/>
      <c r="VJ59" s="412"/>
      <c r="VK59" s="411"/>
      <c r="VL59" s="409"/>
      <c r="VM59" s="409"/>
      <c r="VN59" s="406"/>
      <c r="VO59" s="410"/>
      <c r="VP59" s="410"/>
      <c r="VQ59" s="412"/>
      <c r="VR59" s="411"/>
      <c r="VS59" s="409"/>
      <c r="VT59" s="409"/>
      <c r="VU59" s="406"/>
      <c r="VV59" s="410"/>
      <c r="VW59" s="410"/>
      <c r="VX59" s="412"/>
      <c r="VY59" s="411"/>
      <c r="VZ59" s="409"/>
      <c r="WA59" s="409"/>
      <c r="WB59" s="406"/>
      <c r="WC59" s="410"/>
      <c r="WD59" s="410"/>
      <c r="WE59" s="412"/>
      <c r="WF59" s="411"/>
      <c r="WG59" s="409"/>
      <c r="WH59" s="409"/>
      <c r="WI59" s="406"/>
      <c r="WJ59" s="410"/>
      <c r="WK59" s="410"/>
      <c r="WL59" s="412"/>
      <c r="WM59" s="411"/>
      <c r="WN59" s="409"/>
      <c r="WO59" s="409"/>
      <c r="WP59" s="406"/>
      <c r="WQ59" s="410"/>
      <c r="WR59" s="410"/>
      <c r="WS59" s="412"/>
      <c r="WT59" s="411"/>
      <c r="WU59" s="409"/>
      <c r="WV59" s="409"/>
      <c r="WW59" s="406"/>
      <c r="WX59" s="410"/>
      <c r="WY59" s="410"/>
      <c r="WZ59" s="412"/>
      <c r="XA59" s="411"/>
      <c r="XB59" s="409"/>
      <c r="XC59" s="409"/>
      <c r="XD59" s="406"/>
      <c r="XE59" s="410"/>
      <c r="XF59" s="410"/>
      <c r="XG59" s="412"/>
      <c r="XH59" s="411"/>
      <c r="XI59" s="409"/>
      <c r="XJ59" s="409"/>
      <c r="XK59" s="406"/>
      <c r="XL59" s="410"/>
      <c r="XM59" s="410"/>
      <c r="XN59" s="412"/>
      <c r="XO59" s="411"/>
      <c r="XP59" s="409"/>
      <c r="XQ59" s="409"/>
      <c r="XR59" s="406"/>
      <c r="XS59" s="410"/>
      <c r="XT59" s="410"/>
      <c r="XU59" s="412"/>
      <c r="XV59" s="411"/>
      <c r="XW59" s="409"/>
      <c r="XX59" s="409"/>
      <c r="XY59" s="406"/>
      <c r="XZ59" s="410"/>
      <c r="YA59" s="410"/>
      <c r="YB59" s="412"/>
      <c r="YC59" s="411"/>
      <c r="YD59" s="409"/>
      <c r="YE59" s="409"/>
      <c r="YF59" s="406"/>
      <c r="YG59" s="410"/>
      <c r="YH59" s="410"/>
      <c r="YI59" s="412"/>
      <c r="YJ59" s="411"/>
      <c r="YK59" s="409"/>
      <c r="YL59" s="409"/>
      <c r="YM59" s="406"/>
      <c r="YN59" s="410"/>
      <c r="YO59" s="410"/>
      <c r="YP59" s="412"/>
      <c r="YQ59" s="411"/>
      <c r="YR59" s="409"/>
      <c r="YS59" s="409"/>
      <c r="YT59" s="406"/>
      <c r="YU59" s="410"/>
      <c r="YV59" s="410"/>
      <c r="YW59" s="412"/>
      <c r="YX59" s="411"/>
      <c r="YY59" s="409"/>
      <c r="YZ59" s="409"/>
      <c r="ZA59" s="406"/>
      <c r="ZB59" s="410"/>
      <c r="ZC59" s="410"/>
      <c r="ZD59" s="412"/>
      <c r="ZE59" s="411"/>
      <c r="ZF59" s="409"/>
      <c r="ZG59" s="409"/>
      <c r="ZH59" s="406"/>
      <c r="ZI59" s="410"/>
      <c r="ZJ59" s="410"/>
      <c r="ZK59" s="412"/>
      <c r="ZL59" s="411"/>
      <c r="ZM59" s="409"/>
      <c r="ZN59" s="409"/>
      <c r="ZO59" s="406"/>
      <c r="ZP59" s="410"/>
      <c r="ZQ59" s="410"/>
      <c r="ZR59" s="412"/>
      <c r="ZS59" s="411"/>
      <c r="ZT59" s="409"/>
      <c r="ZU59" s="409"/>
      <c r="ZV59" s="406"/>
      <c r="ZW59" s="410"/>
      <c r="ZX59" s="410"/>
      <c r="ZY59" s="412"/>
      <c r="ZZ59" s="411"/>
      <c r="AAA59" s="409"/>
      <c r="AAB59" s="409"/>
      <c r="AAC59" s="406"/>
      <c r="AAD59" s="410"/>
      <c r="AAE59" s="410"/>
      <c r="AAF59" s="412"/>
      <c r="AAG59" s="411"/>
      <c r="AAH59" s="409"/>
      <c r="AAI59" s="409"/>
      <c r="AAJ59" s="406"/>
      <c r="AAK59" s="410"/>
      <c r="AAL59" s="410"/>
      <c r="AAM59" s="412"/>
      <c r="AAN59" s="411"/>
      <c r="AAO59" s="409"/>
      <c r="AAP59" s="409"/>
      <c r="AAQ59" s="406"/>
      <c r="AAR59" s="410"/>
      <c r="AAS59" s="410"/>
      <c r="AAT59" s="412"/>
      <c r="AAU59" s="411"/>
      <c r="AAV59" s="409"/>
      <c r="AAW59" s="409"/>
      <c r="AAX59" s="406"/>
      <c r="AAY59" s="410"/>
      <c r="AAZ59" s="410"/>
      <c r="ABA59" s="412"/>
      <c r="ABB59" s="411"/>
      <c r="ABC59" s="409"/>
      <c r="ABD59" s="409"/>
      <c r="ABE59" s="406"/>
      <c r="ABF59" s="410"/>
      <c r="ABG59" s="410"/>
      <c r="ABH59" s="412"/>
      <c r="ABI59" s="411"/>
      <c r="ABJ59" s="409"/>
      <c r="ABK59" s="409"/>
      <c r="ABL59" s="406"/>
      <c r="ABM59" s="410"/>
      <c r="ABN59" s="410"/>
      <c r="ABO59" s="412"/>
      <c r="ABP59" s="411"/>
      <c r="ABQ59" s="409"/>
      <c r="ABR59" s="409"/>
      <c r="ABS59" s="406"/>
      <c r="ABT59" s="410"/>
      <c r="ABU59" s="410"/>
      <c r="ABV59" s="412"/>
      <c r="ABW59" s="411"/>
      <c r="ABX59" s="409"/>
      <c r="ABY59" s="409"/>
      <c r="ABZ59" s="406"/>
      <c r="ACA59" s="410"/>
      <c r="ACB59" s="410"/>
      <c r="ACC59" s="412"/>
      <c r="ACD59" s="411"/>
      <c r="ACE59" s="409"/>
      <c r="ACF59" s="409"/>
      <c r="ACG59" s="406"/>
      <c r="ACH59" s="410"/>
      <c r="ACI59" s="410"/>
      <c r="ACJ59" s="412"/>
      <c r="ACK59" s="411"/>
      <c r="ACL59" s="409"/>
      <c r="ACM59" s="409"/>
      <c r="ACN59" s="406"/>
      <c r="ACO59" s="410"/>
      <c r="ACP59" s="410"/>
      <c r="ACQ59" s="412"/>
      <c r="ACR59" s="411"/>
      <c r="ACS59" s="409"/>
      <c r="ACT59" s="409"/>
      <c r="ACU59" s="406"/>
      <c r="ACV59" s="410"/>
      <c r="ACW59" s="410"/>
      <c r="ACX59" s="412"/>
      <c r="ACY59" s="411"/>
      <c r="ACZ59" s="409"/>
      <c r="ADA59" s="409"/>
      <c r="ADB59" s="406"/>
      <c r="ADC59" s="410"/>
      <c r="ADD59" s="410"/>
      <c r="ADE59" s="412"/>
      <c r="ADF59" s="411"/>
      <c r="ADG59" s="409"/>
      <c r="ADH59" s="409"/>
      <c r="ADI59" s="406"/>
      <c r="ADJ59" s="410"/>
      <c r="ADK59" s="410"/>
      <c r="ADL59" s="412"/>
      <c r="ADM59" s="411"/>
      <c r="ADN59" s="409"/>
      <c r="ADO59" s="409"/>
      <c r="ADP59" s="406"/>
      <c r="ADQ59" s="410"/>
      <c r="ADR59" s="410"/>
      <c r="ADS59" s="412"/>
      <c r="ADT59" s="411"/>
      <c r="ADU59" s="409"/>
      <c r="ADV59" s="409"/>
      <c r="ADW59" s="406"/>
      <c r="ADX59" s="410"/>
      <c r="ADY59" s="410"/>
      <c r="ADZ59" s="412"/>
      <c r="AEA59" s="411"/>
      <c r="AEB59" s="409"/>
      <c r="AEC59" s="409"/>
      <c r="AED59" s="406"/>
      <c r="AEE59" s="410"/>
      <c r="AEF59" s="410"/>
      <c r="AEG59" s="412"/>
      <c r="AEH59" s="411"/>
      <c r="AEI59" s="409"/>
      <c r="AEJ59" s="409"/>
      <c r="AEK59" s="406"/>
      <c r="AEL59" s="410"/>
      <c r="AEM59" s="410"/>
      <c r="AEN59" s="412"/>
      <c r="AEO59" s="411"/>
      <c r="AEP59" s="409"/>
      <c r="AEQ59" s="409"/>
      <c r="AER59" s="406"/>
      <c r="AES59" s="410"/>
      <c r="AET59" s="410"/>
      <c r="AEU59" s="412"/>
      <c r="AEV59" s="411"/>
      <c r="AEW59" s="409"/>
      <c r="AEX59" s="409"/>
      <c r="AEY59" s="406"/>
      <c r="AEZ59" s="410"/>
      <c r="AFA59" s="410"/>
      <c r="AFB59" s="412"/>
      <c r="AFC59" s="411"/>
      <c r="AFD59" s="409"/>
      <c r="AFE59" s="409"/>
      <c r="AFF59" s="406"/>
      <c r="AFG59" s="410"/>
      <c r="AFH59" s="410"/>
      <c r="AFI59" s="412"/>
      <c r="AFJ59" s="411"/>
      <c r="AFK59" s="409"/>
      <c r="AFL59" s="409"/>
      <c r="AFM59" s="406"/>
      <c r="AFN59" s="410"/>
      <c r="AFO59" s="410"/>
      <c r="AFP59" s="412"/>
      <c r="AFQ59" s="411"/>
      <c r="AFR59" s="409"/>
      <c r="AFS59" s="409"/>
      <c r="AFT59" s="406"/>
      <c r="AFU59" s="410"/>
      <c r="AFV59" s="410"/>
      <c r="AFW59" s="412"/>
      <c r="AFX59" s="411"/>
      <c r="AFY59" s="409"/>
      <c r="AFZ59" s="409"/>
      <c r="AGA59" s="406"/>
      <c r="AGB59" s="410"/>
      <c r="AGC59" s="410"/>
      <c r="AGD59" s="412"/>
      <c r="AGE59" s="411"/>
      <c r="AGF59" s="409"/>
      <c r="AGG59" s="409"/>
      <c r="AGH59" s="406"/>
      <c r="AGI59" s="410"/>
      <c r="AGJ59" s="410"/>
      <c r="AGK59" s="412"/>
      <c r="AGL59" s="411"/>
      <c r="AGM59" s="409"/>
      <c r="AGN59" s="409"/>
      <c r="AGO59" s="406"/>
      <c r="AGP59" s="410"/>
      <c r="AGQ59" s="410"/>
      <c r="AGR59" s="412"/>
      <c r="AGS59" s="411"/>
      <c r="AGT59" s="409"/>
      <c r="AGU59" s="409"/>
      <c r="AGV59" s="406"/>
      <c r="AGW59" s="410"/>
      <c r="AGX59" s="410"/>
      <c r="AGY59" s="412"/>
      <c r="AGZ59" s="411"/>
      <c r="AHA59" s="409"/>
      <c r="AHB59" s="409"/>
      <c r="AHC59" s="406"/>
      <c r="AHD59" s="410"/>
      <c r="AHE59" s="410"/>
      <c r="AHF59" s="412"/>
      <c r="AHG59" s="411"/>
      <c r="AHH59" s="409"/>
      <c r="AHI59" s="409"/>
      <c r="AHJ59" s="406"/>
      <c r="AHK59" s="410"/>
      <c r="AHL59" s="410"/>
      <c r="AHM59" s="412"/>
      <c r="AHN59" s="411"/>
      <c r="AHO59" s="409"/>
      <c r="AHP59" s="409"/>
      <c r="AHQ59" s="406"/>
      <c r="AHR59" s="410"/>
      <c r="AHS59" s="410"/>
      <c r="AHT59" s="412"/>
      <c r="AHU59" s="411"/>
      <c r="AHV59" s="409"/>
      <c r="AHW59" s="409"/>
      <c r="AHX59" s="406"/>
      <c r="AHY59" s="410"/>
      <c r="AHZ59" s="410"/>
      <c r="AIA59" s="412"/>
      <c r="AIB59" s="411"/>
      <c r="AIC59" s="409"/>
      <c r="AID59" s="409"/>
      <c r="AIE59" s="406"/>
      <c r="AIF59" s="410"/>
      <c r="AIG59" s="410"/>
      <c r="AIH59" s="412"/>
      <c r="AII59" s="411"/>
      <c r="AIJ59" s="409"/>
      <c r="AIK59" s="409"/>
      <c r="AIL59" s="406"/>
      <c r="AIM59" s="410"/>
      <c r="AIN59" s="410"/>
      <c r="AIO59" s="412"/>
      <c r="AIP59" s="411"/>
      <c r="AIQ59" s="409"/>
      <c r="AIR59" s="409"/>
      <c r="AIS59" s="406"/>
      <c r="AIT59" s="410"/>
      <c r="AIU59" s="410"/>
      <c r="AIV59" s="412"/>
      <c r="AIW59" s="411"/>
      <c r="AIX59" s="409"/>
      <c r="AIY59" s="409"/>
      <c r="AIZ59" s="406"/>
      <c r="AJA59" s="410"/>
      <c r="AJB59" s="410"/>
      <c r="AJC59" s="412"/>
      <c r="AJD59" s="411"/>
      <c r="AJE59" s="409"/>
      <c r="AJF59" s="409"/>
      <c r="AJG59" s="406"/>
      <c r="AJH59" s="410"/>
      <c r="AJI59" s="410"/>
      <c r="AJJ59" s="412"/>
      <c r="AJK59" s="411"/>
      <c r="AJL59" s="409"/>
      <c r="AJM59" s="409"/>
      <c r="AJN59" s="406"/>
      <c r="AJO59" s="410"/>
      <c r="AJP59" s="410"/>
      <c r="AJQ59" s="412"/>
      <c r="AJR59" s="411"/>
      <c r="AJS59" s="409"/>
      <c r="AJT59" s="409"/>
      <c r="AJU59" s="406"/>
      <c r="AJV59" s="410"/>
      <c r="AJW59" s="410"/>
      <c r="AJX59" s="412"/>
      <c r="AJY59" s="411"/>
      <c r="AJZ59" s="409"/>
      <c r="AKA59" s="409"/>
      <c r="AKB59" s="406"/>
      <c r="AKC59" s="410"/>
      <c r="AKD59" s="410"/>
      <c r="AKE59" s="412"/>
      <c r="AKF59" s="411"/>
      <c r="AKG59" s="409"/>
      <c r="AKH59" s="409"/>
      <c r="AKI59" s="406"/>
      <c r="AKJ59" s="410"/>
      <c r="AKK59" s="410"/>
      <c r="AKL59" s="412"/>
      <c r="AKM59" s="411"/>
      <c r="AKN59" s="409"/>
      <c r="AKO59" s="409"/>
      <c r="AKP59" s="406"/>
      <c r="AKQ59" s="410"/>
      <c r="AKR59" s="410"/>
      <c r="AKS59" s="412"/>
      <c r="AKT59" s="411"/>
      <c r="AKU59" s="409"/>
      <c r="AKV59" s="409"/>
      <c r="AKW59" s="406"/>
      <c r="AKX59" s="410"/>
      <c r="AKY59" s="410"/>
      <c r="AKZ59" s="412"/>
      <c r="ALA59" s="411"/>
      <c r="ALB59" s="409"/>
      <c r="ALC59" s="409"/>
      <c r="ALD59" s="406"/>
      <c r="ALE59" s="410"/>
      <c r="ALF59" s="410"/>
      <c r="ALG59" s="412"/>
      <c r="ALH59" s="411"/>
      <c r="ALI59" s="409"/>
      <c r="ALJ59" s="409"/>
      <c r="ALK59" s="406"/>
      <c r="ALL59" s="410"/>
      <c r="ALM59" s="410"/>
      <c r="ALN59" s="412"/>
      <c r="ALO59" s="411"/>
      <c r="ALP59" s="409"/>
      <c r="ALQ59" s="409"/>
      <c r="ALR59" s="406"/>
      <c r="ALS59" s="410"/>
      <c r="ALT59" s="410"/>
      <c r="ALU59" s="412"/>
      <c r="ALV59" s="411"/>
      <c r="ALW59" s="409"/>
      <c r="ALX59" s="409"/>
      <c r="ALY59" s="406"/>
      <c r="ALZ59" s="410"/>
      <c r="AMA59" s="410"/>
      <c r="AMB59" s="412"/>
      <c r="AMC59" s="411"/>
      <c r="AMD59" s="409"/>
      <c r="AME59" s="409"/>
      <c r="AMF59" s="406"/>
      <c r="AMG59" s="410"/>
      <c r="AMH59" s="410"/>
      <c r="AMI59" s="412"/>
      <c r="AMJ59" s="411"/>
      <c r="AMK59" s="409"/>
      <c r="AML59" s="409"/>
      <c r="AMM59" s="406"/>
      <c r="AMN59" s="410"/>
      <c r="AMO59" s="410"/>
      <c r="AMP59" s="412"/>
      <c r="AMQ59" s="411"/>
      <c r="AMR59" s="409"/>
      <c r="AMS59" s="409"/>
      <c r="AMT59" s="406"/>
      <c r="AMU59" s="410"/>
      <c r="AMV59" s="410"/>
      <c r="AMW59" s="412"/>
      <c r="AMX59" s="411"/>
      <c r="AMY59" s="409"/>
      <c r="AMZ59" s="409"/>
      <c r="ANA59" s="406"/>
      <c r="ANB59" s="410"/>
      <c r="ANC59" s="410"/>
      <c r="AND59" s="412"/>
      <c r="ANE59" s="411"/>
      <c r="ANF59" s="409"/>
      <c r="ANG59" s="409"/>
      <c r="ANH59" s="406"/>
      <c r="ANI59" s="410"/>
      <c r="ANJ59" s="410"/>
      <c r="ANK59" s="412"/>
      <c r="ANL59" s="411"/>
      <c r="ANM59" s="409"/>
      <c r="ANN59" s="409"/>
      <c r="ANO59" s="406"/>
      <c r="ANP59" s="410"/>
      <c r="ANQ59" s="410"/>
      <c r="ANR59" s="412"/>
      <c r="ANS59" s="411"/>
      <c r="ANT59" s="409"/>
      <c r="ANU59" s="409"/>
      <c r="ANV59" s="406"/>
      <c r="ANW59" s="410"/>
      <c r="ANX59" s="410"/>
      <c r="ANY59" s="412"/>
      <c r="ANZ59" s="411"/>
      <c r="AOA59" s="409"/>
      <c r="AOB59" s="409"/>
      <c r="AOC59" s="406"/>
      <c r="AOD59" s="410"/>
      <c r="AOE59" s="410"/>
      <c r="AOF59" s="412"/>
      <c r="AOG59" s="411"/>
      <c r="AOH59" s="409"/>
      <c r="AOI59" s="409"/>
      <c r="AOJ59" s="406"/>
      <c r="AOK59" s="410"/>
      <c r="AOL59" s="410"/>
      <c r="AOM59" s="412"/>
      <c r="AON59" s="411"/>
      <c r="AOO59" s="409"/>
      <c r="AOP59" s="409"/>
      <c r="AOQ59" s="406"/>
      <c r="AOR59" s="410"/>
      <c r="AOS59" s="410"/>
      <c r="AOT59" s="412"/>
      <c r="AOU59" s="411"/>
      <c r="AOV59" s="409"/>
      <c r="AOW59" s="409"/>
      <c r="AOX59" s="406"/>
      <c r="AOY59" s="410"/>
      <c r="AOZ59" s="410"/>
      <c r="APA59" s="412"/>
      <c r="APB59" s="411"/>
      <c r="APC59" s="409"/>
      <c r="APD59" s="409"/>
      <c r="APE59" s="406"/>
      <c r="APF59" s="410"/>
      <c r="APG59" s="410"/>
      <c r="APH59" s="412"/>
      <c r="API59" s="411"/>
      <c r="APJ59" s="409"/>
      <c r="APK59" s="409"/>
      <c r="APL59" s="406"/>
      <c r="APM59" s="410"/>
      <c r="APN59" s="410"/>
      <c r="APO59" s="412"/>
      <c r="APP59" s="411"/>
      <c r="APQ59" s="409"/>
      <c r="APR59" s="409"/>
      <c r="APS59" s="406"/>
      <c r="APT59" s="410"/>
      <c r="APU59" s="410"/>
      <c r="APV59" s="412"/>
      <c r="APW59" s="411"/>
      <c r="APX59" s="409"/>
      <c r="APY59" s="409"/>
      <c r="APZ59" s="406"/>
      <c r="AQA59" s="410"/>
      <c r="AQB59" s="410"/>
      <c r="AQC59" s="412"/>
      <c r="AQD59" s="411"/>
      <c r="AQE59" s="409"/>
      <c r="AQF59" s="409"/>
      <c r="AQG59" s="406"/>
      <c r="AQH59" s="410"/>
      <c r="AQI59" s="410"/>
      <c r="AQJ59" s="412"/>
      <c r="AQK59" s="411"/>
      <c r="AQL59" s="409"/>
      <c r="AQM59" s="409"/>
      <c r="AQN59" s="406"/>
      <c r="AQO59" s="410"/>
      <c r="AQP59" s="410"/>
      <c r="AQQ59" s="412"/>
      <c r="AQR59" s="411"/>
      <c r="AQS59" s="409"/>
      <c r="AQT59" s="409"/>
      <c r="AQU59" s="406"/>
      <c r="AQV59" s="410"/>
      <c r="AQW59" s="410"/>
      <c r="AQX59" s="412"/>
      <c r="AQY59" s="411"/>
      <c r="AQZ59" s="409"/>
      <c r="ARA59" s="409"/>
      <c r="ARB59" s="406"/>
      <c r="ARC59" s="410"/>
      <c r="ARD59" s="410"/>
      <c r="ARE59" s="412"/>
      <c r="ARF59" s="411"/>
      <c r="ARG59" s="409"/>
      <c r="ARH59" s="409"/>
      <c r="ARI59" s="406"/>
      <c r="ARJ59" s="410"/>
      <c r="ARK59" s="410"/>
      <c r="ARL59" s="412"/>
      <c r="ARM59" s="411"/>
      <c r="ARN59" s="409"/>
      <c r="ARO59" s="409"/>
      <c r="ARP59" s="406"/>
      <c r="ARQ59" s="410"/>
      <c r="ARR59" s="410"/>
      <c r="ARS59" s="412"/>
      <c r="ART59" s="411"/>
      <c r="ARU59" s="409"/>
      <c r="ARV59" s="409"/>
      <c r="ARW59" s="406"/>
      <c r="ARX59" s="410"/>
      <c r="ARY59" s="410"/>
      <c r="ARZ59" s="412"/>
      <c r="ASA59" s="411"/>
      <c r="ASB59" s="409"/>
      <c r="ASC59" s="409"/>
      <c r="ASD59" s="406"/>
      <c r="ASE59" s="410"/>
      <c r="ASF59" s="410"/>
      <c r="ASG59" s="412"/>
      <c r="ASH59" s="411"/>
      <c r="ASI59" s="409"/>
      <c r="ASJ59" s="409"/>
      <c r="ASK59" s="406"/>
      <c r="ASL59" s="410"/>
      <c r="ASM59" s="410"/>
      <c r="ASN59" s="412"/>
      <c r="ASO59" s="411"/>
      <c r="ASP59" s="409"/>
      <c r="ASQ59" s="409"/>
      <c r="ASR59" s="406"/>
      <c r="ASS59" s="410"/>
      <c r="AST59" s="410"/>
      <c r="ASU59" s="412"/>
      <c r="ASV59" s="411"/>
      <c r="ASW59" s="409"/>
      <c r="ASX59" s="409"/>
      <c r="ASY59" s="406"/>
      <c r="ASZ59" s="410"/>
      <c r="ATA59" s="410"/>
      <c r="ATB59" s="412"/>
      <c r="ATC59" s="411"/>
      <c r="ATD59" s="409"/>
      <c r="ATE59" s="409"/>
      <c r="ATF59" s="406"/>
      <c r="ATG59" s="410"/>
      <c r="ATH59" s="410"/>
      <c r="ATI59" s="412"/>
      <c r="ATJ59" s="411"/>
      <c r="ATK59" s="409"/>
      <c r="ATL59" s="409"/>
      <c r="ATM59" s="406"/>
      <c r="ATN59" s="410"/>
      <c r="ATO59" s="410"/>
      <c r="ATP59" s="412"/>
      <c r="ATQ59" s="411"/>
      <c r="ATR59" s="409"/>
      <c r="ATS59" s="409"/>
      <c r="ATT59" s="406"/>
      <c r="ATU59" s="410"/>
      <c r="ATV59" s="410"/>
      <c r="ATW59" s="412"/>
      <c r="ATX59" s="411"/>
      <c r="ATY59" s="409"/>
      <c r="ATZ59" s="409"/>
      <c r="AUA59" s="406"/>
      <c r="AUB59" s="410"/>
      <c r="AUC59" s="410"/>
      <c r="AUD59" s="412"/>
      <c r="AUE59" s="411"/>
      <c r="AUF59" s="409"/>
      <c r="AUG59" s="409"/>
      <c r="AUH59" s="406"/>
      <c r="AUI59" s="410"/>
      <c r="AUJ59" s="410"/>
      <c r="AUK59" s="412"/>
      <c r="AUL59" s="411"/>
      <c r="AUM59" s="409"/>
      <c r="AUN59" s="409"/>
      <c r="AUO59" s="406"/>
      <c r="AUP59" s="410"/>
      <c r="AUQ59" s="410"/>
      <c r="AUR59" s="412"/>
      <c r="AUS59" s="411"/>
      <c r="AUT59" s="409"/>
      <c r="AUU59" s="409"/>
      <c r="AUV59" s="406"/>
      <c r="AUW59" s="410"/>
      <c r="AUX59" s="410"/>
      <c r="AUY59" s="412"/>
      <c r="AUZ59" s="411"/>
      <c r="AVA59" s="409"/>
      <c r="AVB59" s="409"/>
      <c r="AVC59" s="406"/>
      <c r="AVD59" s="410"/>
      <c r="AVE59" s="410"/>
      <c r="AVF59" s="412"/>
      <c r="AVG59" s="411"/>
      <c r="AVH59" s="409"/>
      <c r="AVI59" s="409"/>
      <c r="AVJ59" s="406"/>
      <c r="AVK59" s="410"/>
      <c r="AVL59" s="410"/>
      <c r="AVM59" s="412"/>
      <c r="AVN59" s="411"/>
      <c r="AVO59" s="409"/>
      <c r="AVP59" s="409"/>
      <c r="AVQ59" s="406"/>
      <c r="AVR59" s="410"/>
      <c r="AVS59" s="410"/>
      <c r="AVT59" s="412"/>
      <c r="AVU59" s="411"/>
      <c r="AVV59" s="409"/>
      <c r="AVW59" s="409"/>
      <c r="AVX59" s="406"/>
      <c r="AVY59" s="410"/>
      <c r="AVZ59" s="410"/>
      <c r="AWA59" s="412"/>
      <c r="AWB59" s="411"/>
      <c r="AWC59" s="409"/>
      <c r="AWD59" s="409"/>
      <c r="AWE59" s="406"/>
      <c r="AWF59" s="410"/>
      <c r="AWG59" s="410"/>
      <c r="AWH59" s="412"/>
      <c r="AWI59" s="411"/>
      <c r="AWJ59" s="409"/>
      <c r="AWK59" s="409"/>
      <c r="AWL59" s="406"/>
      <c r="AWM59" s="410"/>
      <c r="AWN59" s="410"/>
      <c r="AWO59" s="412"/>
      <c r="AWP59" s="411"/>
      <c r="AWQ59" s="409"/>
      <c r="AWR59" s="409"/>
      <c r="AWS59" s="406"/>
      <c r="AWT59" s="410"/>
      <c r="AWU59" s="410"/>
      <c r="AWV59" s="412"/>
      <c r="AWW59" s="411"/>
      <c r="AWX59" s="409"/>
      <c r="AWY59" s="409"/>
      <c r="AWZ59" s="406"/>
      <c r="AXA59" s="410"/>
      <c r="AXB59" s="410"/>
      <c r="AXC59" s="412"/>
      <c r="AXD59" s="411"/>
      <c r="AXE59" s="409"/>
      <c r="AXF59" s="409"/>
      <c r="AXG59" s="406"/>
      <c r="AXH59" s="410"/>
      <c r="AXI59" s="410"/>
      <c r="AXJ59" s="412"/>
      <c r="AXK59" s="411"/>
      <c r="AXL59" s="409"/>
      <c r="AXM59" s="409"/>
      <c r="AXN59" s="406"/>
      <c r="AXO59" s="410"/>
      <c r="AXP59" s="410"/>
      <c r="AXQ59" s="412"/>
      <c r="AXR59" s="411"/>
      <c r="AXS59" s="409"/>
      <c r="AXT59" s="409"/>
      <c r="AXU59" s="406"/>
      <c r="AXV59" s="410"/>
      <c r="AXW59" s="410"/>
      <c r="AXX59" s="412"/>
      <c r="AXY59" s="411"/>
      <c r="AXZ59" s="409"/>
      <c r="AYA59" s="409"/>
      <c r="AYB59" s="406"/>
      <c r="AYC59" s="410"/>
      <c r="AYD59" s="410"/>
      <c r="AYE59" s="412"/>
      <c r="AYF59" s="411"/>
      <c r="AYG59" s="409"/>
      <c r="AYH59" s="409"/>
      <c r="AYI59" s="406"/>
      <c r="AYJ59" s="410"/>
      <c r="AYK59" s="410"/>
      <c r="AYL59" s="412"/>
      <c r="AYM59" s="411"/>
      <c r="AYN59" s="409"/>
      <c r="AYO59" s="409"/>
      <c r="AYP59" s="406"/>
      <c r="AYQ59" s="410"/>
      <c r="AYR59" s="410"/>
      <c r="AYS59" s="412"/>
      <c r="AYT59" s="411"/>
      <c r="AYU59" s="409"/>
      <c r="AYV59" s="409"/>
      <c r="AYW59" s="406"/>
      <c r="AYX59" s="410"/>
      <c r="AYY59" s="410"/>
      <c r="AYZ59" s="412"/>
      <c r="AZA59" s="411"/>
      <c r="AZB59" s="409"/>
      <c r="AZC59" s="409"/>
      <c r="AZD59" s="406"/>
      <c r="AZE59" s="410"/>
      <c r="AZF59" s="410"/>
      <c r="AZG59" s="412"/>
      <c r="AZH59" s="411"/>
      <c r="AZI59" s="409"/>
      <c r="AZJ59" s="409"/>
      <c r="AZK59" s="406"/>
      <c r="AZL59" s="410"/>
      <c r="AZM59" s="410"/>
      <c r="AZN59" s="412"/>
      <c r="AZO59" s="411"/>
      <c r="AZP59" s="409"/>
      <c r="AZQ59" s="409"/>
      <c r="AZR59" s="406"/>
      <c r="AZS59" s="410"/>
      <c r="AZT59" s="410"/>
      <c r="AZU59" s="412"/>
      <c r="AZV59" s="411"/>
      <c r="AZW59" s="409"/>
      <c r="AZX59" s="409"/>
      <c r="AZY59" s="406"/>
      <c r="AZZ59" s="410"/>
      <c r="BAA59" s="410"/>
      <c r="BAB59" s="412"/>
      <c r="BAC59" s="411"/>
      <c r="BAD59" s="409"/>
      <c r="BAE59" s="409"/>
      <c r="BAF59" s="406"/>
      <c r="BAG59" s="410"/>
      <c r="BAH59" s="410"/>
      <c r="BAI59" s="412"/>
      <c r="BAJ59" s="411"/>
      <c r="BAK59" s="409"/>
      <c r="BAL59" s="409"/>
      <c r="BAM59" s="406"/>
      <c r="BAN59" s="410"/>
      <c r="BAO59" s="410"/>
      <c r="BAP59" s="412"/>
      <c r="BAQ59" s="411"/>
      <c r="BAR59" s="409"/>
      <c r="BAS59" s="409"/>
      <c r="BAT59" s="406"/>
      <c r="BAU59" s="410"/>
      <c r="BAV59" s="410"/>
      <c r="BAW59" s="412"/>
      <c r="BAX59" s="411"/>
      <c r="BAY59" s="409"/>
      <c r="BAZ59" s="409"/>
      <c r="BBA59" s="406"/>
      <c r="BBB59" s="410"/>
      <c r="BBC59" s="410"/>
      <c r="BBD59" s="412"/>
      <c r="BBE59" s="411"/>
      <c r="BBF59" s="409"/>
      <c r="BBG59" s="409"/>
      <c r="BBH59" s="406"/>
      <c r="BBI59" s="410"/>
      <c r="BBJ59" s="410"/>
      <c r="BBK59" s="412"/>
      <c r="BBL59" s="411"/>
      <c r="BBM59" s="409"/>
      <c r="BBN59" s="409"/>
      <c r="BBO59" s="406"/>
      <c r="BBP59" s="410"/>
      <c r="BBQ59" s="410"/>
      <c r="BBR59" s="412"/>
      <c r="BBS59" s="411"/>
      <c r="BBT59" s="409"/>
      <c r="BBU59" s="409"/>
      <c r="BBV59" s="406"/>
      <c r="BBW59" s="410"/>
      <c r="BBX59" s="410"/>
      <c r="BBY59" s="412"/>
      <c r="BBZ59" s="411"/>
      <c r="BCA59" s="409"/>
      <c r="BCB59" s="409"/>
      <c r="BCC59" s="406"/>
      <c r="BCD59" s="410"/>
      <c r="BCE59" s="410"/>
      <c r="BCF59" s="412"/>
      <c r="BCG59" s="411"/>
      <c r="BCH59" s="409"/>
      <c r="BCI59" s="409"/>
      <c r="BCJ59" s="406"/>
      <c r="BCK59" s="410"/>
      <c r="BCL59" s="410"/>
      <c r="BCM59" s="412"/>
      <c r="BCN59" s="411"/>
      <c r="BCO59" s="409"/>
      <c r="BCP59" s="409"/>
      <c r="BCQ59" s="406"/>
      <c r="BCR59" s="410"/>
      <c r="BCS59" s="410"/>
      <c r="BCT59" s="412"/>
      <c r="BCU59" s="411"/>
      <c r="BCV59" s="409"/>
      <c r="BCW59" s="409"/>
      <c r="BCX59" s="406"/>
      <c r="BCY59" s="410"/>
      <c r="BCZ59" s="410"/>
      <c r="BDA59" s="412"/>
      <c r="BDB59" s="411"/>
      <c r="BDC59" s="409"/>
      <c r="BDD59" s="409"/>
      <c r="BDE59" s="406"/>
      <c r="BDF59" s="410"/>
      <c r="BDG59" s="410"/>
      <c r="BDH59" s="412"/>
      <c r="BDI59" s="411"/>
      <c r="BDJ59" s="409"/>
      <c r="BDK59" s="409"/>
      <c r="BDL59" s="406"/>
      <c r="BDM59" s="410"/>
      <c r="BDN59" s="410"/>
      <c r="BDO59" s="412"/>
      <c r="BDP59" s="411"/>
      <c r="BDQ59" s="409"/>
      <c r="BDR59" s="409"/>
      <c r="BDS59" s="406"/>
      <c r="BDT59" s="410"/>
      <c r="BDU59" s="410"/>
      <c r="BDV59" s="412"/>
      <c r="BDW59" s="411"/>
      <c r="BDX59" s="409"/>
      <c r="BDY59" s="409"/>
      <c r="BDZ59" s="406"/>
      <c r="BEA59" s="410"/>
      <c r="BEB59" s="410"/>
      <c r="BEC59" s="412"/>
      <c r="BED59" s="411"/>
      <c r="BEE59" s="409"/>
      <c r="BEF59" s="409"/>
      <c r="BEG59" s="406"/>
      <c r="BEH59" s="410"/>
      <c r="BEI59" s="410"/>
      <c r="BEJ59" s="412"/>
      <c r="BEK59" s="411"/>
      <c r="BEL59" s="409"/>
      <c r="BEM59" s="409"/>
      <c r="BEN59" s="406"/>
      <c r="BEO59" s="410"/>
      <c r="BEP59" s="410"/>
      <c r="BEQ59" s="412"/>
      <c r="BER59" s="411"/>
      <c r="BES59" s="409"/>
      <c r="BET59" s="409"/>
      <c r="BEU59" s="406"/>
      <c r="BEV59" s="410"/>
      <c r="BEW59" s="410"/>
      <c r="BEX59" s="412"/>
      <c r="BEY59" s="411"/>
      <c r="BEZ59" s="409"/>
      <c r="BFA59" s="409"/>
      <c r="BFB59" s="406"/>
      <c r="BFC59" s="410"/>
      <c r="BFD59" s="410"/>
      <c r="BFE59" s="412"/>
      <c r="BFF59" s="411"/>
      <c r="BFG59" s="409"/>
      <c r="BFH59" s="409"/>
      <c r="BFI59" s="406"/>
      <c r="BFJ59" s="410"/>
      <c r="BFK59" s="410"/>
      <c r="BFL59" s="412"/>
      <c r="BFM59" s="411"/>
      <c r="BFN59" s="409"/>
      <c r="BFO59" s="409"/>
      <c r="BFP59" s="406"/>
      <c r="BFQ59" s="410"/>
      <c r="BFR59" s="410"/>
      <c r="BFS59" s="412"/>
      <c r="BFT59" s="411"/>
      <c r="BFU59" s="409"/>
      <c r="BFV59" s="409"/>
      <c r="BFW59" s="406"/>
      <c r="BFX59" s="410"/>
      <c r="BFY59" s="410"/>
      <c r="BFZ59" s="412"/>
      <c r="BGA59" s="411"/>
      <c r="BGB59" s="409"/>
      <c r="BGC59" s="409"/>
      <c r="BGD59" s="406"/>
      <c r="BGE59" s="410"/>
      <c r="BGF59" s="410"/>
      <c r="BGG59" s="412"/>
      <c r="BGH59" s="411"/>
      <c r="BGI59" s="409"/>
      <c r="BGJ59" s="409"/>
      <c r="BGK59" s="406"/>
      <c r="BGL59" s="410"/>
      <c r="BGM59" s="410"/>
      <c r="BGN59" s="412"/>
      <c r="BGO59" s="411"/>
      <c r="BGP59" s="409"/>
      <c r="BGQ59" s="409"/>
      <c r="BGR59" s="406"/>
      <c r="BGS59" s="410"/>
      <c r="BGT59" s="410"/>
      <c r="BGU59" s="412"/>
      <c r="BGV59" s="411"/>
      <c r="BGW59" s="409"/>
      <c r="BGX59" s="409"/>
      <c r="BGY59" s="406"/>
      <c r="BGZ59" s="410"/>
      <c r="BHA59" s="410"/>
      <c r="BHB59" s="412"/>
      <c r="BHC59" s="411"/>
      <c r="BHD59" s="409"/>
      <c r="BHE59" s="409"/>
      <c r="BHF59" s="406"/>
      <c r="BHG59" s="410"/>
      <c r="BHH59" s="410"/>
      <c r="BHI59" s="412"/>
      <c r="BHJ59" s="411"/>
      <c r="BHK59" s="409"/>
      <c r="BHL59" s="409"/>
      <c r="BHM59" s="406"/>
      <c r="BHN59" s="410"/>
      <c r="BHO59" s="410"/>
      <c r="BHP59" s="412"/>
      <c r="BHQ59" s="411"/>
      <c r="BHR59" s="409"/>
      <c r="BHS59" s="409"/>
      <c r="BHT59" s="406"/>
      <c r="BHU59" s="410"/>
      <c r="BHV59" s="410"/>
      <c r="BHW59" s="412"/>
      <c r="BHX59" s="411"/>
      <c r="BHY59" s="409"/>
      <c r="BHZ59" s="409"/>
      <c r="BIA59" s="406"/>
      <c r="BIB59" s="410"/>
      <c r="BIC59" s="410"/>
      <c r="BID59" s="412"/>
      <c r="BIE59" s="411"/>
      <c r="BIF59" s="409"/>
      <c r="BIG59" s="409"/>
      <c r="BIH59" s="406"/>
      <c r="BII59" s="410"/>
      <c r="BIJ59" s="410"/>
      <c r="BIK59" s="412"/>
      <c r="BIL59" s="411"/>
      <c r="BIM59" s="409"/>
      <c r="BIN59" s="409"/>
      <c r="BIO59" s="406"/>
      <c r="BIP59" s="410"/>
      <c r="BIQ59" s="410"/>
      <c r="BIR59" s="412"/>
      <c r="BIS59" s="411"/>
      <c r="BIT59" s="409"/>
      <c r="BIU59" s="409"/>
      <c r="BIV59" s="406"/>
      <c r="BIW59" s="410"/>
      <c r="BIX59" s="410"/>
      <c r="BIY59" s="412"/>
      <c r="BIZ59" s="411"/>
      <c r="BJA59" s="409"/>
      <c r="BJB59" s="409"/>
      <c r="BJC59" s="406"/>
      <c r="BJD59" s="410"/>
      <c r="BJE59" s="410"/>
      <c r="BJF59" s="412"/>
      <c r="BJG59" s="411"/>
      <c r="BJH59" s="409"/>
      <c r="BJI59" s="409"/>
      <c r="BJJ59" s="406"/>
      <c r="BJK59" s="410"/>
      <c r="BJL59" s="410"/>
      <c r="BJM59" s="412"/>
      <c r="BJN59" s="411"/>
      <c r="BJO59" s="409"/>
      <c r="BJP59" s="409"/>
      <c r="BJQ59" s="406"/>
      <c r="BJR59" s="410"/>
      <c r="BJS59" s="410"/>
      <c r="BJT59" s="412"/>
      <c r="BJU59" s="411"/>
      <c r="BJV59" s="409"/>
      <c r="BJW59" s="409"/>
      <c r="BJX59" s="406"/>
      <c r="BJY59" s="410"/>
      <c r="BJZ59" s="410"/>
      <c r="BKA59" s="412"/>
      <c r="BKB59" s="411"/>
      <c r="BKC59" s="409"/>
      <c r="BKD59" s="409"/>
      <c r="BKE59" s="406"/>
      <c r="BKF59" s="410"/>
      <c r="BKG59" s="410"/>
      <c r="BKH59" s="412"/>
      <c r="BKI59" s="411"/>
      <c r="BKJ59" s="409"/>
      <c r="BKK59" s="409"/>
      <c r="BKL59" s="406"/>
      <c r="BKM59" s="410"/>
      <c r="BKN59" s="410"/>
      <c r="BKO59" s="412"/>
      <c r="BKP59" s="411"/>
      <c r="BKQ59" s="409"/>
      <c r="BKR59" s="409"/>
      <c r="BKS59" s="406"/>
      <c r="BKT59" s="410"/>
      <c r="BKU59" s="410"/>
      <c r="BKV59" s="412"/>
      <c r="BKW59" s="411"/>
      <c r="BKX59" s="409"/>
      <c r="BKY59" s="409"/>
      <c r="BKZ59" s="406"/>
      <c r="BLA59" s="410"/>
      <c r="BLB59" s="410"/>
      <c r="BLC59" s="412"/>
      <c r="BLD59" s="411"/>
      <c r="BLE59" s="409"/>
      <c r="BLF59" s="409"/>
      <c r="BLG59" s="406"/>
      <c r="BLH59" s="410"/>
      <c r="BLI59" s="410"/>
      <c r="BLJ59" s="412"/>
      <c r="BLK59" s="411"/>
      <c r="BLL59" s="409"/>
      <c r="BLM59" s="409"/>
      <c r="BLN59" s="406"/>
      <c r="BLO59" s="410"/>
      <c r="BLP59" s="410"/>
      <c r="BLQ59" s="412"/>
      <c r="BLR59" s="411"/>
      <c r="BLS59" s="409"/>
      <c r="BLT59" s="409"/>
      <c r="BLU59" s="406"/>
      <c r="BLV59" s="410"/>
      <c r="BLW59" s="410"/>
      <c r="BLX59" s="412"/>
      <c r="BLY59" s="411"/>
      <c r="BLZ59" s="409"/>
      <c r="BMA59" s="409"/>
      <c r="BMB59" s="406"/>
      <c r="BMC59" s="410"/>
      <c r="BMD59" s="410"/>
      <c r="BME59" s="412"/>
      <c r="BMF59" s="411"/>
      <c r="BMG59" s="409"/>
      <c r="BMH59" s="409"/>
      <c r="BMI59" s="406"/>
      <c r="BMJ59" s="410"/>
      <c r="BMK59" s="410"/>
      <c r="BML59" s="412"/>
      <c r="BMM59" s="411"/>
      <c r="BMN59" s="409"/>
      <c r="BMO59" s="409"/>
      <c r="BMP59" s="406"/>
      <c r="BMQ59" s="410"/>
      <c r="BMR59" s="410"/>
      <c r="BMS59" s="412"/>
      <c r="BMT59" s="411"/>
      <c r="BMU59" s="409"/>
      <c r="BMV59" s="409"/>
      <c r="BMW59" s="406"/>
      <c r="BMX59" s="410"/>
      <c r="BMY59" s="410"/>
      <c r="BMZ59" s="412"/>
      <c r="BNA59" s="411"/>
      <c r="BNB59" s="409"/>
      <c r="BNC59" s="409"/>
      <c r="BND59" s="406"/>
      <c r="BNE59" s="410"/>
      <c r="BNF59" s="410"/>
      <c r="BNG59" s="412"/>
      <c r="BNH59" s="411"/>
      <c r="BNI59" s="409"/>
      <c r="BNJ59" s="409"/>
      <c r="BNK59" s="406"/>
      <c r="BNL59" s="410"/>
      <c r="BNM59" s="410"/>
      <c r="BNN59" s="412"/>
      <c r="BNO59" s="411"/>
      <c r="BNP59" s="409"/>
      <c r="BNQ59" s="409"/>
      <c r="BNR59" s="406"/>
      <c r="BNS59" s="410"/>
      <c r="BNT59" s="410"/>
      <c r="BNU59" s="412"/>
      <c r="BNV59" s="411"/>
      <c r="BNW59" s="409"/>
      <c r="BNX59" s="409"/>
      <c r="BNY59" s="406"/>
      <c r="BNZ59" s="410"/>
      <c r="BOA59" s="410"/>
      <c r="BOB59" s="412"/>
      <c r="BOC59" s="411"/>
      <c r="BOD59" s="409"/>
      <c r="BOE59" s="409"/>
      <c r="BOF59" s="406"/>
      <c r="BOG59" s="410"/>
      <c r="BOH59" s="410"/>
      <c r="BOI59" s="412"/>
      <c r="BOJ59" s="411"/>
      <c r="BOK59" s="409"/>
      <c r="BOL59" s="409"/>
      <c r="BOM59" s="406"/>
      <c r="BON59" s="410"/>
      <c r="BOO59" s="410"/>
      <c r="BOP59" s="412"/>
      <c r="BOQ59" s="411"/>
      <c r="BOR59" s="409"/>
      <c r="BOS59" s="409"/>
      <c r="BOT59" s="406"/>
      <c r="BOU59" s="410"/>
      <c r="BOV59" s="410"/>
      <c r="BOW59" s="412"/>
      <c r="BOX59" s="411"/>
      <c r="BOY59" s="409"/>
      <c r="BOZ59" s="409"/>
      <c r="BPA59" s="406"/>
      <c r="BPB59" s="410"/>
      <c r="BPC59" s="410"/>
      <c r="BPD59" s="412"/>
      <c r="BPE59" s="411"/>
      <c r="BPF59" s="409"/>
      <c r="BPG59" s="409"/>
      <c r="BPH59" s="406"/>
      <c r="BPI59" s="410"/>
      <c r="BPJ59" s="410"/>
      <c r="BPK59" s="412"/>
      <c r="BPL59" s="411"/>
      <c r="BPM59" s="409"/>
      <c r="BPN59" s="409"/>
      <c r="BPO59" s="406"/>
      <c r="BPP59" s="410"/>
      <c r="BPQ59" s="410"/>
      <c r="BPR59" s="412"/>
      <c r="BPS59" s="411"/>
      <c r="BPT59" s="409"/>
      <c r="BPU59" s="409"/>
      <c r="BPV59" s="406"/>
      <c r="BPW59" s="410"/>
      <c r="BPX59" s="410"/>
      <c r="BPY59" s="412"/>
      <c r="BPZ59" s="411"/>
      <c r="BQA59" s="409"/>
      <c r="BQB59" s="409"/>
      <c r="BQC59" s="406"/>
      <c r="BQD59" s="410"/>
      <c r="BQE59" s="410"/>
      <c r="BQF59" s="412"/>
      <c r="BQG59" s="411"/>
      <c r="BQH59" s="409"/>
      <c r="BQI59" s="409"/>
      <c r="BQJ59" s="406"/>
      <c r="BQK59" s="410"/>
      <c r="BQL59" s="410"/>
      <c r="BQM59" s="412"/>
      <c r="BQN59" s="411"/>
      <c r="BQO59" s="409"/>
      <c r="BQP59" s="409"/>
      <c r="BQQ59" s="406"/>
      <c r="BQR59" s="410"/>
      <c r="BQS59" s="410"/>
      <c r="BQT59" s="412"/>
      <c r="BQU59" s="411"/>
      <c r="BQV59" s="409"/>
      <c r="BQW59" s="409"/>
      <c r="BQX59" s="406"/>
      <c r="BQY59" s="410"/>
      <c r="BQZ59" s="410"/>
      <c r="BRA59" s="412"/>
      <c r="BRB59" s="411"/>
      <c r="BRC59" s="409"/>
      <c r="BRD59" s="409"/>
      <c r="BRE59" s="406"/>
      <c r="BRF59" s="410"/>
      <c r="BRG59" s="410"/>
      <c r="BRH59" s="412"/>
      <c r="BRI59" s="411"/>
      <c r="BRJ59" s="409"/>
      <c r="BRK59" s="409"/>
      <c r="BRL59" s="406"/>
      <c r="BRM59" s="410"/>
      <c r="BRN59" s="410"/>
      <c r="BRO59" s="412"/>
      <c r="BRP59" s="411"/>
      <c r="BRQ59" s="409"/>
      <c r="BRR59" s="409"/>
      <c r="BRS59" s="406"/>
      <c r="BRT59" s="410"/>
      <c r="BRU59" s="410"/>
      <c r="BRV59" s="412"/>
      <c r="BRW59" s="411"/>
      <c r="BRX59" s="409"/>
      <c r="BRY59" s="409"/>
      <c r="BRZ59" s="406"/>
      <c r="BSA59" s="410"/>
      <c r="BSB59" s="410"/>
      <c r="BSC59" s="412"/>
      <c r="BSD59" s="411"/>
      <c r="BSE59" s="409"/>
      <c r="BSF59" s="409"/>
      <c r="BSG59" s="406"/>
      <c r="BSH59" s="410"/>
      <c r="BSI59" s="410"/>
      <c r="BSJ59" s="412"/>
      <c r="BSK59" s="411"/>
      <c r="BSL59" s="409"/>
      <c r="BSM59" s="409"/>
      <c r="BSN59" s="406"/>
      <c r="BSO59" s="410"/>
      <c r="BSP59" s="410"/>
      <c r="BSQ59" s="412"/>
      <c r="BSR59" s="411"/>
      <c r="BSS59" s="409"/>
      <c r="BST59" s="409"/>
      <c r="BSU59" s="406"/>
      <c r="BSV59" s="410"/>
      <c r="BSW59" s="410"/>
      <c r="BSX59" s="412"/>
      <c r="BSY59" s="411"/>
      <c r="BSZ59" s="409"/>
      <c r="BTA59" s="409"/>
      <c r="BTB59" s="406"/>
      <c r="BTC59" s="410"/>
      <c r="BTD59" s="410"/>
      <c r="BTE59" s="412"/>
      <c r="BTF59" s="411"/>
      <c r="BTG59" s="409"/>
      <c r="BTH59" s="409"/>
      <c r="BTI59" s="406"/>
      <c r="BTJ59" s="410"/>
      <c r="BTK59" s="410"/>
      <c r="BTL59" s="412"/>
      <c r="BTM59" s="411"/>
      <c r="BTN59" s="409"/>
      <c r="BTO59" s="409"/>
      <c r="BTP59" s="406"/>
      <c r="BTQ59" s="410"/>
      <c r="BTR59" s="410"/>
      <c r="BTS59" s="412"/>
      <c r="BTT59" s="411"/>
      <c r="BTU59" s="409"/>
      <c r="BTV59" s="409"/>
      <c r="BTW59" s="406"/>
      <c r="BTX59" s="410"/>
      <c r="BTY59" s="410"/>
      <c r="BTZ59" s="412"/>
      <c r="BUA59" s="411"/>
      <c r="BUB59" s="409"/>
      <c r="BUC59" s="409"/>
      <c r="BUD59" s="406"/>
      <c r="BUE59" s="410"/>
      <c r="BUF59" s="410"/>
      <c r="BUG59" s="412"/>
      <c r="BUH59" s="411"/>
      <c r="BUI59" s="409"/>
      <c r="BUJ59" s="409"/>
      <c r="BUK59" s="406"/>
      <c r="BUL59" s="410"/>
      <c r="BUM59" s="410"/>
      <c r="BUN59" s="412"/>
      <c r="BUO59" s="411"/>
      <c r="BUP59" s="409"/>
      <c r="BUQ59" s="409"/>
      <c r="BUR59" s="406"/>
      <c r="BUS59" s="410"/>
      <c r="BUT59" s="410"/>
      <c r="BUU59" s="412"/>
      <c r="BUV59" s="411"/>
      <c r="BUW59" s="409"/>
      <c r="BUX59" s="409"/>
      <c r="BUY59" s="406"/>
      <c r="BUZ59" s="410"/>
      <c r="BVA59" s="410"/>
      <c r="BVB59" s="412"/>
      <c r="BVC59" s="411"/>
      <c r="BVD59" s="409"/>
      <c r="BVE59" s="409"/>
      <c r="BVF59" s="406"/>
      <c r="BVG59" s="410"/>
      <c r="BVH59" s="410"/>
      <c r="BVI59" s="412"/>
      <c r="BVJ59" s="411"/>
      <c r="BVK59" s="409"/>
      <c r="BVL59" s="409"/>
      <c r="BVM59" s="406"/>
      <c r="BVN59" s="410"/>
      <c r="BVO59" s="410"/>
      <c r="BVP59" s="412"/>
      <c r="BVQ59" s="411"/>
      <c r="BVR59" s="409"/>
      <c r="BVS59" s="409"/>
      <c r="BVT59" s="406"/>
      <c r="BVU59" s="410"/>
      <c r="BVV59" s="410"/>
      <c r="BVW59" s="412"/>
      <c r="BVX59" s="411"/>
      <c r="BVY59" s="409"/>
      <c r="BVZ59" s="409"/>
      <c r="BWA59" s="406"/>
      <c r="BWB59" s="410"/>
      <c r="BWC59" s="410"/>
      <c r="BWD59" s="412"/>
      <c r="BWE59" s="411"/>
      <c r="BWF59" s="409"/>
      <c r="BWG59" s="409"/>
      <c r="BWH59" s="406"/>
      <c r="BWI59" s="410"/>
      <c r="BWJ59" s="410"/>
      <c r="BWK59" s="412"/>
      <c r="BWL59" s="411"/>
      <c r="BWM59" s="409"/>
      <c r="BWN59" s="409"/>
      <c r="BWO59" s="406"/>
      <c r="BWP59" s="410"/>
      <c r="BWQ59" s="410"/>
      <c r="BWR59" s="412"/>
      <c r="BWS59" s="411"/>
      <c r="BWT59" s="409"/>
      <c r="BWU59" s="409"/>
      <c r="BWV59" s="406"/>
      <c r="BWW59" s="410"/>
      <c r="BWX59" s="410"/>
      <c r="BWY59" s="412"/>
      <c r="BWZ59" s="411"/>
      <c r="BXA59" s="409"/>
      <c r="BXB59" s="409"/>
      <c r="BXC59" s="406"/>
      <c r="BXD59" s="410"/>
      <c r="BXE59" s="410"/>
      <c r="BXF59" s="412"/>
      <c r="BXG59" s="411"/>
      <c r="BXH59" s="409"/>
      <c r="BXI59" s="409"/>
      <c r="BXJ59" s="406"/>
      <c r="BXK59" s="410"/>
      <c r="BXL59" s="410"/>
      <c r="BXM59" s="412"/>
      <c r="BXN59" s="411"/>
      <c r="BXO59" s="409"/>
      <c r="BXP59" s="409"/>
      <c r="BXQ59" s="406"/>
      <c r="BXR59" s="410"/>
      <c r="BXS59" s="410"/>
      <c r="BXT59" s="412"/>
      <c r="BXU59" s="411"/>
      <c r="BXV59" s="409"/>
      <c r="BXW59" s="409"/>
      <c r="BXX59" s="406"/>
      <c r="BXY59" s="410"/>
      <c r="BXZ59" s="410"/>
      <c r="BYA59" s="412"/>
      <c r="BYB59" s="411"/>
      <c r="BYC59" s="409"/>
      <c r="BYD59" s="409"/>
      <c r="BYE59" s="406"/>
      <c r="BYF59" s="410"/>
      <c r="BYG59" s="410"/>
      <c r="BYH59" s="412"/>
      <c r="BYI59" s="411"/>
      <c r="BYJ59" s="409"/>
      <c r="BYK59" s="409"/>
      <c r="BYL59" s="406"/>
      <c r="BYM59" s="410"/>
      <c r="BYN59" s="410"/>
      <c r="BYO59" s="412"/>
      <c r="BYP59" s="411"/>
      <c r="BYQ59" s="409"/>
      <c r="BYR59" s="409"/>
      <c r="BYS59" s="406"/>
      <c r="BYT59" s="410"/>
      <c r="BYU59" s="410"/>
      <c r="BYV59" s="412"/>
      <c r="BYW59" s="411"/>
      <c r="BYX59" s="409"/>
      <c r="BYY59" s="409"/>
      <c r="BYZ59" s="406"/>
      <c r="BZA59" s="410"/>
      <c r="BZB59" s="410"/>
      <c r="BZC59" s="412"/>
      <c r="BZD59" s="411"/>
      <c r="BZE59" s="409"/>
      <c r="BZF59" s="409"/>
      <c r="BZG59" s="406"/>
      <c r="BZH59" s="410"/>
      <c r="BZI59" s="410"/>
      <c r="BZJ59" s="412"/>
      <c r="BZK59" s="411"/>
      <c r="BZL59" s="409"/>
      <c r="BZM59" s="409"/>
      <c r="BZN59" s="406"/>
      <c r="BZO59" s="410"/>
      <c r="BZP59" s="410"/>
      <c r="BZQ59" s="412"/>
      <c r="BZR59" s="411"/>
      <c r="BZS59" s="409"/>
      <c r="BZT59" s="409"/>
      <c r="BZU59" s="406"/>
      <c r="BZV59" s="410"/>
      <c r="BZW59" s="410"/>
      <c r="BZX59" s="412"/>
      <c r="BZY59" s="411"/>
      <c r="BZZ59" s="409"/>
      <c r="CAA59" s="409"/>
      <c r="CAB59" s="406"/>
      <c r="CAC59" s="410"/>
      <c r="CAD59" s="410"/>
      <c r="CAE59" s="412"/>
      <c r="CAF59" s="411"/>
      <c r="CAG59" s="409"/>
      <c r="CAH59" s="409"/>
      <c r="CAI59" s="406"/>
      <c r="CAJ59" s="410"/>
      <c r="CAK59" s="410"/>
      <c r="CAL59" s="412"/>
      <c r="CAM59" s="411"/>
      <c r="CAN59" s="409"/>
      <c r="CAO59" s="409"/>
      <c r="CAP59" s="406"/>
      <c r="CAQ59" s="410"/>
      <c r="CAR59" s="410"/>
      <c r="CAS59" s="412"/>
      <c r="CAT59" s="411"/>
      <c r="CAU59" s="409"/>
      <c r="CAV59" s="409"/>
      <c r="CAW59" s="406"/>
      <c r="CAX59" s="410"/>
      <c r="CAY59" s="410"/>
      <c r="CAZ59" s="412"/>
      <c r="CBA59" s="411"/>
      <c r="CBB59" s="409"/>
      <c r="CBC59" s="409"/>
      <c r="CBD59" s="406"/>
      <c r="CBE59" s="410"/>
      <c r="CBF59" s="410"/>
      <c r="CBG59" s="412"/>
      <c r="CBH59" s="411"/>
      <c r="CBI59" s="409"/>
      <c r="CBJ59" s="409"/>
      <c r="CBK59" s="406"/>
      <c r="CBL59" s="410"/>
      <c r="CBM59" s="410"/>
      <c r="CBN59" s="412"/>
      <c r="CBO59" s="411"/>
      <c r="CBP59" s="409"/>
      <c r="CBQ59" s="409"/>
      <c r="CBR59" s="406"/>
      <c r="CBS59" s="410"/>
      <c r="CBT59" s="410"/>
      <c r="CBU59" s="412"/>
      <c r="CBV59" s="411"/>
      <c r="CBW59" s="409"/>
      <c r="CBX59" s="409"/>
      <c r="CBY59" s="406"/>
      <c r="CBZ59" s="410"/>
      <c r="CCA59" s="410"/>
      <c r="CCB59" s="412"/>
      <c r="CCC59" s="411"/>
      <c r="CCD59" s="409"/>
      <c r="CCE59" s="409"/>
      <c r="CCF59" s="406"/>
      <c r="CCG59" s="410"/>
      <c r="CCH59" s="410"/>
      <c r="CCI59" s="412"/>
      <c r="CCJ59" s="411"/>
      <c r="CCK59" s="409"/>
      <c r="CCL59" s="409"/>
      <c r="CCM59" s="406"/>
      <c r="CCN59" s="410"/>
      <c r="CCO59" s="410"/>
      <c r="CCP59" s="412"/>
      <c r="CCQ59" s="411"/>
      <c r="CCR59" s="409"/>
      <c r="CCS59" s="409"/>
      <c r="CCT59" s="406"/>
      <c r="CCU59" s="410"/>
      <c r="CCV59" s="410"/>
      <c r="CCW59" s="412"/>
      <c r="CCX59" s="411"/>
      <c r="CCY59" s="409"/>
      <c r="CCZ59" s="409"/>
      <c r="CDA59" s="406"/>
      <c r="CDB59" s="410"/>
      <c r="CDC59" s="410"/>
      <c r="CDD59" s="412"/>
      <c r="CDE59" s="411"/>
      <c r="CDF59" s="409"/>
      <c r="CDG59" s="409"/>
      <c r="CDH59" s="406"/>
      <c r="CDI59" s="410"/>
      <c r="CDJ59" s="410"/>
      <c r="CDK59" s="412"/>
      <c r="CDL59" s="411"/>
      <c r="CDM59" s="409"/>
      <c r="CDN59" s="409"/>
      <c r="CDO59" s="406"/>
      <c r="CDP59" s="410"/>
      <c r="CDQ59" s="410"/>
      <c r="CDR59" s="412"/>
      <c r="CDS59" s="411"/>
      <c r="CDT59" s="409"/>
      <c r="CDU59" s="409"/>
      <c r="CDV59" s="406"/>
      <c r="CDW59" s="410"/>
      <c r="CDX59" s="410"/>
      <c r="CDY59" s="412"/>
      <c r="CDZ59" s="411"/>
      <c r="CEA59" s="409"/>
      <c r="CEB59" s="409"/>
      <c r="CEC59" s="406"/>
      <c r="CED59" s="410"/>
      <c r="CEE59" s="410"/>
      <c r="CEF59" s="412"/>
      <c r="CEG59" s="411"/>
      <c r="CEH59" s="409"/>
      <c r="CEI59" s="409"/>
      <c r="CEJ59" s="406"/>
      <c r="CEK59" s="410"/>
      <c r="CEL59" s="410"/>
      <c r="CEM59" s="412"/>
      <c r="CEN59" s="411"/>
      <c r="CEO59" s="409"/>
      <c r="CEP59" s="409"/>
      <c r="CEQ59" s="406"/>
      <c r="CER59" s="410"/>
      <c r="CES59" s="410"/>
      <c r="CET59" s="412"/>
      <c r="CEU59" s="411"/>
      <c r="CEV59" s="409"/>
      <c r="CEW59" s="409"/>
      <c r="CEX59" s="406"/>
      <c r="CEY59" s="410"/>
      <c r="CEZ59" s="410"/>
      <c r="CFA59" s="412"/>
      <c r="CFB59" s="411"/>
      <c r="CFC59" s="409"/>
      <c r="CFD59" s="409"/>
      <c r="CFE59" s="406"/>
      <c r="CFF59" s="410"/>
      <c r="CFG59" s="410"/>
      <c r="CFH59" s="412"/>
      <c r="CFI59" s="411"/>
      <c r="CFJ59" s="409"/>
      <c r="CFK59" s="409"/>
      <c r="CFL59" s="406"/>
      <c r="CFM59" s="410"/>
      <c r="CFN59" s="410"/>
      <c r="CFO59" s="412"/>
      <c r="CFP59" s="411"/>
      <c r="CFQ59" s="409"/>
      <c r="CFR59" s="409"/>
      <c r="CFS59" s="406"/>
      <c r="CFT59" s="410"/>
      <c r="CFU59" s="410"/>
      <c r="CFV59" s="412"/>
      <c r="CFW59" s="411"/>
      <c r="CFX59" s="409"/>
      <c r="CFY59" s="409"/>
      <c r="CFZ59" s="406"/>
      <c r="CGA59" s="410"/>
      <c r="CGB59" s="410"/>
      <c r="CGC59" s="412"/>
      <c r="CGD59" s="411"/>
      <c r="CGE59" s="409"/>
      <c r="CGF59" s="409"/>
      <c r="CGG59" s="406"/>
      <c r="CGH59" s="410"/>
      <c r="CGI59" s="410"/>
      <c r="CGJ59" s="412"/>
      <c r="CGK59" s="411"/>
      <c r="CGL59" s="409"/>
      <c r="CGM59" s="409"/>
      <c r="CGN59" s="406"/>
      <c r="CGO59" s="410"/>
      <c r="CGP59" s="410"/>
      <c r="CGQ59" s="412"/>
      <c r="CGR59" s="411"/>
      <c r="CGS59" s="409"/>
      <c r="CGT59" s="409"/>
      <c r="CGU59" s="406"/>
      <c r="CGV59" s="410"/>
      <c r="CGW59" s="410"/>
      <c r="CGX59" s="412"/>
      <c r="CGY59" s="411"/>
      <c r="CGZ59" s="409"/>
      <c r="CHA59" s="409"/>
      <c r="CHB59" s="406"/>
      <c r="CHC59" s="410"/>
      <c r="CHD59" s="410"/>
      <c r="CHE59" s="412"/>
      <c r="CHF59" s="411"/>
      <c r="CHG59" s="409"/>
      <c r="CHH59" s="409"/>
      <c r="CHI59" s="406"/>
      <c r="CHJ59" s="410"/>
      <c r="CHK59" s="410"/>
      <c r="CHL59" s="412"/>
      <c r="CHM59" s="411"/>
      <c r="CHN59" s="409"/>
      <c r="CHO59" s="409"/>
      <c r="CHP59" s="406"/>
      <c r="CHQ59" s="410"/>
      <c r="CHR59" s="410"/>
      <c r="CHS59" s="412"/>
      <c r="CHT59" s="411"/>
      <c r="CHU59" s="409"/>
      <c r="CHV59" s="409"/>
      <c r="CHW59" s="406"/>
      <c r="CHX59" s="410"/>
      <c r="CHY59" s="410"/>
      <c r="CHZ59" s="412"/>
      <c r="CIA59" s="411"/>
      <c r="CIB59" s="409"/>
      <c r="CIC59" s="409"/>
      <c r="CID59" s="406"/>
      <c r="CIE59" s="410"/>
      <c r="CIF59" s="410"/>
      <c r="CIG59" s="412"/>
      <c r="CIH59" s="411"/>
      <c r="CII59" s="409"/>
      <c r="CIJ59" s="409"/>
      <c r="CIK59" s="406"/>
      <c r="CIL59" s="410"/>
      <c r="CIM59" s="410"/>
      <c r="CIN59" s="412"/>
      <c r="CIO59" s="411"/>
      <c r="CIP59" s="409"/>
      <c r="CIQ59" s="409"/>
      <c r="CIR59" s="406"/>
      <c r="CIS59" s="410"/>
      <c r="CIT59" s="410"/>
      <c r="CIU59" s="412"/>
      <c r="CIV59" s="411"/>
      <c r="CIW59" s="409"/>
      <c r="CIX59" s="409"/>
      <c r="CIY59" s="406"/>
      <c r="CIZ59" s="410"/>
      <c r="CJA59" s="410"/>
      <c r="CJB59" s="412"/>
      <c r="CJC59" s="411"/>
      <c r="CJD59" s="409"/>
      <c r="CJE59" s="409"/>
      <c r="CJF59" s="406"/>
      <c r="CJG59" s="410"/>
      <c r="CJH59" s="410"/>
      <c r="CJI59" s="412"/>
      <c r="CJJ59" s="411"/>
      <c r="CJK59" s="409"/>
      <c r="CJL59" s="409"/>
      <c r="CJM59" s="406"/>
      <c r="CJN59" s="410"/>
      <c r="CJO59" s="410"/>
      <c r="CJP59" s="412"/>
      <c r="CJQ59" s="411"/>
      <c r="CJR59" s="409"/>
      <c r="CJS59" s="409"/>
      <c r="CJT59" s="406"/>
      <c r="CJU59" s="410"/>
      <c r="CJV59" s="410"/>
      <c r="CJW59" s="412"/>
      <c r="CJX59" s="411"/>
      <c r="CJY59" s="409"/>
      <c r="CJZ59" s="409"/>
      <c r="CKA59" s="406"/>
      <c r="CKB59" s="410"/>
      <c r="CKC59" s="410"/>
      <c r="CKD59" s="412"/>
      <c r="CKE59" s="411"/>
      <c r="CKF59" s="409"/>
      <c r="CKG59" s="409"/>
      <c r="CKH59" s="406"/>
      <c r="CKI59" s="410"/>
      <c r="CKJ59" s="410"/>
      <c r="CKK59" s="412"/>
      <c r="CKL59" s="411"/>
      <c r="CKM59" s="409"/>
      <c r="CKN59" s="409"/>
      <c r="CKO59" s="406"/>
      <c r="CKP59" s="410"/>
      <c r="CKQ59" s="410"/>
      <c r="CKR59" s="412"/>
      <c r="CKS59" s="411"/>
      <c r="CKT59" s="409"/>
      <c r="CKU59" s="409"/>
      <c r="CKV59" s="406"/>
      <c r="CKW59" s="410"/>
      <c r="CKX59" s="410"/>
      <c r="CKY59" s="412"/>
      <c r="CKZ59" s="411"/>
      <c r="CLA59" s="409"/>
      <c r="CLB59" s="409"/>
      <c r="CLC59" s="406"/>
      <c r="CLD59" s="410"/>
      <c r="CLE59" s="410"/>
      <c r="CLF59" s="412"/>
      <c r="CLG59" s="411"/>
      <c r="CLH59" s="409"/>
      <c r="CLI59" s="409"/>
      <c r="CLJ59" s="406"/>
      <c r="CLK59" s="410"/>
      <c r="CLL59" s="410"/>
      <c r="CLM59" s="412"/>
      <c r="CLN59" s="411"/>
      <c r="CLO59" s="409"/>
      <c r="CLP59" s="409"/>
      <c r="CLQ59" s="406"/>
      <c r="CLR59" s="410"/>
      <c r="CLS59" s="410"/>
      <c r="CLT59" s="412"/>
      <c r="CLU59" s="411"/>
      <c r="CLV59" s="409"/>
      <c r="CLW59" s="409"/>
      <c r="CLX59" s="406"/>
      <c r="CLY59" s="410"/>
      <c r="CLZ59" s="410"/>
      <c r="CMA59" s="412"/>
      <c r="CMB59" s="411"/>
      <c r="CMC59" s="409"/>
      <c r="CMD59" s="409"/>
      <c r="CME59" s="406"/>
      <c r="CMF59" s="410"/>
      <c r="CMG59" s="410"/>
      <c r="CMH59" s="412"/>
      <c r="CMI59" s="411"/>
      <c r="CMJ59" s="409"/>
      <c r="CMK59" s="409"/>
      <c r="CML59" s="406"/>
      <c r="CMM59" s="410"/>
      <c r="CMN59" s="410"/>
      <c r="CMO59" s="412"/>
      <c r="CMP59" s="411"/>
      <c r="CMQ59" s="409"/>
      <c r="CMR59" s="409"/>
      <c r="CMS59" s="406"/>
      <c r="CMT59" s="410"/>
      <c r="CMU59" s="410"/>
      <c r="CMV59" s="412"/>
      <c r="CMW59" s="411"/>
      <c r="CMX59" s="409"/>
      <c r="CMY59" s="409"/>
      <c r="CMZ59" s="406"/>
      <c r="CNA59" s="410"/>
      <c r="CNB59" s="410"/>
      <c r="CNC59" s="412"/>
      <c r="CND59" s="411"/>
      <c r="CNE59" s="409"/>
      <c r="CNF59" s="409"/>
      <c r="CNG59" s="406"/>
      <c r="CNH59" s="410"/>
      <c r="CNI59" s="410"/>
      <c r="CNJ59" s="412"/>
      <c r="CNK59" s="411"/>
      <c r="CNL59" s="409"/>
      <c r="CNM59" s="409"/>
      <c r="CNN59" s="406"/>
      <c r="CNO59" s="410"/>
      <c r="CNP59" s="410"/>
      <c r="CNQ59" s="412"/>
      <c r="CNR59" s="411"/>
      <c r="CNS59" s="409"/>
      <c r="CNT59" s="409"/>
      <c r="CNU59" s="406"/>
      <c r="CNV59" s="410"/>
      <c r="CNW59" s="410"/>
      <c r="CNX59" s="412"/>
      <c r="CNY59" s="411"/>
      <c r="CNZ59" s="409"/>
      <c r="COA59" s="409"/>
      <c r="COB59" s="406"/>
      <c r="COC59" s="410"/>
      <c r="COD59" s="410"/>
      <c r="COE59" s="412"/>
      <c r="COF59" s="411"/>
      <c r="COG59" s="409"/>
      <c r="COH59" s="409"/>
      <c r="COI59" s="406"/>
      <c r="COJ59" s="410"/>
      <c r="COK59" s="410"/>
      <c r="COL59" s="412"/>
      <c r="COM59" s="411"/>
      <c r="CON59" s="409"/>
      <c r="COO59" s="409"/>
      <c r="COP59" s="406"/>
      <c r="COQ59" s="410"/>
      <c r="COR59" s="410"/>
      <c r="COS59" s="412"/>
      <c r="COT59" s="411"/>
      <c r="COU59" s="409"/>
      <c r="COV59" s="409"/>
      <c r="COW59" s="406"/>
      <c r="COX59" s="410"/>
      <c r="COY59" s="410"/>
      <c r="COZ59" s="412"/>
      <c r="CPA59" s="411"/>
      <c r="CPB59" s="409"/>
      <c r="CPC59" s="409"/>
      <c r="CPD59" s="406"/>
      <c r="CPE59" s="410"/>
      <c r="CPF59" s="410"/>
      <c r="CPG59" s="412"/>
      <c r="CPH59" s="411"/>
      <c r="CPI59" s="409"/>
      <c r="CPJ59" s="409"/>
      <c r="CPK59" s="406"/>
      <c r="CPL59" s="410"/>
      <c r="CPM59" s="410"/>
      <c r="CPN59" s="412"/>
      <c r="CPO59" s="411"/>
      <c r="CPP59" s="409"/>
      <c r="CPQ59" s="409"/>
      <c r="CPR59" s="406"/>
      <c r="CPS59" s="410"/>
      <c r="CPT59" s="410"/>
      <c r="CPU59" s="412"/>
      <c r="CPV59" s="411"/>
      <c r="CPW59" s="409"/>
      <c r="CPX59" s="409"/>
      <c r="CPY59" s="406"/>
      <c r="CPZ59" s="410"/>
      <c r="CQA59" s="410"/>
      <c r="CQB59" s="412"/>
      <c r="CQC59" s="411"/>
      <c r="CQD59" s="409"/>
      <c r="CQE59" s="409"/>
      <c r="CQF59" s="406"/>
      <c r="CQG59" s="410"/>
      <c r="CQH59" s="410"/>
      <c r="CQI59" s="412"/>
      <c r="CQJ59" s="411"/>
      <c r="CQK59" s="409"/>
      <c r="CQL59" s="409"/>
      <c r="CQM59" s="406"/>
      <c r="CQN59" s="410"/>
      <c r="CQO59" s="410"/>
      <c r="CQP59" s="412"/>
      <c r="CQQ59" s="411"/>
      <c r="CQR59" s="409"/>
      <c r="CQS59" s="409"/>
      <c r="CQT59" s="406"/>
      <c r="CQU59" s="410"/>
      <c r="CQV59" s="410"/>
      <c r="CQW59" s="412"/>
      <c r="CQX59" s="411"/>
      <c r="CQY59" s="409"/>
      <c r="CQZ59" s="409"/>
      <c r="CRA59" s="406"/>
      <c r="CRB59" s="410"/>
      <c r="CRC59" s="410"/>
      <c r="CRD59" s="412"/>
      <c r="CRE59" s="411"/>
      <c r="CRF59" s="409"/>
      <c r="CRG59" s="409"/>
      <c r="CRH59" s="406"/>
      <c r="CRI59" s="410"/>
      <c r="CRJ59" s="410"/>
      <c r="CRK59" s="412"/>
      <c r="CRL59" s="411"/>
      <c r="CRM59" s="409"/>
      <c r="CRN59" s="409"/>
      <c r="CRO59" s="406"/>
      <c r="CRP59" s="410"/>
      <c r="CRQ59" s="410"/>
      <c r="CRR59" s="412"/>
      <c r="CRS59" s="411"/>
      <c r="CRT59" s="409"/>
      <c r="CRU59" s="409"/>
      <c r="CRV59" s="406"/>
      <c r="CRW59" s="410"/>
      <c r="CRX59" s="410"/>
      <c r="CRY59" s="412"/>
      <c r="CRZ59" s="411"/>
      <c r="CSA59" s="409"/>
      <c r="CSB59" s="409"/>
      <c r="CSC59" s="406"/>
      <c r="CSD59" s="410"/>
      <c r="CSE59" s="410"/>
      <c r="CSF59" s="412"/>
      <c r="CSG59" s="411"/>
      <c r="CSH59" s="409"/>
      <c r="CSI59" s="409"/>
      <c r="CSJ59" s="406"/>
      <c r="CSK59" s="410"/>
      <c r="CSL59" s="410"/>
      <c r="CSM59" s="412"/>
      <c r="CSN59" s="411"/>
      <c r="CSO59" s="409"/>
      <c r="CSP59" s="409"/>
      <c r="CSQ59" s="406"/>
      <c r="CSR59" s="410"/>
      <c r="CSS59" s="410"/>
      <c r="CST59" s="412"/>
      <c r="CSU59" s="411"/>
      <c r="CSV59" s="409"/>
      <c r="CSW59" s="409"/>
      <c r="CSX59" s="406"/>
      <c r="CSY59" s="410"/>
      <c r="CSZ59" s="410"/>
      <c r="CTA59" s="412"/>
      <c r="CTB59" s="411"/>
      <c r="CTC59" s="409"/>
      <c r="CTD59" s="409"/>
      <c r="CTE59" s="406"/>
      <c r="CTF59" s="410"/>
      <c r="CTG59" s="410"/>
      <c r="CTH59" s="412"/>
      <c r="CTI59" s="411"/>
      <c r="CTJ59" s="409"/>
      <c r="CTK59" s="409"/>
      <c r="CTL59" s="406"/>
      <c r="CTM59" s="410"/>
      <c r="CTN59" s="410"/>
      <c r="CTO59" s="412"/>
      <c r="CTP59" s="411"/>
      <c r="CTQ59" s="409"/>
      <c r="CTR59" s="409"/>
      <c r="CTS59" s="406"/>
      <c r="CTT59" s="410"/>
      <c r="CTU59" s="410"/>
      <c r="CTV59" s="412"/>
      <c r="CTW59" s="411"/>
      <c r="CTX59" s="409"/>
      <c r="CTY59" s="409"/>
      <c r="CTZ59" s="406"/>
      <c r="CUA59" s="410"/>
      <c r="CUB59" s="410"/>
      <c r="CUC59" s="412"/>
      <c r="CUD59" s="411"/>
      <c r="CUE59" s="409"/>
      <c r="CUF59" s="409"/>
      <c r="CUG59" s="406"/>
      <c r="CUH59" s="410"/>
      <c r="CUI59" s="410"/>
      <c r="CUJ59" s="412"/>
      <c r="CUK59" s="411"/>
      <c r="CUL59" s="409"/>
      <c r="CUM59" s="409"/>
      <c r="CUN59" s="406"/>
      <c r="CUO59" s="410"/>
      <c r="CUP59" s="410"/>
      <c r="CUQ59" s="412"/>
      <c r="CUR59" s="411"/>
      <c r="CUS59" s="409"/>
      <c r="CUT59" s="409"/>
      <c r="CUU59" s="406"/>
      <c r="CUV59" s="410"/>
      <c r="CUW59" s="410"/>
      <c r="CUX59" s="412"/>
      <c r="CUY59" s="411"/>
      <c r="CUZ59" s="409"/>
      <c r="CVA59" s="409"/>
      <c r="CVB59" s="406"/>
      <c r="CVC59" s="410"/>
      <c r="CVD59" s="410"/>
      <c r="CVE59" s="412"/>
      <c r="CVF59" s="411"/>
      <c r="CVG59" s="409"/>
      <c r="CVH59" s="409"/>
      <c r="CVI59" s="406"/>
      <c r="CVJ59" s="410"/>
      <c r="CVK59" s="410"/>
      <c r="CVL59" s="412"/>
      <c r="CVM59" s="411"/>
      <c r="CVN59" s="409"/>
      <c r="CVO59" s="409"/>
      <c r="CVP59" s="406"/>
      <c r="CVQ59" s="410"/>
      <c r="CVR59" s="410"/>
      <c r="CVS59" s="412"/>
      <c r="CVT59" s="411"/>
      <c r="CVU59" s="409"/>
      <c r="CVV59" s="409"/>
      <c r="CVW59" s="406"/>
      <c r="CVX59" s="410"/>
      <c r="CVY59" s="410"/>
      <c r="CVZ59" s="412"/>
      <c r="CWA59" s="411"/>
      <c r="CWB59" s="409"/>
      <c r="CWC59" s="409"/>
      <c r="CWD59" s="406"/>
      <c r="CWE59" s="410"/>
      <c r="CWF59" s="410"/>
      <c r="CWG59" s="412"/>
      <c r="CWH59" s="411"/>
      <c r="CWI59" s="409"/>
      <c r="CWJ59" s="409"/>
      <c r="CWK59" s="406"/>
      <c r="CWL59" s="410"/>
      <c r="CWM59" s="410"/>
      <c r="CWN59" s="412"/>
      <c r="CWO59" s="411"/>
      <c r="CWP59" s="409"/>
      <c r="CWQ59" s="409"/>
      <c r="CWR59" s="406"/>
      <c r="CWS59" s="410"/>
      <c r="CWT59" s="410"/>
      <c r="CWU59" s="412"/>
      <c r="CWV59" s="411"/>
      <c r="CWW59" s="409"/>
      <c r="CWX59" s="409"/>
      <c r="CWY59" s="406"/>
      <c r="CWZ59" s="410"/>
      <c r="CXA59" s="410"/>
      <c r="CXB59" s="412"/>
      <c r="CXC59" s="411"/>
      <c r="CXD59" s="409"/>
      <c r="CXE59" s="409"/>
      <c r="CXF59" s="406"/>
      <c r="CXG59" s="410"/>
      <c r="CXH59" s="410"/>
      <c r="CXI59" s="412"/>
      <c r="CXJ59" s="411"/>
      <c r="CXK59" s="409"/>
      <c r="CXL59" s="409"/>
      <c r="CXM59" s="406"/>
      <c r="CXN59" s="410"/>
      <c r="CXO59" s="410"/>
      <c r="CXP59" s="412"/>
      <c r="CXQ59" s="411"/>
      <c r="CXR59" s="409"/>
      <c r="CXS59" s="409"/>
      <c r="CXT59" s="406"/>
      <c r="CXU59" s="410"/>
      <c r="CXV59" s="410"/>
      <c r="CXW59" s="412"/>
      <c r="CXX59" s="411"/>
      <c r="CXY59" s="409"/>
      <c r="CXZ59" s="409"/>
      <c r="CYA59" s="406"/>
      <c r="CYB59" s="410"/>
      <c r="CYC59" s="410"/>
      <c r="CYD59" s="412"/>
      <c r="CYE59" s="411"/>
      <c r="CYF59" s="409"/>
      <c r="CYG59" s="409"/>
      <c r="CYH59" s="406"/>
      <c r="CYI59" s="410"/>
      <c r="CYJ59" s="410"/>
      <c r="CYK59" s="412"/>
      <c r="CYL59" s="411"/>
      <c r="CYM59" s="409"/>
      <c r="CYN59" s="409"/>
      <c r="CYO59" s="406"/>
      <c r="CYP59" s="410"/>
      <c r="CYQ59" s="410"/>
      <c r="CYR59" s="412"/>
      <c r="CYS59" s="411"/>
      <c r="CYT59" s="409"/>
      <c r="CYU59" s="409"/>
      <c r="CYV59" s="406"/>
      <c r="CYW59" s="410"/>
      <c r="CYX59" s="410"/>
      <c r="CYY59" s="412"/>
      <c r="CYZ59" s="411"/>
      <c r="CZA59" s="409"/>
      <c r="CZB59" s="409"/>
      <c r="CZC59" s="406"/>
      <c r="CZD59" s="410"/>
      <c r="CZE59" s="410"/>
      <c r="CZF59" s="412"/>
      <c r="CZG59" s="411"/>
      <c r="CZH59" s="409"/>
      <c r="CZI59" s="409"/>
      <c r="CZJ59" s="406"/>
      <c r="CZK59" s="410"/>
      <c r="CZL59" s="410"/>
      <c r="CZM59" s="412"/>
      <c r="CZN59" s="411"/>
      <c r="CZO59" s="409"/>
      <c r="CZP59" s="409"/>
      <c r="CZQ59" s="406"/>
      <c r="CZR59" s="410"/>
      <c r="CZS59" s="410"/>
      <c r="CZT59" s="412"/>
      <c r="CZU59" s="411"/>
      <c r="CZV59" s="409"/>
      <c r="CZW59" s="409"/>
      <c r="CZX59" s="406"/>
      <c r="CZY59" s="410"/>
      <c r="CZZ59" s="410"/>
      <c r="DAA59" s="412"/>
      <c r="DAB59" s="411"/>
      <c r="DAC59" s="409"/>
      <c r="DAD59" s="409"/>
      <c r="DAE59" s="406"/>
      <c r="DAF59" s="410"/>
      <c r="DAG59" s="410"/>
      <c r="DAH59" s="412"/>
      <c r="DAI59" s="411"/>
      <c r="DAJ59" s="409"/>
      <c r="DAK59" s="409"/>
      <c r="DAL59" s="406"/>
      <c r="DAM59" s="410"/>
      <c r="DAN59" s="410"/>
      <c r="DAO59" s="412"/>
      <c r="DAP59" s="411"/>
      <c r="DAQ59" s="409"/>
      <c r="DAR59" s="409"/>
      <c r="DAS59" s="406"/>
      <c r="DAT59" s="410"/>
      <c r="DAU59" s="410"/>
      <c r="DAV59" s="412"/>
      <c r="DAW59" s="411"/>
      <c r="DAX59" s="409"/>
      <c r="DAY59" s="409"/>
      <c r="DAZ59" s="406"/>
      <c r="DBA59" s="410"/>
      <c r="DBB59" s="410"/>
      <c r="DBC59" s="412"/>
      <c r="DBD59" s="411"/>
      <c r="DBE59" s="409"/>
      <c r="DBF59" s="409"/>
      <c r="DBG59" s="406"/>
      <c r="DBH59" s="410"/>
      <c r="DBI59" s="410"/>
      <c r="DBJ59" s="412"/>
      <c r="DBK59" s="411"/>
      <c r="DBL59" s="409"/>
      <c r="DBM59" s="409"/>
      <c r="DBN59" s="406"/>
      <c r="DBO59" s="410"/>
      <c r="DBP59" s="410"/>
      <c r="DBQ59" s="412"/>
      <c r="DBR59" s="411"/>
      <c r="DBS59" s="409"/>
      <c r="DBT59" s="409"/>
      <c r="DBU59" s="406"/>
      <c r="DBV59" s="410"/>
      <c r="DBW59" s="410"/>
      <c r="DBX59" s="412"/>
      <c r="DBY59" s="411"/>
      <c r="DBZ59" s="409"/>
      <c r="DCA59" s="409"/>
      <c r="DCB59" s="406"/>
      <c r="DCC59" s="410"/>
      <c r="DCD59" s="410"/>
      <c r="DCE59" s="412"/>
      <c r="DCF59" s="411"/>
      <c r="DCG59" s="409"/>
      <c r="DCH59" s="409"/>
      <c r="DCI59" s="406"/>
      <c r="DCJ59" s="410"/>
      <c r="DCK59" s="410"/>
      <c r="DCL59" s="412"/>
      <c r="DCM59" s="411"/>
      <c r="DCN59" s="409"/>
      <c r="DCO59" s="409"/>
      <c r="DCP59" s="406"/>
      <c r="DCQ59" s="410"/>
      <c r="DCR59" s="410"/>
      <c r="DCS59" s="412"/>
      <c r="DCT59" s="411"/>
      <c r="DCU59" s="409"/>
      <c r="DCV59" s="409"/>
      <c r="DCW59" s="406"/>
      <c r="DCX59" s="410"/>
      <c r="DCY59" s="410"/>
      <c r="DCZ59" s="412"/>
      <c r="DDA59" s="411"/>
      <c r="DDB59" s="409"/>
      <c r="DDC59" s="409"/>
      <c r="DDD59" s="406"/>
      <c r="DDE59" s="410"/>
      <c r="DDF59" s="410"/>
      <c r="DDG59" s="412"/>
      <c r="DDH59" s="411"/>
      <c r="DDI59" s="409"/>
      <c r="DDJ59" s="409"/>
      <c r="DDK59" s="406"/>
      <c r="DDL59" s="410"/>
      <c r="DDM59" s="410"/>
      <c r="DDN59" s="412"/>
      <c r="DDO59" s="411"/>
      <c r="DDP59" s="409"/>
      <c r="DDQ59" s="409"/>
      <c r="DDR59" s="406"/>
      <c r="DDS59" s="410"/>
      <c r="DDT59" s="410"/>
      <c r="DDU59" s="412"/>
      <c r="DDV59" s="411"/>
      <c r="DDW59" s="409"/>
      <c r="DDX59" s="409"/>
      <c r="DDY59" s="406"/>
      <c r="DDZ59" s="410"/>
      <c r="DEA59" s="410"/>
      <c r="DEB59" s="412"/>
      <c r="DEC59" s="411"/>
      <c r="DED59" s="409"/>
      <c r="DEE59" s="409"/>
      <c r="DEF59" s="406"/>
      <c r="DEG59" s="410"/>
      <c r="DEH59" s="410"/>
      <c r="DEI59" s="412"/>
      <c r="DEJ59" s="411"/>
      <c r="DEK59" s="409"/>
      <c r="DEL59" s="409"/>
      <c r="DEM59" s="406"/>
      <c r="DEN59" s="410"/>
      <c r="DEO59" s="410"/>
      <c r="DEP59" s="412"/>
      <c r="DEQ59" s="411"/>
      <c r="DER59" s="409"/>
      <c r="DES59" s="409"/>
      <c r="DET59" s="406"/>
      <c r="DEU59" s="410"/>
      <c r="DEV59" s="410"/>
      <c r="DEW59" s="412"/>
      <c r="DEX59" s="411"/>
      <c r="DEY59" s="409"/>
      <c r="DEZ59" s="409"/>
      <c r="DFA59" s="406"/>
      <c r="DFB59" s="410"/>
      <c r="DFC59" s="410"/>
      <c r="DFD59" s="412"/>
      <c r="DFE59" s="411"/>
      <c r="DFF59" s="409"/>
      <c r="DFG59" s="409"/>
      <c r="DFH59" s="406"/>
      <c r="DFI59" s="410"/>
      <c r="DFJ59" s="410"/>
      <c r="DFK59" s="412"/>
      <c r="DFL59" s="411"/>
      <c r="DFM59" s="409"/>
      <c r="DFN59" s="409"/>
      <c r="DFO59" s="406"/>
      <c r="DFP59" s="410"/>
      <c r="DFQ59" s="410"/>
      <c r="DFR59" s="412"/>
      <c r="DFS59" s="411"/>
      <c r="DFT59" s="409"/>
      <c r="DFU59" s="409"/>
      <c r="DFV59" s="406"/>
      <c r="DFW59" s="410"/>
      <c r="DFX59" s="410"/>
      <c r="DFY59" s="412"/>
      <c r="DFZ59" s="411"/>
      <c r="DGA59" s="409"/>
      <c r="DGB59" s="409"/>
      <c r="DGC59" s="406"/>
      <c r="DGD59" s="410"/>
      <c r="DGE59" s="410"/>
      <c r="DGF59" s="412"/>
      <c r="DGG59" s="411"/>
      <c r="DGH59" s="409"/>
      <c r="DGI59" s="409"/>
      <c r="DGJ59" s="406"/>
      <c r="DGK59" s="410"/>
      <c r="DGL59" s="410"/>
      <c r="DGM59" s="412"/>
      <c r="DGN59" s="411"/>
      <c r="DGO59" s="409"/>
      <c r="DGP59" s="409"/>
      <c r="DGQ59" s="406"/>
      <c r="DGR59" s="410"/>
      <c r="DGS59" s="410"/>
      <c r="DGT59" s="412"/>
      <c r="DGU59" s="411"/>
      <c r="DGV59" s="409"/>
      <c r="DGW59" s="409"/>
      <c r="DGX59" s="406"/>
      <c r="DGY59" s="410"/>
      <c r="DGZ59" s="410"/>
      <c r="DHA59" s="412"/>
      <c r="DHB59" s="411"/>
      <c r="DHC59" s="409"/>
      <c r="DHD59" s="409"/>
      <c r="DHE59" s="406"/>
      <c r="DHF59" s="410"/>
      <c r="DHG59" s="410"/>
      <c r="DHH59" s="412"/>
      <c r="DHI59" s="411"/>
      <c r="DHJ59" s="409"/>
      <c r="DHK59" s="409"/>
      <c r="DHL59" s="406"/>
      <c r="DHM59" s="410"/>
      <c r="DHN59" s="410"/>
      <c r="DHO59" s="412"/>
      <c r="DHP59" s="411"/>
      <c r="DHQ59" s="409"/>
      <c r="DHR59" s="409"/>
      <c r="DHS59" s="406"/>
      <c r="DHT59" s="410"/>
      <c r="DHU59" s="410"/>
      <c r="DHV59" s="412"/>
      <c r="DHW59" s="411"/>
      <c r="DHX59" s="409"/>
      <c r="DHY59" s="409"/>
      <c r="DHZ59" s="406"/>
      <c r="DIA59" s="410"/>
      <c r="DIB59" s="410"/>
      <c r="DIC59" s="412"/>
      <c r="DID59" s="411"/>
      <c r="DIE59" s="409"/>
      <c r="DIF59" s="409"/>
      <c r="DIG59" s="406"/>
      <c r="DIH59" s="410"/>
      <c r="DII59" s="410"/>
      <c r="DIJ59" s="412"/>
      <c r="DIK59" s="411"/>
      <c r="DIL59" s="409"/>
      <c r="DIM59" s="409"/>
      <c r="DIN59" s="406"/>
      <c r="DIO59" s="410"/>
      <c r="DIP59" s="410"/>
      <c r="DIQ59" s="412"/>
      <c r="DIR59" s="411"/>
      <c r="DIS59" s="409"/>
      <c r="DIT59" s="409"/>
      <c r="DIU59" s="406"/>
      <c r="DIV59" s="410"/>
      <c r="DIW59" s="410"/>
      <c r="DIX59" s="412"/>
      <c r="DIY59" s="411"/>
      <c r="DIZ59" s="409"/>
      <c r="DJA59" s="409"/>
      <c r="DJB59" s="406"/>
      <c r="DJC59" s="410"/>
      <c r="DJD59" s="410"/>
      <c r="DJE59" s="412"/>
      <c r="DJF59" s="411"/>
      <c r="DJG59" s="409"/>
      <c r="DJH59" s="409"/>
      <c r="DJI59" s="406"/>
      <c r="DJJ59" s="410"/>
      <c r="DJK59" s="410"/>
      <c r="DJL59" s="412"/>
      <c r="DJM59" s="411"/>
      <c r="DJN59" s="409"/>
      <c r="DJO59" s="409"/>
      <c r="DJP59" s="406"/>
      <c r="DJQ59" s="410"/>
      <c r="DJR59" s="410"/>
      <c r="DJS59" s="412"/>
      <c r="DJT59" s="411"/>
      <c r="DJU59" s="409"/>
      <c r="DJV59" s="409"/>
      <c r="DJW59" s="406"/>
      <c r="DJX59" s="410"/>
      <c r="DJY59" s="410"/>
      <c r="DJZ59" s="412"/>
      <c r="DKA59" s="411"/>
      <c r="DKB59" s="409"/>
      <c r="DKC59" s="409"/>
      <c r="DKD59" s="406"/>
      <c r="DKE59" s="410"/>
      <c r="DKF59" s="410"/>
      <c r="DKG59" s="412"/>
      <c r="DKH59" s="411"/>
      <c r="DKI59" s="409"/>
      <c r="DKJ59" s="409"/>
      <c r="DKK59" s="406"/>
      <c r="DKL59" s="410"/>
      <c r="DKM59" s="410"/>
      <c r="DKN59" s="412"/>
      <c r="DKO59" s="411"/>
      <c r="DKP59" s="409"/>
      <c r="DKQ59" s="409"/>
      <c r="DKR59" s="406"/>
      <c r="DKS59" s="410"/>
      <c r="DKT59" s="410"/>
      <c r="DKU59" s="412"/>
      <c r="DKV59" s="411"/>
      <c r="DKW59" s="409"/>
      <c r="DKX59" s="409"/>
      <c r="DKY59" s="406"/>
      <c r="DKZ59" s="410"/>
      <c r="DLA59" s="410"/>
      <c r="DLB59" s="412"/>
      <c r="DLC59" s="411"/>
      <c r="DLD59" s="409"/>
      <c r="DLE59" s="409"/>
      <c r="DLF59" s="406"/>
      <c r="DLG59" s="410"/>
      <c r="DLH59" s="410"/>
      <c r="DLI59" s="412"/>
      <c r="DLJ59" s="411"/>
      <c r="DLK59" s="409"/>
      <c r="DLL59" s="409"/>
      <c r="DLM59" s="406"/>
      <c r="DLN59" s="410"/>
      <c r="DLO59" s="410"/>
      <c r="DLP59" s="412"/>
      <c r="DLQ59" s="411"/>
      <c r="DLR59" s="409"/>
      <c r="DLS59" s="409"/>
      <c r="DLT59" s="406"/>
      <c r="DLU59" s="410"/>
      <c r="DLV59" s="410"/>
      <c r="DLW59" s="412"/>
      <c r="DLX59" s="411"/>
      <c r="DLY59" s="409"/>
      <c r="DLZ59" s="409"/>
      <c r="DMA59" s="406"/>
      <c r="DMB59" s="410"/>
      <c r="DMC59" s="410"/>
      <c r="DMD59" s="412"/>
      <c r="DME59" s="411"/>
      <c r="DMF59" s="409"/>
      <c r="DMG59" s="409"/>
      <c r="DMH59" s="406"/>
      <c r="DMI59" s="410"/>
      <c r="DMJ59" s="410"/>
      <c r="DMK59" s="412"/>
      <c r="DML59" s="411"/>
      <c r="DMM59" s="409"/>
      <c r="DMN59" s="409"/>
      <c r="DMO59" s="406"/>
      <c r="DMP59" s="410"/>
      <c r="DMQ59" s="410"/>
      <c r="DMR59" s="412"/>
      <c r="DMS59" s="411"/>
      <c r="DMT59" s="409"/>
      <c r="DMU59" s="409"/>
      <c r="DMV59" s="406"/>
      <c r="DMW59" s="410"/>
      <c r="DMX59" s="410"/>
      <c r="DMY59" s="412"/>
      <c r="DMZ59" s="411"/>
      <c r="DNA59" s="409"/>
      <c r="DNB59" s="409"/>
      <c r="DNC59" s="406"/>
      <c r="DND59" s="410"/>
      <c r="DNE59" s="410"/>
      <c r="DNF59" s="412"/>
      <c r="DNG59" s="411"/>
      <c r="DNH59" s="409"/>
      <c r="DNI59" s="409"/>
      <c r="DNJ59" s="406"/>
      <c r="DNK59" s="410"/>
      <c r="DNL59" s="410"/>
      <c r="DNM59" s="412"/>
      <c r="DNN59" s="411"/>
      <c r="DNO59" s="409"/>
      <c r="DNP59" s="409"/>
      <c r="DNQ59" s="406"/>
      <c r="DNR59" s="410"/>
      <c r="DNS59" s="410"/>
      <c r="DNT59" s="412"/>
      <c r="DNU59" s="411"/>
      <c r="DNV59" s="409"/>
      <c r="DNW59" s="409"/>
      <c r="DNX59" s="406"/>
      <c r="DNY59" s="410"/>
      <c r="DNZ59" s="410"/>
      <c r="DOA59" s="412"/>
      <c r="DOB59" s="411"/>
      <c r="DOC59" s="409"/>
      <c r="DOD59" s="409"/>
      <c r="DOE59" s="406"/>
      <c r="DOF59" s="410"/>
      <c r="DOG59" s="410"/>
      <c r="DOH59" s="412"/>
      <c r="DOI59" s="411"/>
      <c r="DOJ59" s="409"/>
      <c r="DOK59" s="409"/>
      <c r="DOL59" s="406"/>
      <c r="DOM59" s="410"/>
      <c r="DON59" s="410"/>
      <c r="DOO59" s="412"/>
      <c r="DOP59" s="411"/>
      <c r="DOQ59" s="409"/>
      <c r="DOR59" s="409"/>
      <c r="DOS59" s="406"/>
      <c r="DOT59" s="410"/>
      <c r="DOU59" s="410"/>
      <c r="DOV59" s="412"/>
      <c r="DOW59" s="411"/>
      <c r="DOX59" s="409"/>
      <c r="DOY59" s="409"/>
      <c r="DOZ59" s="406"/>
      <c r="DPA59" s="410"/>
      <c r="DPB59" s="410"/>
      <c r="DPC59" s="412"/>
      <c r="DPD59" s="411"/>
      <c r="DPE59" s="409"/>
      <c r="DPF59" s="409"/>
      <c r="DPG59" s="406"/>
      <c r="DPH59" s="410"/>
      <c r="DPI59" s="410"/>
      <c r="DPJ59" s="412"/>
      <c r="DPK59" s="411"/>
      <c r="DPL59" s="409"/>
      <c r="DPM59" s="409"/>
      <c r="DPN59" s="406"/>
      <c r="DPO59" s="410"/>
      <c r="DPP59" s="410"/>
      <c r="DPQ59" s="412"/>
      <c r="DPR59" s="411"/>
      <c r="DPS59" s="409"/>
      <c r="DPT59" s="409"/>
      <c r="DPU59" s="406"/>
      <c r="DPV59" s="410"/>
      <c r="DPW59" s="410"/>
      <c r="DPX59" s="412"/>
      <c r="DPY59" s="411"/>
      <c r="DPZ59" s="409"/>
      <c r="DQA59" s="409"/>
      <c r="DQB59" s="406"/>
      <c r="DQC59" s="410"/>
      <c r="DQD59" s="410"/>
      <c r="DQE59" s="412"/>
      <c r="DQF59" s="411"/>
      <c r="DQG59" s="409"/>
      <c r="DQH59" s="409"/>
      <c r="DQI59" s="406"/>
      <c r="DQJ59" s="410"/>
      <c r="DQK59" s="410"/>
      <c r="DQL59" s="412"/>
      <c r="DQM59" s="411"/>
      <c r="DQN59" s="409"/>
      <c r="DQO59" s="409"/>
      <c r="DQP59" s="406"/>
      <c r="DQQ59" s="410"/>
      <c r="DQR59" s="410"/>
      <c r="DQS59" s="412"/>
      <c r="DQT59" s="411"/>
      <c r="DQU59" s="409"/>
      <c r="DQV59" s="409"/>
      <c r="DQW59" s="406"/>
      <c r="DQX59" s="410"/>
      <c r="DQY59" s="410"/>
      <c r="DQZ59" s="412"/>
      <c r="DRA59" s="411"/>
      <c r="DRB59" s="409"/>
      <c r="DRC59" s="409"/>
      <c r="DRD59" s="406"/>
      <c r="DRE59" s="410"/>
      <c r="DRF59" s="410"/>
      <c r="DRG59" s="412"/>
      <c r="DRH59" s="411"/>
      <c r="DRI59" s="409"/>
      <c r="DRJ59" s="409"/>
      <c r="DRK59" s="406"/>
      <c r="DRL59" s="410"/>
      <c r="DRM59" s="410"/>
      <c r="DRN59" s="412"/>
      <c r="DRO59" s="411"/>
      <c r="DRP59" s="409"/>
      <c r="DRQ59" s="409"/>
      <c r="DRR59" s="406"/>
      <c r="DRS59" s="410"/>
      <c r="DRT59" s="410"/>
      <c r="DRU59" s="412"/>
      <c r="DRV59" s="411"/>
      <c r="DRW59" s="409"/>
      <c r="DRX59" s="409"/>
      <c r="DRY59" s="406"/>
      <c r="DRZ59" s="410"/>
      <c r="DSA59" s="410"/>
      <c r="DSB59" s="412"/>
      <c r="DSC59" s="411"/>
      <c r="DSD59" s="409"/>
      <c r="DSE59" s="409"/>
      <c r="DSF59" s="406"/>
      <c r="DSG59" s="410"/>
      <c r="DSH59" s="410"/>
      <c r="DSI59" s="412"/>
      <c r="DSJ59" s="411"/>
      <c r="DSK59" s="409"/>
      <c r="DSL59" s="409"/>
      <c r="DSM59" s="406"/>
      <c r="DSN59" s="410"/>
      <c r="DSO59" s="410"/>
      <c r="DSP59" s="412"/>
      <c r="DSQ59" s="411"/>
      <c r="DSR59" s="409"/>
      <c r="DSS59" s="409"/>
      <c r="DST59" s="406"/>
      <c r="DSU59" s="410"/>
      <c r="DSV59" s="410"/>
      <c r="DSW59" s="412"/>
      <c r="DSX59" s="411"/>
      <c r="DSY59" s="409"/>
      <c r="DSZ59" s="409"/>
      <c r="DTA59" s="406"/>
      <c r="DTB59" s="410"/>
      <c r="DTC59" s="410"/>
      <c r="DTD59" s="412"/>
      <c r="DTE59" s="411"/>
      <c r="DTF59" s="409"/>
      <c r="DTG59" s="409"/>
      <c r="DTH59" s="406"/>
      <c r="DTI59" s="410"/>
      <c r="DTJ59" s="410"/>
      <c r="DTK59" s="412"/>
      <c r="DTL59" s="411"/>
      <c r="DTM59" s="409"/>
      <c r="DTN59" s="409"/>
      <c r="DTO59" s="406"/>
      <c r="DTP59" s="410"/>
      <c r="DTQ59" s="410"/>
      <c r="DTR59" s="412"/>
      <c r="DTS59" s="411"/>
      <c r="DTT59" s="409"/>
      <c r="DTU59" s="409"/>
      <c r="DTV59" s="406"/>
      <c r="DTW59" s="410"/>
      <c r="DTX59" s="410"/>
      <c r="DTY59" s="412"/>
      <c r="DTZ59" s="411"/>
      <c r="DUA59" s="409"/>
      <c r="DUB59" s="409"/>
      <c r="DUC59" s="406"/>
      <c r="DUD59" s="410"/>
      <c r="DUE59" s="410"/>
      <c r="DUF59" s="412"/>
      <c r="DUG59" s="411"/>
      <c r="DUH59" s="409"/>
      <c r="DUI59" s="409"/>
      <c r="DUJ59" s="406"/>
      <c r="DUK59" s="410"/>
      <c r="DUL59" s="410"/>
      <c r="DUM59" s="412"/>
      <c r="DUN59" s="411"/>
      <c r="DUO59" s="409"/>
      <c r="DUP59" s="409"/>
      <c r="DUQ59" s="406"/>
      <c r="DUR59" s="410"/>
      <c r="DUS59" s="410"/>
      <c r="DUT59" s="412"/>
      <c r="DUU59" s="411"/>
      <c r="DUV59" s="409"/>
      <c r="DUW59" s="409"/>
      <c r="DUX59" s="406"/>
      <c r="DUY59" s="410"/>
      <c r="DUZ59" s="410"/>
      <c r="DVA59" s="412"/>
      <c r="DVB59" s="411"/>
      <c r="DVC59" s="409"/>
      <c r="DVD59" s="409"/>
      <c r="DVE59" s="406"/>
      <c r="DVF59" s="410"/>
      <c r="DVG59" s="410"/>
      <c r="DVH59" s="412"/>
      <c r="DVI59" s="411"/>
      <c r="DVJ59" s="409"/>
      <c r="DVK59" s="409"/>
      <c r="DVL59" s="406"/>
      <c r="DVM59" s="410"/>
      <c r="DVN59" s="410"/>
      <c r="DVO59" s="412"/>
      <c r="DVP59" s="411"/>
      <c r="DVQ59" s="409"/>
      <c r="DVR59" s="409"/>
      <c r="DVS59" s="406"/>
      <c r="DVT59" s="410"/>
      <c r="DVU59" s="410"/>
      <c r="DVV59" s="412"/>
      <c r="DVW59" s="411"/>
      <c r="DVX59" s="409"/>
      <c r="DVY59" s="409"/>
      <c r="DVZ59" s="406"/>
      <c r="DWA59" s="410"/>
      <c r="DWB59" s="410"/>
      <c r="DWC59" s="412"/>
      <c r="DWD59" s="411"/>
      <c r="DWE59" s="409"/>
      <c r="DWF59" s="409"/>
      <c r="DWG59" s="406"/>
      <c r="DWH59" s="410"/>
      <c r="DWI59" s="410"/>
      <c r="DWJ59" s="412"/>
      <c r="DWK59" s="411"/>
      <c r="DWL59" s="409"/>
      <c r="DWM59" s="409"/>
      <c r="DWN59" s="406"/>
      <c r="DWO59" s="410"/>
      <c r="DWP59" s="410"/>
      <c r="DWQ59" s="412"/>
      <c r="DWR59" s="411"/>
      <c r="DWS59" s="409"/>
      <c r="DWT59" s="409"/>
      <c r="DWU59" s="406"/>
      <c r="DWV59" s="410"/>
      <c r="DWW59" s="410"/>
      <c r="DWX59" s="412"/>
      <c r="DWY59" s="411"/>
      <c r="DWZ59" s="409"/>
      <c r="DXA59" s="409"/>
      <c r="DXB59" s="406"/>
      <c r="DXC59" s="410"/>
      <c r="DXD59" s="410"/>
      <c r="DXE59" s="412"/>
      <c r="DXF59" s="411"/>
      <c r="DXG59" s="409"/>
      <c r="DXH59" s="409"/>
      <c r="DXI59" s="406"/>
      <c r="DXJ59" s="410"/>
      <c r="DXK59" s="410"/>
      <c r="DXL59" s="412"/>
      <c r="DXM59" s="411"/>
      <c r="DXN59" s="409"/>
      <c r="DXO59" s="409"/>
      <c r="DXP59" s="406"/>
      <c r="DXQ59" s="410"/>
      <c r="DXR59" s="410"/>
      <c r="DXS59" s="412"/>
      <c r="DXT59" s="411"/>
      <c r="DXU59" s="409"/>
      <c r="DXV59" s="409"/>
      <c r="DXW59" s="406"/>
      <c r="DXX59" s="410"/>
      <c r="DXY59" s="410"/>
      <c r="DXZ59" s="412"/>
      <c r="DYA59" s="411"/>
      <c r="DYB59" s="409"/>
      <c r="DYC59" s="409"/>
      <c r="DYD59" s="406"/>
      <c r="DYE59" s="410"/>
      <c r="DYF59" s="410"/>
      <c r="DYG59" s="412"/>
      <c r="DYH59" s="411"/>
      <c r="DYI59" s="409"/>
      <c r="DYJ59" s="409"/>
      <c r="DYK59" s="406"/>
      <c r="DYL59" s="410"/>
      <c r="DYM59" s="410"/>
      <c r="DYN59" s="412"/>
      <c r="DYO59" s="411"/>
      <c r="DYP59" s="409"/>
      <c r="DYQ59" s="409"/>
      <c r="DYR59" s="406"/>
      <c r="DYS59" s="410"/>
      <c r="DYT59" s="410"/>
      <c r="DYU59" s="412"/>
      <c r="DYV59" s="411"/>
      <c r="DYW59" s="409"/>
      <c r="DYX59" s="409"/>
      <c r="DYY59" s="406"/>
      <c r="DYZ59" s="410"/>
      <c r="DZA59" s="410"/>
      <c r="DZB59" s="412"/>
      <c r="DZC59" s="411"/>
      <c r="DZD59" s="409"/>
      <c r="DZE59" s="409"/>
      <c r="DZF59" s="406"/>
      <c r="DZG59" s="410"/>
      <c r="DZH59" s="410"/>
      <c r="DZI59" s="412"/>
      <c r="DZJ59" s="411"/>
      <c r="DZK59" s="409"/>
      <c r="DZL59" s="409"/>
      <c r="DZM59" s="406"/>
      <c r="DZN59" s="410"/>
      <c r="DZO59" s="410"/>
      <c r="DZP59" s="412"/>
      <c r="DZQ59" s="411"/>
      <c r="DZR59" s="409"/>
      <c r="DZS59" s="409"/>
      <c r="DZT59" s="406"/>
      <c r="DZU59" s="410"/>
      <c r="DZV59" s="410"/>
      <c r="DZW59" s="412"/>
      <c r="DZX59" s="411"/>
      <c r="DZY59" s="409"/>
      <c r="DZZ59" s="409"/>
      <c r="EAA59" s="406"/>
      <c r="EAB59" s="410"/>
      <c r="EAC59" s="410"/>
      <c r="EAD59" s="412"/>
      <c r="EAE59" s="411"/>
      <c r="EAF59" s="409"/>
      <c r="EAG59" s="409"/>
      <c r="EAH59" s="406"/>
      <c r="EAI59" s="410"/>
      <c r="EAJ59" s="410"/>
      <c r="EAK59" s="412"/>
      <c r="EAL59" s="411"/>
      <c r="EAM59" s="409"/>
      <c r="EAN59" s="409"/>
      <c r="EAO59" s="406"/>
      <c r="EAP59" s="410"/>
      <c r="EAQ59" s="410"/>
      <c r="EAR59" s="412"/>
      <c r="EAS59" s="411"/>
      <c r="EAT59" s="409"/>
      <c r="EAU59" s="409"/>
      <c r="EAV59" s="406"/>
      <c r="EAW59" s="410"/>
      <c r="EAX59" s="410"/>
      <c r="EAY59" s="412"/>
      <c r="EAZ59" s="411"/>
      <c r="EBA59" s="409"/>
      <c r="EBB59" s="409"/>
      <c r="EBC59" s="406"/>
      <c r="EBD59" s="410"/>
      <c r="EBE59" s="410"/>
      <c r="EBF59" s="412"/>
      <c r="EBG59" s="411"/>
      <c r="EBH59" s="409"/>
      <c r="EBI59" s="409"/>
      <c r="EBJ59" s="406"/>
      <c r="EBK59" s="410"/>
      <c r="EBL59" s="410"/>
      <c r="EBM59" s="412"/>
      <c r="EBN59" s="411"/>
      <c r="EBO59" s="409"/>
      <c r="EBP59" s="409"/>
      <c r="EBQ59" s="406"/>
      <c r="EBR59" s="410"/>
      <c r="EBS59" s="410"/>
      <c r="EBT59" s="412"/>
      <c r="EBU59" s="411"/>
      <c r="EBV59" s="409"/>
      <c r="EBW59" s="409"/>
      <c r="EBX59" s="406"/>
      <c r="EBY59" s="410"/>
      <c r="EBZ59" s="410"/>
      <c r="ECA59" s="412"/>
      <c r="ECB59" s="411"/>
      <c r="ECC59" s="409"/>
      <c r="ECD59" s="409"/>
      <c r="ECE59" s="406"/>
      <c r="ECF59" s="410"/>
      <c r="ECG59" s="410"/>
      <c r="ECH59" s="412"/>
      <c r="ECI59" s="411"/>
      <c r="ECJ59" s="409"/>
      <c r="ECK59" s="409"/>
      <c r="ECL59" s="406"/>
      <c r="ECM59" s="410"/>
      <c r="ECN59" s="410"/>
      <c r="ECO59" s="412"/>
      <c r="ECP59" s="411"/>
      <c r="ECQ59" s="409"/>
      <c r="ECR59" s="409"/>
      <c r="ECS59" s="406"/>
      <c r="ECT59" s="410"/>
      <c r="ECU59" s="410"/>
      <c r="ECV59" s="412"/>
      <c r="ECW59" s="411"/>
      <c r="ECX59" s="409"/>
      <c r="ECY59" s="409"/>
      <c r="ECZ59" s="406"/>
      <c r="EDA59" s="410"/>
      <c r="EDB59" s="410"/>
      <c r="EDC59" s="412"/>
      <c r="EDD59" s="411"/>
      <c r="EDE59" s="409"/>
      <c r="EDF59" s="409"/>
      <c r="EDG59" s="406"/>
      <c r="EDH59" s="410"/>
      <c r="EDI59" s="410"/>
      <c r="EDJ59" s="412"/>
      <c r="EDK59" s="411"/>
      <c r="EDL59" s="409"/>
      <c r="EDM59" s="409"/>
      <c r="EDN59" s="406"/>
      <c r="EDO59" s="410"/>
      <c r="EDP59" s="410"/>
      <c r="EDQ59" s="412"/>
      <c r="EDR59" s="411"/>
      <c r="EDS59" s="409"/>
      <c r="EDT59" s="409"/>
      <c r="EDU59" s="406"/>
      <c r="EDV59" s="410"/>
      <c r="EDW59" s="410"/>
      <c r="EDX59" s="412"/>
      <c r="EDY59" s="411"/>
      <c r="EDZ59" s="409"/>
      <c r="EEA59" s="409"/>
      <c r="EEB59" s="406"/>
      <c r="EEC59" s="410"/>
      <c r="EED59" s="410"/>
      <c r="EEE59" s="412"/>
      <c r="EEF59" s="411"/>
      <c r="EEG59" s="409"/>
      <c r="EEH59" s="409"/>
      <c r="EEI59" s="406"/>
      <c r="EEJ59" s="410"/>
      <c r="EEK59" s="410"/>
      <c r="EEL59" s="412"/>
      <c r="EEM59" s="411"/>
      <c r="EEN59" s="409"/>
      <c r="EEO59" s="409"/>
      <c r="EEP59" s="406"/>
      <c r="EEQ59" s="410"/>
      <c r="EER59" s="410"/>
      <c r="EES59" s="412"/>
      <c r="EET59" s="411"/>
      <c r="EEU59" s="409"/>
      <c r="EEV59" s="409"/>
      <c r="EEW59" s="406"/>
      <c r="EEX59" s="410"/>
      <c r="EEY59" s="410"/>
      <c r="EEZ59" s="412"/>
      <c r="EFA59" s="411"/>
      <c r="EFB59" s="409"/>
      <c r="EFC59" s="409"/>
      <c r="EFD59" s="406"/>
      <c r="EFE59" s="410"/>
      <c r="EFF59" s="410"/>
      <c r="EFG59" s="412"/>
      <c r="EFH59" s="411"/>
      <c r="EFI59" s="409"/>
      <c r="EFJ59" s="409"/>
      <c r="EFK59" s="406"/>
      <c r="EFL59" s="410"/>
      <c r="EFM59" s="410"/>
      <c r="EFN59" s="412"/>
      <c r="EFO59" s="411"/>
      <c r="EFP59" s="409"/>
      <c r="EFQ59" s="409"/>
      <c r="EFR59" s="406"/>
      <c r="EFS59" s="410"/>
      <c r="EFT59" s="410"/>
      <c r="EFU59" s="412"/>
      <c r="EFV59" s="411"/>
      <c r="EFW59" s="409"/>
      <c r="EFX59" s="409"/>
      <c r="EFY59" s="406"/>
      <c r="EFZ59" s="410"/>
      <c r="EGA59" s="410"/>
      <c r="EGB59" s="412"/>
      <c r="EGC59" s="411"/>
      <c r="EGD59" s="409"/>
      <c r="EGE59" s="409"/>
      <c r="EGF59" s="406"/>
      <c r="EGG59" s="410"/>
      <c r="EGH59" s="410"/>
      <c r="EGI59" s="412"/>
      <c r="EGJ59" s="411"/>
      <c r="EGK59" s="409"/>
      <c r="EGL59" s="409"/>
      <c r="EGM59" s="406"/>
      <c r="EGN59" s="410"/>
      <c r="EGO59" s="410"/>
      <c r="EGP59" s="412"/>
      <c r="EGQ59" s="411"/>
      <c r="EGR59" s="409"/>
      <c r="EGS59" s="409"/>
      <c r="EGT59" s="406"/>
      <c r="EGU59" s="410"/>
      <c r="EGV59" s="410"/>
      <c r="EGW59" s="412"/>
      <c r="EGX59" s="411"/>
      <c r="EGY59" s="409"/>
      <c r="EGZ59" s="409"/>
      <c r="EHA59" s="406"/>
      <c r="EHB59" s="410"/>
      <c r="EHC59" s="410"/>
      <c r="EHD59" s="412"/>
      <c r="EHE59" s="411"/>
      <c r="EHF59" s="409"/>
      <c r="EHG59" s="409"/>
      <c r="EHH59" s="406"/>
      <c r="EHI59" s="410"/>
      <c r="EHJ59" s="410"/>
      <c r="EHK59" s="412"/>
      <c r="EHL59" s="411"/>
      <c r="EHM59" s="409"/>
      <c r="EHN59" s="409"/>
      <c r="EHO59" s="406"/>
      <c r="EHP59" s="410"/>
      <c r="EHQ59" s="410"/>
      <c r="EHR59" s="412"/>
      <c r="EHS59" s="411"/>
      <c r="EHT59" s="409"/>
      <c r="EHU59" s="409"/>
      <c r="EHV59" s="406"/>
      <c r="EHW59" s="410"/>
      <c r="EHX59" s="410"/>
      <c r="EHY59" s="412"/>
      <c r="EHZ59" s="411"/>
      <c r="EIA59" s="409"/>
      <c r="EIB59" s="409"/>
      <c r="EIC59" s="406"/>
      <c r="EID59" s="410"/>
      <c r="EIE59" s="410"/>
      <c r="EIF59" s="412"/>
      <c r="EIG59" s="411"/>
      <c r="EIH59" s="409"/>
      <c r="EII59" s="409"/>
      <c r="EIJ59" s="406"/>
      <c r="EIK59" s="410"/>
      <c r="EIL59" s="410"/>
      <c r="EIM59" s="412"/>
      <c r="EIN59" s="411"/>
      <c r="EIO59" s="409"/>
      <c r="EIP59" s="409"/>
      <c r="EIQ59" s="406"/>
      <c r="EIR59" s="410"/>
      <c r="EIS59" s="410"/>
      <c r="EIT59" s="412"/>
      <c r="EIU59" s="411"/>
      <c r="EIV59" s="409"/>
      <c r="EIW59" s="409"/>
      <c r="EIX59" s="406"/>
      <c r="EIY59" s="410"/>
      <c r="EIZ59" s="410"/>
      <c r="EJA59" s="412"/>
      <c r="EJB59" s="411"/>
      <c r="EJC59" s="409"/>
      <c r="EJD59" s="409"/>
      <c r="EJE59" s="406"/>
      <c r="EJF59" s="410"/>
      <c r="EJG59" s="410"/>
      <c r="EJH59" s="412"/>
      <c r="EJI59" s="411"/>
      <c r="EJJ59" s="409"/>
      <c r="EJK59" s="409"/>
      <c r="EJL59" s="406"/>
      <c r="EJM59" s="410"/>
      <c r="EJN59" s="410"/>
      <c r="EJO59" s="412"/>
      <c r="EJP59" s="411"/>
      <c r="EJQ59" s="409"/>
      <c r="EJR59" s="409"/>
      <c r="EJS59" s="406"/>
      <c r="EJT59" s="410"/>
      <c r="EJU59" s="410"/>
      <c r="EJV59" s="412"/>
      <c r="EJW59" s="411"/>
      <c r="EJX59" s="409"/>
      <c r="EJY59" s="409"/>
      <c r="EJZ59" s="406"/>
      <c r="EKA59" s="410"/>
      <c r="EKB59" s="410"/>
      <c r="EKC59" s="412"/>
      <c r="EKD59" s="411"/>
      <c r="EKE59" s="409"/>
      <c r="EKF59" s="409"/>
      <c r="EKG59" s="406"/>
      <c r="EKH59" s="410"/>
      <c r="EKI59" s="410"/>
      <c r="EKJ59" s="412"/>
      <c r="EKK59" s="411"/>
      <c r="EKL59" s="409"/>
      <c r="EKM59" s="409"/>
      <c r="EKN59" s="406"/>
      <c r="EKO59" s="410"/>
      <c r="EKP59" s="410"/>
      <c r="EKQ59" s="412"/>
      <c r="EKR59" s="411"/>
      <c r="EKS59" s="409"/>
      <c r="EKT59" s="409"/>
      <c r="EKU59" s="406"/>
      <c r="EKV59" s="410"/>
      <c r="EKW59" s="410"/>
      <c r="EKX59" s="412"/>
      <c r="EKY59" s="411"/>
      <c r="EKZ59" s="409"/>
      <c r="ELA59" s="409"/>
      <c r="ELB59" s="406"/>
      <c r="ELC59" s="410"/>
      <c r="ELD59" s="410"/>
      <c r="ELE59" s="412"/>
      <c r="ELF59" s="411"/>
      <c r="ELG59" s="409"/>
      <c r="ELH59" s="409"/>
      <c r="ELI59" s="406"/>
      <c r="ELJ59" s="410"/>
      <c r="ELK59" s="410"/>
      <c r="ELL59" s="412"/>
      <c r="ELM59" s="411"/>
      <c r="ELN59" s="409"/>
      <c r="ELO59" s="409"/>
      <c r="ELP59" s="406"/>
      <c r="ELQ59" s="410"/>
      <c r="ELR59" s="410"/>
      <c r="ELS59" s="412"/>
      <c r="ELT59" s="411"/>
      <c r="ELU59" s="409"/>
      <c r="ELV59" s="409"/>
      <c r="ELW59" s="406"/>
      <c r="ELX59" s="410"/>
      <c r="ELY59" s="410"/>
      <c r="ELZ59" s="412"/>
      <c r="EMA59" s="411"/>
      <c r="EMB59" s="409"/>
      <c r="EMC59" s="409"/>
      <c r="EMD59" s="406"/>
      <c r="EME59" s="410"/>
      <c r="EMF59" s="410"/>
      <c r="EMG59" s="412"/>
      <c r="EMH59" s="411"/>
      <c r="EMI59" s="409"/>
      <c r="EMJ59" s="409"/>
      <c r="EMK59" s="406"/>
      <c r="EML59" s="410"/>
      <c r="EMM59" s="410"/>
      <c r="EMN59" s="412"/>
      <c r="EMO59" s="411"/>
      <c r="EMP59" s="409"/>
      <c r="EMQ59" s="409"/>
      <c r="EMR59" s="406"/>
      <c r="EMS59" s="410"/>
      <c r="EMT59" s="410"/>
      <c r="EMU59" s="412"/>
      <c r="EMV59" s="411"/>
      <c r="EMW59" s="409"/>
      <c r="EMX59" s="409"/>
      <c r="EMY59" s="406"/>
      <c r="EMZ59" s="410"/>
      <c r="ENA59" s="410"/>
      <c r="ENB59" s="412"/>
      <c r="ENC59" s="411"/>
      <c r="END59" s="409"/>
      <c r="ENE59" s="409"/>
      <c r="ENF59" s="406"/>
      <c r="ENG59" s="410"/>
      <c r="ENH59" s="410"/>
      <c r="ENI59" s="412"/>
      <c r="ENJ59" s="411"/>
      <c r="ENK59" s="409"/>
      <c r="ENL59" s="409"/>
      <c r="ENM59" s="406"/>
      <c r="ENN59" s="410"/>
      <c r="ENO59" s="410"/>
      <c r="ENP59" s="412"/>
      <c r="ENQ59" s="411"/>
      <c r="ENR59" s="409"/>
      <c r="ENS59" s="409"/>
      <c r="ENT59" s="406"/>
      <c r="ENU59" s="410"/>
      <c r="ENV59" s="410"/>
      <c r="ENW59" s="412"/>
      <c r="ENX59" s="411"/>
      <c r="ENY59" s="409"/>
      <c r="ENZ59" s="409"/>
      <c r="EOA59" s="406"/>
      <c r="EOB59" s="410"/>
      <c r="EOC59" s="410"/>
      <c r="EOD59" s="412"/>
      <c r="EOE59" s="411"/>
      <c r="EOF59" s="409"/>
      <c r="EOG59" s="409"/>
      <c r="EOH59" s="406"/>
      <c r="EOI59" s="410"/>
      <c r="EOJ59" s="410"/>
      <c r="EOK59" s="412"/>
      <c r="EOL59" s="411"/>
      <c r="EOM59" s="409"/>
      <c r="EON59" s="409"/>
      <c r="EOO59" s="406"/>
      <c r="EOP59" s="410"/>
      <c r="EOQ59" s="410"/>
      <c r="EOR59" s="412"/>
      <c r="EOS59" s="411"/>
      <c r="EOT59" s="409"/>
      <c r="EOU59" s="409"/>
      <c r="EOV59" s="406"/>
      <c r="EOW59" s="410"/>
      <c r="EOX59" s="410"/>
      <c r="EOY59" s="412"/>
      <c r="EOZ59" s="411"/>
      <c r="EPA59" s="409"/>
      <c r="EPB59" s="409"/>
      <c r="EPC59" s="406"/>
      <c r="EPD59" s="410"/>
      <c r="EPE59" s="410"/>
      <c r="EPF59" s="412"/>
      <c r="EPG59" s="411"/>
      <c r="EPH59" s="409"/>
      <c r="EPI59" s="409"/>
      <c r="EPJ59" s="406"/>
      <c r="EPK59" s="410"/>
      <c r="EPL59" s="410"/>
      <c r="EPM59" s="412"/>
      <c r="EPN59" s="411"/>
      <c r="EPO59" s="409"/>
      <c r="EPP59" s="409"/>
      <c r="EPQ59" s="406"/>
      <c r="EPR59" s="410"/>
      <c r="EPS59" s="410"/>
      <c r="EPT59" s="412"/>
      <c r="EPU59" s="411"/>
      <c r="EPV59" s="409"/>
      <c r="EPW59" s="409"/>
      <c r="EPX59" s="406"/>
      <c r="EPY59" s="410"/>
      <c r="EPZ59" s="410"/>
      <c r="EQA59" s="412"/>
      <c r="EQB59" s="411"/>
      <c r="EQC59" s="409"/>
      <c r="EQD59" s="409"/>
      <c r="EQE59" s="406"/>
      <c r="EQF59" s="410"/>
      <c r="EQG59" s="410"/>
      <c r="EQH59" s="412"/>
      <c r="EQI59" s="411"/>
      <c r="EQJ59" s="409"/>
      <c r="EQK59" s="409"/>
      <c r="EQL59" s="406"/>
      <c r="EQM59" s="410"/>
      <c r="EQN59" s="410"/>
      <c r="EQO59" s="412"/>
      <c r="EQP59" s="411"/>
      <c r="EQQ59" s="409"/>
      <c r="EQR59" s="409"/>
      <c r="EQS59" s="406"/>
      <c r="EQT59" s="410"/>
      <c r="EQU59" s="410"/>
      <c r="EQV59" s="412"/>
      <c r="EQW59" s="411"/>
      <c r="EQX59" s="409"/>
      <c r="EQY59" s="409"/>
      <c r="EQZ59" s="406"/>
      <c r="ERA59" s="410"/>
      <c r="ERB59" s="410"/>
      <c r="ERC59" s="412"/>
      <c r="ERD59" s="411"/>
      <c r="ERE59" s="409"/>
      <c r="ERF59" s="409"/>
      <c r="ERG59" s="406"/>
      <c r="ERH59" s="410"/>
      <c r="ERI59" s="410"/>
      <c r="ERJ59" s="412"/>
      <c r="ERK59" s="411"/>
      <c r="ERL59" s="409"/>
      <c r="ERM59" s="409"/>
      <c r="ERN59" s="406"/>
      <c r="ERO59" s="410"/>
      <c r="ERP59" s="410"/>
      <c r="ERQ59" s="412"/>
      <c r="ERR59" s="411"/>
      <c r="ERS59" s="409"/>
      <c r="ERT59" s="409"/>
      <c r="ERU59" s="406"/>
      <c r="ERV59" s="410"/>
      <c r="ERW59" s="410"/>
      <c r="ERX59" s="412"/>
      <c r="ERY59" s="411"/>
      <c r="ERZ59" s="409"/>
      <c r="ESA59" s="409"/>
      <c r="ESB59" s="406"/>
      <c r="ESC59" s="410"/>
      <c r="ESD59" s="410"/>
      <c r="ESE59" s="412"/>
      <c r="ESF59" s="411"/>
      <c r="ESG59" s="409"/>
      <c r="ESH59" s="409"/>
      <c r="ESI59" s="406"/>
      <c r="ESJ59" s="410"/>
      <c r="ESK59" s="410"/>
      <c r="ESL59" s="412"/>
      <c r="ESM59" s="411"/>
      <c r="ESN59" s="409"/>
      <c r="ESO59" s="409"/>
      <c r="ESP59" s="406"/>
      <c r="ESQ59" s="410"/>
      <c r="ESR59" s="410"/>
      <c r="ESS59" s="412"/>
      <c r="EST59" s="411"/>
      <c r="ESU59" s="409"/>
      <c r="ESV59" s="409"/>
      <c r="ESW59" s="406"/>
      <c r="ESX59" s="410"/>
      <c r="ESY59" s="410"/>
      <c r="ESZ59" s="412"/>
      <c r="ETA59" s="411"/>
      <c r="ETB59" s="409"/>
      <c r="ETC59" s="409"/>
      <c r="ETD59" s="406"/>
      <c r="ETE59" s="410"/>
      <c r="ETF59" s="410"/>
      <c r="ETG59" s="412"/>
      <c r="ETH59" s="411"/>
      <c r="ETI59" s="409"/>
      <c r="ETJ59" s="409"/>
      <c r="ETK59" s="406"/>
      <c r="ETL59" s="410"/>
      <c r="ETM59" s="410"/>
      <c r="ETN59" s="412"/>
      <c r="ETO59" s="411"/>
      <c r="ETP59" s="409"/>
      <c r="ETQ59" s="409"/>
      <c r="ETR59" s="406"/>
      <c r="ETS59" s="410"/>
      <c r="ETT59" s="410"/>
      <c r="ETU59" s="412"/>
      <c r="ETV59" s="411"/>
      <c r="ETW59" s="409"/>
      <c r="ETX59" s="409"/>
      <c r="ETY59" s="406"/>
      <c r="ETZ59" s="410"/>
      <c r="EUA59" s="410"/>
      <c r="EUB59" s="412"/>
      <c r="EUC59" s="411"/>
      <c r="EUD59" s="409"/>
      <c r="EUE59" s="409"/>
      <c r="EUF59" s="406"/>
      <c r="EUG59" s="410"/>
      <c r="EUH59" s="410"/>
      <c r="EUI59" s="412"/>
      <c r="EUJ59" s="411"/>
      <c r="EUK59" s="409"/>
      <c r="EUL59" s="409"/>
      <c r="EUM59" s="406"/>
      <c r="EUN59" s="410"/>
      <c r="EUO59" s="410"/>
      <c r="EUP59" s="412"/>
      <c r="EUQ59" s="411"/>
      <c r="EUR59" s="409"/>
      <c r="EUS59" s="409"/>
      <c r="EUT59" s="406"/>
      <c r="EUU59" s="410"/>
      <c r="EUV59" s="410"/>
      <c r="EUW59" s="412"/>
      <c r="EUX59" s="411"/>
      <c r="EUY59" s="409"/>
      <c r="EUZ59" s="409"/>
      <c r="EVA59" s="406"/>
      <c r="EVB59" s="410"/>
      <c r="EVC59" s="410"/>
      <c r="EVD59" s="412"/>
      <c r="EVE59" s="411"/>
      <c r="EVF59" s="409"/>
      <c r="EVG59" s="409"/>
      <c r="EVH59" s="406"/>
      <c r="EVI59" s="410"/>
      <c r="EVJ59" s="410"/>
      <c r="EVK59" s="412"/>
      <c r="EVL59" s="411"/>
      <c r="EVM59" s="409"/>
      <c r="EVN59" s="409"/>
      <c r="EVO59" s="406"/>
      <c r="EVP59" s="410"/>
      <c r="EVQ59" s="410"/>
      <c r="EVR59" s="412"/>
      <c r="EVS59" s="411"/>
      <c r="EVT59" s="409"/>
      <c r="EVU59" s="409"/>
      <c r="EVV59" s="406"/>
      <c r="EVW59" s="410"/>
      <c r="EVX59" s="410"/>
      <c r="EVY59" s="412"/>
      <c r="EVZ59" s="411"/>
      <c r="EWA59" s="409"/>
      <c r="EWB59" s="409"/>
      <c r="EWC59" s="406"/>
      <c r="EWD59" s="410"/>
      <c r="EWE59" s="410"/>
      <c r="EWF59" s="412"/>
      <c r="EWG59" s="411"/>
      <c r="EWH59" s="409"/>
      <c r="EWI59" s="409"/>
      <c r="EWJ59" s="406"/>
      <c r="EWK59" s="410"/>
      <c r="EWL59" s="410"/>
      <c r="EWM59" s="412"/>
      <c r="EWN59" s="411"/>
      <c r="EWO59" s="409"/>
      <c r="EWP59" s="409"/>
      <c r="EWQ59" s="406"/>
      <c r="EWR59" s="410"/>
      <c r="EWS59" s="410"/>
      <c r="EWT59" s="412"/>
      <c r="EWU59" s="411"/>
      <c r="EWV59" s="409"/>
      <c r="EWW59" s="409"/>
      <c r="EWX59" s="406"/>
      <c r="EWY59" s="410"/>
      <c r="EWZ59" s="410"/>
      <c r="EXA59" s="412"/>
      <c r="EXB59" s="411"/>
      <c r="EXC59" s="409"/>
      <c r="EXD59" s="409"/>
      <c r="EXE59" s="406"/>
      <c r="EXF59" s="410"/>
      <c r="EXG59" s="410"/>
      <c r="EXH59" s="412"/>
      <c r="EXI59" s="411"/>
      <c r="EXJ59" s="409"/>
      <c r="EXK59" s="409"/>
      <c r="EXL59" s="406"/>
      <c r="EXM59" s="410"/>
      <c r="EXN59" s="410"/>
      <c r="EXO59" s="412"/>
      <c r="EXP59" s="411"/>
      <c r="EXQ59" s="409"/>
      <c r="EXR59" s="409"/>
      <c r="EXS59" s="406"/>
      <c r="EXT59" s="410"/>
      <c r="EXU59" s="410"/>
      <c r="EXV59" s="412"/>
      <c r="EXW59" s="411"/>
      <c r="EXX59" s="409"/>
      <c r="EXY59" s="409"/>
      <c r="EXZ59" s="406"/>
      <c r="EYA59" s="410"/>
      <c r="EYB59" s="410"/>
      <c r="EYC59" s="412"/>
      <c r="EYD59" s="411"/>
      <c r="EYE59" s="409"/>
      <c r="EYF59" s="409"/>
      <c r="EYG59" s="406"/>
      <c r="EYH59" s="410"/>
      <c r="EYI59" s="410"/>
      <c r="EYJ59" s="412"/>
      <c r="EYK59" s="411"/>
      <c r="EYL59" s="409"/>
      <c r="EYM59" s="409"/>
      <c r="EYN59" s="406"/>
      <c r="EYO59" s="410"/>
      <c r="EYP59" s="410"/>
      <c r="EYQ59" s="412"/>
      <c r="EYR59" s="411"/>
      <c r="EYS59" s="409"/>
      <c r="EYT59" s="409"/>
      <c r="EYU59" s="406"/>
      <c r="EYV59" s="410"/>
      <c r="EYW59" s="410"/>
      <c r="EYX59" s="412"/>
      <c r="EYY59" s="411"/>
      <c r="EYZ59" s="409"/>
      <c r="EZA59" s="409"/>
      <c r="EZB59" s="406"/>
      <c r="EZC59" s="410"/>
      <c r="EZD59" s="410"/>
      <c r="EZE59" s="412"/>
      <c r="EZF59" s="411"/>
      <c r="EZG59" s="409"/>
      <c r="EZH59" s="409"/>
      <c r="EZI59" s="406"/>
      <c r="EZJ59" s="410"/>
      <c r="EZK59" s="410"/>
      <c r="EZL59" s="412"/>
      <c r="EZM59" s="411"/>
      <c r="EZN59" s="409"/>
      <c r="EZO59" s="409"/>
      <c r="EZP59" s="406"/>
      <c r="EZQ59" s="410"/>
      <c r="EZR59" s="410"/>
      <c r="EZS59" s="412"/>
      <c r="EZT59" s="411"/>
      <c r="EZU59" s="409"/>
      <c r="EZV59" s="409"/>
      <c r="EZW59" s="406"/>
      <c r="EZX59" s="410"/>
      <c r="EZY59" s="410"/>
      <c r="EZZ59" s="412"/>
      <c r="FAA59" s="411"/>
      <c r="FAB59" s="409"/>
      <c r="FAC59" s="409"/>
      <c r="FAD59" s="406"/>
      <c r="FAE59" s="410"/>
      <c r="FAF59" s="410"/>
      <c r="FAG59" s="412"/>
      <c r="FAH59" s="411"/>
      <c r="FAI59" s="409"/>
      <c r="FAJ59" s="409"/>
      <c r="FAK59" s="406"/>
      <c r="FAL59" s="410"/>
      <c r="FAM59" s="410"/>
      <c r="FAN59" s="412"/>
      <c r="FAO59" s="411"/>
      <c r="FAP59" s="409"/>
      <c r="FAQ59" s="409"/>
      <c r="FAR59" s="406"/>
      <c r="FAS59" s="410"/>
      <c r="FAT59" s="410"/>
      <c r="FAU59" s="412"/>
      <c r="FAV59" s="411"/>
      <c r="FAW59" s="409"/>
      <c r="FAX59" s="409"/>
      <c r="FAY59" s="406"/>
      <c r="FAZ59" s="410"/>
      <c r="FBA59" s="410"/>
      <c r="FBB59" s="412"/>
      <c r="FBC59" s="411"/>
      <c r="FBD59" s="409"/>
      <c r="FBE59" s="409"/>
      <c r="FBF59" s="406"/>
      <c r="FBG59" s="410"/>
      <c r="FBH59" s="410"/>
      <c r="FBI59" s="412"/>
      <c r="FBJ59" s="411"/>
      <c r="FBK59" s="409"/>
      <c r="FBL59" s="409"/>
      <c r="FBM59" s="406"/>
      <c r="FBN59" s="410"/>
      <c r="FBO59" s="410"/>
      <c r="FBP59" s="412"/>
      <c r="FBQ59" s="411"/>
      <c r="FBR59" s="409"/>
      <c r="FBS59" s="409"/>
      <c r="FBT59" s="406"/>
      <c r="FBU59" s="410"/>
      <c r="FBV59" s="410"/>
      <c r="FBW59" s="412"/>
      <c r="FBX59" s="411"/>
      <c r="FBY59" s="409"/>
      <c r="FBZ59" s="409"/>
      <c r="FCA59" s="406"/>
      <c r="FCB59" s="410"/>
      <c r="FCC59" s="410"/>
      <c r="FCD59" s="412"/>
      <c r="FCE59" s="411"/>
      <c r="FCF59" s="409"/>
      <c r="FCG59" s="409"/>
      <c r="FCH59" s="406"/>
      <c r="FCI59" s="410"/>
      <c r="FCJ59" s="410"/>
      <c r="FCK59" s="412"/>
      <c r="FCL59" s="411"/>
      <c r="FCM59" s="409"/>
      <c r="FCN59" s="409"/>
      <c r="FCO59" s="406"/>
      <c r="FCP59" s="410"/>
      <c r="FCQ59" s="410"/>
      <c r="FCR59" s="412"/>
      <c r="FCS59" s="411"/>
      <c r="FCT59" s="409"/>
      <c r="FCU59" s="409"/>
      <c r="FCV59" s="406"/>
      <c r="FCW59" s="410"/>
      <c r="FCX59" s="410"/>
      <c r="FCY59" s="412"/>
      <c r="FCZ59" s="411"/>
      <c r="FDA59" s="409"/>
      <c r="FDB59" s="409"/>
      <c r="FDC59" s="406"/>
      <c r="FDD59" s="410"/>
      <c r="FDE59" s="410"/>
      <c r="FDF59" s="412"/>
      <c r="FDG59" s="411"/>
      <c r="FDH59" s="409"/>
      <c r="FDI59" s="409"/>
      <c r="FDJ59" s="406"/>
      <c r="FDK59" s="410"/>
      <c r="FDL59" s="410"/>
      <c r="FDM59" s="412"/>
      <c r="FDN59" s="411"/>
      <c r="FDO59" s="409"/>
      <c r="FDP59" s="409"/>
      <c r="FDQ59" s="406"/>
      <c r="FDR59" s="410"/>
      <c r="FDS59" s="410"/>
      <c r="FDT59" s="412"/>
      <c r="FDU59" s="411"/>
      <c r="FDV59" s="409"/>
      <c r="FDW59" s="409"/>
      <c r="FDX59" s="406"/>
      <c r="FDY59" s="410"/>
      <c r="FDZ59" s="410"/>
      <c r="FEA59" s="412"/>
      <c r="FEB59" s="411"/>
      <c r="FEC59" s="409"/>
      <c r="FED59" s="409"/>
      <c r="FEE59" s="406"/>
      <c r="FEF59" s="410"/>
      <c r="FEG59" s="410"/>
      <c r="FEH59" s="412"/>
      <c r="FEI59" s="411"/>
      <c r="FEJ59" s="409"/>
      <c r="FEK59" s="409"/>
      <c r="FEL59" s="406"/>
      <c r="FEM59" s="410"/>
      <c r="FEN59" s="410"/>
      <c r="FEO59" s="412"/>
      <c r="FEP59" s="411"/>
      <c r="FEQ59" s="409"/>
      <c r="FER59" s="409"/>
      <c r="FES59" s="406"/>
      <c r="FET59" s="410"/>
      <c r="FEU59" s="410"/>
      <c r="FEV59" s="412"/>
      <c r="FEW59" s="411"/>
      <c r="FEX59" s="409"/>
      <c r="FEY59" s="409"/>
      <c r="FEZ59" s="406"/>
      <c r="FFA59" s="410"/>
      <c r="FFB59" s="410"/>
      <c r="FFC59" s="412"/>
      <c r="FFD59" s="411"/>
      <c r="FFE59" s="409"/>
      <c r="FFF59" s="409"/>
      <c r="FFG59" s="406"/>
      <c r="FFH59" s="410"/>
      <c r="FFI59" s="410"/>
      <c r="FFJ59" s="412"/>
      <c r="FFK59" s="411"/>
      <c r="FFL59" s="409"/>
      <c r="FFM59" s="409"/>
      <c r="FFN59" s="406"/>
      <c r="FFO59" s="410"/>
      <c r="FFP59" s="410"/>
      <c r="FFQ59" s="412"/>
      <c r="FFR59" s="411"/>
      <c r="FFS59" s="409"/>
      <c r="FFT59" s="409"/>
      <c r="FFU59" s="406"/>
      <c r="FFV59" s="410"/>
      <c r="FFW59" s="410"/>
      <c r="FFX59" s="412"/>
      <c r="FFY59" s="411"/>
      <c r="FFZ59" s="409"/>
      <c r="FGA59" s="409"/>
      <c r="FGB59" s="406"/>
      <c r="FGC59" s="410"/>
      <c r="FGD59" s="410"/>
      <c r="FGE59" s="412"/>
      <c r="FGF59" s="411"/>
      <c r="FGG59" s="409"/>
      <c r="FGH59" s="409"/>
      <c r="FGI59" s="406"/>
      <c r="FGJ59" s="410"/>
      <c r="FGK59" s="410"/>
      <c r="FGL59" s="412"/>
      <c r="FGM59" s="411"/>
      <c r="FGN59" s="409"/>
      <c r="FGO59" s="409"/>
      <c r="FGP59" s="406"/>
      <c r="FGQ59" s="410"/>
      <c r="FGR59" s="410"/>
      <c r="FGS59" s="412"/>
      <c r="FGT59" s="411"/>
      <c r="FGU59" s="409"/>
      <c r="FGV59" s="409"/>
      <c r="FGW59" s="406"/>
      <c r="FGX59" s="410"/>
      <c r="FGY59" s="410"/>
      <c r="FGZ59" s="412"/>
      <c r="FHA59" s="411"/>
      <c r="FHB59" s="409"/>
      <c r="FHC59" s="409"/>
      <c r="FHD59" s="406"/>
      <c r="FHE59" s="410"/>
      <c r="FHF59" s="410"/>
      <c r="FHG59" s="412"/>
      <c r="FHH59" s="411"/>
      <c r="FHI59" s="409"/>
      <c r="FHJ59" s="409"/>
      <c r="FHK59" s="406"/>
      <c r="FHL59" s="410"/>
      <c r="FHM59" s="410"/>
      <c r="FHN59" s="412"/>
      <c r="FHO59" s="411"/>
      <c r="FHP59" s="409"/>
      <c r="FHQ59" s="409"/>
      <c r="FHR59" s="406"/>
      <c r="FHS59" s="410"/>
      <c r="FHT59" s="410"/>
      <c r="FHU59" s="412"/>
      <c r="FHV59" s="411"/>
      <c r="FHW59" s="409"/>
      <c r="FHX59" s="409"/>
      <c r="FHY59" s="406"/>
      <c r="FHZ59" s="410"/>
      <c r="FIA59" s="410"/>
      <c r="FIB59" s="412"/>
      <c r="FIC59" s="411"/>
      <c r="FID59" s="409"/>
      <c r="FIE59" s="409"/>
      <c r="FIF59" s="406"/>
      <c r="FIG59" s="410"/>
      <c r="FIH59" s="410"/>
      <c r="FII59" s="412"/>
      <c r="FIJ59" s="411"/>
      <c r="FIK59" s="409"/>
      <c r="FIL59" s="409"/>
      <c r="FIM59" s="406"/>
      <c r="FIN59" s="410"/>
      <c r="FIO59" s="410"/>
      <c r="FIP59" s="412"/>
      <c r="FIQ59" s="411"/>
      <c r="FIR59" s="409"/>
      <c r="FIS59" s="409"/>
      <c r="FIT59" s="406"/>
      <c r="FIU59" s="410"/>
      <c r="FIV59" s="410"/>
      <c r="FIW59" s="412"/>
      <c r="FIX59" s="411"/>
      <c r="FIY59" s="409"/>
      <c r="FIZ59" s="409"/>
      <c r="FJA59" s="406"/>
      <c r="FJB59" s="410"/>
      <c r="FJC59" s="410"/>
      <c r="FJD59" s="412"/>
      <c r="FJE59" s="411"/>
      <c r="FJF59" s="409"/>
      <c r="FJG59" s="409"/>
      <c r="FJH59" s="406"/>
      <c r="FJI59" s="410"/>
      <c r="FJJ59" s="410"/>
      <c r="FJK59" s="412"/>
      <c r="FJL59" s="411"/>
      <c r="FJM59" s="409"/>
      <c r="FJN59" s="409"/>
      <c r="FJO59" s="406"/>
      <c r="FJP59" s="410"/>
      <c r="FJQ59" s="410"/>
      <c r="FJR59" s="412"/>
      <c r="FJS59" s="411"/>
      <c r="FJT59" s="409"/>
      <c r="FJU59" s="409"/>
      <c r="FJV59" s="406"/>
      <c r="FJW59" s="410"/>
      <c r="FJX59" s="410"/>
      <c r="FJY59" s="412"/>
      <c r="FJZ59" s="411"/>
      <c r="FKA59" s="409"/>
      <c r="FKB59" s="409"/>
      <c r="FKC59" s="406"/>
      <c r="FKD59" s="410"/>
      <c r="FKE59" s="410"/>
      <c r="FKF59" s="412"/>
      <c r="FKG59" s="411"/>
      <c r="FKH59" s="409"/>
      <c r="FKI59" s="409"/>
      <c r="FKJ59" s="406"/>
      <c r="FKK59" s="410"/>
      <c r="FKL59" s="410"/>
      <c r="FKM59" s="412"/>
      <c r="FKN59" s="411"/>
      <c r="FKO59" s="409"/>
      <c r="FKP59" s="409"/>
      <c r="FKQ59" s="406"/>
      <c r="FKR59" s="410"/>
      <c r="FKS59" s="410"/>
      <c r="FKT59" s="412"/>
      <c r="FKU59" s="411"/>
      <c r="FKV59" s="409"/>
      <c r="FKW59" s="409"/>
      <c r="FKX59" s="406"/>
      <c r="FKY59" s="410"/>
      <c r="FKZ59" s="410"/>
      <c r="FLA59" s="412"/>
      <c r="FLB59" s="411"/>
      <c r="FLC59" s="409"/>
      <c r="FLD59" s="409"/>
      <c r="FLE59" s="406"/>
      <c r="FLF59" s="410"/>
      <c r="FLG59" s="410"/>
      <c r="FLH59" s="412"/>
      <c r="FLI59" s="411"/>
      <c r="FLJ59" s="409"/>
      <c r="FLK59" s="409"/>
      <c r="FLL59" s="406"/>
      <c r="FLM59" s="410"/>
      <c r="FLN59" s="410"/>
      <c r="FLO59" s="412"/>
      <c r="FLP59" s="411"/>
      <c r="FLQ59" s="409"/>
      <c r="FLR59" s="409"/>
      <c r="FLS59" s="406"/>
      <c r="FLT59" s="410"/>
      <c r="FLU59" s="410"/>
      <c r="FLV59" s="412"/>
      <c r="FLW59" s="411"/>
      <c r="FLX59" s="409"/>
      <c r="FLY59" s="409"/>
      <c r="FLZ59" s="406"/>
      <c r="FMA59" s="410"/>
      <c r="FMB59" s="410"/>
      <c r="FMC59" s="412"/>
      <c r="FMD59" s="411"/>
      <c r="FME59" s="409"/>
      <c r="FMF59" s="409"/>
      <c r="FMG59" s="406"/>
      <c r="FMH59" s="410"/>
      <c r="FMI59" s="410"/>
      <c r="FMJ59" s="412"/>
      <c r="FMK59" s="411"/>
      <c r="FML59" s="409"/>
      <c r="FMM59" s="409"/>
      <c r="FMN59" s="406"/>
      <c r="FMO59" s="410"/>
      <c r="FMP59" s="410"/>
      <c r="FMQ59" s="412"/>
      <c r="FMR59" s="411"/>
      <c r="FMS59" s="409"/>
      <c r="FMT59" s="409"/>
      <c r="FMU59" s="406"/>
      <c r="FMV59" s="410"/>
      <c r="FMW59" s="410"/>
      <c r="FMX59" s="412"/>
      <c r="FMY59" s="411"/>
      <c r="FMZ59" s="409"/>
      <c r="FNA59" s="409"/>
      <c r="FNB59" s="406"/>
      <c r="FNC59" s="410"/>
      <c r="FND59" s="410"/>
      <c r="FNE59" s="412"/>
      <c r="FNF59" s="411"/>
      <c r="FNG59" s="409"/>
      <c r="FNH59" s="409"/>
      <c r="FNI59" s="406"/>
      <c r="FNJ59" s="410"/>
      <c r="FNK59" s="410"/>
      <c r="FNL59" s="412"/>
      <c r="FNM59" s="411"/>
      <c r="FNN59" s="409"/>
      <c r="FNO59" s="409"/>
      <c r="FNP59" s="406"/>
      <c r="FNQ59" s="410"/>
      <c r="FNR59" s="410"/>
      <c r="FNS59" s="412"/>
      <c r="FNT59" s="411"/>
      <c r="FNU59" s="409"/>
      <c r="FNV59" s="409"/>
      <c r="FNW59" s="406"/>
      <c r="FNX59" s="410"/>
      <c r="FNY59" s="410"/>
      <c r="FNZ59" s="412"/>
      <c r="FOA59" s="411"/>
      <c r="FOB59" s="409"/>
      <c r="FOC59" s="409"/>
      <c r="FOD59" s="406"/>
      <c r="FOE59" s="410"/>
      <c r="FOF59" s="410"/>
      <c r="FOG59" s="412"/>
      <c r="FOH59" s="411"/>
      <c r="FOI59" s="409"/>
      <c r="FOJ59" s="409"/>
      <c r="FOK59" s="406"/>
      <c r="FOL59" s="410"/>
      <c r="FOM59" s="410"/>
      <c r="FON59" s="412"/>
      <c r="FOO59" s="411"/>
      <c r="FOP59" s="409"/>
      <c r="FOQ59" s="409"/>
      <c r="FOR59" s="406"/>
      <c r="FOS59" s="410"/>
      <c r="FOT59" s="410"/>
      <c r="FOU59" s="412"/>
      <c r="FOV59" s="411"/>
      <c r="FOW59" s="409"/>
      <c r="FOX59" s="409"/>
      <c r="FOY59" s="406"/>
      <c r="FOZ59" s="410"/>
      <c r="FPA59" s="410"/>
      <c r="FPB59" s="412"/>
      <c r="FPC59" s="411"/>
      <c r="FPD59" s="409"/>
      <c r="FPE59" s="409"/>
      <c r="FPF59" s="406"/>
      <c r="FPG59" s="410"/>
      <c r="FPH59" s="410"/>
      <c r="FPI59" s="412"/>
      <c r="FPJ59" s="411"/>
      <c r="FPK59" s="409"/>
      <c r="FPL59" s="409"/>
      <c r="FPM59" s="406"/>
      <c r="FPN59" s="410"/>
      <c r="FPO59" s="410"/>
      <c r="FPP59" s="412"/>
      <c r="FPQ59" s="411"/>
      <c r="FPR59" s="409"/>
      <c r="FPS59" s="409"/>
      <c r="FPT59" s="406"/>
      <c r="FPU59" s="410"/>
      <c r="FPV59" s="410"/>
      <c r="FPW59" s="412"/>
      <c r="FPX59" s="411"/>
      <c r="FPY59" s="409"/>
      <c r="FPZ59" s="409"/>
      <c r="FQA59" s="406"/>
      <c r="FQB59" s="410"/>
      <c r="FQC59" s="410"/>
      <c r="FQD59" s="412"/>
      <c r="FQE59" s="411"/>
      <c r="FQF59" s="409"/>
      <c r="FQG59" s="409"/>
      <c r="FQH59" s="406"/>
      <c r="FQI59" s="410"/>
      <c r="FQJ59" s="410"/>
      <c r="FQK59" s="412"/>
      <c r="FQL59" s="411"/>
      <c r="FQM59" s="409"/>
      <c r="FQN59" s="409"/>
      <c r="FQO59" s="406"/>
      <c r="FQP59" s="410"/>
      <c r="FQQ59" s="410"/>
      <c r="FQR59" s="412"/>
      <c r="FQS59" s="411"/>
      <c r="FQT59" s="409"/>
      <c r="FQU59" s="409"/>
      <c r="FQV59" s="406"/>
      <c r="FQW59" s="410"/>
      <c r="FQX59" s="410"/>
      <c r="FQY59" s="412"/>
      <c r="FQZ59" s="411"/>
      <c r="FRA59" s="409"/>
      <c r="FRB59" s="409"/>
      <c r="FRC59" s="406"/>
      <c r="FRD59" s="410"/>
      <c r="FRE59" s="410"/>
      <c r="FRF59" s="412"/>
      <c r="FRG59" s="411"/>
      <c r="FRH59" s="409"/>
      <c r="FRI59" s="409"/>
      <c r="FRJ59" s="406"/>
      <c r="FRK59" s="410"/>
      <c r="FRL59" s="410"/>
      <c r="FRM59" s="412"/>
      <c r="FRN59" s="411"/>
      <c r="FRO59" s="409"/>
      <c r="FRP59" s="409"/>
      <c r="FRQ59" s="406"/>
      <c r="FRR59" s="410"/>
      <c r="FRS59" s="410"/>
      <c r="FRT59" s="412"/>
      <c r="FRU59" s="411"/>
      <c r="FRV59" s="409"/>
      <c r="FRW59" s="409"/>
      <c r="FRX59" s="406"/>
      <c r="FRY59" s="410"/>
      <c r="FRZ59" s="410"/>
      <c r="FSA59" s="412"/>
      <c r="FSB59" s="411"/>
      <c r="FSC59" s="409"/>
      <c r="FSD59" s="409"/>
      <c r="FSE59" s="406"/>
      <c r="FSF59" s="410"/>
      <c r="FSG59" s="410"/>
      <c r="FSH59" s="412"/>
      <c r="FSI59" s="411"/>
      <c r="FSJ59" s="409"/>
      <c r="FSK59" s="409"/>
      <c r="FSL59" s="406"/>
      <c r="FSM59" s="410"/>
      <c r="FSN59" s="410"/>
      <c r="FSO59" s="412"/>
      <c r="FSP59" s="411"/>
      <c r="FSQ59" s="409"/>
      <c r="FSR59" s="409"/>
      <c r="FSS59" s="406"/>
      <c r="FST59" s="410"/>
      <c r="FSU59" s="410"/>
      <c r="FSV59" s="412"/>
      <c r="FSW59" s="411"/>
      <c r="FSX59" s="409"/>
      <c r="FSY59" s="409"/>
      <c r="FSZ59" s="406"/>
      <c r="FTA59" s="410"/>
      <c r="FTB59" s="410"/>
      <c r="FTC59" s="412"/>
      <c r="FTD59" s="411"/>
      <c r="FTE59" s="409"/>
      <c r="FTF59" s="409"/>
      <c r="FTG59" s="406"/>
      <c r="FTH59" s="410"/>
      <c r="FTI59" s="410"/>
      <c r="FTJ59" s="412"/>
      <c r="FTK59" s="411"/>
      <c r="FTL59" s="409"/>
      <c r="FTM59" s="409"/>
      <c r="FTN59" s="406"/>
      <c r="FTO59" s="410"/>
      <c r="FTP59" s="410"/>
      <c r="FTQ59" s="412"/>
      <c r="FTR59" s="411"/>
      <c r="FTS59" s="409"/>
      <c r="FTT59" s="409"/>
      <c r="FTU59" s="406"/>
      <c r="FTV59" s="410"/>
      <c r="FTW59" s="410"/>
      <c r="FTX59" s="412"/>
      <c r="FTY59" s="411"/>
      <c r="FTZ59" s="409"/>
      <c r="FUA59" s="409"/>
      <c r="FUB59" s="406"/>
      <c r="FUC59" s="410"/>
      <c r="FUD59" s="410"/>
      <c r="FUE59" s="412"/>
      <c r="FUF59" s="411"/>
      <c r="FUG59" s="409"/>
      <c r="FUH59" s="409"/>
      <c r="FUI59" s="406"/>
      <c r="FUJ59" s="410"/>
      <c r="FUK59" s="410"/>
      <c r="FUL59" s="412"/>
      <c r="FUM59" s="411"/>
      <c r="FUN59" s="409"/>
      <c r="FUO59" s="409"/>
      <c r="FUP59" s="406"/>
      <c r="FUQ59" s="410"/>
      <c r="FUR59" s="410"/>
      <c r="FUS59" s="412"/>
      <c r="FUT59" s="411"/>
      <c r="FUU59" s="409"/>
      <c r="FUV59" s="409"/>
      <c r="FUW59" s="406"/>
      <c r="FUX59" s="410"/>
      <c r="FUY59" s="410"/>
      <c r="FUZ59" s="412"/>
      <c r="FVA59" s="411"/>
      <c r="FVB59" s="409"/>
      <c r="FVC59" s="409"/>
      <c r="FVD59" s="406"/>
      <c r="FVE59" s="410"/>
      <c r="FVF59" s="410"/>
      <c r="FVG59" s="412"/>
      <c r="FVH59" s="411"/>
      <c r="FVI59" s="409"/>
      <c r="FVJ59" s="409"/>
      <c r="FVK59" s="406"/>
      <c r="FVL59" s="410"/>
      <c r="FVM59" s="410"/>
      <c r="FVN59" s="412"/>
      <c r="FVO59" s="411"/>
      <c r="FVP59" s="409"/>
      <c r="FVQ59" s="409"/>
      <c r="FVR59" s="406"/>
      <c r="FVS59" s="410"/>
      <c r="FVT59" s="410"/>
      <c r="FVU59" s="412"/>
      <c r="FVV59" s="411"/>
      <c r="FVW59" s="409"/>
      <c r="FVX59" s="409"/>
      <c r="FVY59" s="406"/>
      <c r="FVZ59" s="410"/>
      <c r="FWA59" s="410"/>
      <c r="FWB59" s="412"/>
      <c r="FWC59" s="411"/>
      <c r="FWD59" s="409"/>
      <c r="FWE59" s="409"/>
      <c r="FWF59" s="406"/>
      <c r="FWG59" s="410"/>
      <c r="FWH59" s="410"/>
      <c r="FWI59" s="412"/>
      <c r="FWJ59" s="411"/>
      <c r="FWK59" s="409"/>
      <c r="FWL59" s="409"/>
      <c r="FWM59" s="406"/>
      <c r="FWN59" s="410"/>
      <c r="FWO59" s="410"/>
      <c r="FWP59" s="412"/>
      <c r="FWQ59" s="411"/>
      <c r="FWR59" s="409"/>
      <c r="FWS59" s="409"/>
      <c r="FWT59" s="406"/>
      <c r="FWU59" s="410"/>
      <c r="FWV59" s="410"/>
      <c r="FWW59" s="412"/>
      <c r="FWX59" s="411"/>
      <c r="FWY59" s="409"/>
      <c r="FWZ59" s="409"/>
      <c r="FXA59" s="406"/>
      <c r="FXB59" s="410"/>
      <c r="FXC59" s="410"/>
      <c r="FXD59" s="412"/>
      <c r="FXE59" s="411"/>
      <c r="FXF59" s="409"/>
      <c r="FXG59" s="409"/>
      <c r="FXH59" s="406"/>
      <c r="FXI59" s="410"/>
      <c r="FXJ59" s="410"/>
      <c r="FXK59" s="412"/>
      <c r="FXL59" s="411"/>
      <c r="FXM59" s="409"/>
      <c r="FXN59" s="409"/>
      <c r="FXO59" s="406"/>
      <c r="FXP59" s="410"/>
      <c r="FXQ59" s="410"/>
      <c r="FXR59" s="412"/>
      <c r="FXS59" s="411"/>
      <c r="FXT59" s="409"/>
      <c r="FXU59" s="409"/>
      <c r="FXV59" s="406"/>
      <c r="FXW59" s="410"/>
      <c r="FXX59" s="410"/>
      <c r="FXY59" s="412"/>
      <c r="FXZ59" s="411"/>
      <c r="FYA59" s="409"/>
      <c r="FYB59" s="409"/>
      <c r="FYC59" s="406"/>
      <c r="FYD59" s="410"/>
      <c r="FYE59" s="410"/>
      <c r="FYF59" s="412"/>
      <c r="FYG59" s="411"/>
      <c r="FYH59" s="409"/>
      <c r="FYI59" s="409"/>
      <c r="FYJ59" s="406"/>
      <c r="FYK59" s="410"/>
      <c r="FYL59" s="410"/>
      <c r="FYM59" s="412"/>
      <c r="FYN59" s="411"/>
      <c r="FYO59" s="409"/>
      <c r="FYP59" s="409"/>
      <c r="FYQ59" s="406"/>
      <c r="FYR59" s="410"/>
      <c r="FYS59" s="410"/>
      <c r="FYT59" s="412"/>
      <c r="FYU59" s="411"/>
      <c r="FYV59" s="409"/>
      <c r="FYW59" s="409"/>
      <c r="FYX59" s="406"/>
      <c r="FYY59" s="410"/>
      <c r="FYZ59" s="410"/>
      <c r="FZA59" s="412"/>
      <c r="FZB59" s="411"/>
      <c r="FZC59" s="409"/>
      <c r="FZD59" s="409"/>
      <c r="FZE59" s="406"/>
      <c r="FZF59" s="410"/>
      <c r="FZG59" s="410"/>
      <c r="FZH59" s="412"/>
      <c r="FZI59" s="411"/>
      <c r="FZJ59" s="409"/>
      <c r="FZK59" s="409"/>
      <c r="FZL59" s="406"/>
      <c r="FZM59" s="410"/>
      <c r="FZN59" s="410"/>
      <c r="FZO59" s="412"/>
      <c r="FZP59" s="411"/>
      <c r="FZQ59" s="409"/>
      <c r="FZR59" s="409"/>
      <c r="FZS59" s="406"/>
      <c r="FZT59" s="410"/>
      <c r="FZU59" s="410"/>
      <c r="FZV59" s="412"/>
      <c r="FZW59" s="411"/>
      <c r="FZX59" s="409"/>
      <c r="FZY59" s="409"/>
      <c r="FZZ59" s="406"/>
      <c r="GAA59" s="410"/>
      <c r="GAB59" s="410"/>
      <c r="GAC59" s="412"/>
      <c r="GAD59" s="411"/>
      <c r="GAE59" s="409"/>
      <c r="GAF59" s="409"/>
      <c r="GAG59" s="406"/>
      <c r="GAH59" s="410"/>
      <c r="GAI59" s="410"/>
      <c r="GAJ59" s="412"/>
      <c r="GAK59" s="411"/>
      <c r="GAL59" s="409"/>
      <c r="GAM59" s="409"/>
      <c r="GAN59" s="406"/>
      <c r="GAO59" s="410"/>
      <c r="GAP59" s="410"/>
      <c r="GAQ59" s="412"/>
      <c r="GAR59" s="411"/>
      <c r="GAS59" s="409"/>
      <c r="GAT59" s="409"/>
      <c r="GAU59" s="406"/>
      <c r="GAV59" s="410"/>
      <c r="GAW59" s="410"/>
      <c r="GAX59" s="412"/>
      <c r="GAY59" s="411"/>
      <c r="GAZ59" s="409"/>
      <c r="GBA59" s="409"/>
      <c r="GBB59" s="406"/>
      <c r="GBC59" s="410"/>
      <c r="GBD59" s="410"/>
      <c r="GBE59" s="412"/>
      <c r="GBF59" s="411"/>
      <c r="GBG59" s="409"/>
      <c r="GBH59" s="409"/>
      <c r="GBI59" s="406"/>
      <c r="GBJ59" s="410"/>
      <c r="GBK59" s="410"/>
      <c r="GBL59" s="412"/>
      <c r="GBM59" s="411"/>
      <c r="GBN59" s="409"/>
      <c r="GBO59" s="409"/>
      <c r="GBP59" s="406"/>
      <c r="GBQ59" s="410"/>
      <c r="GBR59" s="410"/>
      <c r="GBS59" s="412"/>
      <c r="GBT59" s="411"/>
      <c r="GBU59" s="409"/>
      <c r="GBV59" s="409"/>
      <c r="GBW59" s="406"/>
      <c r="GBX59" s="410"/>
      <c r="GBY59" s="410"/>
      <c r="GBZ59" s="412"/>
      <c r="GCA59" s="411"/>
      <c r="GCB59" s="409"/>
      <c r="GCC59" s="409"/>
      <c r="GCD59" s="406"/>
      <c r="GCE59" s="410"/>
      <c r="GCF59" s="410"/>
      <c r="GCG59" s="412"/>
      <c r="GCH59" s="411"/>
      <c r="GCI59" s="409"/>
      <c r="GCJ59" s="409"/>
      <c r="GCK59" s="406"/>
      <c r="GCL59" s="410"/>
      <c r="GCM59" s="410"/>
      <c r="GCN59" s="412"/>
      <c r="GCO59" s="411"/>
      <c r="GCP59" s="409"/>
      <c r="GCQ59" s="409"/>
      <c r="GCR59" s="406"/>
      <c r="GCS59" s="410"/>
      <c r="GCT59" s="410"/>
      <c r="GCU59" s="412"/>
      <c r="GCV59" s="411"/>
      <c r="GCW59" s="409"/>
      <c r="GCX59" s="409"/>
      <c r="GCY59" s="406"/>
      <c r="GCZ59" s="410"/>
      <c r="GDA59" s="410"/>
      <c r="GDB59" s="412"/>
      <c r="GDC59" s="411"/>
      <c r="GDD59" s="409"/>
      <c r="GDE59" s="409"/>
      <c r="GDF59" s="406"/>
      <c r="GDG59" s="410"/>
      <c r="GDH59" s="410"/>
      <c r="GDI59" s="412"/>
      <c r="GDJ59" s="411"/>
      <c r="GDK59" s="409"/>
      <c r="GDL59" s="409"/>
      <c r="GDM59" s="406"/>
      <c r="GDN59" s="410"/>
      <c r="GDO59" s="410"/>
      <c r="GDP59" s="412"/>
      <c r="GDQ59" s="411"/>
      <c r="GDR59" s="409"/>
      <c r="GDS59" s="409"/>
      <c r="GDT59" s="406"/>
      <c r="GDU59" s="410"/>
      <c r="GDV59" s="410"/>
      <c r="GDW59" s="412"/>
      <c r="GDX59" s="411"/>
      <c r="GDY59" s="409"/>
      <c r="GDZ59" s="409"/>
      <c r="GEA59" s="406"/>
      <c r="GEB59" s="410"/>
      <c r="GEC59" s="410"/>
      <c r="GED59" s="412"/>
      <c r="GEE59" s="411"/>
      <c r="GEF59" s="409"/>
      <c r="GEG59" s="409"/>
      <c r="GEH59" s="406"/>
      <c r="GEI59" s="410"/>
      <c r="GEJ59" s="410"/>
      <c r="GEK59" s="412"/>
      <c r="GEL59" s="411"/>
      <c r="GEM59" s="409"/>
      <c r="GEN59" s="409"/>
      <c r="GEO59" s="406"/>
      <c r="GEP59" s="410"/>
      <c r="GEQ59" s="410"/>
      <c r="GER59" s="412"/>
      <c r="GES59" s="411"/>
      <c r="GET59" s="409"/>
      <c r="GEU59" s="409"/>
      <c r="GEV59" s="406"/>
      <c r="GEW59" s="410"/>
      <c r="GEX59" s="410"/>
      <c r="GEY59" s="412"/>
      <c r="GEZ59" s="411"/>
      <c r="GFA59" s="409"/>
      <c r="GFB59" s="409"/>
      <c r="GFC59" s="406"/>
      <c r="GFD59" s="410"/>
      <c r="GFE59" s="410"/>
      <c r="GFF59" s="412"/>
      <c r="GFG59" s="411"/>
      <c r="GFH59" s="409"/>
      <c r="GFI59" s="409"/>
      <c r="GFJ59" s="406"/>
      <c r="GFK59" s="410"/>
      <c r="GFL59" s="410"/>
      <c r="GFM59" s="412"/>
      <c r="GFN59" s="411"/>
      <c r="GFO59" s="409"/>
      <c r="GFP59" s="409"/>
      <c r="GFQ59" s="406"/>
      <c r="GFR59" s="410"/>
      <c r="GFS59" s="410"/>
      <c r="GFT59" s="412"/>
      <c r="GFU59" s="411"/>
      <c r="GFV59" s="409"/>
      <c r="GFW59" s="409"/>
      <c r="GFX59" s="406"/>
      <c r="GFY59" s="410"/>
      <c r="GFZ59" s="410"/>
      <c r="GGA59" s="412"/>
      <c r="GGB59" s="411"/>
      <c r="GGC59" s="409"/>
      <c r="GGD59" s="409"/>
      <c r="GGE59" s="406"/>
      <c r="GGF59" s="410"/>
      <c r="GGG59" s="410"/>
      <c r="GGH59" s="412"/>
      <c r="GGI59" s="411"/>
      <c r="GGJ59" s="409"/>
      <c r="GGK59" s="409"/>
      <c r="GGL59" s="406"/>
      <c r="GGM59" s="410"/>
      <c r="GGN59" s="410"/>
      <c r="GGO59" s="412"/>
      <c r="GGP59" s="411"/>
      <c r="GGQ59" s="409"/>
      <c r="GGR59" s="409"/>
      <c r="GGS59" s="406"/>
      <c r="GGT59" s="410"/>
      <c r="GGU59" s="410"/>
      <c r="GGV59" s="412"/>
      <c r="GGW59" s="411"/>
      <c r="GGX59" s="409"/>
      <c r="GGY59" s="409"/>
      <c r="GGZ59" s="406"/>
      <c r="GHA59" s="410"/>
      <c r="GHB59" s="410"/>
      <c r="GHC59" s="412"/>
      <c r="GHD59" s="411"/>
      <c r="GHE59" s="409"/>
      <c r="GHF59" s="409"/>
      <c r="GHG59" s="406"/>
      <c r="GHH59" s="410"/>
      <c r="GHI59" s="410"/>
      <c r="GHJ59" s="412"/>
      <c r="GHK59" s="411"/>
      <c r="GHL59" s="409"/>
      <c r="GHM59" s="409"/>
      <c r="GHN59" s="406"/>
      <c r="GHO59" s="410"/>
      <c r="GHP59" s="410"/>
      <c r="GHQ59" s="412"/>
      <c r="GHR59" s="411"/>
      <c r="GHS59" s="409"/>
      <c r="GHT59" s="409"/>
      <c r="GHU59" s="406"/>
      <c r="GHV59" s="410"/>
      <c r="GHW59" s="410"/>
      <c r="GHX59" s="412"/>
      <c r="GHY59" s="411"/>
      <c r="GHZ59" s="409"/>
      <c r="GIA59" s="409"/>
      <c r="GIB59" s="406"/>
      <c r="GIC59" s="410"/>
      <c r="GID59" s="410"/>
      <c r="GIE59" s="412"/>
      <c r="GIF59" s="411"/>
      <c r="GIG59" s="409"/>
      <c r="GIH59" s="409"/>
      <c r="GII59" s="406"/>
      <c r="GIJ59" s="410"/>
      <c r="GIK59" s="410"/>
      <c r="GIL59" s="412"/>
      <c r="GIM59" s="411"/>
      <c r="GIN59" s="409"/>
      <c r="GIO59" s="409"/>
      <c r="GIP59" s="406"/>
      <c r="GIQ59" s="410"/>
      <c r="GIR59" s="410"/>
      <c r="GIS59" s="412"/>
      <c r="GIT59" s="411"/>
      <c r="GIU59" s="409"/>
      <c r="GIV59" s="409"/>
      <c r="GIW59" s="406"/>
      <c r="GIX59" s="410"/>
      <c r="GIY59" s="410"/>
      <c r="GIZ59" s="412"/>
      <c r="GJA59" s="411"/>
      <c r="GJB59" s="409"/>
      <c r="GJC59" s="409"/>
      <c r="GJD59" s="406"/>
      <c r="GJE59" s="410"/>
      <c r="GJF59" s="410"/>
      <c r="GJG59" s="412"/>
      <c r="GJH59" s="411"/>
      <c r="GJI59" s="409"/>
      <c r="GJJ59" s="409"/>
      <c r="GJK59" s="406"/>
      <c r="GJL59" s="410"/>
      <c r="GJM59" s="410"/>
      <c r="GJN59" s="412"/>
      <c r="GJO59" s="411"/>
      <c r="GJP59" s="409"/>
      <c r="GJQ59" s="409"/>
      <c r="GJR59" s="406"/>
      <c r="GJS59" s="410"/>
      <c r="GJT59" s="410"/>
      <c r="GJU59" s="412"/>
      <c r="GJV59" s="411"/>
      <c r="GJW59" s="409"/>
      <c r="GJX59" s="409"/>
      <c r="GJY59" s="406"/>
      <c r="GJZ59" s="410"/>
      <c r="GKA59" s="410"/>
      <c r="GKB59" s="412"/>
      <c r="GKC59" s="411"/>
      <c r="GKD59" s="409"/>
      <c r="GKE59" s="409"/>
      <c r="GKF59" s="406"/>
      <c r="GKG59" s="410"/>
      <c r="GKH59" s="410"/>
      <c r="GKI59" s="412"/>
      <c r="GKJ59" s="411"/>
      <c r="GKK59" s="409"/>
      <c r="GKL59" s="409"/>
      <c r="GKM59" s="406"/>
      <c r="GKN59" s="410"/>
      <c r="GKO59" s="410"/>
      <c r="GKP59" s="412"/>
      <c r="GKQ59" s="411"/>
      <c r="GKR59" s="409"/>
      <c r="GKS59" s="409"/>
      <c r="GKT59" s="406"/>
      <c r="GKU59" s="410"/>
      <c r="GKV59" s="410"/>
      <c r="GKW59" s="412"/>
      <c r="GKX59" s="411"/>
      <c r="GKY59" s="409"/>
      <c r="GKZ59" s="409"/>
      <c r="GLA59" s="406"/>
      <c r="GLB59" s="410"/>
      <c r="GLC59" s="410"/>
      <c r="GLD59" s="412"/>
      <c r="GLE59" s="411"/>
      <c r="GLF59" s="409"/>
      <c r="GLG59" s="409"/>
      <c r="GLH59" s="406"/>
      <c r="GLI59" s="410"/>
      <c r="GLJ59" s="410"/>
      <c r="GLK59" s="412"/>
      <c r="GLL59" s="411"/>
      <c r="GLM59" s="409"/>
      <c r="GLN59" s="409"/>
      <c r="GLO59" s="406"/>
      <c r="GLP59" s="410"/>
      <c r="GLQ59" s="410"/>
      <c r="GLR59" s="412"/>
      <c r="GLS59" s="411"/>
      <c r="GLT59" s="409"/>
      <c r="GLU59" s="409"/>
      <c r="GLV59" s="406"/>
      <c r="GLW59" s="410"/>
      <c r="GLX59" s="410"/>
      <c r="GLY59" s="412"/>
      <c r="GLZ59" s="411"/>
      <c r="GMA59" s="409"/>
      <c r="GMB59" s="409"/>
      <c r="GMC59" s="406"/>
      <c r="GMD59" s="410"/>
      <c r="GME59" s="410"/>
      <c r="GMF59" s="412"/>
      <c r="GMG59" s="411"/>
      <c r="GMH59" s="409"/>
      <c r="GMI59" s="409"/>
      <c r="GMJ59" s="406"/>
      <c r="GMK59" s="410"/>
      <c r="GML59" s="410"/>
      <c r="GMM59" s="412"/>
      <c r="GMN59" s="411"/>
      <c r="GMO59" s="409"/>
      <c r="GMP59" s="409"/>
      <c r="GMQ59" s="406"/>
      <c r="GMR59" s="410"/>
      <c r="GMS59" s="410"/>
      <c r="GMT59" s="412"/>
      <c r="GMU59" s="411"/>
      <c r="GMV59" s="409"/>
      <c r="GMW59" s="409"/>
      <c r="GMX59" s="406"/>
      <c r="GMY59" s="410"/>
      <c r="GMZ59" s="410"/>
      <c r="GNA59" s="412"/>
      <c r="GNB59" s="411"/>
      <c r="GNC59" s="409"/>
      <c r="GND59" s="409"/>
      <c r="GNE59" s="406"/>
      <c r="GNF59" s="410"/>
      <c r="GNG59" s="410"/>
      <c r="GNH59" s="412"/>
      <c r="GNI59" s="411"/>
      <c r="GNJ59" s="409"/>
      <c r="GNK59" s="409"/>
      <c r="GNL59" s="406"/>
      <c r="GNM59" s="410"/>
      <c r="GNN59" s="410"/>
      <c r="GNO59" s="412"/>
      <c r="GNP59" s="411"/>
      <c r="GNQ59" s="409"/>
      <c r="GNR59" s="409"/>
      <c r="GNS59" s="406"/>
      <c r="GNT59" s="410"/>
      <c r="GNU59" s="410"/>
      <c r="GNV59" s="412"/>
      <c r="GNW59" s="411"/>
      <c r="GNX59" s="409"/>
      <c r="GNY59" s="409"/>
      <c r="GNZ59" s="406"/>
      <c r="GOA59" s="410"/>
      <c r="GOB59" s="410"/>
      <c r="GOC59" s="412"/>
      <c r="GOD59" s="411"/>
      <c r="GOE59" s="409"/>
      <c r="GOF59" s="409"/>
      <c r="GOG59" s="406"/>
      <c r="GOH59" s="410"/>
      <c r="GOI59" s="410"/>
      <c r="GOJ59" s="412"/>
      <c r="GOK59" s="411"/>
      <c r="GOL59" s="409"/>
      <c r="GOM59" s="409"/>
      <c r="GON59" s="406"/>
      <c r="GOO59" s="410"/>
      <c r="GOP59" s="410"/>
      <c r="GOQ59" s="412"/>
      <c r="GOR59" s="411"/>
      <c r="GOS59" s="409"/>
      <c r="GOT59" s="409"/>
      <c r="GOU59" s="406"/>
      <c r="GOV59" s="410"/>
      <c r="GOW59" s="410"/>
      <c r="GOX59" s="412"/>
      <c r="GOY59" s="411"/>
      <c r="GOZ59" s="409"/>
      <c r="GPA59" s="409"/>
      <c r="GPB59" s="406"/>
      <c r="GPC59" s="410"/>
      <c r="GPD59" s="410"/>
      <c r="GPE59" s="412"/>
      <c r="GPF59" s="411"/>
      <c r="GPG59" s="409"/>
      <c r="GPH59" s="409"/>
      <c r="GPI59" s="406"/>
      <c r="GPJ59" s="410"/>
      <c r="GPK59" s="410"/>
      <c r="GPL59" s="412"/>
      <c r="GPM59" s="411"/>
      <c r="GPN59" s="409"/>
      <c r="GPO59" s="409"/>
      <c r="GPP59" s="406"/>
      <c r="GPQ59" s="410"/>
      <c r="GPR59" s="410"/>
      <c r="GPS59" s="412"/>
      <c r="GPT59" s="411"/>
      <c r="GPU59" s="409"/>
      <c r="GPV59" s="409"/>
      <c r="GPW59" s="406"/>
      <c r="GPX59" s="410"/>
      <c r="GPY59" s="410"/>
      <c r="GPZ59" s="412"/>
      <c r="GQA59" s="411"/>
      <c r="GQB59" s="409"/>
      <c r="GQC59" s="409"/>
      <c r="GQD59" s="406"/>
      <c r="GQE59" s="410"/>
      <c r="GQF59" s="410"/>
      <c r="GQG59" s="412"/>
      <c r="GQH59" s="411"/>
      <c r="GQI59" s="409"/>
      <c r="GQJ59" s="409"/>
      <c r="GQK59" s="406"/>
      <c r="GQL59" s="410"/>
      <c r="GQM59" s="410"/>
      <c r="GQN59" s="412"/>
      <c r="GQO59" s="411"/>
      <c r="GQP59" s="409"/>
      <c r="GQQ59" s="409"/>
      <c r="GQR59" s="406"/>
      <c r="GQS59" s="410"/>
      <c r="GQT59" s="410"/>
      <c r="GQU59" s="412"/>
      <c r="GQV59" s="411"/>
      <c r="GQW59" s="409"/>
      <c r="GQX59" s="409"/>
      <c r="GQY59" s="406"/>
      <c r="GQZ59" s="410"/>
      <c r="GRA59" s="410"/>
      <c r="GRB59" s="412"/>
      <c r="GRC59" s="411"/>
      <c r="GRD59" s="409"/>
      <c r="GRE59" s="409"/>
      <c r="GRF59" s="406"/>
      <c r="GRG59" s="410"/>
      <c r="GRH59" s="410"/>
      <c r="GRI59" s="412"/>
      <c r="GRJ59" s="411"/>
      <c r="GRK59" s="409"/>
      <c r="GRL59" s="409"/>
      <c r="GRM59" s="406"/>
      <c r="GRN59" s="410"/>
      <c r="GRO59" s="410"/>
      <c r="GRP59" s="412"/>
      <c r="GRQ59" s="411"/>
      <c r="GRR59" s="409"/>
      <c r="GRS59" s="409"/>
      <c r="GRT59" s="406"/>
      <c r="GRU59" s="410"/>
      <c r="GRV59" s="410"/>
      <c r="GRW59" s="412"/>
      <c r="GRX59" s="411"/>
      <c r="GRY59" s="409"/>
      <c r="GRZ59" s="409"/>
      <c r="GSA59" s="406"/>
      <c r="GSB59" s="410"/>
      <c r="GSC59" s="410"/>
      <c r="GSD59" s="412"/>
      <c r="GSE59" s="411"/>
      <c r="GSF59" s="409"/>
      <c r="GSG59" s="409"/>
      <c r="GSH59" s="406"/>
      <c r="GSI59" s="410"/>
      <c r="GSJ59" s="410"/>
      <c r="GSK59" s="412"/>
      <c r="GSL59" s="411"/>
      <c r="GSM59" s="409"/>
      <c r="GSN59" s="409"/>
      <c r="GSO59" s="406"/>
      <c r="GSP59" s="410"/>
      <c r="GSQ59" s="410"/>
      <c r="GSR59" s="412"/>
      <c r="GSS59" s="411"/>
      <c r="GST59" s="409"/>
      <c r="GSU59" s="409"/>
      <c r="GSV59" s="406"/>
      <c r="GSW59" s="410"/>
      <c r="GSX59" s="410"/>
      <c r="GSY59" s="412"/>
      <c r="GSZ59" s="411"/>
      <c r="GTA59" s="409"/>
      <c r="GTB59" s="409"/>
      <c r="GTC59" s="406"/>
      <c r="GTD59" s="410"/>
      <c r="GTE59" s="410"/>
      <c r="GTF59" s="412"/>
      <c r="GTG59" s="411"/>
      <c r="GTH59" s="409"/>
      <c r="GTI59" s="409"/>
      <c r="GTJ59" s="406"/>
      <c r="GTK59" s="410"/>
      <c r="GTL59" s="410"/>
      <c r="GTM59" s="412"/>
      <c r="GTN59" s="411"/>
      <c r="GTO59" s="409"/>
      <c r="GTP59" s="409"/>
      <c r="GTQ59" s="406"/>
      <c r="GTR59" s="410"/>
      <c r="GTS59" s="410"/>
      <c r="GTT59" s="412"/>
      <c r="GTU59" s="411"/>
      <c r="GTV59" s="409"/>
      <c r="GTW59" s="409"/>
      <c r="GTX59" s="406"/>
      <c r="GTY59" s="410"/>
      <c r="GTZ59" s="410"/>
      <c r="GUA59" s="412"/>
      <c r="GUB59" s="411"/>
      <c r="GUC59" s="409"/>
      <c r="GUD59" s="409"/>
      <c r="GUE59" s="406"/>
      <c r="GUF59" s="410"/>
      <c r="GUG59" s="410"/>
      <c r="GUH59" s="412"/>
      <c r="GUI59" s="411"/>
      <c r="GUJ59" s="409"/>
      <c r="GUK59" s="409"/>
      <c r="GUL59" s="406"/>
      <c r="GUM59" s="410"/>
      <c r="GUN59" s="410"/>
      <c r="GUO59" s="412"/>
      <c r="GUP59" s="411"/>
      <c r="GUQ59" s="409"/>
      <c r="GUR59" s="409"/>
      <c r="GUS59" s="406"/>
      <c r="GUT59" s="410"/>
      <c r="GUU59" s="410"/>
      <c r="GUV59" s="412"/>
      <c r="GUW59" s="411"/>
      <c r="GUX59" s="409"/>
      <c r="GUY59" s="409"/>
      <c r="GUZ59" s="406"/>
      <c r="GVA59" s="410"/>
      <c r="GVB59" s="410"/>
      <c r="GVC59" s="412"/>
      <c r="GVD59" s="411"/>
      <c r="GVE59" s="409"/>
      <c r="GVF59" s="409"/>
      <c r="GVG59" s="406"/>
      <c r="GVH59" s="410"/>
      <c r="GVI59" s="410"/>
      <c r="GVJ59" s="412"/>
      <c r="GVK59" s="411"/>
      <c r="GVL59" s="409"/>
      <c r="GVM59" s="409"/>
      <c r="GVN59" s="406"/>
      <c r="GVO59" s="410"/>
      <c r="GVP59" s="410"/>
      <c r="GVQ59" s="412"/>
      <c r="GVR59" s="411"/>
      <c r="GVS59" s="409"/>
      <c r="GVT59" s="409"/>
      <c r="GVU59" s="406"/>
      <c r="GVV59" s="410"/>
      <c r="GVW59" s="410"/>
      <c r="GVX59" s="412"/>
      <c r="GVY59" s="411"/>
      <c r="GVZ59" s="409"/>
      <c r="GWA59" s="409"/>
      <c r="GWB59" s="406"/>
      <c r="GWC59" s="410"/>
      <c r="GWD59" s="410"/>
      <c r="GWE59" s="412"/>
      <c r="GWF59" s="411"/>
      <c r="GWG59" s="409"/>
      <c r="GWH59" s="409"/>
      <c r="GWI59" s="406"/>
      <c r="GWJ59" s="410"/>
      <c r="GWK59" s="410"/>
      <c r="GWL59" s="412"/>
      <c r="GWM59" s="411"/>
      <c r="GWN59" s="409"/>
      <c r="GWO59" s="409"/>
      <c r="GWP59" s="406"/>
      <c r="GWQ59" s="410"/>
      <c r="GWR59" s="410"/>
      <c r="GWS59" s="412"/>
      <c r="GWT59" s="411"/>
      <c r="GWU59" s="409"/>
      <c r="GWV59" s="409"/>
      <c r="GWW59" s="406"/>
      <c r="GWX59" s="410"/>
      <c r="GWY59" s="410"/>
      <c r="GWZ59" s="412"/>
      <c r="GXA59" s="411"/>
      <c r="GXB59" s="409"/>
      <c r="GXC59" s="409"/>
      <c r="GXD59" s="406"/>
      <c r="GXE59" s="410"/>
      <c r="GXF59" s="410"/>
      <c r="GXG59" s="412"/>
      <c r="GXH59" s="411"/>
      <c r="GXI59" s="409"/>
      <c r="GXJ59" s="409"/>
      <c r="GXK59" s="406"/>
      <c r="GXL59" s="410"/>
      <c r="GXM59" s="410"/>
      <c r="GXN59" s="412"/>
      <c r="GXO59" s="411"/>
      <c r="GXP59" s="409"/>
      <c r="GXQ59" s="409"/>
      <c r="GXR59" s="406"/>
      <c r="GXS59" s="410"/>
      <c r="GXT59" s="410"/>
      <c r="GXU59" s="412"/>
      <c r="GXV59" s="411"/>
      <c r="GXW59" s="409"/>
      <c r="GXX59" s="409"/>
      <c r="GXY59" s="406"/>
      <c r="GXZ59" s="410"/>
      <c r="GYA59" s="410"/>
      <c r="GYB59" s="412"/>
      <c r="GYC59" s="411"/>
      <c r="GYD59" s="409"/>
      <c r="GYE59" s="409"/>
      <c r="GYF59" s="406"/>
      <c r="GYG59" s="410"/>
      <c r="GYH59" s="410"/>
      <c r="GYI59" s="412"/>
      <c r="GYJ59" s="411"/>
      <c r="GYK59" s="409"/>
      <c r="GYL59" s="409"/>
      <c r="GYM59" s="406"/>
      <c r="GYN59" s="410"/>
      <c r="GYO59" s="410"/>
      <c r="GYP59" s="412"/>
      <c r="GYQ59" s="411"/>
      <c r="GYR59" s="409"/>
      <c r="GYS59" s="409"/>
      <c r="GYT59" s="406"/>
      <c r="GYU59" s="410"/>
      <c r="GYV59" s="410"/>
      <c r="GYW59" s="412"/>
      <c r="GYX59" s="411"/>
      <c r="GYY59" s="409"/>
      <c r="GYZ59" s="409"/>
      <c r="GZA59" s="406"/>
      <c r="GZB59" s="410"/>
      <c r="GZC59" s="410"/>
      <c r="GZD59" s="412"/>
      <c r="GZE59" s="411"/>
      <c r="GZF59" s="409"/>
      <c r="GZG59" s="409"/>
      <c r="GZH59" s="406"/>
      <c r="GZI59" s="410"/>
      <c r="GZJ59" s="410"/>
      <c r="GZK59" s="412"/>
      <c r="GZL59" s="411"/>
      <c r="GZM59" s="409"/>
      <c r="GZN59" s="409"/>
      <c r="GZO59" s="406"/>
      <c r="GZP59" s="410"/>
      <c r="GZQ59" s="410"/>
      <c r="GZR59" s="412"/>
      <c r="GZS59" s="411"/>
      <c r="GZT59" s="409"/>
      <c r="GZU59" s="409"/>
      <c r="GZV59" s="406"/>
      <c r="GZW59" s="410"/>
      <c r="GZX59" s="410"/>
      <c r="GZY59" s="412"/>
      <c r="GZZ59" s="411"/>
      <c r="HAA59" s="409"/>
      <c r="HAB59" s="409"/>
      <c r="HAC59" s="406"/>
      <c r="HAD59" s="410"/>
      <c r="HAE59" s="410"/>
      <c r="HAF59" s="412"/>
      <c r="HAG59" s="411"/>
      <c r="HAH59" s="409"/>
      <c r="HAI59" s="409"/>
      <c r="HAJ59" s="406"/>
      <c r="HAK59" s="410"/>
      <c r="HAL59" s="410"/>
      <c r="HAM59" s="412"/>
      <c r="HAN59" s="411"/>
      <c r="HAO59" s="409"/>
      <c r="HAP59" s="409"/>
      <c r="HAQ59" s="406"/>
      <c r="HAR59" s="410"/>
      <c r="HAS59" s="410"/>
      <c r="HAT59" s="412"/>
      <c r="HAU59" s="411"/>
      <c r="HAV59" s="409"/>
      <c r="HAW59" s="409"/>
      <c r="HAX59" s="406"/>
      <c r="HAY59" s="410"/>
      <c r="HAZ59" s="410"/>
      <c r="HBA59" s="412"/>
      <c r="HBB59" s="411"/>
      <c r="HBC59" s="409"/>
      <c r="HBD59" s="409"/>
      <c r="HBE59" s="406"/>
      <c r="HBF59" s="410"/>
      <c r="HBG59" s="410"/>
      <c r="HBH59" s="412"/>
      <c r="HBI59" s="411"/>
      <c r="HBJ59" s="409"/>
      <c r="HBK59" s="409"/>
      <c r="HBL59" s="406"/>
      <c r="HBM59" s="410"/>
      <c r="HBN59" s="410"/>
      <c r="HBO59" s="412"/>
      <c r="HBP59" s="411"/>
      <c r="HBQ59" s="409"/>
      <c r="HBR59" s="409"/>
      <c r="HBS59" s="406"/>
      <c r="HBT59" s="410"/>
      <c r="HBU59" s="410"/>
      <c r="HBV59" s="412"/>
      <c r="HBW59" s="411"/>
      <c r="HBX59" s="409"/>
      <c r="HBY59" s="409"/>
      <c r="HBZ59" s="406"/>
      <c r="HCA59" s="410"/>
      <c r="HCB59" s="410"/>
      <c r="HCC59" s="412"/>
      <c r="HCD59" s="411"/>
      <c r="HCE59" s="409"/>
      <c r="HCF59" s="409"/>
      <c r="HCG59" s="406"/>
      <c r="HCH59" s="410"/>
      <c r="HCI59" s="410"/>
      <c r="HCJ59" s="412"/>
      <c r="HCK59" s="411"/>
      <c r="HCL59" s="409"/>
      <c r="HCM59" s="409"/>
      <c r="HCN59" s="406"/>
      <c r="HCO59" s="410"/>
      <c r="HCP59" s="410"/>
      <c r="HCQ59" s="412"/>
      <c r="HCR59" s="411"/>
      <c r="HCS59" s="409"/>
      <c r="HCT59" s="409"/>
      <c r="HCU59" s="406"/>
      <c r="HCV59" s="410"/>
      <c r="HCW59" s="410"/>
      <c r="HCX59" s="412"/>
      <c r="HCY59" s="411"/>
      <c r="HCZ59" s="409"/>
      <c r="HDA59" s="409"/>
      <c r="HDB59" s="406"/>
      <c r="HDC59" s="410"/>
      <c r="HDD59" s="410"/>
      <c r="HDE59" s="412"/>
      <c r="HDF59" s="411"/>
      <c r="HDG59" s="409"/>
      <c r="HDH59" s="409"/>
      <c r="HDI59" s="406"/>
      <c r="HDJ59" s="410"/>
      <c r="HDK59" s="410"/>
      <c r="HDL59" s="412"/>
      <c r="HDM59" s="411"/>
      <c r="HDN59" s="409"/>
      <c r="HDO59" s="409"/>
      <c r="HDP59" s="406"/>
      <c r="HDQ59" s="410"/>
      <c r="HDR59" s="410"/>
      <c r="HDS59" s="412"/>
      <c r="HDT59" s="411"/>
      <c r="HDU59" s="409"/>
      <c r="HDV59" s="409"/>
      <c r="HDW59" s="406"/>
      <c r="HDX59" s="410"/>
      <c r="HDY59" s="410"/>
      <c r="HDZ59" s="412"/>
      <c r="HEA59" s="411"/>
      <c r="HEB59" s="409"/>
      <c r="HEC59" s="409"/>
      <c r="HED59" s="406"/>
      <c r="HEE59" s="410"/>
      <c r="HEF59" s="410"/>
      <c r="HEG59" s="412"/>
      <c r="HEH59" s="411"/>
      <c r="HEI59" s="409"/>
      <c r="HEJ59" s="409"/>
      <c r="HEK59" s="406"/>
      <c r="HEL59" s="410"/>
      <c r="HEM59" s="410"/>
      <c r="HEN59" s="412"/>
      <c r="HEO59" s="411"/>
      <c r="HEP59" s="409"/>
      <c r="HEQ59" s="409"/>
      <c r="HER59" s="406"/>
      <c r="HES59" s="410"/>
      <c r="HET59" s="410"/>
      <c r="HEU59" s="412"/>
      <c r="HEV59" s="411"/>
      <c r="HEW59" s="409"/>
      <c r="HEX59" s="409"/>
      <c r="HEY59" s="406"/>
      <c r="HEZ59" s="410"/>
      <c r="HFA59" s="410"/>
      <c r="HFB59" s="412"/>
      <c r="HFC59" s="411"/>
      <c r="HFD59" s="409"/>
      <c r="HFE59" s="409"/>
      <c r="HFF59" s="406"/>
      <c r="HFG59" s="410"/>
      <c r="HFH59" s="410"/>
      <c r="HFI59" s="412"/>
      <c r="HFJ59" s="411"/>
      <c r="HFK59" s="409"/>
      <c r="HFL59" s="409"/>
      <c r="HFM59" s="406"/>
      <c r="HFN59" s="410"/>
      <c r="HFO59" s="410"/>
      <c r="HFP59" s="412"/>
      <c r="HFQ59" s="411"/>
      <c r="HFR59" s="409"/>
      <c r="HFS59" s="409"/>
      <c r="HFT59" s="406"/>
      <c r="HFU59" s="410"/>
      <c r="HFV59" s="410"/>
      <c r="HFW59" s="412"/>
      <c r="HFX59" s="411"/>
      <c r="HFY59" s="409"/>
      <c r="HFZ59" s="409"/>
      <c r="HGA59" s="406"/>
      <c r="HGB59" s="410"/>
      <c r="HGC59" s="410"/>
      <c r="HGD59" s="412"/>
      <c r="HGE59" s="411"/>
      <c r="HGF59" s="409"/>
      <c r="HGG59" s="409"/>
      <c r="HGH59" s="406"/>
      <c r="HGI59" s="410"/>
      <c r="HGJ59" s="410"/>
      <c r="HGK59" s="412"/>
      <c r="HGL59" s="411"/>
      <c r="HGM59" s="409"/>
      <c r="HGN59" s="409"/>
      <c r="HGO59" s="406"/>
      <c r="HGP59" s="410"/>
      <c r="HGQ59" s="410"/>
      <c r="HGR59" s="412"/>
      <c r="HGS59" s="411"/>
      <c r="HGT59" s="409"/>
      <c r="HGU59" s="409"/>
      <c r="HGV59" s="406"/>
      <c r="HGW59" s="410"/>
      <c r="HGX59" s="410"/>
      <c r="HGY59" s="412"/>
      <c r="HGZ59" s="411"/>
      <c r="HHA59" s="409"/>
      <c r="HHB59" s="409"/>
      <c r="HHC59" s="406"/>
      <c r="HHD59" s="410"/>
      <c r="HHE59" s="410"/>
      <c r="HHF59" s="412"/>
      <c r="HHG59" s="411"/>
      <c r="HHH59" s="409"/>
      <c r="HHI59" s="409"/>
      <c r="HHJ59" s="406"/>
      <c r="HHK59" s="410"/>
      <c r="HHL59" s="410"/>
      <c r="HHM59" s="412"/>
      <c r="HHN59" s="411"/>
      <c r="HHO59" s="409"/>
      <c r="HHP59" s="409"/>
      <c r="HHQ59" s="406"/>
      <c r="HHR59" s="410"/>
      <c r="HHS59" s="410"/>
      <c r="HHT59" s="412"/>
      <c r="HHU59" s="411"/>
      <c r="HHV59" s="409"/>
      <c r="HHW59" s="409"/>
      <c r="HHX59" s="406"/>
      <c r="HHY59" s="410"/>
      <c r="HHZ59" s="410"/>
      <c r="HIA59" s="412"/>
      <c r="HIB59" s="411"/>
      <c r="HIC59" s="409"/>
      <c r="HID59" s="409"/>
      <c r="HIE59" s="406"/>
      <c r="HIF59" s="410"/>
      <c r="HIG59" s="410"/>
      <c r="HIH59" s="412"/>
      <c r="HII59" s="411"/>
      <c r="HIJ59" s="409"/>
      <c r="HIK59" s="409"/>
      <c r="HIL59" s="406"/>
      <c r="HIM59" s="410"/>
      <c r="HIN59" s="410"/>
      <c r="HIO59" s="412"/>
      <c r="HIP59" s="411"/>
      <c r="HIQ59" s="409"/>
      <c r="HIR59" s="409"/>
      <c r="HIS59" s="406"/>
      <c r="HIT59" s="410"/>
      <c r="HIU59" s="410"/>
      <c r="HIV59" s="412"/>
      <c r="HIW59" s="411"/>
      <c r="HIX59" s="409"/>
      <c r="HIY59" s="409"/>
      <c r="HIZ59" s="406"/>
      <c r="HJA59" s="410"/>
      <c r="HJB59" s="410"/>
      <c r="HJC59" s="412"/>
      <c r="HJD59" s="411"/>
      <c r="HJE59" s="409"/>
      <c r="HJF59" s="409"/>
      <c r="HJG59" s="406"/>
      <c r="HJH59" s="410"/>
      <c r="HJI59" s="410"/>
      <c r="HJJ59" s="412"/>
      <c r="HJK59" s="411"/>
      <c r="HJL59" s="409"/>
      <c r="HJM59" s="409"/>
      <c r="HJN59" s="406"/>
      <c r="HJO59" s="410"/>
      <c r="HJP59" s="410"/>
      <c r="HJQ59" s="412"/>
      <c r="HJR59" s="411"/>
      <c r="HJS59" s="409"/>
      <c r="HJT59" s="409"/>
      <c r="HJU59" s="406"/>
      <c r="HJV59" s="410"/>
      <c r="HJW59" s="410"/>
      <c r="HJX59" s="412"/>
      <c r="HJY59" s="411"/>
      <c r="HJZ59" s="409"/>
      <c r="HKA59" s="409"/>
      <c r="HKB59" s="406"/>
      <c r="HKC59" s="410"/>
      <c r="HKD59" s="410"/>
      <c r="HKE59" s="412"/>
      <c r="HKF59" s="411"/>
      <c r="HKG59" s="409"/>
      <c r="HKH59" s="409"/>
      <c r="HKI59" s="406"/>
      <c r="HKJ59" s="410"/>
      <c r="HKK59" s="410"/>
      <c r="HKL59" s="412"/>
      <c r="HKM59" s="411"/>
      <c r="HKN59" s="409"/>
      <c r="HKO59" s="409"/>
      <c r="HKP59" s="406"/>
      <c r="HKQ59" s="410"/>
      <c r="HKR59" s="410"/>
      <c r="HKS59" s="412"/>
      <c r="HKT59" s="411"/>
      <c r="HKU59" s="409"/>
      <c r="HKV59" s="409"/>
      <c r="HKW59" s="406"/>
      <c r="HKX59" s="410"/>
      <c r="HKY59" s="410"/>
      <c r="HKZ59" s="412"/>
      <c r="HLA59" s="411"/>
      <c r="HLB59" s="409"/>
      <c r="HLC59" s="409"/>
      <c r="HLD59" s="406"/>
      <c r="HLE59" s="410"/>
      <c r="HLF59" s="410"/>
      <c r="HLG59" s="412"/>
      <c r="HLH59" s="411"/>
      <c r="HLI59" s="409"/>
      <c r="HLJ59" s="409"/>
      <c r="HLK59" s="406"/>
      <c r="HLL59" s="410"/>
      <c r="HLM59" s="410"/>
      <c r="HLN59" s="412"/>
      <c r="HLO59" s="411"/>
      <c r="HLP59" s="409"/>
      <c r="HLQ59" s="409"/>
      <c r="HLR59" s="406"/>
      <c r="HLS59" s="410"/>
      <c r="HLT59" s="410"/>
      <c r="HLU59" s="412"/>
      <c r="HLV59" s="411"/>
      <c r="HLW59" s="409"/>
      <c r="HLX59" s="409"/>
      <c r="HLY59" s="406"/>
      <c r="HLZ59" s="410"/>
      <c r="HMA59" s="410"/>
      <c r="HMB59" s="412"/>
      <c r="HMC59" s="411"/>
      <c r="HMD59" s="409"/>
      <c r="HME59" s="409"/>
      <c r="HMF59" s="406"/>
      <c r="HMG59" s="410"/>
      <c r="HMH59" s="410"/>
      <c r="HMI59" s="412"/>
      <c r="HMJ59" s="411"/>
      <c r="HMK59" s="409"/>
      <c r="HML59" s="409"/>
      <c r="HMM59" s="406"/>
      <c r="HMN59" s="410"/>
      <c r="HMO59" s="410"/>
      <c r="HMP59" s="412"/>
      <c r="HMQ59" s="411"/>
      <c r="HMR59" s="409"/>
      <c r="HMS59" s="409"/>
      <c r="HMT59" s="406"/>
      <c r="HMU59" s="410"/>
      <c r="HMV59" s="410"/>
      <c r="HMW59" s="412"/>
      <c r="HMX59" s="411"/>
      <c r="HMY59" s="409"/>
      <c r="HMZ59" s="409"/>
      <c r="HNA59" s="406"/>
      <c r="HNB59" s="410"/>
      <c r="HNC59" s="410"/>
      <c r="HND59" s="412"/>
      <c r="HNE59" s="411"/>
      <c r="HNF59" s="409"/>
      <c r="HNG59" s="409"/>
      <c r="HNH59" s="406"/>
      <c r="HNI59" s="410"/>
      <c r="HNJ59" s="410"/>
      <c r="HNK59" s="412"/>
      <c r="HNL59" s="411"/>
      <c r="HNM59" s="409"/>
      <c r="HNN59" s="409"/>
      <c r="HNO59" s="406"/>
      <c r="HNP59" s="410"/>
      <c r="HNQ59" s="410"/>
      <c r="HNR59" s="412"/>
      <c r="HNS59" s="411"/>
      <c r="HNT59" s="409"/>
      <c r="HNU59" s="409"/>
      <c r="HNV59" s="406"/>
      <c r="HNW59" s="410"/>
      <c r="HNX59" s="410"/>
      <c r="HNY59" s="412"/>
      <c r="HNZ59" s="411"/>
      <c r="HOA59" s="409"/>
      <c r="HOB59" s="409"/>
      <c r="HOC59" s="406"/>
      <c r="HOD59" s="410"/>
      <c r="HOE59" s="410"/>
      <c r="HOF59" s="412"/>
      <c r="HOG59" s="411"/>
      <c r="HOH59" s="409"/>
      <c r="HOI59" s="409"/>
      <c r="HOJ59" s="406"/>
      <c r="HOK59" s="410"/>
      <c r="HOL59" s="410"/>
      <c r="HOM59" s="412"/>
      <c r="HON59" s="411"/>
      <c r="HOO59" s="409"/>
      <c r="HOP59" s="409"/>
      <c r="HOQ59" s="406"/>
      <c r="HOR59" s="410"/>
      <c r="HOS59" s="410"/>
      <c r="HOT59" s="412"/>
      <c r="HOU59" s="411"/>
      <c r="HOV59" s="409"/>
      <c r="HOW59" s="409"/>
      <c r="HOX59" s="406"/>
      <c r="HOY59" s="410"/>
      <c r="HOZ59" s="410"/>
      <c r="HPA59" s="412"/>
      <c r="HPB59" s="411"/>
      <c r="HPC59" s="409"/>
      <c r="HPD59" s="409"/>
      <c r="HPE59" s="406"/>
      <c r="HPF59" s="410"/>
      <c r="HPG59" s="410"/>
      <c r="HPH59" s="412"/>
      <c r="HPI59" s="411"/>
      <c r="HPJ59" s="409"/>
      <c r="HPK59" s="409"/>
      <c r="HPL59" s="406"/>
      <c r="HPM59" s="410"/>
      <c r="HPN59" s="410"/>
      <c r="HPO59" s="412"/>
      <c r="HPP59" s="411"/>
      <c r="HPQ59" s="409"/>
      <c r="HPR59" s="409"/>
      <c r="HPS59" s="406"/>
      <c r="HPT59" s="410"/>
      <c r="HPU59" s="410"/>
      <c r="HPV59" s="412"/>
      <c r="HPW59" s="411"/>
      <c r="HPX59" s="409"/>
      <c r="HPY59" s="409"/>
      <c r="HPZ59" s="406"/>
      <c r="HQA59" s="410"/>
      <c r="HQB59" s="410"/>
      <c r="HQC59" s="412"/>
      <c r="HQD59" s="411"/>
      <c r="HQE59" s="409"/>
      <c r="HQF59" s="409"/>
      <c r="HQG59" s="406"/>
      <c r="HQH59" s="410"/>
      <c r="HQI59" s="410"/>
      <c r="HQJ59" s="412"/>
      <c r="HQK59" s="411"/>
      <c r="HQL59" s="409"/>
      <c r="HQM59" s="409"/>
      <c r="HQN59" s="406"/>
      <c r="HQO59" s="410"/>
      <c r="HQP59" s="410"/>
      <c r="HQQ59" s="412"/>
      <c r="HQR59" s="411"/>
      <c r="HQS59" s="409"/>
      <c r="HQT59" s="409"/>
      <c r="HQU59" s="406"/>
      <c r="HQV59" s="410"/>
      <c r="HQW59" s="410"/>
      <c r="HQX59" s="412"/>
      <c r="HQY59" s="411"/>
      <c r="HQZ59" s="409"/>
      <c r="HRA59" s="409"/>
      <c r="HRB59" s="406"/>
      <c r="HRC59" s="410"/>
      <c r="HRD59" s="410"/>
      <c r="HRE59" s="412"/>
      <c r="HRF59" s="411"/>
      <c r="HRG59" s="409"/>
      <c r="HRH59" s="409"/>
      <c r="HRI59" s="406"/>
      <c r="HRJ59" s="410"/>
      <c r="HRK59" s="410"/>
      <c r="HRL59" s="412"/>
      <c r="HRM59" s="411"/>
      <c r="HRN59" s="409"/>
      <c r="HRO59" s="409"/>
      <c r="HRP59" s="406"/>
      <c r="HRQ59" s="410"/>
      <c r="HRR59" s="410"/>
      <c r="HRS59" s="412"/>
      <c r="HRT59" s="411"/>
      <c r="HRU59" s="409"/>
      <c r="HRV59" s="409"/>
      <c r="HRW59" s="406"/>
      <c r="HRX59" s="410"/>
      <c r="HRY59" s="410"/>
      <c r="HRZ59" s="412"/>
      <c r="HSA59" s="411"/>
      <c r="HSB59" s="409"/>
      <c r="HSC59" s="409"/>
      <c r="HSD59" s="406"/>
      <c r="HSE59" s="410"/>
      <c r="HSF59" s="410"/>
      <c r="HSG59" s="412"/>
      <c r="HSH59" s="411"/>
      <c r="HSI59" s="409"/>
      <c r="HSJ59" s="409"/>
      <c r="HSK59" s="406"/>
      <c r="HSL59" s="410"/>
      <c r="HSM59" s="410"/>
      <c r="HSN59" s="412"/>
      <c r="HSO59" s="411"/>
      <c r="HSP59" s="409"/>
      <c r="HSQ59" s="409"/>
      <c r="HSR59" s="406"/>
      <c r="HSS59" s="410"/>
      <c r="HST59" s="410"/>
      <c r="HSU59" s="412"/>
      <c r="HSV59" s="411"/>
      <c r="HSW59" s="409"/>
      <c r="HSX59" s="409"/>
      <c r="HSY59" s="406"/>
      <c r="HSZ59" s="410"/>
      <c r="HTA59" s="410"/>
      <c r="HTB59" s="412"/>
      <c r="HTC59" s="411"/>
      <c r="HTD59" s="409"/>
      <c r="HTE59" s="409"/>
      <c r="HTF59" s="406"/>
      <c r="HTG59" s="410"/>
      <c r="HTH59" s="410"/>
      <c r="HTI59" s="412"/>
      <c r="HTJ59" s="411"/>
      <c r="HTK59" s="409"/>
      <c r="HTL59" s="409"/>
      <c r="HTM59" s="406"/>
      <c r="HTN59" s="410"/>
      <c r="HTO59" s="410"/>
      <c r="HTP59" s="412"/>
      <c r="HTQ59" s="411"/>
      <c r="HTR59" s="409"/>
      <c r="HTS59" s="409"/>
      <c r="HTT59" s="406"/>
      <c r="HTU59" s="410"/>
      <c r="HTV59" s="410"/>
      <c r="HTW59" s="412"/>
      <c r="HTX59" s="411"/>
      <c r="HTY59" s="409"/>
      <c r="HTZ59" s="409"/>
      <c r="HUA59" s="406"/>
      <c r="HUB59" s="410"/>
      <c r="HUC59" s="410"/>
      <c r="HUD59" s="412"/>
      <c r="HUE59" s="411"/>
      <c r="HUF59" s="409"/>
      <c r="HUG59" s="409"/>
      <c r="HUH59" s="406"/>
      <c r="HUI59" s="410"/>
      <c r="HUJ59" s="410"/>
      <c r="HUK59" s="412"/>
      <c r="HUL59" s="411"/>
      <c r="HUM59" s="409"/>
      <c r="HUN59" s="409"/>
      <c r="HUO59" s="406"/>
      <c r="HUP59" s="410"/>
      <c r="HUQ59" s="410"/>
      <c r="HUR59" s="412"/>
      <c r="HUS59" s="411"/>
      <c r="HUT59" s="409"/>
      <c r="HUU59" s="409"/>
      <c r="HUV59" s="406"/>
      <c r="HUW59" s="410"/>
      <c r="HUX59" s="410"/>
      <c r="HUY59" s="412"/>
      <c r="HUZ59" s="411"/>
      <c r="HVA59" s="409"/>
      <c r="HVB59" s="409"/>
      <c r="HVC59" s="406"/>
      <c r="HVD59" s="410"/>
      <c r="HVE59" s="410"/>
      <c r="HVF59" s="412"/>
      <c r="HVG59" s="411"/>
      <c r="HVH59" s="409"/>
      <c r="HVI59" s="409"/>
      <c r="HVJ59" s="406"/>
      <c r="HVK59" s="410"/>
      <c r="HVL59" s="410"/>
      <c r="HVM59" s="412"/>
      <c r="HVN59" s="411"/>
      <c r="HVO59" s="409"/>
      <c r="HVP59" s="409"/>
      <c r="HVQ59" s="406"/>
      <c r="HVR59" s="410"/>
      <c r="HVS59" s="410"/>
      <c r="HVT59" s="412"/>
      <c r="HVU59" s="411"/>
      <c r="HVV59" s="409"/>
      <c r="HVW59" s="409"/>
      <c r="HVX59" s="406"/>
      <c r="HVY59" s="410"/>
      <c r="HVZ59" s="410"/>
      <c r="HWA59" s="412"/>
      <c r="HWB59" s="411"/>
      <c r="HWC59" s="409"/>
      <c r="HWD59" s="409"/>
      <c r="HWE59" s="406"/>
      <c r="HWF59" s="410"/>
      <c r="HWG59" s="410"/>
      <c r="HWH59" s="412"/>
      <c r="HWI59" s="411"/>
      <c r="HWJ59" s="409"/>
      <c r="HWK59" s="409"/>
      <c r="HWL59" s="406"/>
      <c r="HWM59" s="410"/>
      <c r="HWN59" s="410"/>
      <c r="HWO59" s="412"/>
      <c r="HWP59" s="411"/>
      <c r="HWQ59" s="409"/>
      <c r="HWR59" s="409"/>
      <c r="HWS59" s="406"/>
      <c r="HWT59" s="410"/>
      <c r="HWU59" s="410"/>
      <c r="HWV59" s="412"/>
      <c r="HWW59" s="411"/>
      <c r="HWX59" s="409"/>
      <c r="HWY59" s="409"/>
      <c r="HWZ59" s="406"/>
      <c r="HXA59" s="410"/>
      <c r="HXB59" s="410"/>
      <c r="HXC59" s="412"/>
      <c r="HXD59" s="411"/>
      <c r="HXE59" s="409"/>
      <c r="HXF59" s="409"/>
      <c r="HXG59" s="406"/>
      <c r="HXH59" s="410"/>
      <c r="HXI59" s="410"/>
      <c r="HXJ59" s="412"/>
      <c r="HXK59" s="411"/>
      <c r="HXL59" s="409"/>
      <c r="HXM59" s="409"/>
      <c r="HXN59" s="406"/>
      <c r="HXO59" s="410"/>
      <c r="HXP59" s="410"/>
      <c r="HXQ59" s="412"/>
      <c r="HXR59" s="411"/>
      <c r="HXS59" s="409"/>
      <c r="HXT59" s="409"/>
      <c r="HXU59" s="406"/>
      <c r="HXV59" s="410"/>
      <c r="HXW59" s="410"/>
      <c r="HXX59" s="412"/>
      <c r="HXY59" s="411"/>
      <c r="HXZ59" s="409"/>
      <c r="HYA59" s="409"/>
      <c r="HYB59" s="406"/>
      <c r="HYC59" s="410"/>
      <c r="HYD59" s="410"/>
      <c r="HYE59" s="412"/>
      <c r="HYF59" s="411"/>
      <c r="HYG59" s="409"/>
      <c r="HYH59" s="409"/>
      <c r="HYI59" s="406"/>
      <c r="HYJ59" s="410"/>
      <c r="HYK59" s="410"/>
      <c r="HYL59" s="412"/>
      <c r="HYM59" s="411"/>
      <c r="HYN59" s="409"/>
      <c r="HYO59" s="409"/>
      <c r="HYP59" s="406"/>
      <c r="HYQ59" s="410"/>
      <c r="HYR59" s="410"/>
      <c r="HYS59" s="412"/>
      <c r="HYT59" s="411"/>
      <c r="HYU59" s="409"/>
      <c r="HYV59" s="409"/>
      <c r="HYW59" s="406"/>
      <c r="HYX59" s="410"/>
      <c r="HYY59" s="410"/>
      <c r="HYZ59" s="412"/>
      <c r="HZA59" s="411"/>
      <c r="HZB59" s="409"/>
      <c r="HZC59" s="409"/>
      <c r="HZD59" s="406"/>
      <c r="HZE59" s="410"/>
      <c r="HZF59" s="410"/>
      <c r="HZG59" s="412"/>
      <c r="HZH59" s="411"/>
      <c r="HZI59" s="409"/>
      <c r="HZJ59" s="409"/>
      <c r="HZK59" s="406"/>
      <c r="HZL59" s="410"/>
      <c r="HZM59" s="410"/>
      <c r="HZN59" s="412"/>
      <c r="HZO59" s="411"/>
      <c r="HZP59" s="409"/>
      <c r="HZQ59" s="409"/>
      <c r="HZR59" s="406"/>
      <c r="HZS59" s="410"/>
      <c r="HZT59" s="410"/>
      <c r="HZU59" s="412"/>
      <c r="HZV59" s="411"/>
      <c r="HZW59" s="409"/>
      <c r="HZX59" s="409"/>
      <c r="HZY59" s="406"/>
      <c r="HZZ59" s="410"/>
      <c r="IAA59" s="410"/>
      <c r="IAB59" s="412"/>
      <c r="IAC59" s="411"/>
      <c r="IAD59" s="409"/>
      <c r="IAE59" s="409"/>
      <c r="IAF59" s="406"/>
      <c r="IAG59" s="410"/>
      <c r="IAH59" s="410"/>
      <c r="IAI59" s="412"/>
      <c r="IAJ59" s="411"/>
      <c r="IAK59" s="409"/>
      <c r="IAL59" s="409"/>
      <c r="IAM59" s="406"/>
      <c r="IAN59" s="410"/>
      <c r="IAO59" s="410"/>
      <c r="IAP59" s="412"/>
      <c r="IAQ59" s="411"/>
      <c r="IAR59" s="409"/>
      <c r="IAS59" s="409"/>
      <c r="IAT59" s="406"/>
      <c r="IAU59" s="410"/>
      <c r="IAV59" s="410"/>
      <c r="IAW59" s="412"/>
      <c r="IAX59" s="411"/>
      <c r="IAY59" s="409"/>
      <c r="IAZ59" s="409"/>
      <c r="IBA59" s="406"/>
      <c r="IBB59" s="410"/>
      <c r="IBC59" s="410"/>
      <c r="IBD59" s="412"/>
      <c r="IBE59" s="411"/>
      <c r="IBF59" s="409"/>
      <c r="IBG59" s="409"/>
      <c r="IBH59" s="406"/>
      <c r="IBI59" s="410"/>
      <c r="IBJ59" s="410"/>
      <c r="IBK59" s="412"/>
      <c r="IBL59" s="411"/>
      <c r="IBM59" s="409"/>
      <c r="IBN59" s="409"/>
      <c r="IBO59" s="406"/>
      <c r="IBP59" s="410"/>
      <c r="IBQ59" s="410"/>
      <c r="IBR59" s="412"/>
      <c r="IBS59" s="411"/>
      <c r="IBT59" s="409"/>
      <c r="IBU59" s="409"/>
      <c r="IBV59" s="406"/>
      <c r="IBW59" s="410"/>
      <c r="IBX59" s="410"/>
      <c r="IBY59" s="412"/>
      <c r="IBZ59" s="411"/>
      <c r="ICA59" s="409"/>
      <c r="ICB59" s="409"/>
      <c r="ICC59" s="406"/>
      <c r="ICD59" s="410"/>
      <c r="ICE59" s="410"/>
      <c r="ICF59" s="412"/>
      <c r="ICG59" s="411"/>
      <c r="ICH59" s="409"/>
      <c r="ICI59" s="409"/>
      <c r="ICJ59" s="406"/>
      <c r="ICK59" s="410"/>
      <c r="ICL59" s="410"/>
      <c r="ICM59" s="412"/>
      <c r="ICN59" s="411"/>
      <c r="ICO59" s="409"/>
      <c r="ICP59" s="409"/>
      <c r="ICQ59" s="406"/>
      <c r="ICR59" s="410"/>
      <c r="ICS59" s="410"/>
      <c r="ICT59" s="412"/>
      <c r="ICU59" s="411"/>
      <c r="ICV59" s="409"/>
      <c r="ICW59" s="409"/>
      <c r="ICX59" s="406"/>
      <c r="ICY59" s="410"/>
      <c r="ICZ59" s="410"/>
      <c r="IDA59" s="412"/>
      <c r="IDB59" s="411"/>
      <c r="IDC59" s="409"/>
      <c r="IDD59" s="409"/>
      <c r="IDE59" s="406"/>
      <c r="IDF59" s="410"/>
      <c r="IDG59" s="410"/>
      <c r="IDH59" s="412"/>
      <c r="IDI59" s="411"/>
      <c r="IDJ59" s="409"/>
      <c r="IDK59" s="409"/>
      <c r="IDL59" s="406"/>
      <c r="IDM59" s="410"/>
      <c r="IDN59" s="410"/>
      <c r="IDO59" s="412"/>
      <c r="IDP59" s="411"/>
      <c r="IDQ59" s="409"/>
      <c r="IDR59" s="409"/>
      <c r="IDS59" s="406"/>
      <c r="IDT59" s="410"/>
      <c r="IDU59" s="410"/>
      <c r="IDV59" s="412"/>
      <c r="IDW59" s="411"/>
      <c r="IDX59" s="409"/>
      <c r="IDY59" s="409"/>
      <c r="IDZ59" s="406"/>
      <c r="IEA59" s="410"/>
      <c r="IEB59" s="410"/>
      <c r="IEC59" s="412"/>
      <c r="IED59" s="411"/>
      <c r="IEE59" s="409"/>
      <c r="IEF59" s="409"/>
      <c r="IEG59" s="406"/>
      <c r="IEH59" s="410"/>
      <c r="IEI59" s="410"/>
      <c r="IEJ59" s="412"/>
      <c r="IEK59" s="411"/>
      <c r="IEL59" s="409"/>
      <c r="IEM59" s="409"/>
      <c r="IEN59" s="406"/>
      <c r="IEO59" s="410"/>
      <c r="IEP59" s="410"/>
      <c r="IEQ59" s="412"/>
      <c r="IER59" s="411"/>
      <c r="IES59" s="409"/>
      <c r="IET59" s="409"/>
      <c r="IEU59" s="406"/>
      <c r="IEV59" s="410"/>
      <c r="IEW59" s="410"/>
      <c r="IEX59" s="412"/>
      <c r="IEY59" s="411"/>
      <c r="IEZ59" s="409"/>
      <c r="IFA59" s="409"/>
      <c r="IFB59" s="406"/>
      <c r="IFC59" s="410"/>
      <c r="IFD59" s="410"/>
      <c r="IFE59" s="412"/>
      <c r="IFF59" s="411"/>
      <c r="IFG59" s="409"/>
      <c r="IFH59" s="409"/>
      <c r="IFI59" s="406"/>
      <c r="IFJ59" s="410"/>
      <c r="IFK59" s="410"/>
      <c r="IFL59" s="412"/>
      <c r="IFM59" s="411"/>
      <c r="IFN59" s="409"/>
      <c r="IFO59" s="409"/>
      <c r="IFP59" s="406"/>
      <c r="IFQ59" s="410"/>
      <c r="IFR59" s="410"/>
      <c r="IFS59" s="412"/>
      <c r="IFT59" s="411"/>
      <c r="IFU59" s="409"/>
      <c r="IFV59" s="409"/>
      <c r="IFW59" s="406"/>
      <c r="IFX59" s="410"/>
      <c r="IFY59" s="410"/>
      <c r="IFZ59" s="412"/>
      <c r="IGA59" s="411"/>
      <c r="IGB59" s="409"/>
      <c r="IGC59" s="409"/>
      <c r="IGD59" s="406"/>
      <c r="IGE59" s="410"/>
      <c r="IGF59" s="410"/>
      <c r="IGG59" s="412"/>
      <c r="IGH59" s="411"/>
      <c r="IGI59" s="409"/>
      <c r="IGJ59" s="409"/>
      <c r="IGK59" s="406"/>
      <c r="IGL59" s="410"/>
      <c r="IGM59" s="410"/>
      <c r="IGN59" s="412"/>
      <c r="IGO59" s="411"/>
      <c r="IGP59" s="409"/>
      <c r="IGQ59" s="409"/>
      <c r="IGR59" s="406"/>
      <c r="IGS59" s="410"/>
      <c r="IGT59" s="410"/>
      <c r="IGU59" s="412"/>
      <c r="IGV59" s="411"/>
      <c r="IGW59" s="409"/>
      <c r="IGX59" s="409"/>
      <c r="IGY59" s="406"/>
      <c r="IGZ59" s="410"/>
      <c r="IHA59" s="410"/>
      <c r="IHB59" s="412"/>
      <c r="IHC59" s="411"/>
      <c r="IHD59" s="409"/>
      <c r="IHE59" s="409"/>
      <c r="IHF59" s="406"/>
      <c r="IHG59" s="410"/>
      <c r="IHH59" s="410"/>
      <c r="IHI59" s="412"/>
      <c r="IHJ59" s="411"/>
      <c r="IHK59" s="409"/>
      <c r="IHL59" s="409"/>
      <c r="IHM59" s="406"/>
      <c r="IHN59" s="410"/>
      <c r="IHO59" s="410"/>
      <c r="IHP59" s="412"/>
      <c r="IHQ59" s="411"/>
      <c r="IHR59" s="409"/>
      <c r="IHS59" s="409"/>
      <c r="IHT59" s="406"/>
      <c r="IHU59" s="410"/>
      <c r="IHV59" s="410"/>
      <c r="IHW59" s="412"/>
      <c r="IHX59" s="411"/>
      <c r="IHY59" s="409"/>
      <c r="IHZ59" s="409"/>
      <c r="IIA59" s="406"/>
      <c r="IIB59" s="410"/>
      <c r="IIC59" s="410"/>
      <c r="IID59" s="412"/>
      <c r="IIE59" s="411"/>
      <c r="IIF59" s="409"/>
      <c r="IIG59" s="409"/>
      <c r="IIH59" s="406"/>
      <c r="III59" s="410"/>
      <c r="IIJ59" s="410"/>
      <c r="IIK59" s="412"/>
      <c r="IIL59" s="411"/>
      <c r="IIM59" s="409"/>
      <c r="IIN59" s="409"/>
      <c r="IIO59" s="406"/>
      <c r="IIP59" s="410"/>
      <c r="IIQ59" s="410"/>
      <c r="IIR59" s="412"/>
      <c r="IIS59" s="411"/>
      <c r="IIT59" s="409"/>
      <c r="IIU59" s="409"/>
      <c r="IIV59" s="406"/>
      <c r="IIW59" s="410"/>
      <c r="IIX59" s="410"/>
      <c r="IIY59" s="412"/>
      <c r="IIZ59" s="411"/>
      <c r="IJA59" s="409"/>
      <c r="IJB59" s="409"/>
      <c r="IJC59" s="406"/>
      <c r="IJD59" s="410"/>
      <c r="IJE59" s="410"/>
      <c r="IJF59" s="412"/>
      <c r="IJG59" s="411"/>
      <c r="IJH59" s="409"/>
      <c r="IJI59" s="409"/>
      <c r="IJJ59" s="406"/>
      <c r="IJK59" s="410"/>
      <c r="IJL59" s="410"/>
      <c r="IJM59" s="412"/>
      <c r="IJN59" s="411"/>
      <c r="IJO59" s="409"/>
      <c r="IJP59" s="409"/>
      <c r="IJQ59" s="406"/>
      <c r="IJR59" s="410"/>
      <c r="IJS59" s="410"/>
      <c r="IJT59" s="412"/>
      <c r="IJU59" s="411"/>
      <c r="IJV59" s="409"/>
      <c r="IJW59" s="409"/>
      <c r="IJX59" s="406"/>
      <c r="IJY59" s="410"/>
      <c r="IJZ59" s="410"/>
      <c r="IKA59" s="412"/>
      <c r="IKB59" s="411"/>
      <c r="IKC59" s="409"/>
      <c r="IKD59" s="409"/>
      <c r="IKE59" s="406"/>
      <c r="IKF59" s="410"/>
      <c r="IKG59" s="410"/>
      <c r="IKH59" s="412"/>
      <c r="IKI59" s="411"/>
      <c r="IKJ59" s="409"/>
      <c r="IKK59" s="409"/>
      <c r="IKL59" s="406"/>
      <c r="IKM59" s="410"/>
      <c r="IKN59" s="410"/>
      <c r="IKO59" s="412"/>
      <c r="IKP59" s="411"/>
      <c r="IKQ59" s="409"/>
      <c r="IKR59" s="409"/>
      <c r="IKS59" s="406"/>
      <c r="IKT59" s="410"/>
      <c r="IKU59" s="410"/>
      <c r="IKV59" s="412"/>
      <c r="IKW59" s="411"/>
      <c r="IKX59" s="409"/>
      <c r="IKY59" s="409"/>
      <c r="IKZ59" s="406"/>
      <c r="ILA59" s="410"/>
      <c r="ILB59" s="410"/>
      <c r="ILC59" s="412"/>
      <c r="ILD59" s="411"/>
      <c r="ILE59" s="409"/>
      <c r="ILF59" s="409"/>
      <c r="ILG59" s="406"/>
      <c r="ILH59" s="410"/>
      <c r="ILI59" s="410"/>
      <c r="ILJ59" s="412"/>
      <c r="ILK59" s="411"/>
      <c r="ILL59" s="409"/>
      <c r="ILM59" s="409"/>
      <c r="ILN59" s="406"/>
      <c r="ILO59" s="410"/>
      <c r="ILP59" s="410"/>
      <c r="ILQ59" s="412"/>
      <c r="ILR59" s="411"/>
      <c r="ILS59" s="409"/>
      <c r="ILT59" s="409"/>
      <c r="ILU59" s="406"/>
      <c r="ILV59" s="410"/>
      <c r="ILW59" s="410"/>
      <c r="ILX59" s="412"/>
      <c r="ILY59" s="411"/>
      <c r="ILZ59" s="409"/>
      <c r="IMA59" s="409"/>
      <c r="IMB59" s="406"/>
      <c r="IMC59" s="410"/>
      <c r="IMD59" s="410"/>
      <c r="IME59" s="412"/>
      <c r="IMF59" s="411"/>
      <c r="IMG59" s="409"/>
      <c r="IMH59" s="409"/>
      <c r="IMI59" s="406"/>
      <c r="IMJ59" s="410"/>
      <c r="IMK59" s="410"/>
      <c r="IML59" s="412"/>
      <c r="IMM59" s="411"/>
      <c r="IMN59" s="409"/>
      <c r="IMO59" s="409"/>
      <c r="IMP59" s="406"/>
      <c r="IMQ59" s="410"/>
      <c r="IMR59" s="410"/>
      <c r="IMS59" s="412"/>
      <c r="IMT59" s="411"/>
      <c r="IMU59" s="409"/>
      <c r="IMV59" s="409"/>
      <c r="IMW59" s="406"/>
      <c r="IMX59" s="410"/>
      <c r="IMY59" s="410"/>
      <c r="IMZ59" s="412"/>
      <c r="INA59" s="411"/>
      <c r="INB59" s="409"/>
      <c r="INC59" s="409"/>
      <c r="IND59" s="406"/>
      <c r="INE59" s="410"/>
      <c r="INF59" s="410"/>
      <c r="ING59" s="412"/>
      <c r="INH59" s="411"/>
      <c r="INI59" s="409"/>
      <c r="INJ59" s="409"/>
      <c r="INK59" s="406"/>
      <c r="INL59" s="410"/>
      <c r="INM59" s="410"/>
      <c r="INN59" s="412"/>
      <c r="INO59" s="411"/>
      <c r="INP59" s="409"/>
      <c r="INQ59" s="409"/>
      <c r="INR59" s="406"/>
      <c r="INS59" s="410"/>
      <c r="INT59" s="410"/>
      <c r="INU59" s="412"/>
      <c r="INV59" s="411"/>
      <c r="INW59" s="409"/>
      <c r="INX59" s="409"/>
      <c r="INY59" s="406"/>
      <c r="INZ59" s="410"/>
      <c r="IOA59" s="410"/>
      <c r="IOB59" s="412"/>
      <c r="IOC59" s="411"/>
      <c r="IOD59" s="409"/>
      <c r="IOE59" s="409"/>
      <c r="IOF59" s="406"/>
      <c r="IOG59" s="410"/>
      <c r="IOH59" s="410"/>
      <c r="IOI59" s="412"/>
      <c r="IOJ59" s="411"/>
      <c r="IOK59" s="409"/>
      <c r="IOL59" s="409"/>
      <c r="IOM59" s="406"/>
      <c r="ION59" s="410"/>
      <c r="IOO59" s="410"/>
      <c r="IOP59" s="412"/>
      <c r="IOQ59" s="411"/>
      <c r="IOR59" s="409"/>
      <c r="IOS59" s="409"/>
      <c r="IOT59" s="406"/>
      <c r="IOU59" s="410"/>
      <c r="IOV59" s="410"/>
      <c r="IOW59" s="412"/>
      <c r="IOX59" s="411"/>
      <c r="IOY59" s="409"/>
      <c r="IOZ59" s="409"/>
      <c r="IPA59" s="406"/>
      <c r="IPB59" s="410"/>
      <c r="IPC59" s="410"/>
      <c r="IPD59" s="412"/>
      <c r="IPE59" s="411"/>
      <c r="IPF59" s="409"/>
      <c r="IPG59" s="409"/>
      <c r="IPH59" s="406"/>
      <c r="IPI59" s="410"/>
      <c r="IPJ59" s="410"/>
      <c r="IPK59" s="412"/>
      <c r="IPL59" s="411"/>
      <c r="IPM59" s="409"/>
      <c r="IPN59" s="409"/>
      <c r="IPO59" s="406"/>
      <c r="IPP59" s="410"/>
      <c r="IPQ59" s="410"/>
      <c r="IPR59" s="412"/>
      <c r="IPS59" s="411"/>
      <c r="IPT59" s="409"/>
      <c r="IPU59" s="409"/>
      <c r="IPV59" s="406"/>
      <c r="IPW59" s="410"/>
      <c r="IPX59" s="410"/>
      <c r="IPY59" s="412"/>
      <c r="IPZ59" s="411"/>
      <c r="IQA59" s="409"/>
      <c r="IQB59" s="409"/>
      <c r="IQC59" s="406"/>
      <c r="IQD59" s="410"/>
      <c r="IQE59" s="410"/>
      <c r="IQF59" s="412"/>
      <c r="IQG59" s="411"/>
      <c r="IQH59" s="409"/>
      <c r="IQI59" s="409"/>
      <c r="IQJ59" s="406"/>
      <c r="IQK59" s="410"/>
      <c r="IQL59" s="410"/>
      <c r="IQM59" s="412"/>
      <c r="IQN59" s="411"/>
      <c r="IQO59" s="409"/>
      <c r="IQP59" s="409"/>
      <c r="IQQ59" s="406"/>
      <c r="IQR59" s="410"/>
      <c r="IQS59" s="410"/>
      <c r="IQT59" s="412"/>
      <c r="IQU59" s="411"/>
      <c r="IQV59" s="409"/>
      <c r="IQW59" s="409"/>
      <c r="IQX59" s="406"/>
      <c r="IQY59" s="410"/>
      <c r="IQZ59" s="410"/>
      <c r="IRA59" s="412"/>
      <c r="IRB59" s="411"/>
      <c r="IRC59" s="409"/>
      <c r="IRD59" s="409"/>
      <c r="IRE59" s="406"/>
      <c r="IRF59" s="410"/>
      <c r="IRG59" s="410"/>
      <c r="IRH59" s="412"/>
      <c r="IRI59" s="411"/>
      <c r="IRJ59" s="409"/>
      <c r="IRK59" s="409"/>
      <c r="IRL59" s="406"/>
      <c r="IRM59" s="410"/>
      <c r="IRN59" s="410"/>
      <c r="IRO59" s="412"/>
      <c r="IRP59" s="411"/>
      <c r="IRQ59" s="409"/>
      <c r="IRR59" s="409"/>
      <c r="IRS59" s="406"/>
      <c r="IRT59" s="410"/>
      <c r="IRU59" s="410"/>
      <c r="IRV59" s="412"/>
      <c r="IRW59" s="411"/>
      <c r="IRX59" s="409"/>
      <c r="IRY59" s="409"/>
      <c r="IRZ59" s="406"/>
      <c r="ISA59" s="410"/>
      <c r="ISB59" s="410"/>
      <c r="ISC59" s="412"/>
      <c r="ISD59" s="411"/>
      <c r="ISE59" s="409"/>
      <c r="ISF59" s="409"/>
      <c r="ISG59" s="406"/>
      <c r="ISH59" s="410"/>
      <c r="ISI59" s="410"/>
      <c r="ISJ59" s="412"/>
      <c r="ISK59" s="411"/>
      <c r="ISL59" s="409"/>
      <c r="ISM59" s="409"/>
      <c r="ISN59" s="406"/>
      <c r="ISO59" s="410"/>
      <c r="ISP59" s="410"/>
      <c r="ISQ59" s="412"/>
      <c r="ISR59" s="411"/>
      <c r="ISS59" s="409"/>
      <c r="IST59" s="409"/>
      <c r="ISU59" s="406"/>
      <c r="ISV59" s="410"/>
      <c r="ISW59" s="410"/>
      <c r="ISX59" s="412"/>
      <c r="ISY59" s="411"/>
      <c r="ISZ59" s="409"/>
      <c r="ITA59" s="409"/>
      <c r="ITB59" s="406"/>
      <c r="ITC59" s="410"/>
      <c r="ITD59" s="410"/>
      <c r="ITE59" s="412"/>
      <c r="ITF59" s="411"/>
      <c r="ITG59" s="409"/>
      <c r="ITH59" s="409"/>
      <c r="ITI59" s="406"/>
      <c r="ITJ59" s="410"/>
      <c r="ITK59" s="410"/>
      <c r="ITL59" s="412"/>
      <c r="ITM59" s="411"/>
      <c r="ITN59" s="409"/>
      <c r="ITO59" s="409"/>
      <c r="ITP59" s="406"/>
      <c r="ITQ59" s="410"/>
      <c r="ITR59" s="410"/>
      <c r="ITS59" s="412"/>
      <c r="ITT59" s="411"/>
      <c r="ITU59" s="409"/>
      <c r="ITV59" s="409"/>
      <c r="ITW59" s="406"/>
      <c r="ITX59" s="410"/>
      <c r="ITY59" s="410"/>
      <c r="ITZ59" s="412"/>
      <c r="IUA59" s="411"/>
      <c r="IUB59" s="409"/>
      <c r="IUC59" s="409"/>
      <c r="IUD59" s="406"/>
      <c r="IUE59" s="410"/>
      <c r="IUF59" s="410"/>
      <c r="IUG59" s="412"/>
      <c r="IUH59" s="411"/>
      <c r="IUI59" s="409"/>
      <c r="IUJ59" s="409"/>
      <c r="IUK59" s="406"/>
      <c r="IUL59" s="410"/>
      <c r="IUM59" s="410"/>
      <c r="IUN59" s="412"/>
      <c r="IUO59" s="411"/>
      <c r="IUP59" s="409"/>
      <c r="IUQ59" s="409"/>
      <c r="IUR59" s="406"/>
      <c r="IUS59" s="410"/>
      <c r="IUT59" s="410"/>
      <c r="IUU59" s="412"/>
      <c r="IUV59" s="411"/>
      <c r="IUW59" s="409"/>
      <c r="IUX59" s="409"/>
      <c r="IUY59" s="406"/>
      <c r="IUZ59" s="410"/>
      <c r="IVA59" s="410"/>
      <c r="IVB59" s="412"/>
      <c r="IVC59" s="411"/>
      <c r="IVD59" s="409"/>
      <c r="IVE59" s="409"/>
      <c r="IVF59" s="406"/>
      <c r="IVG59" s="410"/>
      <c r="IVH59" s="410"/>
      <c r="IVI59" s="412"/>
      <c r="IVJ59" s="411"/>
      <c r="IVK59" s="409"/>
      <c r="IVL59" s="409"/>
      <c r="IVM59" s="406"/>
      <c r="IVN59" s="410"/>
      <c r="IVO59" s="410"/>
      <c r="IVP59" s="412"/>
      <c r="IVQ59" s="411"/>
      <c r="IVR59" s="409"/>
      <c r="IVS59" s="409"/>
      <c r="IVT59" s="406"/>
      <c r="IVU59" s="410"/>
      <c r="IVV59" s="410"/>
      <c r="IVW59" s="412"/>
      <c r="IVX59" s="411"/>
      <c r="IVY59" s="409"/>
      <c r="IVZ59" s="409"/>
      <c r="IWA59" s="406"/>
      <c r="IWB59" s="410"/>
      <c r="IWC59" s="410"/>
      <c r="IWD59" s="412"/>
      <c r="IWE59" s="411"/>
      <c r="IWF59" s="409"/>
      <c r="IWG59" s="409"/>
      <c r="IWH59" s="406"/>
      <c r="IWI59" s="410"/>
      <c r="IWJ59" s="410"/>
      <c r="IWK59" s="412"/>
      <c r="IWL59" s="411"/>
      <c r="IWM59" s="409"/>
      <c r="IWN59" s="409"/>
      <c r="IWO59" s="406"/>
      <c r="IWP59" s="410"/>
      <c r="IWQ59" s="410"/>
      <c r="IWR59" s="412"/>
      <c r="IWS59" s="411"/>
      <c r="IWT59" s="409"/>
      <c r="IWU59" s="409"/>
      <c r="IWV59" s="406"/>
      <c r="IWW59" s="410"/>
      <c r="IWX59" s="410"/>
      <c r="IWY59" s="412"/>
      <c r="IWZ59" s="411"/>
      <c r="IXA59" s="409"/>
      <c r="IXB59" s="409"/>
      <c r="IXC59" s="406"/>
      <c r="IXD59" s="410"/>
      <c r="IXE59" s="410"/>
      <c r="IXF59" s="412"/>
      <c r="IXG59" s="411"/>
      <c r="IXH59" s="409"/>
      <c r="IXI59" s="409"/>
      <c r="IXJ59" s="406"/>
      <c r="IXK59" s="410"/>
      <c r="IXL59" s="410"/>
      <c r="IXM59" s="412"/>
      <c r="IXN59" s="411"/>
      <c r="IXO59" s="409"/>
      <c r="IXP59" s="409"/>
      <c r="IXQ59" s="406"/>
      <c r="IXR59" s="410"/>
      <c r="IXS59" s="410"/>
      <c r="IXT59" s="412"/>
      <c r="IXU59" s="411"/>
      <c r="IXV59" s="409"/>
      <c r="IXW59" s="409"/>
      <c r="IXX59" s="406"/>
      <c r="IXY59" s="410"/>
      <c r="IXZ59" s="410"/>
      <c r="IYA59" s="412"/>
      <c r="IYB59" s="411"/>
      <c r="IYC59" s="409"/>
      <c r="IYD59" s="409"/>
      <c r="IYE59" s="406"/>
      <c r="IYF59" s="410"/>
      <c r="IYG59" s="410"/>
      <c r="IYH59" s="412"/>
      <c r="IYI59" s="411"/>
      <c r="IYJ59" s="409"/>
      <c r="IYK59" s="409"/>
      <c r="IYL59" s="406"/>
      <c r="IYM59" s="410"/>
      <c r="IYN59" s="410"/>
      <c r="IYO59" s="412"/>
      <c r="IYP59" s="411"/>
      <c r="IYQ59" s="409"/>
      <c r="IYR59" s="409"/>
      <c r="IYS59" s="406"/>
      <c r="IYT59" s="410"/>
      <c r="IYU59" s="410"/>
      <c r="IYV59" s="412"/>
      <c r="IYW59" s="411"/>
      <c r="IYX59" s="409"/>
      <c r="IYY59" s="409"/>
      <c r="IYZ59" s="406"/>
      <c r="IZA59" s="410"/>
      <c r="IZB59" s="410"/>
      <c r="IZC59" s="412"/>
      <c r="IZD59" s="411"/>
      <c r="IZE59" s="409"/>
      <c r="IZF59" s="409"/>
      <c r="IZG59" s="406"/>
      <c r="IZH59" s="410"/>
      <c r="IZI59" s="410"/>
      <c r="IZJ59" s="412"/>
      <c r="IZK59" s="411"/>
      <c r="IZL59" s="409"/>
      <c r="IZM59" s="409"/>
      <c r="IZN59" s="406"/>
      <c r="IZO59" s="410"/>
      <c r="IZP59" s="410"/>
      <c r="IZQ59" s="412"/>
      <c r="IZR59" s="411"/>
      <c r="IZS59" s="409"/>
      <c r="IZT59" s="409"/>
      <c r="IZU59" s="406"/>
      <c r="IZV59" s="410"/>
      <c r="IZW59" s="410"/>
      <c r="IZX59" s="412"/>
      <c r="IZY59" s="411"/>
      <c r="IZZ59" s="409"/>
      <c r="JAA59" s="409"/>
      <c r="JAB59" s="406"/>
      <c r="JAC59" s="410"/>
      <c r="JAD59" s="410"/>
      <c r="JAE59" s="412"/>
      <c r="JAF59" s="411"/>
      <c r="JAG59" s="409"/>
      <c r="JAH59" s="409"/>
      <c r="JAI59" s="406"/>
      <c r="JAJ59" s="410"/>
      <c r="JAK59" s="410"/>
      <c r="JAL59" s="412"/>
      <c r="JAM59" s="411"/>
      <c r="JAN59" s="409"/>
      <c r="JAO59" s="409"/>
      <c r="JAP59" s="406"/>
      <c r="JAQ59" s="410"/>
      <c r="JAR59" s="410"/>
      <c r="JAS59" s="412"/>
      <c r="JAT59" s="411"/>
      <c r="JAU59" s="409"/>
      <c r="JAV59" s="409"/>
      <c r="JAW59" s="406"/>
      <c r="JAX59" s="410"/>
      <c r="JAY59" s="410"/>
      <c r="JAZ59" s="412"/>
      <c r="JBA59" s="411"/>
      <c r="JBB59" s="409"/>
      <c r="JBC59" s="409"/>
      <c r="JBD59" s="406"/>
      <c r="JBE59" s="410"/>
      <c r="JBF59" s="410"/>
      <c r="JBG59" s="412"/>
      <c r="JBH59" s="411"/>
      <c r="JBI59" s="409"/>
      <c r="JBJ59" s="409"/>
      <c r="JBK59" s="406"/>
      <c r="JBL59" s="410"/>
      <c r="JBM59" s="410"/>
      <c r="JBN59" s="412"/>
      <c r="JBO59" s="411"/>
      <c r="JBP59" s="409"/>
      <c r="JBQ59" s="409"/>
      <c r="JBR59" s="406"/>
      <c r="JBS59" s="410"/>
      <c r="JBT59" s="410"/>
      <c r="JBU59" s="412"/>
      <c r="JBV59" s="411"/>
      <c r="JBW59" s="409"/>
      <c r="JBX59" s="409"/>
      <c r="JBY59" s="406"/>
      <c r="JBZ59" s="410"/>
      <c r="JCA59" s="410"/>
      <c r="JCB59" s="412"/>
      <c r="JCC59" s="411"/>
      <c r="JCD59" s="409"/>
      <c r="JCE59" s="409"/>
      <c r="JCF59" s="406"/>
      <c r="JCG59" s="410"/>
      <c r="JCH59" s="410"/>
      <c r="JCI59" s="412"/>
      <c r="JCJ59" s="411"/>
      <c r="JCK59" s="409"/>
      <c r="JCL59" s="409"/>
      <c r="JCM59" s="406"/>
      <c r="JCN59" s="410"/>
      <c r="JCO59" s="410"/>
      <c r="JCP59" s="412"/>
      <c r="JCQ59" s="411"/>
      <c r="JCR59" s="409"/>
      <c r="JCS59" s="409"/>
      <c r="JCT59" s="406"/>
      <c r="JCU59" s="410"/>
      <c r="JCV59" s="410"/>
      <c r="JCW59" s="412"/>
      <c r="JCX59" s="411"/>
      <c r="JCY59" s="409"/>
      <c r="JCZ59" s="409"/>
      <c r="JDA59" s="406"/>
      <c r="JDB59" s="410"/>
      <c r="JDC59" s="410"/>
      <c r="JDD59" s="412"/>
      <c r="JDE59" s="411"/>
      <c r="JDF59" s="409"/>
      <c r="JDG59" s="409"/>
      <c r="JDH59" s="406"/>
      <c r="JDI59" s="410"/>
      <c r="JDJ59" s="410"/>
      <c r="JDK59" s="412"/>
      <c r="JDL59" s="411"/>
      <c r="JDM59" s="409"/>
      <c r="JDN59" s="409"/>
      <c r="JDO59" s="406"/>
      <c r="JDP59" s="410"/>
      <c r="JDQ59" s="410"/>
      <c r="JDR59" s="412"/>
      <c r="JDS59" s="411"/>
      <c r="JDT59" s="409"/>
      <c r="JDU59" s="409"/>
      <c r="JDV59" s="406"/>
      <c r="JDW59" s="410"/>
      <c r="JDX59" s="410"/>
      <c r="JDY59" s="412"/>
      <c r="JDZ59" s="411"/>
      <c r="JEA59" s="409"/>
      <c r="JEB59" s="409"/>
      <c r="JEC59" s="406"/>
      <c r="JED59" s="410"/>
      <c r="JEE59" s="410"/>
      <c r="JEF59" s="412"/>
      <c r="JEG59" s="411"/>
      <c r="JEH59" s="409"/>
      <c r="JEI59" s="409"/>
      <c r="JEJ59" s="406"/>
      <c r="JEK59" s="410"/>
      <c r="JEL59" s="410"/>
      <c r="JEM59" s="412"/>
      <c r="JEN59" s="411"/>
      <c r="JEO59" s="409"/>
      <c r="JEP59" s="409"/>
      <c r="JEQ59" s="406"/>
      <c r="JER59" s="410"/>
      <c r="JES59" s="410"/>
      <c r="JET59" s="412"/>
      <c r="JEU59" s="411"/>
      <c r="JEV59" s="409"/>
      <c r="JEW59" s="409"/>
      <c r="JEX59" s="406"/>
      <c r="JEY59" s="410"/>
      <c r="JEZ59" s="410"/>
      <c r="JFA59" s="412"/>
      <c r="JFB59" s="411"/>
      <c r="JFC59" s="409"/>
      <c r="JFD59" s="409"/>
      <c r="JFE59" s="406"/>
      <c r="JFF59" s="410"/>
      <c r="JFG59" s="410"/>
      <c r="JFH59" s="412"/>
      <c r="JFI59" s="411"/>
      <c r="JFJ59" s="409"/>
      <c r="JFK59" s="409"/>
      <c r="JFL59" s="406"/>
      <c r="JFM59" s="410"/>
      <c r="JFN59" s="410"/>
      <c r="JFO59" s="412"/>
      <c r="JFP59" s="411"/>
      <c r="JFQ59" s="409"/>
      <c r="JFR59" s="409"/>
      <c r="JFS59" s="406"/>
      <c r="JFT59" s="410"/>
      <c r="JFU59" s="410"/>
      <c r="JFV59" s="412"/>
      <c r="JFW59" s="411"/>
      <c r="JFX59" s="409"/>
      <c r="JFY59" s="409"/>
      <c r="JFZ59" s="406"/>
      <c r="JGA59" s="410"/>
      <c r="JGB59" s="410"/>
      <c r="JGC59" s="412"/>
      <c r="JGD59" s="411"/>
      <c r="JGE59" s="409"/>
      <c r="JGF59" s="409"/>
      <c r="JGG59" s="406"/>
      <c r="JGH59" s="410"/>
      <c r="JGI59" s="410"/>
      <c r="JGJ59" s="412"/>
      <c r="JGK59" s="411"/>
      <c r="JGL59" s="409"/>
      <c r="JGM59" s="409"/>
      <c r="JGN59" s="406"/>
      <c r="JGO59" s="410"/>
      <c r="JGP59" s="410"/>
      <c r="JGQ59" s="412"/>
      <c r="JGR59" s="411"/>
      <c r="JGS59" s="409"/>
      <c r="JGT59" s="409"/>
      <c r="JGU59" s="406"/>
      <c r="JGV59" s="410"/>
      <c r="JGW59" s="410"/>
      <c r="JGX59" s="412"/>
      <c r="JGY59" s="411"/>
      <c r="JGZ59" s="409"/>
      <c r="JHA59" s="409"/>
      <c r="JHB59" s="406"/>
      <c r="JHC59" s="410"/>
      <c r="JHD59" s="410"/>
      <c r="JHE59" s="412"/>
      <c r="JHF59" s="411"/>
      <c r="JHG59" s="409"/>
      <c r="JHH59" s="409"/>
      <c r="JHI59" s="406"/>
      <c r="JHJ59" s="410"/>
      <c r="JHK59" s="410"/>
      <c r="JHL59" s="412"/>
      <c r="JHM59" s="411"/>
      <c r="JHN59" s="409"/>
      <c r="JHO59" s="409"/>
      <c r="JHP59" s="406"/>
      <c r="JHQ59" s="410"/>
      <c r="JHR59" s="410"/>
      <c r="JHS59" s="412"/>
      <c r="JHT59" s="411"/>
      <c r="JHU59" s="409"/>
      <c r="JHV59" s="409"/>
      <c r="JHW59" s="406"/>
      <c r="JHX59" s="410"/>
      <c r="JHY59" s="410"/>
      <c r="JHZ59" s="412"/>
      <c r="JIA59" s="411"/>
      <c r="JIB59" s="409"/>
      <c r="JIC59" s="409"/>
      <c r="JID59" s="406"/>
      <c r="JIE59" s="410"/>
      <c r="JIF59" s="410"/>
      <c r="JIG59" s="412"/>
      <c r="JIH59" s="411"/>
      <c r="JII59" s="409"/>
      <c r="JIJ59" s="409"/>
      <c r="JIK59" s="406"/>
      <c r="JIL59" s="410"/>
      <c r="JIM59" s="410"/>
      <c r="JIN59" s="412"/>
      <c r="JIO59" s="411"/>
      <c r="JIP59" s="409"/>
      <c r="JIQ59" s="409"/>
      <c r="JIR59" s="406"/>
      <c r="JIS59" s="410"/>
      <c r="JIT59" s="410"/>
      <c r="JIU59" s="412"/>
      <c r="JIV59" s="411"/>
      <c r="JIW59" s="409"/>
      <c r="JIX59" s="409"/>
      <c r="JIY59" s="406"/>
      <c r="JIZ59" s="410"/>
      <c r="JJA59" s="410"/>
      <c r="JJB59" s="412"/>
      <c r="JJC59" s="411"/>
      <c r="JJD59" s="409"/>
      <c r="JJE59" s="409"/>
      <c r="JJF59" s="406"/>
      <c r="JJG59" s="410"/>
      <c r="JJH59" s="410"/>
      <c r="JJI59" s="412"/>
      <c r="JJJ59" s="411"/>
      <c r="JJK59" s="409"/>
      <c r="JJL59" s="409"/>
      <c r="JJM59" s="406"/>
      <c r="JJN59" s="410"/>
      <c r="JJO59" s="410"/>
      <c r="JJP59" s="412"/>
      <c r="JJQ59" s="411"/>
      <c r="JJR59" s="409"/>
      <c r="JJS59" s="409"/>
      <c r="JJT59" s="406"/>
      <c r="JJU59" s="410"/>
      <c r="JJV59" s="410"/>
      <c r="JJW59" s="412"/>
      <c r="JJX59" s="411"/>
      <c r="JJY59" s="409"/>
      <c r="JJZ59" s="409"/>
      <c r="JKA59" s="406"/>
      <c r="JKB59" s="410"/>
      <c r="JKC59" s="410"/>
      <c r="JKD59" s="412"/>
      <c r="JKE59" s="411"/>
      <c r="JKF59" s="409"/>
      <c r="JKG59" s="409"/>
      <c r="JKH59" s="406"/>
      <c r="JKI59" s="410"/>
      <c r="JKJ59" s="410"/>
      <c r="JKK59" s="412"/>
      <c r="JKL59" s="411"/>
      <c r="JKM59" s="409"/>
      <c r="JKN59" s="409"/>
      <c r="JKO59" s="406"/>
      <c r="JKP59" s="410"/>
      <c r="JKQ59" s="410"/>
      <c r="JKR59" s="412"/>
      <c r="JKS59" s="411"/>
      <c r="JKT59" s="409"/>
      <c r="JKU59" s="409"/>
      <c r="JKV59" s="406"/>
      <c r="JKW59" s="410"/>
      <c r="JKX59" s="410"/>
      <c r="JKY59" s="412"/>
      <c r="JKZ59" s="411"/>
      <c r="JLA59" s="409"/>
      <c r="JLB59" s="409"/>
      <c r="JLC59" s="406"/>
      <c r="JLD59" s="410"/>
      <c r="JLE59" s="410"/>
      <c r="JLF59" s="412"/>
      <c r="JLG59" s="411"/>
      <c r="JLH59" s="409"/>
      <c r="JLI59" s="409"/>
      <c r="JLJ59" s="406"/>
      <c r="JLK59" s="410"/>
      <c r="JLL59" s="410"/>
      <c r="JLM59" s="412"/>
      <c r="JLN59" s="411"/>
      <c r="JLO59" s="409"/>
      <c r="JLP59" s="409"/>
      <c r="JLQ59" s="406"/>
      <c r="JLR59" s="410"/>
      <c r="JLS59" s="410"/>
      <c r="JLT59" s="412"/>
      <c r="JLU59" s="411"/>
      <c r="JLV59" s="409"/>
      <c r="JLW59" s="409"/>
      <c r="JLX59" s="406"/>
      <c r="JLY59" s="410"/>
      <c r="JLZ59" s="410"/>
      <c r="JMA59" s="412"/>
      <c r="JMB59" s="411"/>
      <c r="JMC59" s="409"/>
      <c r="JMD59" s="409"/>
      <c r="JME59" s="406"/>
      <c r="JMF59" s="410"/>
      <c r="JMG59" s="410"/>
      <c r="JMH59" s="412"/>
      <c r="JMI59" s="411"/>
      <c r="JMJ59" s="409"/>
      <c r="JMK59" s="409"/>
      <c r="JML59" s="406"/>
      <c r="JMM59" s="410"/>
      <c r="JMN59" s="410"/>
      <c r="JMO59" s="412"/>
      <c r="JMP59" s="411"/>
      <c r="JMQ59" s="409"/>
      <c r="JMR59" s="409"/>
      <c r="JMS59" s="406"/>
      <c r="JMT59" s="410"/>
      <c r="JMU59" s="410"/>
      <c r="JMV59" s="412"/>
      <c r="JMW59" s="411"/>
      <c r="JMX59" s="409"/>
      <c r="JMY59" s="409"/>
      <c r="JMZ59" s="406"/>
      <c r="JNA59" s="410"/>
      <c r="JNB59" s="410"/>
      <c r="JNC59" s="412"/>
      <c r="JND59" s="411"/>
      <c r="JNE59" s="409"/>
      <c r="JNF59" s="409"/>
      <c r="JNG59" s="406"/>
      <c r="JNH59" s="410"/>
      <c r="JNI59" s="410"/>
      <c r="JNJ59" s="412"/>
      <c r="JNK59" s="411"/>
      <c r="JNL59" s="409"/>
      <c r="JNM59" s="409"/>
      <c r="JNN59" s="406"/>
      <c r="JNO59" s="410"/>
      <c r="JNP59" s="410"/>
      <c r="JNQ59" s="412"/>
      <c r="JNR59" s="411"/>
      <c r="JNS59" s="409"/>
      <c r="JNT59" s="409"/>
      <c r="JNU59" s="406"/>
      <c r="JNV59" s="410"/>
      <c r="JNW59" s="410"/>
      <c r="JNX59" s="412"/>
      <c r="JNY59" s="411"/>
      <c r="JNZ59" s="409"/>
      <c r="JOA59" s="409"/>
      <c r="JOB59" s="406"/>
      <c r="JOC59" s="410"/>
      <c r="JOD59" s="410"/>
      <c r="JOE59" s="412"/>
      <c r="JOF59" s="411"/>
      <c r="JOG59" s="409"/>
      <c r="JOH59" s="409"/>
      <c r="JOI59" s="406"/>
      <c r="JOJ59" s="410"/>
      <c r="JOK59" s="410"/>
      <c r="JOL59" s="412"/>
      <c r="JOM59" s="411"/>
      <c r="JON59" s="409"/>
      <c r="JOO59" s="409"/>
      <c r="JOP59" s="406"/>
      <c r="JOQ59" s="410"/>
      <c r="JOR59" s="410"/>
      <c r="JOS59" s="412"/>
      <c r="JOT59" s="411"/>
      <c r="JOU59" s="409"/>
      <c r="JOV59" s="409"/>
      <c r="JOW59" s="406"/>
      <c r="JOX59" s="410"/>
      <c r="JOY59" s="410"/>
      <c r="JOZ59" s="412"/>
      <c r="JPA59" s="411"/>
      <c r="JPB59" s="409"/>
      <c r="JPC59" s="409"/>
      <c r="JPD59" s="406"/>
      <c r="JPE59" s="410"/>
      <c r="JPF59" s="410"/>
      <c r="JPG59" s="412"/>
      <c r="JPH59" s="411"/>
      <c r="JPI59" s="409"/>
      <c r="JPJ59" s="409"/>
      <c r="JPK59" s="406"/>
      <c r="JPL59" s="410"/>
      <c r="JPM59" s="410"/>
      <c r="JPN59" s="412"/>
      <c r="JPO59" s="411"/>
      <c r="JPP59" s="409"/>
      <c r="JPQ59" s="409"/>
      <c r="JPR59" s="406"/>
      <c r="JPS59" s="410"/>
      <c r="JPT59" s="410"/>
      <c r="JPU59" s="412"/>
      <c r="JPV59" s="411"/>
      <c r="JPW59" s="409"/>
      <c r="JPX59" s="409"/>
      <c r="JPY59" s="406"/>
      <c r="JPZ59" s="410"/>
      <c r="JQA59" s="410"/>
      <c r="JQB59" s="412"/>
      <c r="JQC59" s="411"/>
      <c r="JQD59" s="409"/>
      <c r="JQE59" s="409"/>
      <c r="JQF59" s="406"/>
      <c r="JQG59" s="410"/>
      <c r="JQH59" s="410"/>
      <c r="JQI59" s="412"/>
      <c r="JQJ59" s="411"/>
      <c r="JQK59" s="409"/>
      <c r="JQL59" s="409"/>
      <c r="JQM59" s="406"/>
      <c r="JQN59" s="410"/>
      <c r="JQO59" s="410"/>
      <c r="JQP59" s="412"/>
      <c r="JQQ59" s="411"/>
      <c r="JQR59" s="409"/>
      <c r="JQS59" s="409"/>
      <c r="JQT59" s="406"/>
      <c r="JQU59" s="410"/>
      <c r="JQV59" s="410"/>
      <c r="JQW59" s="412"/>
      <c r="JQX59" s="411"/>
      <c r="JQY59" s="409"/>
      <c r="JQZ59" s="409"/>
      <c r="JRA59" s="406"/>
      <c r="JRB59" s="410"/>
      <c r="JRC59" s="410"/>
      <c r="JRD59" s="412"/>
      <c r="JRE59" s="411"/>
      <c r="JRF59" s="409"/>
      <c r="JRG59" s="409"/>
      <c r="JRH59" s="406"/>
      <c r="JRI59" s="410"/>
      <c r="JRJ59" s="410"/>
      <c r="JRK59" s="412"/>
      <c r="JRL59" s="411"/>
      <c r="JRM59" s="409"/>
      <c r="JRN59" s="409"/>
      <c r="JRO59" s="406"/>
      <c r="JRP59" s="410"/>
      <c r="JRQ59" s="410"/>
      <c r="JRR59" s="412"/>
      <c r="JRS59" s="411"/>
      <c r="JRT59" s="409"/>
      <c r="JRU59" s="409"/>
      <c r="JRV59" s="406"/>
      <c r="JRW59" s="410"/>
      <c r="JRX59" s="410"/>
      <c r="JRY59" s="412"/>
      <c r="JRZ59" s="411"/>
      <c r="JSA59" s="409"/>
      <c r="JSB59" s="409"/>
      <c r="JSC59" s="406"/>
      <c r="JSD59" s="410"/>
      <c r="JSE59" s="410"/>
      <c r="JSF59" s="412"/>
      <c r="JSG59" s="411"/>
      <c r="JSH59" s="409"/>
      <c r="JSI59" s="409"/>
      <c r="JSJ59" s="406"/>
      <c r="JSK59" s="410"/>
      <c r="JSL59" s="410"/>
      <c r="JSM59" s="412"/>
      <c r="JSN59" s="411"/>
      <c r="JSO59" s="409"/>
      <c r="JSP59" s="409"/>
      <c r="JSQ59" s="406"/>
      <c r="JSR59" s="410"/>
      <c r="JSS59" s="410"/>
      <c r="JST59" s="412"/>
      <c r="JSU59" s="411"/>
      <c r="JSV59" s="409"/>
      <c r="JSW59" s="409"/>
      <c r="JSX59" s="406"/>
      <c r="JSY59" s="410"/>
      <c r="JSZ59" s="410"/>
      <c r="JTA59" s="412"/>
      <c r="JTB59" s="411"/>
      <c r="JTC59" s="409"/>
      <c r="JTD59" s="409"/>
      <c r="JTE59" s="406"/>
      <c r="JTF59" s="410"/>
      <c r="JTG59" s="410"/>
      <c r="JTH59" s="412"/>
      <c r="JTI59" s="411"/>
      <c r="JTJ59" s="409"/>
      <c r="JTK59" s="409"/>
      <c r="JTL59" s="406"/>
      <c r="JTM59" s="410"/>
      <c r="JTN59" s="410"/>
      <c r="JTO59" s="412"/>
      <c r="JTP59" s="411"/>
      <c r="JTQ59" s="409"/>
      <c r="JTR59" s="409"/>
      <c r="JTS59" s="406"/>
      <c r="JTT59" s="410"/>
      <c r="JTU59" s="410"/>
      <c r="JTV59" s="412"/>
      <c r="JTW59" s="411"/>
      <c r="JTX59" s="409"/>
      <c r="JTY59" s="409"/>
      <c r="JTZ59" s="406"/>
      <c r="JUA59" s="410"/>
      <c r="JUB59" s="410"/>
      <c r="JUC59" s="412"/>
      <c r="JUD59" s="411"/>
      <c r="JUE59" s="409"/>
      <c r="JUF59" s="409"/>
      <c r="JUG59" s="406"/>
      <c r="JUH59" s="410"/>
      <c r="JUI59" s="410"/>
      <c r="JUJ59" s="412"/>
      <c r="JUK59" s="411"/>
      <c r="JUL59" s="409"/>
      <c r="JUM59" s="409"/>
      <c r="JUN59" s="406"/>
      <c r="JUO59" s="410"/>
      <c r="JUP59" s="410"/>
      <c r="JUQ59" s="412"/>
      <c r="JUR59" s="411"/>
      <c r="JUS59" s="409"/>
      <c r="JUT59" s="409"/>
      <c r="JUU59" s="406"/>
      <c r="JUV59" s="410"/>
      <c r="JUW59" s="410"/>
      <c r="JUX59" s="412"/>
      <c r="JUY59" s="411"/>
      <c r="JUZ59" s="409"/>
      <c r="JVA59" s="409"/>
      <c r="JVB59" s="406"/>
      <c r="JVC59" s="410"/>
      <c r="JVD59" s="410"/>
      <c r="JVE59" s="412"/>
      <c r="JVF59" s="411"/>
      <c r="JVG59" s="409"/>
      <c r="JVH59" s="409"/>
      <c r="JVI59" s="406"/>
      <c r="JVJ59" s="410"/>
      <c r="JVK59" s="410"/>
      <c r="JVL59" s="412"/>
      <c r="JVM59" s="411"/>
      <c r="JVN59" s="409"/>
      <c r="JVO59" s="409"/>
      <c r="JVP59" s="406"/>
      <c r="JVQ59" s="410"/>
      <c r="JVR59" s="410"/>
      <c r="JVS59" s="412"/>
      <c r="JVT59" s="411"/>
      <c r="JVU59" s="409"/>
      <c r="JVV59" s="409"/>
      <c r="JVW59" s="406"/>
      <c r="JVX59" s="410"/>
      <c r="JVY59" s="410"/>
      <c r="JVZ59" s="412"/>
      <c r="JWA59" s="411"/>
      <c r="JWB59" s="409"/>
      <c r="JWC59" s="409"/>
      <c r="JWD59" s="406"/>
      <c r="JWE59" s="410"/>
      <c r="JWF59" s="410"/>
      <c r="JWG59" s="412"/>
      <c r="JWH59" s="411"/>
      <c r="JWI59" s="409"/>
      <c r="JWJ59" s="409"/>
      <c r="JWK59" s="406"/>
      <c r="JWL59" s="410"/>
      <c r="JWM59" s="410"/>
      <c r="JWN59" s="412"/>
      <c r="JWO59" s="411"/>
      <c r="JWP59" s="409"/>
      <c r="JWQ59" s="409"/>
      <c r="JWR59" s="406"/>
      <c r="JWS59" s="410"/>
      <c r="JWT59" s="410"/>
      <c r="JWU59" s="412"/>
      <c r="JWV59" s="411"/>
      <c r="JWW59" s="409"/>
      <c r="JWX59" s="409"/>
      <c r="JWY59" s="406"/>
      <c r="JWZ59" s="410"/>
      <c r="JXA59" s="410"/>
      <c r="JXB59" s="412"/>
      <c r="JXC59" s="411"/>
      <c r="JXD59" s="409"/>
      <c r="JXE59" s="409"/>
      <c r="JXF59" s="406"/>
      <c r="JXG59" s="410"/>
      <c r="JXH59" s="410"/>
      <c r="JXI59" s="412"/>
      <c r="JXJ59" s="411"/>
      <c r="JXK59" s="409"/>
      <c r="JXL59" s="409"/>
      <c r="JXM59" s="406"/>
      <c r="JXN59" s="410"/>
      <c r="JXO59" s="410"/>
      <c r="JXP59" s="412"/>
      <c r="JXQ59" s="411"/>
      <c r="JXR59" s="409"/>
      <c r="JXS59" s="409"/>
      <c r="JXT59" s="406"/>
      <c r="JXU59" s="410"/>
      <c r="JXV59" s="410"/>
      <c r="JXW59" s="412"/>
      <c r="JXX59" s="411"/>
      <c r="JXY59" s="409"/>
      <c r="JXZ59" s="409"/>
      <c r="JYA59" s="406"/>
      <c r="JYB59" s="410"/>
      <c r="JYC59" s="410"/>
      <c r="JYD59" s="412"/>
      <c r="JYE59" s="411"/>
      <c r="JYF59" s="409"/>
      <c r="JYG59" s="409"/>
      <c r="JYH59" s="406"/>
      <c r="JYI59" s="410"/>
      <c r="JYJ59" s="410"/>
      <c r="JYK59" s="412"/>
      <c r="JYL59" s="411"/>
      <c r="JYM59" s="409"/>
      <c r="JYN59" s="409"/>
      <c r="JYO59" s="406"/>
      <c r="JYP59" s="410"/>
      <c r="JYQ59" s="410"/>
      <c r="JYR59" s="412"/>
      <c r="JYS59" s="411"/>
      <c r="JYT59" s="409"/>
      <c r="JYU59" s="409"/>
      <c r="JYV59" s="406"/>
      <c r="JYW59" s="410"/>
      <c r="JYX59" s="410"/>
      <c r="JYY59" s="412"/>
      <c r="JYZ59" s="411"/>
      <c r="JZA59" s="409"/>
      <c r="JZB59" s="409"/>
      <c r="JZC59" s="406"/>
      <c r="JZD59" s="410"/>
      <c r="JZE59" s="410"/>
      <c r="JZF59" s="412"/>
      <c r="JZG59" s="411"/>
      <c r="JZH59" s="409"/>
      <c r="JZI59" s="409"/>
      <c r="JZJ59" s="406"/>
      <c r="JZK59" s="410"/>
      <c r="JZL59" s="410"/>
      <c r="JZM59" s="412"/>
      <c r="JZN59" s="411"/>
      <c r="JZO59" s="409"/>
      <c r="JZP59" s="409"/>
      <c r="JZQ59" s="406"/>
      <c r="JZR59" s="410"/>
      <c r="JZS59" s="410"/>
      <c r="JZT59" s="412"/>
      <c r="JZU59" s="411"/>
      <c r="JZV59" s="409"/>
      <c r="JZW59" s="409"/>
      <c r="JZX59" s="406"/>
      <c r="JZY59" s="410"/>
      <c r="JZZ59" s="410"/>
      <c r="KAA59" s="412"/>
      <c r="KAB59" s="411"/>
      <c r="KAC59" s="409"/>
      <c r="KAD59" s="409"/>
      <c r="KAE59" s="406"/>
      <c r="KAF59" s="410"/>
      <c r="KAG59" s="410"/>
      <c r="KAH59" s="412"/>
      <c r="KAI59" s="411"/>
      <c r="KAJ59" s="409"/>
      <c r="KAK59" s="409"/>
      <c r="KAL59" s="406"/>
      <c r="KAM59" s="410"/>
      <c r="KAN59" s="410"/>
      <c r="KAO59" s="412"/>
      <c r="KAP59" s="411"/>
      <c r="KAQ59" s="409"/>
      <c r="KAR59" s="409"/>
      <c r="KAS59" s="406"/>
      <c r="KAT59" s="410"/>
      <c r="KAU59" s="410"/>
      <c r="KAV59" s="412"/>
      <c r="KAW59" s="411"/>
      <c r="KAX59" s="409"/>
      <c r="KAY59" s="409"/>
      <c r="KAZ59" s="406"/>
      <c r="KBA59" s="410"/>
      <c r="KBB59" s="410"/>
      <c r="KBC59" s="412"/>
      <c r="KBD59" s="411"/>
      <c r="KBE59" s="409"/>
      <c r="KBF59" s="409"/>
      <c r="KBG59" s="406"/>
      <c r="KBH59" s="410"/>
      <c r="KBI59" s="410"/>
      <c r="KBJ59" s="412"/>
      <c r="KBK59" s="411"/>
      <c r="KBL59" s="409"/>
      <c r="KBM59" s="409"/>
      <c r="KBN59" s="406"/>
      <c r="KBO59" s="410"/>
      <c r="KBP59" s="410"/>
      <c r="KBQ59" s="412"/>
      <c r="KBR59" s="411"/>
      <c r="KBS59" s="409"/>
      <c r="KBT59" s="409"/>
      <c r="KBU59" s="406"/>
      <c r="KBV59" s="410"/>
      <c r="KBW59" s="410"/>
      <c r="KBX59" s="412"/>
      <c r="KBY59" s="411"/>
      <c r="KBZ59" s="409"/>
      <c r="KCA59" s="409"/>
      <c r="KCB59" s="406"/>
      <c r="KCC59" s="410"/>
      <c r="KCD59" s="410"/>
      <c r="KCE59" s="412"/>
      <c r="KCF59" s="411"/>
      <c r="KCG59" s="409"/>
      <c r="KCH59" s="409"/>
      <c r="KCI59" s="406"/>
      <c r="KCJ59" s="410"/>
      <c r="KCK59" s="410"/>
      <c r="KCL59" s="412"/>
      <c r="KCM59" s="411"/>
      <c r="KCN59" s="409"/>
      <c r="KCO59" s="409"/>
      <c r="KCP59" s="406"/>
      <c r="KCQ59" s="410"/>
      <c r="KCR59" s="410"/>
      <c r="KCS59" s="412"/>
      <c r="KCT59" s="411"/>
      <c r="KCU59" s="409"/>
      <c r="KCV59" s="409"/>
      <c r="KCW59" s="406"/>
      <c r="KCX59" s="410"/>
      <c r="KCY59" s="410"/>
      <c r="KCZ59" s="412"/>
      <c r="KDA59" s="411"/>
      <c r="KDB59" s="409"/>
      <c r="KDC59" s="409"/>
      <c r="KDD59" s="406"/>
      <c r="KDE59" s="410"/>
      <c r="KDF59" s="410"/>
      <c r="KDG59" s="412"/>
      <c r="KDH59" s="411"/>
      <c r="KDI59" s="409"/>
      <c r="KDJ59" s="409"/>
      <c r="KDK59" s="406"/>
      <c r="KDL59" s="410"/>
      <c r="KDM59" s="410"/>
      <c r="KDN59" s="412"/>
      <c r="KDO59" s="411"/>
      <c r="KDP59" s="409"/>
      <c r="KDQ59" s="409"/>
      <c r="KDR59" s="406"/>
      <c r="KDS59" s="410"/>
      <c r="KDT59" s="410"/>
      <c r="KDU59" s="412"/>
      <c r="KDV59" s="411"/>
      <c r="KDW59" s="409"/>
      <c r="KDX59" s="409"/>
      <c r="KDY59" s="406"/>
      <c r="KDZ59" s="410"/>
      <c r="KEA59" s="410"/>
      <c r="KEB59" s="412"/>
      <c r="KEC59" s="411"/>
      <c r="KED59" s="409"/>
      <c r="KEE59" s="409"/>
      <c r="KEF59" s="406"/>
      <c r="KEG59" s="410"/>
      <c r="KEH59" s="410"/>
      <c r="KEI59" s="412"/>
      <c r="KEJ59" s="411"/>
      <c r="KEK59" s="409"/>
      <c r="KEL59" s="409"/>
      <c r="KEM59" s="406"/>
      <c r="KEN59" s="410"/>
      <c r="KEO59" s="410"/>
      <c r="KEP59" s="412"/>
      <c r="KEQ59" s="411"/>
      <c r="KER59" s="409"/>
      <c r="KES59" s="409"/>
      <c r="KET59" s="406"/>
      <c r="KEU59" s="410"/>
      <c r="KEV59" s="410"/>
      <c r="KEW59" s="412"/>
      <c r="KEX59" s="411"/>
      <c r="KEY59" s="409"/>
      <c r="KEZ59" s="409"/>
      <c r="KFA59" s="406"/>
      <c r="KFB59" s="410"/>
      <c r="KFC59" s="410"/>
      <c r="KFD59" s="412"/>
      <c r="KFE59" s="411"/>
      <c r="KFF59" s="409"/>
      <c r="KFG59" s="409"/>
      <c r="KFH59" s="406"/>
      <c r="KFI59" s="410"/>
      <c r="KFJ59" s="410"/>
      <c r="KFK59" s="412"/>
      <c r="KFL59" s="411"/>
      <c r="KFM59" s="409"/>
      <c r="KFN59" s="409"/>
      <c r="KFO59" s="406"/>
      <c r="KFP59" s="410"/>
      <c r="KFQ59" s="410"/>
      <c r="KFR59" s="412"/>
      <c r="KFS59" s="411"/>
      <c r="KFT59" s="409"/>
      <c r="KFU59" s="409"/>
      <c r="KFV59" s="406"/>
      <c r="KFW59" s="410"/>
      <c r="KFX59" s="410"/>
      <c r="KFY59" s="412"/>
      <c r="KFZ59" s="411"/>
      <c r="KGA59" s="409"/>
      <c r="KGB59" s="409"/>
      <c r="KGC59" s="406"/>
      <c r="KGD59" s="410"/>
      <c r="KGE59" s="410"/>
      <c r="KGF59" s="412"/>
      <c r="KGG59" s="411"/>
      <c r="KGH59" s="409"/>
      <c r="KGI59" s="409"/>
      <c r="KGJ59" s="406"/>
      <c r="KGK59" s="410"/>
      <c r="KGL59" s="410"/>
      <c r="KGM59" s="412"/>
      <c r="KGN59" s="411"/>
      <c r="KGO59" s="409"/>
      <c r="KGP59" s="409"/>
      <c r="KGQ59" s="406"/>
      <c r="KGR59" s="410"/>
      <c r="KGS59" s="410"/>
      <c r="KGT59" s="412"/>
      <c r="KGU59" s="411"/>
      <c r="KGV59" s="409"/>
      <c r="KGW59" s="409"/>
      <c r="KGX59" s="406"/>
      <c r="KGY59" s="410"/>
      <c r="KGZ59" s="410"/>
      <c r="KHA59" s="412"/>
      <c r="KHB59" s="411"/>
      <c r="KHC59" s="409"/>
      <c r="KHD59" s="409"/>
      <c r="KHE59" s="406"/>
      <c r="KHF59" s="410"/>
      <c r="KHG59" s="410"/>
      <c r="KHH59" s="412"/>
      <c r="KHI59" s="411"/>
      <c r="KHJ59" s="409"/>
      <c r="KHK59" s="409"/>
      <c r="KHL59" s="406"/>
      <c r="KHM59" s="410"/>
      <c r="KHN59" s="410"/>
      <c r="KHO59" s="412"/>
      <c r="KHP59" s="411"/>
      <c r="KHQ59" s="409"/>
      <c r="KHR59" s="409"/>
      <c r="KHS59" s="406"/>
      <c r="KHT59" s="410"/>
      <c r="KHU59" s="410"/>
      <c r="KHV59" s="412"/>
      <c r="KHW59" s="411"/>
      <c r="KHX59" s="409"/>
      <c r="KHY59" s="409"/>
      <c r="KHZ59" s="406"/>
      <c r="KIA59" s="410"/>
      <c r="KIB59" s="410"/>
      <c r="KIC59" s="412"/>
      <c r="KID59" s="411"/>
      <c r="KIE59" s="409"/>
      <c r="KIF59" s="409"/>
      <c r="KIG59" s="406"/>
      <c r="KIH59" s="410"/>
      <c r="KII59" s="410"/>
      <c r="KIJ59" s="412"/>
      <c r="KIK59" s="411"/>
      <c r="KIL59" s="409"/>
      <c r="KIM59" s="409"/>
      <c r="KIN59" s="406"/>
      <c r="KIO59" s="410"/>
      <c r="KIP59" s="410"/>
      <c r="KIQ59" s="412"/>
      <c r="KIR59" s="411"/>
      <c r="KIS59" s="409"/>
      <c r="KIT59" s="409"/>
      <c r="KIU59" s="406"/>
      <c r="KIV59" s="410"/>
      <c r="KIW59" s="410"/>
      <c r="KIX59" s="412"/>
      <c r="KIY59" s="411"/>
      <c r="KIZ59" s="409"/>
      <c r="KJA59" s="409"/>
      <c r="KJB59" s="406"/>
      <c r="KJC59" s="410"/>
      <c r="KJD59" s="410"/>
      <c r="KJE59" s="412"/>
      <c r="KJF59" s="411"/>
      <c r="KJG59" s="409"/>
      <c r="KJH59" s="409"/>
      <c r="KJI59" s="406"/>
      <c r="KJJ59" s="410"/>
      <c r="KJK59" s="410"/>
      <c r="KJL59" s="412"/>
      <c r="KJM59" s="411"/>
      <c r="KJN59" s="409"/>
      <c r="KJO59" s="409"/>
      <c r="KJP59" s="406"/>
      <c r="KJQ59" s="410"/>
      <c r="KJR59" s="410"/>
      <c r="KJS59" s="412"/>
      <c r="KJT59" s="411"/>
      <c r="KJU59" s="409"/>
      <c r="KJV59" s="409"/>
      <c r="KJW59" s="406"/>
      <c r="KJX59" s="410"/>
      <c r="KJY59" s="410"/>
      <c r="KJZ59" s="412"/>
      <c r="KKA59" s="411"/>
      <c r="KKB59" s="409"/>
      <c r="KKC59" s="409"/>
      <c r="KKD59" s="406"/>
      <c r="KKE59" s="410"/>
      <c r="KKF59" s="410"/>
      <c r="KKG59" s="412"/>
      <c r="KKH59" s="411"/>
      <c r="KKI59" s="409"/>
      <c r="KKJ59" s="409"/>
      <c r="KKK59" s="406"/>
      <c r="KKL59" s="410"/>
      <c r="KKM59" s="410"/>
      <c r="KKN59" s="412"/>
      <c r="KKO59" s="411"/>
      <c r="KKP59" s="409"/>
      <c r="KKQ59" s="409"/>
      <c r="KKR59" s="406"/>
      <c r="KKS59" s="410"/>
      <c r="KKT59" s="410"/>
      <c r="KKU59" s="412"/>
      <c r="KKV59" s="411"/>
      <c r="KKW59" s="409"/>
      <c r="KKX59" s="409"/>
      <c r="KKY59" s="406"/>
      <c r="KKZ59" s="410"/>
      <c r="KLA59" s="410"/>
      <c r="KLB59" s="412"/>
      <c r="KLC59" s="411"/>
      <c r="KLD59" s="409"/>
      <c r="KLE59" s="409"/>
      <c r="KLF59" s="406"/>
      <c r="KLG59" s="410"/>
      <c r="KLH59" s="410"/>
      <c r="KLI59" s="412"/>
      <c r="KLJ59" s="411"/>
      <c r="KLK59" s="409"/>
      <c r="KLL59" s="409"/>
      <c r="KLM59" s="406"/>
      <c r="KLN59" s="410"/>
      <c r="KLO59" s="410"/>
      <c r="KLP59" s="412"/>
      <c r="KLQ59" s="411"/>
      <c r="KLR59" s="409"/>
      <c r="KLS59" s="409"/>
      <c r="KLT59" s="406"/>
      <c r="KLU59" s="410"/>
      <c r="KLV59" s="410"/>
      <c r="KLW59" s="412"/>
      <c r="KLX59" s="411"/>
      <c r="KLY59" s="409"/>
      <c r="KLZ59" s="409"/>
      <c r="KMA59" s="406"/>
      <c r="KMB59" s="410"/>
      <c r="KMC59" s="410"/>
      <c r="KMD59" s="412"/>
      <c r="KME59" s="411"/>
      <c r="KMF59" s="409"/>
      <c r="KMG59" s="409"/>
      <c r="KMH59" s="406"/>
      <c r="KMI59" s="410"/>
      <c r="KMJ59" s="410"/>
      <c r="KMK59" s="412"/>
      <c r="KML59" s="411"/>
      <c r="KMM59" s="409"/>
      <c r="KMN59" s="409"/>
      <c r="KMO59" s="406"/>
      <c r="KMP59" s="410"/>
      <c r="KMQ59" s="410"/>
      <c r="KMR59" s="412"/>
      <c r="KMS59" s="411"/>
      <c r="KMT59" s="409"/>
      <c r="KMU59" s="409"/>
      <c r="KMV59" s="406"/>
      <c r="KMW59" s="410"/>
      <c r="KMX59" s="410"/>
      <c r="KMY59" s="412"/>
      <c r="KMZ59" s="411"/>
      <c r="KNA59" s="409"/>
      <c r="KNB59" s="409"/>
      <c r="KNC59" s="406"/>
      <c r="KND59" s="410"/>
      <c r="KNE59" s="410"/>
      <c r="KNF59" s="412"/>
      <c r="KNG59" s="411"/>
      <c r="KNH59" s="409"/>
      <c r="KNI59" s="409"/>
      <c r="KNJ59" s="406"/>
      <c r="KNK59" s="410"/>
      <c r="KNL59" s="410"/>
      <c r="KNM59" s="412"/>
      <c r="KNN59" s="411"/>
      <c r="KNO59" s="409"/>
      <c r="KNP59" s="409"/>
      <c r="KNQ59" s="406"/>
      <c r="KNR59" s="410"/>
      <c r="KNS59" s="410"/>
      <c r="KNT59" s="412"/>
      <c r="KNU59" s="411"/>
      <c r="KNV59" s="409"/>
      <c r="KNW59" s="409"/>
      <c r="KNX59" s="406"/>
      <c r="KNY59" s="410"/>
      <c r="KNZ59" s="410"/>
      <c r="KOA59" s="412"/>
      <c r="KOB59" s="411"/>
      <c r="KOC59" s="409"/>
      <c r="KOD59" s="409"/>
      <c r="KOE59" s="406"/>
      <c r="KOF59" s="410"/>
      <c r="KOG59" s="410"/>
      <c r="KOH59" s="412"/>
      <c r="KOI59" s="411"/>
      <c r="KOJ59" s="409"/>
      <c r="KOK59" s="409"/>
      <c r="KOL59" s="406"/>
      <c r="KOM59" s="410"/>
      <c r="KON59" s="410"/>
      <c r="KOO59" s="412"/>
      <c r="KOP59" s="411"/>
      <c r="KOQ59" s="409"/>
      <c r="KOR59" s="409"/>
      <c r="KOS59" s="406"/>
      <c r="KOT59" s="410"/>
      <c r="KOU59" s="410"/>
      <c r="KOV59" s="412"/>
      <c r="KOW59" s="411"/>
      <c r="KOX59" s="409"/>
      <c r="KOY59" s="409"/>
      <c r="KOZ59" s="406"/>
      <c r="KPA59" s="410"/>
      <c r="KPB59" s="410"/>
      <c r="KPC59" s="412"/>
      <c r="KPD59" s="411"/>
      <c r="KPE59" s="409"/>
      <c r="KPF59" s="409"/>
      <c r="KPG59" s="406"/>
      <c r="KPH59" s="410"/>
      <c r="KPI59" s="410"/>
      <c r="KPJ59" s="412"/>
      <c r="KPK59" s="411"/>
      <c r="KPL59" s="409"/>
      <c r="KPM59" s="409"/>
      <c r="KPN59" s="406"/>
      <c r="KPO59" s="410"/>
      <c r="KPP59" s="410"/>
      <c r="KPQ59" s="412"/>
      <c r="KPR59" s="411"/>
      <c r="KPS59" s="409"/>
      <c r="KPT59" s="409"/>
      <c r="KPU59" s="406"/>
      <c r="KPV59" s="410"/>
      <c r="KPW59" s="410"/>
      <c r="KPX59" s="412"/>
      <c r="KPY59" s="411"/>
      <c r="KPZ59" s="409"/>
      <c r="KQA59" s="409"/>
      <c r="KQB59" s="406"/>
      <c r="KQC59" s="410"/>
      <c r="KQD59" s="410"/>
      <c r="KQE59" s="412"/>
      <c r="KQF59" s="411"/>
      <c r="KQG59" s="409"/>
      <c r="KQH59" s="409"/>
      <c r="KQI59" s="406"/>
      <c r="KQJ59" s="410"/>
      <c r="KQK59" s="410"/>
      <c r="KQL59" s="412"/>
      <c r="KQM59" s="411"/>
      <c r="KQN59" s="409"/>
      <c r="KQO59" s="409"/>
      <c r="KQP59" s="406"/>
      <c r="KQQ59" s="410"/>
      <c r="KQR59" s="410"/>
      <c r="KQS59" s="412"/>
      <c r="KQT59" s="411"/>
      <c r="KQU59" s="409"/>
      <c r="KQV59" s="409"/>
      <c r="KQW59" s="406"/>
      <c r="KQX59" s="410"/>
      <c r="KQY59" s="410"/>
      <c r="KQZ59" s="412"/>
      <c r="KRA59" s="411"/>
      <c r="KRB59" s="409"/>
      <c r="KRC59" s="409"/>
      <c r="KRD59" s="406"/>
      <c r="KRE59" s="410"/>
      <c r="KRF59" s="410"/>
      <c r="KRG59" s="412"/>
      <c r="KRH59" s="411"/>
      <c r="KRI59" s="409"/>
      <c r="KRJ59" s="409"/>
      <c r="KRK59" s="406"/>
      <c r="KRL59" s="410"/>
      <c r="KRM59" s="410"/>
      <c r="KRN59" s="412"/>
      <c r="KRO59" s="411"/>
      <c r="KRP59" s="409"/>
      <c r="KRQ59" s="409"/>
      <c r="KRR59" s="406"/>
      <c r="KRS59" s="410"/>
      <c r="KRT59" s="410"/>
      <c r="KRU59" s="412"/>
      <c r="KRV59" s="411"/>
      <c r="KRW59" s="409"/>
      <c r="KRX59" s="409"/>
      <c r="KRY59" s="406"/>
      <c r="KRZ59" s="410"/>
      <c r="KSA59" s="410"/>
      <c r="KSB59" s="412"/>
      <c r="KSC59" s="411"/>
      <c r="KSD59" s="409"/>
      <c r="KSE59" s="409"/>
      <c r="KSF59" s="406"/>
      <c r="KSG59" s="410"/>
      <c r="KSH59" s="410"/>
      <c r="KSI59" s="412"/>
      <c r="KSJ59" s="411"/>
      <c r="KSK59" s="409"/>
      <c r="KSL59" s="409"/>
      <c r="KSM59" s="406"/>
      <c r="KSN59" s="410"/>
      <c r="KSO59" s="410"/>
      <c r="KSP59" s="412"/>
      <c r="KSQ59" s="411"/>
      <c r="KSR59" s="409"/>
      <c r="KSS59" s="409"/>
      <c r="KST59" s="406"/>
      <c r="KSU59" s="410"/>
      <c r="KSV59" s="410"/>
      <c r="KSW59" s="412"/>
      <c r="KSX59" s="411"/>
      <c r="KSY59" s="409"/>
      <c r="KSZ59" s="409"/>
      <c r="KTA59" s="406"/>
      <c r="KTB59" s="410"/>
      <c r="KTC59" s="410"/>
      <c r="KTD59" s="412"/>
      <c r="KTE59" s="411"/>
      <c r="KTF59" s="409"/>
      <c r="KTG59" s="409"/>
      <c r="KTH59" s="406"/>
      <c r="KTI59" s="410"/>
      <c r="KTJ59" s="410"/>
      <c r="KTK59" s="412"/>
      <c r="KTL59" s="411"/>
      <c r="KTM59" s="409"/>
      <c r="KTN59" s="409"/>
      <c r="KTO59" s="406"/>
      <c r="KTP59" s="410"/>
      <c r="KTQ59" s="410"/>
      <c r="KTR59" s="412"/>
      <c r="KTS59" s="411"/>
      <c r="KTT59" s="409"/>
      <c r="KTU59" s="409"/>
      <c r="KTV59" s="406"/>
      <c r="KTW59" s="410"/>
      <c r="KTX59" s="410"/>
      <c r="KTY59" s="412"/>
      <c r="KTZ59" s="411"/>
      <c r="KUA59" s="409"/>
      <c r="KUB59" s="409"/>
      <c r="KUC59" s="406"/>
      <c r="KUD59" s="410"/>
      <c r="KUE59" s="410"/>
      <c r="KUF59" s="412"/>
      <c r="KUG59" s="411"/>
      <c r="KUH59" s="409"/>
      <c r="KUI59" s="409"/>
      <c r="KUJ59" s="406"/>
      <c r="KUK59" s="410"/>
      <c r="KUL59" s="410"/>
      <c r="KUM59" s="412"/>
      <c r="KUN59" s="411"/>
      <c r="KUO59" s="409"/>
      <c r="KUP59" s="409"/>
      <c r="KUQ59" s="406"/>
      <c r="KUR59" s="410"/>
      <c r="KUS59" s="410"/>
      <c r="KUT59" s="412"/>
      <c r="KUU59" s="411"/>
      <c r="KUV59" s="409"/>
      <c r="KUW59" s="409"/>
      <c r="KUX59" s="406"/>
      <c r="KUY59" s="410"/>
      <c r="KUZ59" s="410"/>
      <c r="KVA59" s="412"/>
      <c r="KVB59" s="411"/>
      <c r="KVC59" s="409"/>
      <c r="KVD59" s="409"/>
      <c r="KVE59" s="406"/>
      <c r="KVF59" s="410"/>
      <c r="KVG59" s="410"/>
      <c r="KVH59" s="412"/>
      <c r="KVI59" s="411"/>
      <c r="KVJ59" s="409"/>
      <c r="KVK59" s="409"/>
      <c r="KVL59" s="406"/>
      <c r="KVM59" s="410"/>
      <c r="KVN59" s="410"/>
      <c r="KVO59" s="412"/>
      <c r="KVP59" s="411"/>
      <c r="KVQ59" s="409"/>
      <c r="KVR59" s="409"/>
      <c r="KVS59" s="406"/>
      <c r="KVT59" s="410"/>
      <c r="KVU59" s="410"/>
      <c r="KVV59" s="412"/>
      <c r="KVW59" s="411"/>
      <c r="KVX59" s="409"/>
      <c r="KVY59" s="409"/>
      <c r="KVZ59" s="406"/>
      <c r="KWA59" s="410"/>
      <c r="KWB59" s="410"/>
      <c r="KWC59" s="412"/>
      <c r="KWD59" s="411"/>
      <c r="KWE59" s="409"/>
      <c r="KWF59" s="409"/>
      <c r="KWG59" s="406"/>
      <c r="KWH59" s="410"/>
      <c r="KWI59" s="410"/>
      <c r="KWJ59" s="412"/>
      <c r="KWK59" s="411"/>
      <c r="KWL59" s="409"/>
      <c r="KWM59" s="409"/>
      <c r="KWN59" s="406"/>
      <c r="KWO59" s="410"/>
      <c r="KWP59" s="410"/>
      <c r="KWQ59" s="412"/>
      <c r="KWR59" s="411"/>
      <c r="KWS59" s="409"/>
      <c r="KWT59" s="409"/>
      <c r="KWU59" s="406"/>
      <c r="KWV59" s="410"/>
      <c r="KWW59" s="410"/>
      <c r="KWX59" s="412"/>
      <c r="KWY59" s="411"/>
      <c r="KWZ59" s="409"/>
      <c r="KXA59" s="409"/>
      <c r="KXB59" s="406"/>
      <c r="KXC59" s="410"/>
      <c r="KXD59" s="410"/>
      <c r="KXE59" s="412"/>
      <c r="KXF59" s="411"/>
      <c r="KXG59" s="409"/>
      <c r="KXH59" s="409"/>
      <c r="KXI59" s="406"/>
      <c r="KXJ59" s="410"/>
      <c r="KXK59" s="410"/>
      <c r="KXL59" s="412"/>
      <c r="KXM59" s="411"/>
      <c r="KXN59" s="409"/>
      <c r="KXO59" s="409"/>
      <c r="KXP59" s="406"/>
      <c r="KXQ59" s="410"/>
      <c r="KXR59" s="410"/>
      <c r="KXS59" s="412"/>
      <c r="KXT59" s="411"/>
      <c r="KXU59" s="409"/>
      <c r="KXV59" s="409"/>
      <c r="KXW59" s="406"/>
      <c r="KXX59" s="410"/>
      <c r="KXY59" s="410"/>
      <c r="KXZ59" s="412"/>
      <c r="KYA59" s="411"/>
      <c r="KYB59" s="409"/>
      <c r="KYC59" s="409"/>
      <c r="KYD59" s="406"/>
      <c r="KYE59" s="410"/>
      <c r="KYF59" s="410"/>
      <c r="KYG59" s="412"/>
      <c r="KYH59" s="411"/>
      <c r="KYI59" s="409"/>
      <c r="KYJ59" s="409"/>
      <c r="KYK59" s="406"/>
      <c r="KYL59" s="410"/>
      <c r="KYM59" s="410"/>
      <c r="KYN59" s="412"/>
      <c r="KYO59" s="411"/>
      <c r="KYP59" s="409"/>
      <c r="KYQ59" s="409"/>
      <c r="KYR59" s="406"/>
      <c r="KYS59" s="410"/>
      <c r="KYT59" s="410"/>
      <c r="KYU59" s="412"/>
      <c r="KYV59" s="411"/>
      <c r="KYW59" s="409"/>
      <c r="KYX59" s="409"/>
      <c r="KYY59" s="406"/>
      <c r="KYZ59" s="410"/>
      <c r="KZA59" s="410"/>
      <c r="KZB59" s="412"/>
      <c r="KZC59" s="411"/>
      <c r="KZD59" s="409"/>
      <c r="KZE59" s="409"/>
      <c r="KZF59" s="406"/>
      <c r="KZG59" s="410"/>
      <c r="KZH59" s="410"/>
      <c r="KZI59" s="412"/>
      <c r="KZJ59" s="411"/>
      <c r="KZK59" s="409"/>
      <c r="KZL59" s="409"/>
      <c r="KZM59" s="406"/>
      <c r="KZN59" s="410"/>
      <c r="KZO59" s="410"/>
      <c r="KZP59" s="412"/>
      <c r="KZQ59" s="411"/>
      <c r="KZR59" s="409"/>
      <c r="KZS59" s="409"/>
      <c r="KZT59" s="406"/>
      <c r="KZU59" s="410"/>
      <c r="KZV59" s="410"/>
      <c r="KZW59" s="412"/>
      <c r="KZX59" s="411"/>
      <c r="KZY59" s="409"/>
      <c r="KZZ59" s="409"/>
      <c r="LAA59" s="406"/>
      <c r="LAB59" s="410"/>
      <c r="LAC59" s="410"/>
      <c r="LAD59" s="412"/>
      <c r="LAE59" s="411"/>
      <c r="LAF59" s="409"/>
      <c r="LAG59" s="409"/>
      <c r="LAH59" s="406"/>
      <c r="LAI59" s="410"/>
      <c r="LAJ59" s="410"/>
      <c r="LAK59" s="412"/>
      <c r="LAL59" s="411"/>
      <c r="LAM59" s="409"/>
      <c r="LAN59" s="409"/>
      <c r="LAO59" s="406"/>
      <c r="LAP59" s="410"/>
      <c r="LAQ59" s="410"/>
      <c r="LAR59" s="412"/>
      <c r="LAS59" s="411"/>
      <c r="LAT59" s="409"/>
      <c r="LAU59" s="409"/>
      <c r="LAV59" s="406"/>
      <c r="LAW59" s="410"/>
      <c r="LAX59" s="410"/>
      <c r="LAY59" s="412"/>
      <c r="LAZ59" s="411"/>
      <c r="LBA59" s="409"/>
      <c r="LBB59" s="409"/>
      <c r="LBC59" s="406"/>
      <c r="LBD59" s="410"/>
      <c r="LBE59" s="410"/>
      <c r="LBF59" s="412"/>
      <c r="LBG59" s="411"/>
      <c r="LBH59" s="409"/>
      <c r="LBI59" s="409"/>
      <c r="LBJ59" s="406"/>
      <c r="LBK59" s="410"/>
      <c r="LBL59" s="410"/>
      <c r="LBM59" s="412"/>
      <c r="LBN59" s="411"/>
      <c r="LBO59" s="409"/>
      <c r="LBP59" s="409"/>
      <c r="LBQ59" s="406"/>
      <c r="LBR59" s="410"/>
      <c r="LBS59" s="410"/>
      <c r="LBT59" s="412"/>
      <c r="LBU59" s="411"/>
      <c r="LBV59" s="409"/>
      <c r="LBW59" s="409"/>
      <c r="LBX59" s="406"/>
      <c r="LBY59" s="410"/>
      <c r="LBZ59" s="410"/>
      <c r="LCA59" s="412"/>
      <c r="LCB59" s="411"/>
      <c r="LCC59" s="409"/>
      <c r="LCD59" s="409"/>
      <c r="LCE59" s="406"/>
      <c r="LCF59" s="410"/>
      <c r="LCG59" s="410"/>
      <c r="LCH59" s="412"/>
      <c r="LCI59" s="411"/>
      <c r="LCJ59" s="409"/>
      <c r="LCK59" s="409"/>
      <c r="LCL59" s="406"/>
      <c r="LCM59" s="410"/>
      <c r="LCN59" s="410"/>
      <c r="LCO59" s="412"/>
      <c r="LCP59" s="411"/>
      <c r="LCQ59" s="409"/>
      <c r="LCR59" s="409"/>
      <c r="LCS59" s="406"/>
      <c r="LCT59" s="410"/>
      <c r="LCU59" s="410"/>
      <c r="LCV59" s="412"/>
      <c r="LCW59" s="411"/>
      <c r="LCX59" s="409"/>
      <c r="LCY59" s="409"/>
      <c r="LCZ59" s="406"/>
      <c r="LDA59" s="410"/>
      <c r="LDB59" s="410"/>
      <c r="LDC59" s="412"/>
      <c r="LDD59" s="411"/>
      <c r="LDE59" s="409"/>
      <c r="LDF59" s="409"/>
      <c r="LDG59" s="406"/>
      <c r="LDH59" s="410"/>
      <c r="LDI59" s="410"/>
      <c r="LDJ59" s="412"/>
      <c r="LDK59" s="411"/>
      <c r="LDL59" s="409"/>
      <c r="LDM59" s="409"/>
      <c r="LDN59" s="406"/>
      <c r="LDO59" s="410"/>
      <c r="LDP59" s="410"/>
      <c r="LDQ59" s="412"/>
      <c r="LDR59" s="411"/>
      <c r="LDS59" s="409"/>
      <c r="LDT59" s="409"/>
      <c r="LDU59" s="406"/>
      <c r="LDV59" s="410"/>
      <c r="LDW59" s="410"/>
      <c r="LDX59" s="412"/>
      <c r="LDY59" s="411"/>
      <c r="LDZ59" s="409"/>
      <c r="LEA59" s="409"/>
      <c r="LEB59" s="406"/>
      <c r="LEC59" s="410"/>
      <c r="LED59" s="410"/>
      <c r="LEE59" s="412"/>
      <c r="LEF59" s="411"/>
      <c r="LEG59" s="409"/>
      <c r="LEH59" s="409"/>
      <c r="LEI59" s="406"/>
      <c r="LEJ59" s="410"/>
      <c r="LEK59" s="410"/>
      <c r="LEL59" s="412"/>
      <c r="LEM59" s="411"/>
      <c r="LEN59" s="409"/>
      <c r="LEO59" s="409"/>
      <c r="LEP59" s="406"/>
      <c r="LEQ59" s="410"/>
      <c r="LER59" s="410"/>
      <c r="LES59" s="412"/>
      <c r="LET59" s="411"/>
      <c r="LEU59" s="409"/>
      <c r="LEV59" s="409"/>
      <c r="LEW59" s="406"/>
      <c r="LEX59" s="410"/>
      <c r="LEY59" s="410"/>
      <c r="LEZ59" s="412"/>
      <c r="LFA59" s="411"/>
      <c r="LFB59" s="409"/>
      <c r="LFC59" s="409"/>
      <c r="LFD59" s="406"/>
      <c r="LFE59" s="410"/>
      <c r="LFF59" s="410"/>
      <c r="LFG59" s="412"/>
      <c r="LFH59" s="411"/>
      <c r="LFI59" s="409"/>
      <c r="LFJ59" s="409"/>
      <c r="LFK59" s="406"/>
      <c r="LFL59" s="410"/>
      <c r="LFM59" s="410"/>
      <c r="LFN59" s="412"/>
      <c r="LFO59" s="411"/>
      <c r="LFP59" s="409"/>
      <c r="LFQ59" s="409"/>
      <c r="LFR59" s="406"/>
      <c r="LFS59" s="410"/>
      <c r="LFT59" s="410"/>
      <c r="LFU59" s="412"/>
      <c r="LFV59" s="411"/>
      <c r="LFW59" s="409"/>
      <c r="LFX59" s="409"/>
      <c r="LFY59" s="406"/>
      <c r="LFZ59" s="410"/>
      <c r="LGA59" s="410"/>
      <c r="LGB59" s="412"/>
      <c r="LGC59" s="411"/>
      <c r="LGD59" s="409"/>
      <c r="LGE59" s="409"/>
      <c r="LGF59" s="406"/>
      <c r="LGG59" s="410"/>
      <c r="LGH59" s="410"/>
      <c r="LGI59" s="412"/>
      <c r="LGJ59" s="411"/>
      <c r="LGK59" s="409"/>
      <c r="LGL59" s="409"/>
      <c r="LGM59" s="406"/>
      <c r="LGN59" s="410"/>
      <c r="LGO59" s="410"/>
      <c r="LGP59" s="412"/>
      <c r="LGQ59" s="411"/>
      <c r="LGR59" s="409"/>
      <c r="LGS59" s="409"/>
      <c r="LGT59" s="406"/>
      <c r="LGU59" s="410"/>
      <c r="LGV59" s="410"/>
      <c r="LGW59" s="412"/>
      <c r="LGX59" s="411"/>
      <c r="LGY59" s="409"/>
      <c r="LGZ59" s="409"/>
      <c r="LHA59" s="406"/>
      <c r="LHB59" s="410"/>
      <c r="LHC59" s="410"/>
      <c r="LHD59" s="412"/>
      <c r="LHE59" s="411"/>
      <c r="LHF59" s="409"/>
      <c r="LHG59" s="409"/>
      <c r="LHH59" s="406"/>
      <c r="LHI59" s="410"/>
      <c r="LHJ59" s="410"/>
      <c r="LHK59" s="412"/>
      <c r="LHL59" s="411"/>
      <c r="LHM59" s="409"/>
      <c r="LHN59" s="409"/>
      <c r="LHO59" s="406"/>
      <c r="LHP59" s="410"/>
      <c r="LHQ59" s="410"/>
      <c r="LHR59" s="412"/>
      <c r="LHS59" s="411"/>
      <c r="LHT59" s="409"/>
      <c r="LHU59" s="409"/>
      <c r="LHV59" s="406"/>
      <c r="LHW59" s="410"/>
      <c r="LHX59" s="410"/>
      <c r="LHY59" s="412"/>
      <c r="LHZ59" s="411"/>
      <c r="LIA59" s="409"/>
      <c r="LIB59" s="409"/>
      <c r="LIC59" s="406"/>
      <c r="LID59" s="410"/>
      <c r="LIE59" s="410"/>
      <c r="LIF59" s="412"/>
      <c r="LIG59" s="411"/>
      <c r="LIH59" s="409"/>
      <c r="LII59" s="409"/>
      <c r="LIJ59" s="406"/>
      <c r="LIK59" s="410"/>
      <c r="LIL59" s="410"/>
      <c r="LIM59" s="412"/>
      <c r="LIN59" s="411"/>
      <c r="LIO59" s="409"/>
      <c r="LIP59" s="409"/>
      <c r="LIQ59" s="406"/>
      <c r="LIR59" s="410"/>
      <c r="LIS59" s="410"/>
      <c r="LIT59" s="412"/>
      <c r="LIU59" s="411"/>
      <c r="LIV59" s="409"/>
      <c r="LIW59" s="409"/>
      <c r="LIX59" s="406"/>
      <c r="LIY59" s="410"/>
      <c r="LIZ59" s="410"/>
      <c r="LJA59" s="412"/>
      <c r="LJB59" s="411"/>
      <c r="LJC59" s="409"/>
      <c r="LJD59" s="409"/>
      <c r="LJE59" s="406"/>
      <c r="LJF59" s="410"/>
      <c r="LJG59" s="410"/>
      <c r="LJH59" s="412"/>
      <c r="LJI59" s="411"/>
      <c r="LJJ59" s="409"/>
      <c r="LJK59" s="409"/>
      <c r="LJL59" s="406"/>
      <c r="LJM59" s="410"/>
      <c r="LJN59" s="410"/>
      <c r="LJO59" s="412"/>
      <c r="LJP59" s="411"/>
      <c r="LJQ59" s="409"/>
      <c r="LJR59" s="409"/>
      <c r="LJS59" s="406"/>
      <c r="LJT59" s="410"/>
      <c r="LJU59" s="410"/>
      <c r="LJV59" s="412"/>
      <c r="LJW59" s="411"/>
      <c r="LJX59" s="409"/>
      <c r="LJY59" s="409"/>
      <c r="LJZ59" s="406"/>
      <c r="LKA59" s="410"/>
      <c r="LKB59" s="410"/>
      <c r="LKC59" s="412"/>
      <c r="LKD59" s="411"/>
      <c r="LKE59" s="409"/>
      <c r="LKF59" s="409"/>
      <c r="LKG59" s="406"/>
      <c r="LKH59" s="410"/>
      <c r="LKI59" s="410"/>
      <c r="LKJ59" s="412"/>
      <c r="LKK59" s="411"/>
      <c r="LKL59" s="409"/>
      <c r="LKM59" s="409"/>
      <c r="LKN59" s="406"/>
      <c r="LKO59" s="410"/>
      <c r="LKP59" s="410"/>
      <c r="LKQ59" s="412"/>
      <c r="LKR59" s="411"/>
      <c r="LKS59" s="409"/>
      <c r="LKT59" s="409"/>
      <c r="LKU59" s="406"/>
      <c r="LKV59" s="410"/>
      <c r="LKW59" s="410"/>
      <c r="LKX59" s="412"/>
      <c r="LKY59" s="411"/>
      <c r="LKZ59" s="409"/>
      <c r="LLA59" s="409"/>
      <c r="LLB59" s="406"/>
      <c r="LLC59" s="410"/>
      <c r="LLD59" s="410"/>
      <c r="LLE59" s="412"/>
      <c r="LLF59" s="411"/>
      <c r="LLG59" s="409"/>
      <c r="LLH59" s="409"/>
      <c r="LLI59" s="406"/>
      <c r="LLJ59" s="410"/>
      <c r="LLK59" s="410"/>
      <c r="LLL59" s="412"/>
      <c r="LLM59" s="411"/>
      <c r="LLN59" s="409"/>
      <c r="LLO59" s="409"/>
      <c r="LLP59" s="406"/>
      <c r="LLQ59" s="410"/>
      <c r="LLR59" s="410"/>
      <c r="LLS59" s="412"/>
      <c r="LLT59" s="411"/>
      <c r="LLU59" s="409"/>
      <c r="LLV59" s="409"/>
      <c r="LLW59" s="406"/>
      <c r="LLX59" s="410"/>
      <c r="LLY59" s="410"/>
      <c r="LLZ59" s="412"/>
      <c r="LMA59" s="411"/>
      <c r="LMB59" s="409"/>
      <c r="LMC59" s="409"/>
      <c r="LMD59" s="406"/>
      <c r="LME59" s="410"/>
      <c r="LMF59" s="410"/>
      <c r="LMG59" s="412"/>
      <c r="LMH59" s="411"/>
      <c r="LMI59" s="409"/>
      <c r="LMJ59" s="409"/>
      <c r="LMK59" s="406"/>
      <c r="LML59" s="410"/>
      <c r="LMM59" s="410"/>
      <c r="LMN59" s="412"/>
      <c r="LMO59" s="411"/>
      <c r="LMP59" s="409"/>
      <c r="LMQ59" s="409"/>
      <c r="LMR59" s="406"/>
      <c r="LMS59" s="410"/>
      <c r="LMT59" s="410"/>
      <c r="LMU59" s="412"/>
      <c r="LMV59" s="411"/>
      <c r="LMW59" s="409"/>
      <c r="LMX59" s="409"/>
      <c r="LMY59" s="406"/>
      <c r="LMZ59" s="410"/>
      <c r="LNA59" s="410"/>
      <c r="LNB59" s="412"/>
      <c r="LNC59" s="411"/>
      <c r="LND59" s="409"/>
      <c r="LNE59" s="409"/>
      <c r="LNF59" s="406"/>
      <c r="LNG59" s="410"/>
      <c r="LNH59" s="410"/>
      <c r="LNI59" s="412"/>
      <c r="LNJ59" s="411"/>
      <c r="LNK59" s="409"/>
      <c r="LNL59" s="409"/>
      <c r="LNM59" s="406"/>
      <c r="LNN59" s="410"/>
      <c r="LNO59" s="410"/>
      <c r="LNP59" s="412"/>
      <c r="LNQ59" s="411"/>
      <c r="LNR59" s="409"/>
      <c r="LNS59" s="409"/>
      <c r="LNT59" s="406"/>
      <c r="LNU59" s="410"/>
      <c r="LNV59" s="410"/>
      <c r="LNW59" s="412"/>
      <c r="LNX59" s="411"/>
      <c r="LNY59" s="409"/>
      <c r="LNZ59" s="409"/>
      <c r="LOA59" s="406"/>
      <c r="LOB59" s="410"/>
      <c r="LOC59" s="410"/>
      <c r="LOD59" s="412"/>
      <c r="LOE59" s="411"/>
      <c r="LOF59" s="409"/>
      <c r="LOG59" s="409"/>
      <c r="LOH59" s="406"/>
      <c r="LOI59" s="410"/>
      <c r="LOJ59" s="410"/>
      <c r="LOK59" s="412"/>
      <c r="LOL59" s="411"/>
      <c r="LOM59" s="409"/>
      <c r="LON59" s="409"/>
      <c r="LOO59" s="406"/>
      <c r="LOP59" s="410"/>
      <c r="LOQ59" s="410"/>
      <c r="LOR59" s="412"/>
      <c r="LOS59" s="411"/>
      <c r="LOT59" s="409"/>
      <c r="LOU59" s="409"/>
      <c r="LOV59" s="406"/>
      <c r="LOW59" s="410"/>
      <c r="LOX59" s="410"/>
      <c r="LOY59" s="412"/>
      <c r="LOZ59" s="411"/>
      <c r="LPA59" s="409"/>
      <c r="LPB59" s="409"/>
      <c r="LPC59" s="406"/>
      <c r="LPD59" s="410"/>
      <c r="LPE59" s="410"/>
      <c r="LPF59" s="412"/>
      <c r="LPG59" s="411"/>
      <c r="LPH59" s="409"/>
      <c r="LPI59" s="409"/>
      <c r="LPJ59" s="406"/>
      <c r="LPK59" s="410"/>
      <c r="LPL59" s="410"/>
      <c r="LPM59" s="412"/>
      <c r="LPN59" s="411"/>
      <c r="LPO59" s="409"/>
      <c r="LPP59" s="409"/>
      <c r="LPQ59" s="406"/>
      <c r="LPR59" s="410"/>
      <c r="LPS59" s="410"/>
      <c r="LPT59" s="412"/>
      <c r="LPU59" s="411"/>
      <c r="LPV59" s="409"/>
      <c r="LPW59" s="409"/>
      <c r="LPX59" s="406"/>
      <c r="LPY59" s="410"/>
      <c r="LPZ59" s="410"/>
      <c r="LQA59" s="412"/>
      <c r="LQB59" s="411"/>
      <c r="LQC59" s="409"/>
      <c r="LQD59" s="409"/>
      <c r="LQE59" s="406"/>
      <c r="LQF59" s="410"/>
      <c r="LQG59" s="410"/>
      <c r="LQH59" s="412"/>
      <c r="LQI59" s="411"/>
      <c r="LQJ59" s="409"/>
      <c r="LQK59" s="409"/>
      <c r="LQL59" s="406"/>
      <c r="LQM59" s="410"/>
      <c r="LQN59" s="410"/>
      <c r="LQO59" s="412"/>
      <c r="LQP59" s="411"/>
      <c r="LQQ59" s="409"/>
      <c r="LQR59" s="409"/>
      <c r="LQS59" s="406"/>
      <c r="LQT59" s="410"/>
      <c r="LQU59" s="410"/>
      <c r="LQV59" s="412"/>
      <c r="LQW59" s="411"/>
      <c r="LQX59" s="409"/>
      <c r="LQY59" s="409"/>
      <c r="LQZ59" s="406"/>
      <c r="LRA59" s="410"/>
      <c r="LRB59" s="410"/>
      <c r="LRC59" s="412"/>
      <c r="LRD59" s="411"/>
      <c r="LRE59" s="409"/>
      <c r="LRF59" s="409"/>
      <c r="LRG59" s="406"/>
      <c r="LRH59" s="410"/>
      <c r="LRI59" s="410"/>
      <c r="LRJ59" s="412"/>
      <c r="LRK59" s="411"/>
      <c r="LRL59" s="409"/>
      <c r="LRM59" s="409"/>
      <c r="LRN59" s="406"/>
      <c r="LRO59" s="410"/>
      <c r="LRP59" s="410"/>
      <c r="LRQ59" s="412"/>
      <c r="LRR59" s="411"/>
      <c r="LRS59" s="409"/>
      <c r="LRT59" s="409"/>
      <c r="LRU59" s="406"/>
      <c r="LRV59" s="410"/>
      <c r="LRW59" s="410"/>
      <c r="LRX59" s="412"/>
      <c r="LRY59" s="411"/>
      <c r="LRZ59" s="409"/>
      <c r="LSA59" s="409"/>
      <c r="LSB59" s="406"/>
      <c r="LSC59" s="410"/>
      <c r="LSD59" s="410"/>
      <c r="LSE59" s="412"/>
      <c r="LSF59" s="411"/>
      <c r="LSG59" s="409"/>
      <c r="LSH59" s="409"/>
      <c r="LSI59" s="406"/>
      <c r="LSJ59" s="410"/>
      <c r="LSK59" s="410"/>
      <c r="LSL59" s="412"/>
      <c r="LSM59" s="411"/>
      <c r="LSN59" s="409"/>
      <c r="LSO59" s="409"/>
      <c r="LSP59" s="406"/>
      <c r="LSQ59" s="410"/>
      <c r="LSR59" s="410"/>
      <c r="LSS59" s="412"/>
      <c r="LST59" s="411"/>
      <c r="LSU59" s="409"/>
      <c r="LSV59" s="409"/>
      <c r="LSW59" s="406"/>
      <c r="LSX59" s="410"/>
      <c r="LSY59" s="410"/>
      <c r="LSZ59" s="412"/>
      <c r="LTA59" s="411"/>
      <c r="LTB59" s="409"/>
      <c r="LTC59" s="409"/>
      <c r="LTD59" s="406"/>
      <c r="LTE59" s="410"/>
      <c r="LTF59" s="410"/>
      <c r="LTG59" s="412"/>
      <c r="LTH59" s="411"/>
      <c r="LTI59" s="409"/>
      <c r="LTJ59" s="409"/>
      <c r="LTK59" s="406"/>
      <c r="LTL59" s="410"/>
      <c r="LTM59" s="410"/>
      <c r="LTN59" s="412"/>
      <c r="LTO59" s="411"/>
      <c r="LTP59" s="409"/>
      <c r="LTQ59" s="409"/>
      <c r="LTR59" s="406"/>
      <c r="LTS59" s="410"/>
      <c r="LTT59" s="410"/>
      <c r="LTU59" s="412"/>
      <c r="LTV59" s="411"/>
      <c r="LTW59" s="409"/>
      <c r="LTX59" s="409"/>
      <c r="LTY59" s="406"/>
      <c r="LTZ59" s="410"/>
      <c r="LUA59" s="410"/>
      <c r="LUB59" s="412"/>
      <c r="LUC59" s="411"/>
      <c r="LUD59" s="409"/>
      <c r="LUE59" s="409"/>
      <c r="LUF59" s="406"/>
      <c r="LUG59" s="410"/>
      <c r="LUH59" s="410"/>
      <c r="LUI59" s="412"/>
      <c r="LUJ59" s="411"/>
      <c r="LUK59" s="409"/>
      <c r="LUL59" s="409"/>
      <c r="LUM59" s="406"/>
      <c r="LUN59" s="410"/>
      <c r="LUO59" s="410"/>
      <c r="LUP59" s="412"/>
      <c r="LUQ59" s="411"/>
      <c r="LUR59" s="409"/>
      <c r="LUS59" s="409"/>
      <c r="LUT59" s="406"/>
      <c r="LUU59" s="410"/>
      <c r="LUV59" s="410"/>
      <c r="LUW59" s="412"/>
      <c r="LUX59" s="411"/>
      <c r="LUY59" s="409"/>
      <c r="LUZ59" s="409"/>
      <c r="LVA59" s="406"/>
      <c r="LVB59" s="410"/>
      <c r="LVC59" s="410"/>
      <c r="LVD59" s="412"/>
      <c r="LVE59" s="411"/>
      <c r="LVF59" s="409"/>
      <c r="LVG59" s="409"/>
      <c r="LVH59" s="406"/>
      <c r="LVI59" s="410"/>
      <c r="LVJ59" s="410"/>
      <c r="LVK59" s="412"/>
      <c r="LVL59" s="411"/>
      <c r="LVM59" s="409"/>
      <c r="LVN59" s="409"/>
      <c r="LVO59" s="406"/>
      <c r="LVP59" s="410"/>
      <c r="LVQ59" s="410"/>
      <c r="LVR59" s="412"/>
      <c r="LVS59" s="411"/>
      <c r="LVT59" s="409"/>
      <c r="LVU59" s="409"/>
      <c r="LVV59" s="406"/>
      <c r="LVW59" s="410"/>
      <c r="LVX59" s="410"/>
      <c r="LVY59" s="412"/>
      <c r="LVZ59" s="411"/>
      <c r="LWA59" s="409"/>
      <c r="LWB59" s="409"/>
      <c r="LWC59" s="406"/>
      <c r="LWD59" s="410"/>
      <c r="LWE59" s="410"/>
      <c r="LWF59" s="412"/>
      <c r="LWG59" s="411"/>
      <c r="LWH59" s="409"/>
      <c r="LWI59" s="409"/>
      <c r="LWJ59" s="406"/>
      <c r="LWK59" s="410"/>
      <c r="LWL59" s="410"/>
      <c r="LWM59" s="412"/>
      <c r="LWN59" s="411"/>
      <c r="LWO59" s="409"/>
      <c r="LWP59" s="409"/>
      <c r="LWQ59" s="406"/>
      <c r="LWR59" s="410"/>
      <c r="LWS59" s="410"/>
      <c r="LWT59" s="412"/>
      <c r="LWU59" s="411"/>
      <c r="LWV59" s="409"/>
      <c r="LWW59" s="409"/>
      <c r="LWX59" s="406"/>
      <c r="LWY59" s="410"/>
      <c r="LWZ59" s="410"/>
      <c r="LXA59" s="412"/>
      <c r="LXB59" s="411"/>
      <c r="LXC59" s="409"/>
      <c r="LXD59" s="409"/>
      <c r="LXE59" s="406"/>
      <c r="LXF59" s="410"/>
      <c r="LXG59" s="410"/>
      <c r="LXH59" s="412"/>
      <c r="LXI59" s="411"/>
      <c r="LXJ59" s="409"/>
      <c r="LXK59" s="409"/>
      <c r="LXL59" s="406"/>
      <c r="LXM59" s="410"/>
      <c r="LXN59" s="410"/>
      <c r="LXO59" s="412"/>
      <c r="LXP59" s="411"/>
      <c r="LXQ59" s="409"/>
      <c r="LXR59" s="409"/>
      <c r="LXS59" s="406"/>
      <c r="LXT59" s="410"/>
      <c r="LXU59" s="410"/>
      <c r="LXV59" s="412"/>
      <c r="LXW59" s="411"/>
      <c r="LXX59" s="409"/>
      <c r="LXY59" s="409"/>
      <c r="LXZ59" s="406"/>
      <c r="LYA59" s="410"/>
      <c r="LYB59" s="410"/>
      <c r="LYC59" s="412"/>
      <c r="LYD59" s="411"/>
      <c r="LYE59" s="409"/>
      <c r="LYF59" s="409"/>
      <c r="LYG59" s="406"/>
      <c r="LYH59" s="410"/>
      <c r="LYI59" s="410"/>
      <c r="LYJ59" s="412"/>
      <c r="LYK59" s="411"/>
      <c r="LYL59" s="409"/>
      <c r="LYM59" s="409"/>
      <c r="LYN59" s="406"/>
      <c r="LYO59" s="410"/>
      <c r="LYP59" s="410"/>
      <c r="LYQ59" s="412"/>
      <c r="LYR59" s="411"/>
      <c r="LYS59" s="409"/>
      <c r="LYT59" s="409"/>
      <c r="LYU59" s="406"/>
      <c r="LYV59" s="410"/>
      <c r="LYW59" s="410"/>
      <c r="LYX59" s="412"/>
      <c r="LYY59" s="411"/>
      <c r="LYZ59" s="409"/>
      <c r="LZA59" s="409"/>
      <c r="LZB59" s="406"/>
      <c r="LZC59" s="410"/>
      <c r="LZD59" s="410"/>
      <c r="LZE59" s="412"/>
      <c r="LZF59" s="411"/>
      <c r="LZG59" s="409"/>
      <c r="LZH59" s="409"/>
      <c r="LZI59" s="406"/>
      <c r="LZJ59" s="410"/>
      <c r="LZK59" s="410"/>
      <c r="LZL59" s="412"/>
      <c r="LZM59" s="411"/>
      <c r="LZN59" s="409"/>
      <c r="LZO59" s="409"/>
      <c r="LZP59" s="406"/>
      <c r="LZQ59" s="410"/>
      <c r="LZR59" s="410"/>
      <c r="LZS59" s="412"/>
      <c r="LZT59" s="411"/>
      <c r="LZU59" s="409"/>
      <c r="LZV59" s="409"/>
      <c r="LZW59" s="406"/>
      <c r="LZX59" s="410"/>
      <c r="LZY59" s="410"/>
      <c r="LZZ59" s="412"/>
      <c r="MAA59" s="411"/>
      <c r="MAB59" s="409"/>
      <c r="MAC59" s="409"/>
      <c r="MAD59" s="406"/>
      <c r="MAE59" s="410"/>
      <c r="MAF59" s="410"/>
      <c r="MAG59" s="412"/>
      <c r="MAH59" s="411"/>
      <c r="MAI59" s="409"/>
      <c r="MAJ59" s="409"/>
      <c r="MAK59" s="406"/>
      <c r="MAL59" s="410"/>
      <c r="MAM59" s="410"/>
      <c r="MAN59" s="412"/>
      <c r="MAO59" s="411"/>
      <c r="MAP59" s="409"/>
      <c r="MAQ59" s="409"/>
      <c r="MAR59" s="406"/>
      <c r="MAS59" s="410"/>
      <c r="MAT59" s="410"/>
      <c r="MAU59" s="412"/>
      <c r="MAV59" s="411"/>
      <c r="MAW59" s="409"/>
      <c r="MAX59" s="409"/>
      <c r="MAY59" s="406"/>
      <c r="MAZ59" s="410"/>
      <c r="MBA59" s="410"/>
      <c r="MBB59" s="412"/>
      <c r="MBC59" s="411"/>
      <c r="MBD59" s="409"/>
      <c r="MBE59" s="409"/>
      <c r="MBF59" s="406"/>
      <c r="MBG59" s="410"/>
      <c r="MBH59" s="410"/>
      <c r="MBI59" s="412"/>
      <c r="MBJ59" s="411"/>
      <c r="MBK59" s="409"/>
      <c r="MBL59" s="409"/>
      <c r="MBM59" s="406"/>
      <c r="MBN59" s="410"/>
      <c r="MBO59" s="410"/>
      <c r="MBP59" s="412"/>
      <c r="MBQ59" s="411"/>
      <c r="MBR59" s="409"/>
      <c r="MBS59" s="409"/>
      <c r="MBT59" s="406"/>
      <c r="MBU59" s="410"/>
      <c r="MBV59" s="410"/>
      <c r="MBW59" s="412"/>
      <c r="MBX59" s="411"/>
      <c r="MBY59" s="409"/>
      <c r="MBZ59" s="409"/>
      <c r="MCA59" s="406"/>
      <c r="MCB59" s="410"/>
      <c r="MCC59" s="410"/>
      <c r="MCD59" s="412"/>
      <c r="MCE59" s="411"/>
      <c r="MCF59" s="409"/>
      <c r="MCG59" s="409"/>
      <c r="MCH59" s="406"/>
      <c r="MCI59" s="410"/>
      <c r="MCJ59" s="410"/>
      <c r="MCK59" s="412"/>
      <c r="MCL59" s="411"/>
      <c r="MCM59" s="409"/>
      <c r="MCN59" s="409"/>
      <c r="MCO59" s="406"/>
      <c r="MCP59" s="410"/>
      <c r="MCQ59" s="410"/>
      <c r="MCR59" s="412"/>
      <c r="MCS59" s="411"/>
      <c r="MCT59" s="409"/>
      <c r="MCU59" s="409"/>
      <c r="MCV59" s="406"/>
      <c r="MCW59" s="410"/>
      <c r="MCX59" s="410"/>
      <c r="MCY59" s="412"/>
      <c r="MCZ59" s="411"/>
      <c r="MDA59" s="409"/>
      <c r="MDB59" s="409"/>
      <c r="MDC59" s="406"/>
      <c r="MDD59" s="410"/>
      <c r="MDE59" s="410"/>
      <c r="MDF59" s="412"/>
      <c r="MDG59" s="411"/>
      <c r="MDH59" s="409"/>
      <c r="MDI59" s="409"/>
      <c r="MDJ59" s="406"/>
      <c r="MDK59" s="410"/>
      <c r="MDL59" s="410"/>
      <c r="MDM59" s="412"/>
      <c r="MDN59" s="411"/>
      <c r="MDO59" s="409"/>
      <c r="MDP59" s="409"/>
      <c r="MDQ59" s="406"/>
      <c r="MDR59" s="410"/>
      <c r="MDS59" s="410"/>
      <c r="MDT59" s="412"/>
      <c r="MDU59" s="411"/>
      <c r="MDV59" s="409"/>
      <c r="MDW59" s="409"/>
      <c r="MDX59" s="406"/>
      <c r="MDY59" s="410"/>
      <c r="MDZ59" s="410"/>
      <c r="MEA59" s="412"/>
      <c r="MEB59" s="411"/>
      <c r="MEC59" s="409"/>
      <c r="MED59" s="409"/>
      <c r="MEE59" s="406"/>
      <c r="MEF59" s="410"/>
      <c r="MEG59" s="410"/>
      <c r="MEH59" s="412"/>
      <c r="MEI59" s="411"/>
      <c r="MEJ59" s="409"/>
      <c r="MEK59" s="409"/>
      <c r="MEL59" s="406"/>
      <c r="MEM59" s="410"/>
      <c r="MEN59" s="410"/>
      <c r="MEO59" s="412"/>
      <c r="MEP59" s="411"/>
      <c r="MEQ59" s="409"/>
      <c r="MER59" s="409"/>
      <c r="MES59" s="406"/>
      <c r="MET59" s="410"/>
      <c r="MEU59" s="410"/>
      <c r="MEV59" s="412"/>
      <c r="MEW59" s="411"/>
      <c r="MEX59" s="409"/>
      <c r="MEY59" s="409"/>
      <c r="MEZ59" s="406"/>
      <c r="MFA59" s="410"/>
      <c r="MFB59" s="410"/>
      <c r="MFC59" s="412"/>
      <c r="MFD59" s="411"/>
      <c r="MFE59" s="409"/>
      <c r="MFF59" s="409"/>
      <c r="MFG59" s="406"/>
      <c r="MFH59" s="410"/>
      <c r="MFI59" s="410"/>
      <c r="MFJ59" s="412"/>
      <c r="MFK59" s="411"/>
      <c r="MFL59" s="409"/>
      <c r="MFM59" s="409"/>
      <c r="MFN59" s="406"/>
      <c r="MFO59" s="410"/>
      <c r="MFP59" s="410"/>
      <c r="MFQ59" s="412"/>
      <c r="MFR59" s="411"/>
      <c r="MFS59" s="409"/>
      <c r="MFT59" s="409"/>
      <c r="MFU59" s="406"/>
      <c r="MFV59" s="410"/>
      <c r="MFW59" s="410"/>
      <c r="MFX59" s="412"/>
      <c r="MFY59" s="411"/>
      <c r="MFZ59" s="409"/>
      <c r="MGA59" s="409"/>
      <c r="MGB59" s="406"/>
      <c r="MGC59" s="410"/>
      <c r="MGD59" s="410"/>
      <c r="MGE59" s="412"/>
      <c r="MGF59" s="411"/>
      <c r="MGG59" s="409"/>
      <c r="MGH59" s="409"/>
      <c r="MGI59" s="406"/>
      <c r="MGJ59" s="410"/>
      <c r="MGK59" s="410"/>
      <c r="MGL59" s="412"/>
      <c r="MGM59" s="411"/>
      <c r="MGN59" s="409"/>
      <c r="MGO59" s="409"/>
      <c r="MGP59" s="406"/>
      <c r="MGQ59" s="410"/>
      <c r="MGR59" s="410"/>
      <c r="MGS59" s="412"/>
      <c r="MGT59" s="411"/>
      <c r="MGU59" s="409"/>
      <c r="MGV59" s="409"/>
      <c r="MGW59" s="406"/>
      <c r="MGX59" s="410"/>
      <c r="MGY59" s="410"/>
      <c r="MGZ59" s="412"/>
      <c r="MHA59" s="411"/>
      <c r="MHB59" s="409"/>
      <c r="MHC59" s="409"/>
      <c r="MHD59" s="406"/>
      <c r="MHE59" s="410"/>
      <c r="MHF59" s="410"/>
      <c r="MHG59" s="412"/>
      <c r="MHH59" s="411"/>
      <c r="MHI59" s="409"/>
      <c r="MHJ59" s="409"/>
      <c r="MHK59" s="406"/>
      <c r="MHL59" s="410"/>
      <c r="MHM59" s="410"/>
      <c r="MHN59" s="412"/>
      <c r="MHO59" s="411"/>
      <c r="MHP59" s="409"/>
      <c r="MHQ59" s="409"/>
      <c r="MHR59" s="406"/>
      <c r="MHS59" s="410"/>
      <c r="MHT59" s="410"/>
      <c r="MHU59" s="412"/>
      <c r="MHV59" s="411"/>
      <c r="MHW59" s="409"/>
      <c r="MHX59" s="409"/>
      <c r="MHY59" s="406"/>
      <c r="MHZ59" s="410"/>
      <c r="MIA59" s="410"/>
      <c r="MIB59" s="412"/>
      <c r="MIC59" s="411"/>
      <c r="MID59" s="409"/>
      <c r="MIE59" s="409"/>
      <c r="MIF59" s="406"/>
      <c r="MIG59" s="410"/>
      <c r="MIH59" s="410"/>
      <c r="MII59" s="412"/>
      <c r="MIJ59" s="411"/>
      <c r="MIK59" s="409"/>
      <c r="MIL59" s="409"/>
      <c r="MIM59" s="406"/>
      <c r="MIN59" s="410"/>
      <c r="MIO59" s="410"/>
      <c r="MIP59" s="412"/>
      <c r="MIQ59" s="411"/>
      <c r="MIR59" s="409"/>
      <c r="MIS59" s="409"/>
      <c r="MIT59" s="406"/>
      <c r="MIU59" s="410"/>
      <c r="MIV59" s="410"/>
      <c r="MIW59" s="412"/>
      <c r="MIX59" s="411"/>
      <c r="MIY59" s="409"/>
      <c r="MIZ59" s="409"/>
      <c r="MJA59" s="406"/>
      <c r="MJB59" s="410"/>
      <c r="MJC59" s="410"/>
      <c r="MJD59" s="412"/>
      <c r="MJE59" s="411"/>
      <c r="MJF59" s="409"/>
      <c r="MJG59" s="409"/>
      <c r="MJH59" s="406"/>
      <c r="MJI59" s="410"/>
      <c r="MJJ59" s="410"/>
      <c r="MJK59" s="412"/>
      <c r="MJL59" s="411"/>
      <c r="MJM59" s="409"/>
      <c r="MJN59" s="409"/>
      <c r="MJO59" s="406"/>
      <c r="MJP59" s="410"/>
      <c r="MJQ59" s="410"/>
      <c r="MJR59" s="412"/>
      <c r="MJS59" s="411"/>
      <c r="MJT59" s="409"/>
      <c r="MJU59" s="409"/>
      <c r="MJV59" s="406"/>
      <c r="MJW59" s="410"/>
      <c r="MJX59" s="410"/>
      <c r="MJY59" s="412"/>
      <c r="MJZ59" s="411"/>
      <c r="MKA59" s="409"/>
      <c r="MKB59" s="409"/>
      <c r="MKC59" s="406"/>
      <c r="MKD59" s="410"/>
      <c r="MKE59" s="410"/>
      <c r="MKF59" s="412"/>
      <c r="MKG59" s="411"/>
      <c r="MKH59" s="409"/>
      <c r="MKI59" s="409"/>
      <c r="MKJ59" s="406"/>
      <c r="MKK59" s="410"/>
      <c r="MKL59" s="410"/>
      <c r="MKM59" s="412"/>
      <c r="MKN59" s="411"/>
      <c r="MKO59" s="409"/>
      <c r="MKP59" s="409"/>
      <c r="MKQ59" s="406"/>
      <c r="MKR59" s="410"/>
      <c r="MKS59" s="410"/>
      <c r="MKT59" s="412"/>
      <c r="MKU59" s="411"/>
      <c r="MKV59" s="409"/>
      <c r="MKW59" s="409"/>
      <c r="MKX59" s="406"/>
      <c r="MKY59" s="410"/>
      <c r="MKZ59" s="410"/>
      <c r="MLA59" s="412"/>
      <c r="MLB59" s="411"/>
      <c r="MLC59" s="409"/>
      <c r="MLD59" s="409"/>
      <c r="MLE59" s="406"/>
      <c r="MLF59" s="410"/>
      <c r="MLG59" s="410"/>
      <c r="MLH59" s="412"/>
      <c r="MLI59" s="411"/>
      <c r="MLJ59" s="409"/>
      <c r="MLK59" s="409"/>
      <c r="MLL59" s="406"/>
      <c r="MLM59" s="410"/>
      <c r="MLN59" s="410"/>
      <c r="MLO59" s="412"/>
      <c r="MLP59" s="411"/>
      <c r="MLQ59" s="409"/>
      <c r="MLR59" s="409"/>
      <c r="MLS59" s="406"/>
      <c r="MLT59" s="410"/>
      <c r="MLU59" s="410"/>
      <c r="MLV59" s="412"/>
      <c r="MLW59" s="411"/>
      <c r="MLX59" s="409"/>
      <c r="MLY59" s="409"/>
      <c r="MLZ59" s="406"/>
      <c r="MMA59" s="410"/>
      <c r="MMB59" s="410"/>
      <c r="MMC59" s="412"/>
      <c r="MMD59" s="411"/>
      <c r="MME59" s="409"/>
      <c r="MMF59" s="409"/>
      <c r="MMG59" s="406"/>
      <c r="MMH59" s="410"/>
      <c r="MMI59" s="410"/>
      <c r="MMJ59" s="412"/>
      <c r="MMK59" s="411"/>
      <c r="MML59" s="409"/>
      <c r="MMM59" s="409"/>
      <c r="MMN59" s="406"/>
      <c r="MMO59" s="410"/>
      <c r="MMP59" s="410"/>
      <c r="MMQ59" s="412"/>
      <c r="MMR59" s="411"/>
      <c r="MMS59" s="409"/>
      <c r="MMT59" s="409"/>
      <c r="MMU59" s="406"/>
      <c r="MMV59" s="410"/>
      <c r="MMW59" s="410"/>
      <c r="MMX59" s="412"/>
      <c r="MMY59" s="411"/>
      <c r="MMZ59" s="409"/>
      <c r="MNA59" s="409"/>
      <c r="MNB59" s="406"/>
      <c r="MNC59" s="410"/>
      <c r="MND59" s="410"/>
      <c r="MNE59" s="412"/>
      <c r="MNF59" s="411"/>
      <c r="MNG59" s="409"/>
      <c r="MNH59" s="409"/>
      <c r="MNI59" s="406"/>
      <c r="MNJ59" s="410"/>
      <c r="MNK59" s="410"/>
      <c r="MNL59" s="412"/>
      <c r="MNM59" s="411"/>
      <c r="MNN59" s="409"/>
      <c r="MNO59" s="409"/>
      <c r="MNP59" s="406"/>
      <c r="MNQ59" s="410"/>
      <c r="MNR59" s="410"/>
      <c r="MNS59" s="412"/>
      <c r="MNT59" s="411"/>
      <c r="MNU59" s="409"/>
      <c r="MNV59" s="409"/>
      <c r="MNW59" s="406"/>
      <c r="MNX59" s="410"/>
      <c r="MNY59" s="410"/>
      <c r="MNZ59" s="412"/>
      <c r="MOA59" s="411"/>
      <c r="MOB59" s="409"/>
      <c r="MOC59" s="409"/>
      <c r="MOD59" s="406"/>
      <c r="MOE59" s="410"/>
      <c r="MOF59" s="410"/>
      <c r="MOG59" s="412"/>
      <c r="MOH59" s="411"/>
      <c r="MOI59" s="409"/>
      <c r="MOJ59" s="409"/>
      <c r="MOK59" s="406"/>
      <c r="MOL59" s="410"/>
      <c r="MOM59" s="410"/>
      <c r="MON59" s="412"/>
      <c r="MOO59" s="411"/>
      <c r="MOP59" s="409"/>
      <c r="MOQ59" s="409"/>
      <c r="MOR59" s="406"/>
      <c r="MOS59" s="410"/>
      <c r="MOT59" s="410"/>
      <c r="MOU59" s="412"/>
      <c r="MOV59" s="411"/>
      <c r="MOW59" s="409"/>
      <c r="MOX59" s="409"/>
      <c r="MOY59" s="406"/>
      <c r="MOZ59" s="410"/>
      <c r="MPA59" s="410"/>
      <c r="MPB59" s="412"/>
      <c r="MPC59" s="411"/>
      <c r="MPD59" s="409"/>
      <c r="MPE59" s="409"/>
      <c r="MPF59" s="406"/>
      <c r="MPG59" s="410"/>
      <c r="MPH59" s="410"/>
      <c r="MPI59" s="412"/>
      <c r="MPJ59" s="411"/>
      <c r="MPK59" s="409"/>
      <c r="MPL59" s="409"/>
      <c r="MPM59" s="406"/>
      <c r="MPN59" s="410"/>
      <c r="MPO59" s="410"/>
      <c r="MPP59" s="412"/>
      <c r="MPQ59" s="411"/>
      <c r="MPR59" s="409"/>
      <c r="MPS59" s="409"/>
      <c r="MPT59" s="406"/>
      <c r="MPU59" s="410"/>
      <c r="MPV59" s="410"/>
      <c r="MPW59" s="412"/>
      <c r="MPX59" s="411"/>
      <c r="MPY59" s="409"/>
      <c r="MPZ59" s="409"/>
      <c r="MQA59" s="406"/>
      <c r="MQB59" s="410"/>
      <c r="MQC59" s="410"/>
      <c r="MQD59" s="412"/>
      <c r="MQE59" s="411"/>
      <c r="MQF59" s="409"/>
      <c r="MQG59" s="409"/>
      <c r="MQH59" s="406"/>
      <c r="MQI59" s="410"/>
      <c r="MQJ59" s="410"/>
      <c r="MQK59" s="412"/>
      <c r="MQL59" s="411"/>
      <c r="MQM59" s="409"/>
      <c r="MQN59" s="409"/>
      <c r="MQO59" s="406"/>
      <c r="MQP59" s="410"/>
      <c r="MQQ59" s="410"/>
      <c r="MQR59" s="412"/>
      <c r="MQS59" s="411"/>
      <c r="MQT59" s="409"/>
      <c r="MQU59" s="409"/>
      <c r="MQV59" s="406"/>
      <c r="MQW59" s="410"/>
      <c r="MQX59" s="410"/>
      <c r="MQY59" s="412"/>
      <c r="MQZ59" s="411"/>
      <c r="MRA59" s="409"/>
      <c r="MRB59" s="409"/>
      <c r="MRC59" s="406"/>
      <c r="MRD59" s="410"/>
      <c r="MRE59" s="410"/>
      <c r="MRF59" s="412"/>
      <c r="MRG59" s="411"/>
      <c r="MRH59" s="409"/>
      <c r="MRI59" s="409"/>
      <c r="MRJ59" s="406"/>
      <c r="MRK59" s="410"/>
      <c r="MRL59" s="410"/>
      <c r="MRM59" s="412"/>
      <c r="MRN59" s="411"/>
      <c r="MRO59" s="409"/>
      <c r="MRP59" s="409"/>
      <c r="MRQ59" s="406"/>
      <c r="MRR59" s="410"/>
      <c r="MRS59" s="410"/>
      <c r="MRT59" s="412"/>
      <c r="MRU59" s="411"/>
      <c r="MRV59" s="409"/>
      <c r="MRW59" s="409"/>
      <c r="MRX59" s="406"/>
      <c r="MRY59" s="410"/>
      <c r="MRZ59" s="410"/>
      <c r="MSA59" s="412"/>
      <c r="MSB59" s="411"/>
      <c r="MSC59" s="409"/>
      <c r="MSD59" s="409"/>
      <c r="MSE59" s="406"/>
      <c r="MSF59" s="410"/>
      <c r="MSG59" s="410"/>
      <c r="MSH59" s="412"/>
      <c r="MSI59" s="411"/>
      <c r="MSJ59" s="409"/>
      <c r="MSK59" s="409"/>
      <c r="MSL59" s="406"/>
      <c r="MSM59" s="410"/>
      <c r="MSN59" s="410"/>
      <c r="MSO59" s="412"/>
      <c r="MSP59" s="411"/>
      <c r="MSQ59" s="409"/>
      <c r="MSR59" s="409"/>
      <c r="MSS59" s="406"/>
      <c r="MST59" s="410"/>
      <c r="MSU59" s="410"/>
      <c r="MSV59" s="412"/>
      <c r="MSW59" s="411"/>
      <c r="MSX59" s="409"/>
      <c r="MSY59" s="409"/>
      <c r="MSZ59" s="406"/>
      <c r="MTA59" s="410"/>
      <c r="MTB59" s="410"/>
      <c r="MTC59" s="412"/>
      <c r="MTD59" s="411"/>
      <c r="MTE59" s="409"/>
      <c r="MTF59" s="409"/>
      <c r="MTG59" s="406"/>
      <c r="MTH59" s="410"/>
      <c r="MTI59" s="410"/>
      <c r="MTJ59" s="412"/>
      <c r="MTK59" s="411"/>
      <c r="MTL59" s="409"/>
      <c r="MTM59" s="409"/>
      <c r="MTN59" s="406"/>
      <c r="MTO59" s="410"/>
      <c r="MTP59" s="410"/>
      <c r="MTQ59" s="412"/>
      <c r="MTR59" s="411"/>
      <c r="MTS59" s="409"/>
      <c r="MTT59" s="409"/>
      <c r="MTU59" s="406"/>
      <c r="MTV59" s="410"/>
      <c r="MTW59" s="410"/>
      <c r="MTX59" s="412"/>
      <c r="MTY59" s="411"/>
      <c r="MTZ59" s="409"/>
      <c r="MUA59" s="409"/>
      <c r="MUB59" s="406"/>
      <c r="MUC59" s="410"/>
      <c r="MUD59" s="410"/>
      <c r="MUE59" s="412"/>
      <c r="MUF59" s="411"/>
      <c r="MUG59" s="409"/>
      <c r="MUH59" s="409"/>
      <c r="MUI59" s="406"/>
      <c r="MUJ59" s="410"/>
      <c r="MUK59" s="410"/>
      <c r="MUL59" s="412"/>
      <c r="MUM59" s="411"/>
      <c r="MUN59" s="409"/>
      <c r="MUO59" s="409"/>
      <c r="MUP59" s="406"/>
      <c r="MUQ59" s="410"/>
      <c r="MUR59" s="410"/>
      <c r="MUS59" s="412"/>
      <c r="MUT59" s="411"/>
      <c r="MUU59" s="409"/>
      <c r="MUV59" s="409"/>
      <c r="MUW59" s="406"/>
      <c r="MUX59" s="410"/>
      <c r="MUY59" s="410"/>
      <c r="MUZ59" s="412"/>
      <c r="MVA59" s="411"/>
      <c r="MVB59" s="409"/>
      <c r="MVC59" s="409"/>
      <c r="MVD59" s="406"/>
      <c r="MVE59" s="410"/>
      <c r="MVF59" s="410"/>
      <c r="MVG59" s="412"/>
      <c r="MVH59" s="411"/>
      <c r="MVI59" s="409"/>
      <c r="MVJ59" s="409"/>
      <c r="MVK59" s="406"/>
      <c r="MVL59" s="410"/>
      <c r="MVM59" s="410"/>
      <c r="MVN59" s="412"/>
      <c r="MVO59" s="411"/>
      <c r="MVP59" s="409"/>
      <c r="MVQ59" s="409"/>
      <c r="MVR59" s="406"/>
      <c r="MVS59" s="410"/>
      <c r="MVT59" s="410"/>
      <c r="MVU59" s="412"/>
      <c r="MVV59" s="411"/>
      <c r="MVW59" s="409"/>
      <c r="MVX59" s="409"/>
      <c r="MVY59" s="406"/>
      <c r="MVZ59" s="410"/>
      <c r="MWA59" s="410"/>
      <c r="MWB59" s="412"/>
      <c r="MWC59" s="411"/>
      <c r="MWD59" s="409"/>
      <c r="MWE59" s="409"/>
      <c r="MWF59" s="406"/>
      <c r="MWG59" s="410"/>
      <c r="MWH59" s="410"/>
      <c r="MWI59" s="412"/>
      <c r="MWJ59" s="411"/>
      <c r="MWK59" s="409"/>
      <c r="MWL59" s="409"/>
      <c r="MWM59" s="406"/>
      <c r="MWN59" s="410"/>
      <c r="MWO59" s="410"/>
      <c r="MWP59" s="412"/>
      <c r="MWQ59" s="411"/>
      <c r="MWR59" s="409"/>
      <c r="MWS59" s="409"/>
      <c r="MWT59" s="406"/>
      <c r="MWU59" s="410"/>
      <c r="MWV59" s="410"/>
      <c r="MWW59" s="412"/>
      <c r="MWX59" s="411"/>
      <c r="MWY59" s="409"/>
      <c r="MWZ59" s="409"/>
      <c r="MXA59" s="406"/>
      <c r="MXB59" s="410"/>
      <c r="MXC59" s="410"/>
      <c r="MXD59" s="412"/>
      <c r="MXE59" s="411"/>
      <c r="MXF59" s="409"/>
      <c r="MXG59" s="409"/>
      <c r="MXH59" s="406"/>
      <c r="MXI59" s="410"/>
      <c r="MXJ59" s="410"/>
      <c r="MXK59" s="412"/>
      <c r="MXL59" s="411"/>
      <c r="MXM59" s="409"/>
      <c r="MXN59" s="409"/>
      <c r="MXO59" s="406"/>
      <c r="MXP59" s="410"/>
      <c r="MXQ59" s="410"/>
      <c r="MXR59" s="412"/>
      <c r="MXS59" s="411"/>
      <c r="MXT59" s="409"/>
      <c r="MXU59" s="409"/>
      <c r="MXV59" s="406"/>
      <c r="MXW59" s="410"/>
      <c r="MXX59" s="410"/>
      <c r="MXY59" s="412"/>
      <c r="MXZ59" s="411"/>
      <c r="MYA59" s="409"/>
      <c r="MYB59" s="409"/>
      <c r="MYC59" s="406"/>
      <c r="MYD59" s="410"/>
      <c r="MYE59" s="410"/>
      <c r="MYF59" s="412"/>
      <c r="MYG59" s="411"/>
      <c r="MYH59" s="409"/>
      <c r="MYI59" s="409"/>
      <c r="MYJ59" s="406"/>
      <c r="MYK59" s="410"/>
      <c r="MYL59" s="410"/>
      <c r="MYM59" s="412"/>
      <c r="MYN59" s="411"/>
      <c r="MYO59" s="409"/>
      <c r="MYP59" s="409"/>
      <c r="MYQ59" s="406"/>
      <c r="MYR59" s="410"/>
      <c r="MYS59" s="410"/>
      <c r="MYT59" s="412"/>
      <c r="MYU59" s="411"/>
      <c r="MYV59" s="409"/>
      <c r="MYW59" s="409"/>
      <c r="MYX59" s="406"/>
      <c r="MYY59" s="410"/>
      <c r="MYZ59" s="410"/>
      <c r="MZA59" s="412"/>
      <c r="MZB59" s="411"/>
      <c r="MZC59" s="409"/>
      <c r="MZD59" s="409"/>
      <c r="MZE59" s="406"/>
      <c r="MZF59" s="410"/>
      <c r="MZG59" s="410"/>
      <c r="MZH59" s="412"/>
      <c r="MZI59" s="411"/>
      <c r="MZJ59" s="409"/>
      <c r="MZK59" s="409"/>
      <c r="MZL59" s="406"/>
      <c r="MZM59" s="410"/>
      <c r="MZN59" s="410"/>
      <c r="MZO59" s="412"/>
      <c r="MZP59" s="411"/>
      <c r="MZQ59" s="409"/>
      <c r="MZR59" s="409"/>
      <c r="MZS59" s="406"/>
      <c r="MZT59" s="410"/>
      <c r="MZU59" s="410"/>
      <c r="MZV59" s="412"/>
      <c r="MZW59" s="411"/>
      <c r="MZX59" s="409"/>
      <c r="MZY59" s="409"/>
      <c r="MZZ59" s="406"/>
      <c r="NAA59" s="410"/>
      <c r="NAB59" s="410"/>
      <c r="NAC59" s="412"/>
      <c r="NAD59" s="411"/>
      <c r="NAE59" s="409"/>
      <c r="NAF59" s="409"/>
      <c r="NAG59" s="406"/>
      <c r="NAH59" s="410"/>
      <c r="NAI59" s="410"/>
      <c r="NAJ59" s="412"/>
      <c r="NAK59" s="411"/>
      <c r="NAL59" s="409"/>
      <c r="NAM59" s="409"/>
      <c r="NAN59" s="406"/>
      <c r="NAO59" s="410"/>
      <c r="NAP59" s="410"/>
      <c r="NAQ59" s="412"/>
      <c r="NAR59" s="411"/>
      <c r="NAS59" s="409"/>
      <c r="NAT59" s="409"/>
      <c r="NAU59" s="406"/>
      <c r="NAV59" s="410"/>
      <c r="NAW59" s="410"/>
      <c r="NAX59" s="412"/>
      <c r="NAY59" s="411"/>
      <c r="NAZ59" s="409"/>
      <c r="NBA59" s="409"/>
      <c r="NBB59" s="406"/>
      <c r="NBC59" s="410"/>
      <c r="NBD59" s="410"/>
      <c r="NBE59" s="412"/>
      <c r="NBF59" s="411"/>
      <c r="NBG59" s="409"/>
      <c r="NBH59" s="409"/>
      <c r="NBI59" s="406"/>
      <c r="NBJ59" s="410"/>
      <c r="NBK59" s="410"/>
      <c r="NBL59" s="412"/>
      <c r="NBM59" s="411"/>
      <c r="NBN59" s="409"/>
      <c r="NBO59" s="409"/>
      <c r="NBP59" s="406"/>
      <c r="NBQ59" s="410"/>
      <c r="NBR59" s="410"/>
      <c r="NBS59" s="412"/>
      <c r="NBT59" s="411"/>
      <c r="NBU59" s="409"/>
      <c r="NBV59" s="409"/>
      <c r="NBW59" s="406"/>
      <c r="NBX59" s="410"/>
      <c r="NBY59" s="410"/>
      <c r="NBZ59" s="412"/>
      <c r="NCA59" s="411"/>
      <c r="NCB59" s="409"/>
      <c r="NCC59" s="409"/>
      <c r="NCD59" s="406"/>
      <c r="NCE59" s="410"/>
      <c r="NCF59" s="410"/>
      <c r="NCG59" s="412"/>
      <c r="NCH59" s="411"/>
      <c r="NCI59" s="409"/>
      <c r="NCJ59" s="409"/>
      <c r="NCK59" s="406"/>
      <c r="NCL59" s="410"/>
      <c r="NCM59" s="410"/>
      <c r="NCN59" s="412"/>
      <c r="NCO59" s="411"/>
      <c r="NCP59" s="409"/>
      <c r="NCQ59" s="409"/>
      <c r="NCR59" s="406"/>
      <c r="NCS59" s="410"/>
      <c r="NCT59" s="410"/>
      <c r="NCU59" s="412"/>
      <c r="NCV59" s="411"/>
      <c r="NCW59" s="409"/>
      <c r="NCX59" s="409"/>
      <c r="NCY59" s="406"/>
      <c r="NCZ59" s="410"/>
      <c r="NDA59" s="410"/>
      <c r="NDB59" s="412"/>
      <c r="NDC59" s="411"/>
      <c r="NDD59" s="409"/>
      <c r="NDE59" s="409"/>
      <c r="NDF59" s="406"/>
      <c r="NDG59" s="410"/>
      <c r="NDH59" s="410"/>
      <c r="NDI59" s="412"/>
      <c r="NDJ59" s="411"/>
      <c r="NDK59" s="409"/>
      <c r="NDL59" s="409"/>
      <c r="NDM59" s="406"/>
      <c r="NDN59" s="410"/>
      <c r="NDO59" s="410"/>
      <c r="NDP59" s="412"/>
      <c r="NDQ59" s="411"/>
      <c r="NDR59" s="409"/>
      <c r="NDS59" s="409"/>
      <c r="NDT59" s="406"/>
      <c r="NDU59" s="410"/>
      <c r="NDV59" s="410"/>
      <c r="NDW59" s="412"/>
      <c r="NDX59" s="411"/>
      <c r="NDY59" s="409"/>
      <c r="NDZ59" s="409"/>
      <c r="NEA59" s="406"/>
      <c r="NEB59" s="410"/>
      <c r="NEC59" s="410"/>
      <c r="NED59" s="412"/>
      <c r="NEE59" s="411"/>
      <c r="NEF59" s="409"/>
      <c r="NEG59" s="409"/>
      <c r="NEH59" s="406"/>
      <c r="NEI59" s="410"/>
      <c r="NEJ59" s="410"/>
      <c r="NEK59" s="412"/>
      <c r="NEL59" s="411"/>
      <c r="NEM59" s="409"/>
      <c r="NEN59" s="409"/>
      <c r="NEO59" s="406"/>
      <c r="NEP59" s="410"/>
      <c r="NEQ59" s="410"/>
      <c r="NER59" s="412"/>
      <c r="NES59" s="411"/>
      <c r="NET59" s="409"/>
      <c r="NEU59" s="409"/>
      <c r="NEV59" s="406"/>
      <c r="NEW59" s="410"/>
      <c r="NEX59" s="410"/>
      <c r="NEY59" s="412"/>
      <c r="NEZ59" s="411"/>
      <c r="NFA59" s="409"/>
      <c r="NFB59" s="409"/>
      <c r="NFC59" s="406"/>
      <c r="NFD59" s="410"/>
      <c r="NFE59" s="410"/>
      <c r="NFF59" s="412"/>
      <c r="NFG59" s="411"/>
      <c r="NFH59" s="409"/>
      <c r="NFI59" s="409"/>
      <c r="NFJ59" s="406"/>
      <c r="NFK59" s="410"/>
      <c r="NFL59" s="410"/>
      <c r="NFM59" s="412"/>
      <c r="NFN59" s="411"/>
      <c r="NFO59" s="409"/>
      <c r="NFP59" s="409"/>
      <c r="NFQ59" s="406"/>
      <c r="NFR59" s="410"/>
      <c r="NFS59" s="410"/>
      <c r="NFT59" s="412"/>
      <c r="NFU59" s="411"/>
      <c r="NFV59" s="409"/>
      <c r="NFW59" s="409"/>
      <c r="NFX59" s="406"/>
      <c r="NFY59" s="410"/>
      <c r="NFZ59" s="410"/>
      <c r="NGA59" s="412"/>
      <c r="NGB59" s="411"/>
      <c r="NGC59" s="409"/>
      <c r="NGD59" s="409"/>
      <c r="NGE59" s="406"/>
      <c r="NGF59" s="410"/>
      <c r="NGG59" s="410"/>
      <c r="NGH59" s="412"/>
      <c r="NGI59" s="411"/>
      <c r="NGJ59" s="409"/>
      <c r="NGK59" s="409"/>
      <c r="NGL59" s="406"/>
      <c r="NGM59" s="410"/>
      <c r="NGN59" s="410"/>
      <c r="NGO59" s="412"/>
      <c r="NGP59" s="411"/>
      <c r="NGQ59" s="409"/>
      <c r="NGR59" s="409"/>
      <c r="NGS59" s="406"/>
      <c r="NGT59" s="410"/>
      <c r="NGU59" s="410"/>
      <c r="NGV59" s="412"/>
      <c r="NGW59" s="411"/>
      <c r="NGX59" s="409"/>
      <c r="NGY59" s="409"/>
      <c r="NGZ59" s="406"/>
      <c r="NHA59" s="410"/>
      <c r="NHB59" s="410"/>
      <c r="NHC59" s="412"/>
      <c r="NHD59" s="411"/>
      <c r="NHE59" s="409"/>
      <c r="NHF59" s="409"/>
      <c r="NHG59" s="406"/>
      <c r="NHH59" s="410"/>
      <c r="NHI59" s="410"/>
      <c r="NHJ59" s="412"/>
      <c r="NHK59" s="411"/>
      <c r="NHL59" s="409"/>
      <c r="NHM59" s="409"/>
      <c r="NHN59" s="406"/>
      <c r="NHO59" s="410"/>
      <c r="NHP59" s="410"/>
      <c r="NHQ59" s="412"/>
      <c r="NHR59" s="411"/>
      <c r="NHS59" s="409"/>
      <c r="NHT59" s="409"/>
      <c r="NHU59" s="406"/>
      <c r="NHV59" s="410"/>
      <c r="NHW59" s="410"/>
      <c r="NHX59" s="412"/>
      <c r="NHY59" s="411"/>
      <c r="NHZ59" s="409"/>
      <c r="NIA59" s="409"/>
      <c r="NIB59" s="406"/>
      <c r="NIC59" s="410"/>
      <c r="NID59" s="410"/>
      <c r="NIE59" s="412"/>
      <c r="NIF59" s="411"/>
      <c r="NIG59" s="409"/>
      <c r="NIH59" s="409"/>
      <c r="NII59" s="406"/>
      <c r="NIJ59" s="410"/>
      <c r="NIK59" s="410"/>
      <c r="NIL59" s="412"/>
      <c r="NIM59" s="411"/>
      <c r="NIN59" s="409"/>
      <c r="NIO59" s="409"/>
      <c r="NIP59" s="406"/>
      <c r="NIQ59" s="410"/>
      <c r="NIR59" s="410"/>
      <c r="NIS59" s="412"/>
      <c r="NIT59" s="411"/>
      <c r="NIU59" s="409"/>
      <c r="NIV59" s="409"/>
      <c r="NIW59" s="406"/>
      <c r="NIX59" s="410"/>
      <c r="NIY59" s="410"/>
      <c r="NIZ59" s="412"/>
      <c r="NJA59" s="411"/>
      <c r="NJB59" s="409"/>
      <c r="NJC59" s="409"/>
      <c r="NJD59" s="406"/>
      <c r="NJE59" s="410"/>
      <c r="NJF59" s="410"/>
      <c r="NJG59" s="412"/>
      <c r="NJH59" s="411"/>
      <c r="NJI59" s="409"/>
      <c r="NJJ59" s="409"/>
      <c r="NJK59" s="406"/>
      <c r="NJL59" s="410"/>
      <c r="NJM59" s="410"/>
      <c r="NJN59" s="412"/>
      <c r="NJO59" s="411"/>
      <c r="NJP59" s="409"/>
      <c r="NJQ59" s="409"/>
      <c r="NJR59" s="406"/>
      <c r="NJS59" s="410"/>
      <c r="NJT59" s="410"/>
      <c r="NJU59" s="412"/>
      <c r="NJV59" s="411"/>
      <c r="NJW59" s="409"/>
      <c r="NJX59" s="409"/>
      <c r="NJY59" s="406"/>
      <c r="NJZ59" s="410"/>
      <c r="NKA59" s="410"/>
      <c r="NKB59" s="412"/>
      <c r="NKC59" s="411"/>
      <c r="NKD59" s="409"/>
      <c r="NKE59" s="409"/>
      <c r="NKF59" s="406"/>
      <c r="NKG59" s="410"/>
      <c r="NKH59" s="410"/>
      <c r="NKI59" s="412"/>
      <c r="NKJ59" s="411"/>
      <c r="NKK59" s="409"/>
      <c r="NKL59" s="409"/>
      <c r="NKM59" s="406"/>
      <c r="NKN59" s="410"/>
      <c r="NKO59" s="410"/>
      <c r="NKP59" s="412"/>
      <c r="NKQ59" s="411"/>
      <c r="NKR59" s="409"/>
      <c r="NKS59" s="409"/>
      <c r="NKT59" s="406"/>
      <c r="NKU59" s="410"/>
      <c r="NKV59" s="410"/>
      <c r="NKW59" s="412"/>
      <c r="NKX59" s="411"/>
      <c r="NKY59" s="409"/>
      <c r="NKZ59" s="409"/>
      <c r="NLA59" s="406"/>
      <c r="NLB59" s="410"/>
      <c r="NLC59" s="410"/>
      <c r="NLD59" s="412"/>
      <c r="NLE59" s="411"/>
      <c r="NLF59" s="409"/>
      <c r="NLG59" s="409"/>
      <c r="NLH59" s="406"/>
      <c r="NLI59" s="410"/>
      <c r="NLJ59" s="410"/>
      <c r="NLK59" s="412"/>
      <c r="NLL59" s="411"/>
      <c r="NLM59" s="409"/>
      <c r="NLN59" s="409"/>
      <c r="NLO59" s="406"/>
      <c r="NLP59" s="410"/>
      <c r="NLQ59" s="410"/>
      <c r="NLR59" s="412"/>
      <c r="NLS59" s="411"/>
      <c r="NLT59" s="409"/>
      <c r="NLU59" s="409"/>
      <c r="NLV59" s="406"/>
      <c r="NLW59" s="410"/>
      <c r="NLX59" s="410"/>
      <c r="NLY59" s="412"/>
      <c r="NLZ59" s="411"/>
      <c r="NMA59" s="409"/>
      <c r="NMB59" s="409"/>
      <c r="NMC59" s="406"/>
      <c r="NMD59" s="410"/>
      <c r="NME59" s="410"/>
      <c r="NMF59" s="412"/>
      <c r="NMG59" s="411"/>
      <c r="NMH59" s="409"/>
      <c r="NMI59" s="409"/>
      <c r="NMJ59" s="406"/>
      <c r="NMK59" s="410"/>
      <c r="NML59" s="410"/>
      <c r="NMM59" s="412"/>
      <c r="NMN59" s="411"/>
      <c r="NMO59" s="409"/>
      <c r="NMP59" s="409"/>
      <c r="NMQ59" s="406"/>
      <c r="NMR59" s="410"/>
      <c r="NMS59" s="410"/>
      <c r="NMT59" s="412"/>
      <c r="NMU59" s="411"/>
      <c r="NMV59" s="409"/>
      <c r="NMW59" s="409"/>
      <c r="NMX59" s="406"/>
      <c r="NMY59" s="410"/>
      <c r="NMZ59" s="410"/>
      <c r="NNA59" s="412"/>
      <c r="NNB59" s="411"/>
      <c r="NNC59" s="409"/>
      <c r="NND59" s="409"/>
      <c r="NNE59" s="406"/>
      <c r="NNF59" s="410"/>
      <c r="NNG59" s="410"/>
      <c r="NNH59" s="412"/>
      <c r="NNI59" s="411"/>
      <c r="NNJ59" s="409"/>
      <c r="NNK59" s="409"/>
      <c r="NNL59" s="406"/>
      <c r="NNM59" s="410"/>
      <c r="NNN59" s="410"/>
      <c r="NNO59" s="412"/>
      <c r="NNP59" s="411"/>
      <c r="NNQ59" s="409"/>
      <c r="NNR59" s="409"/>
      <c r="NNS59" s="406"/>
      <c r="NNT59" s="410"/>
      <c r="NNU59" s="410"/>
      <c r="NNV59" s="412"/>
      <c r="NNW59" s="411"/>
      <c r="NNX59" s="409"/>
      <c r="NNY59" s="409"/>
      <c r="NNZ59" s="406"/>
      <c r="NOA59" s="410"/>
      <c r="NOB59" s="410"/>
      <c r="NOC59" s="412"/>
      <c r="NOD59" s="411"/>
      <c r="NOE59" s="409"/>
      <c r="NOF59" s="409"/>
      <c r="NOG59" s="406"/>
      <c r="NOH59" s="410"/>
      <c r="NOI59" s="410"/>
      <c r="NOJ59" s="412"/>
      <c r="NOK59" s="411"/>
      <c r="NOL59" s="409"/>
      <c r="NOM59" s="409"/>
      <c r="NON59" s="406"/>
      <c r="NOO59" s="410"/>
      <c r="NOP59" s="410"/>
      <c r="NOQ59" s="412"/>
      <c r="NOR59" s="411"/>
      <c r="NOS59" s="409"/>
      <c r="NOT59" s="409"/>
      <c r="NOU59" s="406"/>
      <c r="NOV59" s="410"/>
      <c r="NOW59" s="410"/>
      <c r="NOX59" s="412"/>
      <c r="NOY59" s="411"/>
      <c r="NOZ59" s="409"/>
      <c r="NPA59" s="409"/>
      <c r="NPB59" s="406"/>
      <c r="NPC59" s="410"/>
      <c r="NPD59" s="410"/>
      <c r="NPE59" s="412"/>
      <c r="NPF59" s="411"/>
      <c r="NPG59" s="409"/>
      <c r="NPH59" s="409"/>
      <c r="NPI59" s="406"/>
      <c r="NPJ59" s="410"/>
      <c r="NPK59" s="410"/>
      <c r="NPL59" s="412"/>
      <c r="NPM59" s="411"/>
      <c r="NPN59" s="409"/>
      <c r="NPO59" s="409"/>
      <c r="NPP59" s="406"/>
      <c r="NPQ59" s="410"/>
      <c r="NPR59" s="410"/>
      <c r="NPS59" s="412"/>
      <c r="NPT59" s="411"/>
      <c r="NPU59" s="409"/>
      <c r="NPV59" s="409"/>
      <c r="NPW59" s="406"/>
      <c r="NPX59" s="410"/>
      <c r="NPY59" s="410"/>
      <c r="NPZ59" s="412"/>
      <c r="NQA59" s="411"/>
      <c r="NQB59" s="409"/>
      <c r="NQC59" s="409"/>
      <c r="NQD59" s="406"/>
      <c r="NQE59" s="410"/>
      <c r="NQF59" s="410"/>
      <c r="NQG59" s="412"/>
      <c r="NQH59" s="411"/>
      <c r="NQI59" s="409"/>
      <c r="NQJ59" s="409"/>
      <c r="NQK59" s="406"/>
      <c r="NQL59" s="410"/>
      <c r="NQM59" s="410"/>
      <c r="NQN59" s="412"/>
      <c r="NQO59" s="411"/>
      <c r="NQP59" s="409"/>
      <c r="NQQ59" s="409"/>
      <c r="NQR59" s="406"/>
      <c r="NQS59" s="410"/>
      <c r="NQT59" s="410"/>
      <c r="NQU59" s="412"/>
      <c r="NQV59" s="411"/>
      <c r="NQW59" s="409"/>
      <c r="NQX59" s="409"/>
      <c r="NQY59" s="406"/>
      <c r="NQZ59" s="410"/>
      <c r="NRA59" s="410"/>
      <c r="NRB59" s="412"/>
      <c r="NRC59" s="411"/>
      <c r="NRD59" s="409"/>
      <c r="NRE59" s="409"/>
      <c r="NRF59" s="406"/>
      <c r="NRG59" s="410"/>
      <c r="NRH59" s="410"/>
      <c r="NRI59" s="412"/>
      <c r="NRJ59" s="411"/>
      <c r="NRK59" s="409"/>
      <c r="NRL59" s="409"/>
      <c r="NRM59" s="406"/>
      <c r="NRN59" s="410"/>
      <c r="NRO59" s="410"/>
      <c r="NRP59" s="412"/>
      <c r="NRQ59" s="411"/>
      <c r="NRR59" s="409"/>
      <c r="NRS59" s="409"/>
      <c r="NRT59" s="406"/>
      <c r="NRU59" s="410"/>
      <c r="NRV59" s="410"/>
      <c r="NRW59" s="412"/>
      <c r="NRX59" s="411"/>
      <c r="NRY59" s="409"/>
      <c r="NRZ59" s="409"/>
      <c r="NSA59" s="406"/>
      <c r="NSB59" s="410"/>
      <c r="NSC59" s="410"/>
      <c r="NSD59" s="412"/>
      <c r="NSE59" s="411"/>
      <c r="NSF59" s="409"/>
      <c r="NSG59" s="409"/>
      <c r="NSH59" s="406"/>
      <c r="NSI59" s="410"/>
      <c r="NSJ59" s="410"/>
      <c r="NSK59" s="412"/>
      <c r="NSL59" s="411"/>
      <c r="NSM59" s="409"/>
      <c r="NSN59" s="409"/>
      <c r="NSO59" s="406"/>
      <c r="NSP59" s="410"/>
      <c r="NSQ59" s="410"/>
      <c r="NSR59" s="412"/>
      <c r="NSS59" s="411"/>
      <c r="NST59" s="409"/>
      <c r="NSU59" s="409"/>
      <c r="NSV59" s="406"/>
      <c r="NSW59" s="410"/>
      <c r="NSX59" s="410"/>
      <c r="NSY59" s="412"/>
      <c r="NSZ59" s="411"/>
      <c r="NTA59" s="409"/>
      <c r="NTB59" s="409"/>
      <c r="NTC59" s="406"/>
      <c r="NTD59" s="410"/>
      <c r="NTE59" s="410"/>
      <c r="NTF59" s="412"/>
      <c r="NTG59" s="411"/>
      <c r="NTH59" s="409"/>
      <c r="NTI59" s="409"/>
      <c r="NTJ59" s="406"/>
      <c r="NTK59" s="410"/>
      <c r="NTL59" s="410"/>
      <c r="NTM59" s="412"/>
      <c r="NTN59" s="411"/>
      <c r="NTO59" s="409"/>
      <c r="NTP59" s="409"/>
      <c r="NTQ59" s="406"/>
      <c r="NTR59" s="410"/>
      <c r="NTS59" s="410"/>
      <c r="NTT59" s="412"/>
      <c r="NTU59" s="411"/>
      <c r="NTV59" s="409"/>
      <c r="NTW59" s="409"/>
      <c r="NTX59" s="406"/>
      <c r="NTY59" s="410"/>
      <c r="NTZ59" s="410"/>
      <c r="NUA59" s="412"/>
      <c r="NUB59" s="411"/>
      <c r="NUC59" s="409"/>
      <c r="NUD59" s="409"/>
      <c r="NUE59" s="406"/>
      <c r="NUF59" s="410"/>
      <c r="NUG59" s="410"/>
      <c r="NUH59" s="412"/>
      <c r="NUI59" s="411"/>
      <c r="NUJ59" s="409"/>
      <c r="NUK59" s="409"/>
      <c r="NUL59" s="406"/>
      <c r="NUM59" s="410"/>
      <c r="NUN59" s="410"/>
      <c r="NUO59" s="412"/>
      <c r="NUP59" s="411"/>
      <c r="NUQ59" s="409"/>
      <c r="NUR59" s="409"/>
      <c r="NUS59" s="406"/>
      <c r="NUT59" s="410"/>
      <c r="NUU59" s="410"/>
      <c r="NUV59" s="412"/>
      <c r="NUW59" s="411"/>
      <c r="NUX59" s="409"/>
      <c r="NUY59" s="409"/>
      <c r="NUZ59" s="406"/>
      <c r="NVA59" s="410"/>
      <c r="NVB59" s="410"/>
      <c r="NVC59" s="412"/>
      <c r="NVD59" s="411"/>
      <c r="NVE59" s="409"/>
      <c r="NVF59" s="409"/>
      <c r="NVG59" s="406"/>
      <c r="NVH59" s="410"/>
      <c r="NVI59" s="410"/>
      <c r="NVJ59" s="412"/>
      <c r="NVK59" s="411"/>
      <c r="NVL59" s="409"/>
      <c r="NVM59" s="409"/>
      <c r="NVN59" s="406"/>
      <c r="NVO59" s="410"/>
      <c r="NVP59" s="410"/>
      <c r="NVQ59" s="412"/>
      <c r="NVR59" s="411"/>
      <c r="NVS59" s="409"/>
      <c r="NVT59" s="409"/>
      <c r="NVU59" s="406"/>
      <c r="NVV59" s="410"/>
      <c r="NVW59" s="410"/>
      <c r="NVX59" s="412"/>
      <c r="NVY59" s="411"/>
      <c r="NVZ59" s="409"/>
      <c r="NWA59" s="409"/>
      <c r="NWB59" s="406"/>
      <c r="NWC59" s="410"/>
      <c r="NWD59" s="410"/>
      <c r="NWE59" s="412"/>
      <c r="NWF59" s="411"/>
      <c r="NWG59" s="409"/>
      <c r="NWH59" s="409"/>
      <c r="NWI59" s="406"/>
      <c r="NWJ59" s="410"/>
      <c r="NWK59" s="410"/>
      <c r="NWL59" s="412"/>
      <c r="NWM59" s="411"/>
      <c r="NWN59" s="409"/>
      <c r="NWO59" s="409"/>
      <c r="NWP59" s="406"/>
      <c r="NWQ59" s="410"/>
      <c r="NWR59" s="410"/>
      <c r="NWS59" s="412"/>
      <c r="NWT59" s="411"/>
      <c r="NWU59" s="409"/>
      <c r="NWV59" s="409"/>
      <c r="NWW59" s="406"/>
      <c r="NWX59" s="410"/>
      <c r="NWY59" s="410"/>
      <c r="NWZ59" s="412"/>
      <c r="NXA59" s="411"/>
      <c r="NXB59" s="409"/>
      <c r="NXC59" s="409"/>
      <c r="NXD59" s="406"/>
      <c r="NXE59" s="410"/>
      <c r="NXF59" s="410"/>
      <c r="NXG59" s="412"/>
      <c r="NXH59" s="411"/>
      <c r="NXI59" s="409"/>
      <c r="NXJ59" s="409"/>
      <c r="NXK59" s="406"/>
      <c r="NXL59" s="410"/>
      <c r="NXM59" s="410"/>
      <c r="NXN59" s="412"/>
      <c r="NXO59" s="411"/>
      <c r="NXP59" s="409"/>
      <c r="NXQ59" s="409"/>
      <c r="NXR59" s="406"/>
      <c r="NXS59" s="410"/>
      <c r="NXT59" s="410"/>
      <c r="NXU59" s="412"/>
      <c r="NXV59" s="411"/>
      <c r="NXW59" s="409"/>
      <c r="NXX59" s="409"/>
      <c r="NXY59" s="406"/>
      <c r="NXZ59" s="410"/>
      <c r="NYA59" s="410"/>
      <c r="NYB59" s="412"/>
      <c r="NYC59" s="411"/>
      <c r="NYD59" s="409"/>
      <c r="NYE59" s="409"/>
      <c r="NYF59" s="406"/>
      <c r="NYG59" s="410"/>
      <c r="NYH59" s="410"/>
      <c r="NYI59" s="412"/>
      <c r="NYJ59" s="411"/>
      <c r="NYK59" s="409"/>
      <c r="NYL59" s="409"/>
      <c r="NYM59" s="406"/>
      <c r="NYN59" s="410"/>
      <c r="NYO59" s="410"/>
      <c r="NYP59" s="412"/>
      <c r="NYQ59" s="411"/>
      <c r="NYR59" s="409"/>
      <c r="NYS59" s="409"/>
      <c r="NYT59" s="406"/>
      <c r="NYU59" s="410"/>
      <c r="NYV59" s="410"/>
      <c r="NYW59" s="412"/>
      <c r="NYX59" s="411"/>
      <c r="NYY59" s="409"/>
      <c r="NYZ59" s="409"/>
      <c r="NZA59" s="406"/>
      <c r="NZB59" s="410"/>
      <c r="NZC59" s="410"/>
      <c r="NZD59" s="412"/>
      <c r="NZE59" s="411"/>
      <c r="NZF59" s="409"/>
      <c r="NZG59" s="409"/>
      <c r="NZH59" s="406"/>
      <c r="NZI59" s="410"/>
      <c r="NZJ59" s="410"/>
      <c r="NZK59" s="412"/>
      <c r="NZL59" s="411"/>
      <c r="NZM59" s="409"/>
      <c r="NZN59" s="409"/>
      <c r="NZO59" s="406"/>
      <c r="NZP59" s="410"/>
      <c r="NZQ59" s="410"/>
      <c r="NZR59" s="412"/>
      <c r="NZS59" s="411"/>
      <c r="NZT59" s="409"/>
      <c r="NZU59" s="409"/>
      <c r="NZV59" s="406"/>
      <c r="NZW59" s="410"/>
      <c r="NZX59" s="410"/>
      <c r="NZY59" s="412"/>
      <c r="NZZ59" s="411"/>
      <c r="OAA59" s="409"/>
      <c r="OAB59" s="409"/>
      <c r="OAC59" s="406"/>
      <c r="OAD59" s="410"/>
      <c r="OAE59" s="410"/>
      <c r="OAF59" s="412"/>
      <c r="OAG59" s="411"/>
      <c r="OAH59" s="409"/>
      <c r="OAI59" s="409"/>
      <c r="OAJ59" s="406"/>
      <c r="OAK59" s="410"/>
      <c r="OAL59" s="410"/>
      <c r="OAM59" s="412"/>
      <c r="OAN59" s="411"/>
      <c r="OAO59" s="409"/>
      <c r="OAP59" s="409"/>
      <c r="OAQ59" s="406"/>
      <c r="OAR59" s="410"/>
      <c r="OAS59" s="410"/>
      <c r="OAT59" s="412"/>
      <c r="OAU59" s="411"/>
      <c r="OAV59" s="409"/>
      <c r="OAW59" s="409"/>
      <c r="OAX59" s="406"/>
      <c r="OAY59" s="410"/>
      <c r="OAZ59" s="410"/>
      <c r="OBA59" s="412"/>
      <c r="OBB59" s="411"/>
      <c r="OBC59" s="409"/>
      <c r="OBD59" s="409"/>
      <c r="OBE59" s="406"/>
      <c r="OBF59" s="410"/>
      <c r="OBG59" s="410"/>
      <c r="OBH59" s="412"/>
      <c r="OBI59" s="411"/>
      <c r="OBJ59" s="409"/>
      <c r="OBK59" s="409"/>
      <c r="OBL59" s="406"/>
      <c r="OBM59" s="410"/>
      <c r="OBN59" s="410"/>
      <c r="OBO59" s="412"/>
      <c r="OBP59" s="411"/>
      <c r="OBQ59" s="409"/>
      <c r="OBR59" s="409"/>
      <c r="OBS59" s="406"/>
      <c r="OBT59" s="410"/>
      <c r="OBU59" s="410"/>
      <c r="OBV59" s="412"/>
      <c r="OBW59" s="411"/>
      <c r="OBX59" s="409"/>
      <c r="OBY59" s="409"/>
      <c r="OBZ59" s="406"/>
      <c r="OCA59" s="410"/>
      <c r="OCB59" s="410"/>
      <c r="OCC59" s="412"/>
      <c r="OCD59" s="411"/>
      <c r="OCE59" s="409"/>
      <c r="OCF59" s="409"/>
      <c r="OCG59" s="406"/>
      <c r="OCH59" s="410"/>
      <c r="OCI59" s="410"/>
      <c r="OCJ59" s="412"/>
      <c r="OCK59" s="411"/>
      <c r="OCL59" s="409"/>
      <c r="OCM59" s="409"/>
      <c r="OCN59" s="406"/>
      <c r="OCO59" s="410"/>
      <c r="OCP59" s="410"/>
      <c r="OCQ59" s="412"/>
      <c r="OCR59" s="411"/>
      <c r="OCS59" s="409"/>
      <c r="OCT59" s="409"/>
      <c r="OCU59" s="406"/>
      <c r="OCV59" s="410"/>
      <c r="OCW59" s="410"/>
      <c r="OCX59" s="412"/>
      <c r="OCY59" s="411"/>
      <c r="OCZ59" s="409"/>
      <c r="ODA59" s="409"/>
      <c r="ODB59" s="406"/>
      <c r="ODC59" s="410"/>
      <c r="ODD59" s="410"/>
      <c r="ODE59" s="412"/>
      <c r="ODF59" s="411"/>
      <c r="ODG59" s="409"/>
      <c r="ODH59" s="409"/>
      <c r="ODI59" s="406"/>
      <c r="ODJ59" s="410"/>
      <c r="ODK59" s="410"/>
      <c r="ODL59" s="412"/>
      <c r="ODM59" s="411"/>
      <c r="ODN59" s="409"/>
      <c r="ODO59" s="409"/>
      <c r="ODP59" s="406"/>
      <c r="ODQ59" s="410"/>
      <c r="ODR59" s="410"/>
      <c r="ODS59" s="412"/>
      <c r="ODT59" s="411"/>
      <c r="ODU59" s="409"/>
      <c r="ODV59" s="409"/>
      <c r="ODW59" s="406"/>
      <c r="ODX59" s="410"/>
      <c r="ODY59" s="410"/>
      <c r="ODZ59" s="412"/>
      <c r="OEA59" s="411"/>
      <c r="OEB59" s="409"/>
      <c r="OEC59" s="409"/>
      <c r="OED59" s="406"/>
      <c r="OEE59" s="410"/>
      <c r="OEF59" s="410"/>
      <c r="OEG59" s="412"/>
      <c r="OEH59" s="411"/>
      <c r="OEI59" s="409"/>
      <c r="OEJ59" s="409"/>
      <c r="OEK59" s="406"/>
      <c r="OEL59" s="410"/>
      <c r="OEM59" s="410"/>
      <c r="OEN59" s="412"/>
      <c r="OEO59" s="411"/>
      <c r="OEP59" s="409"/>
      <c r="OEQ59" s="409"/>
      <c r="OER59" s="406"/>
      <c r="OES59" s="410"/>
      <c r="OET59" s="410"/>
      <c r="OEU59" s="412"/>
      <c r="OEV59" s="411"/>
      <c r="OEW59" s="409"/>
      <c r="OEX59" s="409"/>
      <c r="OEY59" s="406"/>
      <c r="OEZ59" s="410"/>
      <c r="OFA59" s="410"/>
      <c r="OFB59" s="412"/>
      <c r="OFC59" s="411"/>
      <c r="OFD59" s="409"/>
      <c r="OFE59" s="409"/>
      <c r="OFF59" s="406"/>
      <c r="OFG59" s="410"/>
      <c r="OFH59" s="410"/>
      <c r="OFI59" s="412"/>
      <c r="OFJ59" s="411"/>
      <c r="OFK59" s="409"/>
      <c r="OFL59" s="409"/>
      <c r="OFM59" s="406"/>
      <c r="OFN59" s="410"/>
      <c r="OFO59" s="410"/>
      <c r="OFP59" s="412"/>
      <c r="OFQ59" s="411"/>
      <c r="OFR59" s="409"/>
      <c r="OFS59" s="409"/>
      <c r="OFT59" s="406"/>
      <c r="OFU59" s="410"/>
      <c r="OFV59" s="410"/>
      <c r="OFW59" s="412"/>
      <c r="OFX59" s="411"/>
      <c r="OFY59" s="409"/>
      <c r="OFZ59" s="409"/>
      <c r="OGA59" s="406"/>
      <c r="OGB59" s="410"/>
      <c r="OGC59" s="410"/>
      <c r="OGD59" s="412"/>
      <c r="OGE59" s="411"/>
      <c r="OGF59" s="409"/>
      <c r="OGG59" s="409"/>
      <c r="OGH59" s="406"/>
      <c r="OGI59" s="410"/>
      <c r="OGJ59" s="410"/>
      <c r="OGK59" s="412"/>
      <c r="OGL59" s="411"/>
      <c r="OGM59" s="409"/>
      <c r="OGN59" s="409"/>
      <c r="OGO59" s="406"/>
      <c r="OGP59" s="410"/>
      <c r="OGQ59" s="410"/>
      <c r="OGR59" s="412"/>
      <c r="OGS59" s="411"/>
      <c r="OGT59" s="409"/>
      <c r="OGU59" s="409"/>
      <c r="OGV59" s="406"/>
      <c r="OGW59" s="410"/>
      <c r="OGX59" s="410"/>
      <c r="OGY59" s="412"/>
      <c r="OGZ59" s="411"/>
      <c r="OHA59" s="409"/>
      <c r="OHB59" s="409"/>
      <c r="OHC59" s="406"/>
      <c r="OHD59" s="410"/>
      <c r="OHE59" s="410"/>
      <c r="OHF59" s="412"/>
      <c r="OHG59" s="411"/>
      <c r="OHH59" s="409"/>
      <c r="OHI59" s="409"/>
      <c r="OHJ59" s="406"/>
      <c r="OHK59" s="410"/>
      <c r="OHL59" s="410"/>
      <c r="OHM59" s="412"/>
      <c r="OHN59" s="411"/>
      <c r="OHO59" s="409"/>
      <c r="OHP59" s="409"/>
      <c r="OHQ59" s="406"/>
      <c r="OHR59" s="410"/>
      <c r="OHS59" s="410"/>
      <c r="OHT59" s="412"/>
      <c r="OHU59" s="411"/>
      <c r="OHV59" s="409"/>
      <c r="OHW59" s="409"/>
      <c r="OHX59" s="406"/>
      <c r="OHY59" s="410"/>
      <c r="OHZ59" s="410"/>
      <c r="OIA59" s="412"/>
      <c r="OIB59" s="411"/>
      <c r="OIC59" s="409"/>
      <c r="OID59" s="409"/>
      <c r="OIE59" s="406"/>
      <c r="OIF59" s="410"/>
      <c r="OIG59" s="410"/>
      <c r="OIH59" s="412"/>
      <c r="OII59" s="411"/>
      <c r="OIJ59" s="409"/>
      <c r="OIK59" s="409"/>
      <c r="OIL59" s="406"/>
      <c r="OIM59" s="410"/>
      <c r="OIN59" s="410"/>
      <c r="OIO59" s="412"/>
      <c r="OIP59" s="411"/>
      <c r="OIQ59" s="409"/>
      <c r="OIR59" s="409"/>
      <c r="OIS59" s="406"/>
      <c r="OIT59" s="410"/>
      <c r="OIU59" s="410"/>
      <c r="OIV59" s="412"/>
      <c r="OIW59" s="411"/>
      <c r="OIX59" s="409"/>
      <c r="OIY59" s="409"/>
      <c r="OIZ59" s="406"/>
      <c r="OJA59" s="410"/>
      <c r="OJB59" s="410"/>
      <c r="OJC59" s="412"/>
      <c r="OJD59" s="411"/>
      <c r="OJE59" s="409"/>
      <c r="OJF59" s="409"/>
      <c r="OJG59" s="406"/>
      <c r="OJH59" s="410"/>
      <c r="OJI59" s="410"/>
      <c r="OJJ59" s="412"/>
      <c r="OJK59" s="411"/>
      <c r="OJL59" s="409"/>
      <c r="OJM59" s="409"/>
      <c r="OJN59" s="406"/>
      <c r="OJO59" s="410"/>
      <c r="OJP59" s="410"/>
      <c r="OJQ59" s="412"/>
      <c r="OJR59" s="411"/>
      <c r="OJS59" s="409"/>
      <c r="OJT59" s="409"/>
      <c r="OJU59" s="406"/>
      <c r="OJV59" s="410"/>
      <c r="OJW59" s="410"/>
      <c r="OJX59" s="412"/>
      <c r="OJY59" s="411"/>
      <c r="OJZ59" s="409"/>
      <c r="OKA59" s="409"/>
      <c r="OKB59" s="406"/>
      <c r="OKC59" s="410"/>
      <c r="OKD59" s="410"/>
      <c r="OKE59" s="412"/>
      <c r="OKF59" s="411"/>
      <c r="OKG59" s="409"/>
      <c r="OKH59" s="409"/>
      <c r="OKI59" s="406"/>
      <c r="OKJ59" s="410"/>
      <c r="OKK59" s="410"/>
      <c r="OKL59" s="412"/>
      <c r="OKM59" s="411"/>
      <c r="OKN59" s="409"/>
      <c r="OKO59" s="409"/>
      <c r="OKP59" s="406"/>
      <c r="OKQ59" s="410"/>
      <c r="OKR59" s="410"/>
      <c r="OKS59" s="412"/>
      <c r="OKT59" s="411"/>
      <c r="OKU59" s="409"/>
      <c r="OKV59" s="409"/>
      <c r="OKW59" s="406"/>
      <c r="OKX59" s="410"/>
      <c r="OKY59" s="410"/>
      <c r="OKZ59" s="412"/>
      <c r="OLA59" s="411"/>
      <c r="OLB59" s="409"/>
      <c r="OLC59" s="409"/>
      <c r="OLD59" s="406"/>
      <c r="OLE59" s="410"/>
      <c r="OLF59" s="410"/>
      <c r="OLG59" s="412"/>
      <c r="OLH59" s="411"/>
      <c r="OLI59" s="409"/>
      <c r="OLJ59" s="409"/>
      <c r="OLK59" s="406"/>
      <c r="OLL59" s="410"/>
      <c r="OLM59" s="410"/>
      <c r="OLN59" s="412"/>
      <c r="OLO59" s="411"/>
      <c r="OLP59" s="409"/>
      <c r="OLQ59" s="409"/>
      <c r="OLR59" s="406"/>
      <c r="OLS59" s="410"/>
      <c r="OLT59" s="410"/>
      <c r="OLU59" s="412"/>
      <c r="OLV59" s="411"/>
      <c r="OLW59" s="409"/>
      <c r="OLX59" s="409"/>
      <c r="OLY59" s="406"/>
      <c r="OLZ59" s="410"/>
      <c r="OMA59" s="410"/>
      <c r="OMB59" s="412"/>
      <c r="OMC59" s="411"/>
      <c r="OMD59" s="409"/>
      <c r="OME59" s="409"/>
      <c r="OMF59" s="406"/>
      <c r="OMG59" s="410"/>
      <c r="OMH59" s="410"/>
      <c r="OMI59" s="412"/>
      <c r="OMJ59" s="411"/>
      <c r="OMK59" s="409"/>
      <c r="OML59" s="409"/>
      <c r="OMM59" s="406"/>
      <c r="OMN59" s="410"/>
      <c r="OMO59" s="410"/>
      <c r="OMP59" s="412"/>
      <c r="OMQ59" s="411"/>
      <c r="OMR59" s="409"/>
      <c r="OMS59" s="409"/>
      <c r="OMT59" s="406"/>
      <c r="OMU59" s="410"/>
      <c r="OMV59" s="410"/>
      <c r="OMW59" s="412"/>
      <c r="OMX59" s="411"/>
      <c r="OMY59" s="409"/>
      <c r="OMZ59" s="409"/>
      <c r="ONA59" s="406"/>
      <c r="ONB59" s="410"/>
      <c r="ONC59" s="410"/>
      <c r="OND59" s="412"/>
      <c r="ONE59" s="411"/>
      <c r="ONF59" s="409"/>
      <c r="ONG59" s="409"/>
      <c r="ONH59" s="406"/>
      <c r="ONI59" s="410"/>
      <c r="ONJ59" s="410"/>
      <c r="ONK59" s="412"/>
      <c r="ONL59" s="411"/>
      <c r="ONM59" s="409"/>
      <c r="ONN59" s="409"/>
      <c r="ONO59" s="406"/>
      <c r="ONP59" s="410"/>
      <c r="ONQ59" s="410"/>
      <c r="ONR59" s="412"/>
      <c r="ONS59" s="411"/>
      <c r="ONT59" s="409"/>
      <c r="ONU59" s="409"/>
      <c r="ONV59" s="406"/>
      <c r="ONW59" s="410"/>
      <c r="ONX59" s="410"/>
      <c r="ONY59" s="412"/>
      <c r="ONZ59" s="411"/>
      <c r="OOA59" s="409"/>
      <c r="OOB59" s="409"/>
      <c r="OOC59" s="406"/>
      <c r="OOD59" s="410"/>
      <c r="OOE59" s="410"/>
      <c r="OOF59" s="412"/>
      <c r="OOG59" s="411"/>
      <c r="OOH59" s="409"/>
      <c r="OOI59" s="409"/>
      <c r="OOJ59" s="406"/>
      <c r="OOK59" s="410"/>
      <c r="OOL59" s="410"/>
      <c r="OOM59" s="412"/>
      <c r="OON59" s="411"/>
      <c r="OOO59" s="409"/>
      <c r="OOP59" s="409"/>
      <c r="OOQ59" s="406"/>
      <c r="OOR59" s="410"/>
      <c r="OOS59" s="410"/>
      <c r="OOT59" s="412"/>
      <c r="OOU59" s="411"/>
      <c r="OOV59" s="409"/>
      <c r="OOW59" s="409"/>
      <c r="OOX59" s="406"/>
      <c r="OOY59" s="410"/>
      <c r="OOZ59" s="410"/>
      <c r="OPA59" s="412"/>
      <c r="OPB59" s="411"/>
      <c r="OPC59" s="409"/>
      <c r="OPD59" s="409"/>
      <c r="OPE59" s="406"/>
      <c r="OPF59" s="410"/>
      <c r="OPG59" s="410"/>
      <c r="OPH59" s="412"/>
      <c r="OPI59" s="411"/>
      <c r="OPJ59" s="409"/>
      <c r="OPK59" s="409"/>
      <c r="OPL59" s="406"/>
      <c r="OPM59" s="410"/>
      <c r="OPN59" s="410"/>
      <c r="OPO59" s="412"/>
      <c r="OPP59" s="411"/>
      <c r="OPQ59" s="409"/>
      <c r="OPR59" s="409"/>
      <c r="OPS59" s="406"/>
      <c r="OPT59" s="410"/>
      <c r="OPU59" s="410"/>
      <c r="OPV59" s="412"/>
      <c r="OPW59" s="411"/>
      <c r="OPX59" s="409"/>
      <c r="OPY59" s="409"/>
      <c r="OPZ59" s="406"/>
      <c r="OQA59" s="410"/>
      <c r="OQB59" s="410"/>
      <c r="OQC59" s="412"/>
      <c r="OQD59" s="411"/>
      <c r="OQE59" s="409"/>
      <c r="OQF59" s="409"/>
      <c r="OQG59" s="406"/>
      <c r="OQH59" s="410"/>
      <c r="OQI59" s="410"/>
      <c r="OQJ59" s="412"/>
      <c r="OQK59" s="411"/>
      <c r="OQL59" s="409"/>
      <c r="OQM59" s="409"/>
      <c r="OQN59" s="406"/>
      <c r="OQO59" s="410"/>
      <c r="OQP59" s="410"/>
      <c r="OQQ59" s="412"/>
      <c r="OQR59" s="411"/>
      <c r="OQS59" s="409"/>
      <c r="OQT59" s="409"/>
      <c r="OQU59" s="406"/>
      <c r="OQV59" s="410"/>
      <c r="OQW59" s="410"/>
      <c r="OQX59" s="412"/>
      <c r="OQY59" s="411"/>
      <c r="OQZ59" s="409"/>
      <c r="ORA59" s="409"/>
      <c r="ORB59" s="406"/>
      <c r="ORC59" s="410"/>
      <c r="ORD59" s="410"/>
      <c r="ORE59" s="412"/>
      <c r="ORF59" s="411"/>
      <c r="ORG59" s="409"/>
      <c r="ORH59" s="409"/>
      <c r="ORI59" s="406"/>
      <c r="ORJ59" s="410"/>
      <c r="ORK59" s="410"/>
      <c r="ORL59" s="412"/>
      <c r="ORM59" s="411"/>
      <c r="ORN59" s="409"/>
      <c r="ORO59" s="409"/>
      <c r="ORP59" s="406"/>
      <c r="ORQ59" s="410"/>
      <c r="ORR59" s="410"/>
      <c r="ORS59" s="412"/>
      <c r="ORT59" s="411"/>
      <c r="ORU59" s="409"/>
      <c r="ORV59" s="409"/>
      <c r="ORW59" s="406"/>
      <c r="ORX59" s="410"/>
      <c r="ORY59" s="410"/>
      <c r="ORZ59" s="412"/>
      <c r="OSA59" s="411"/>
      <c r="OSB59" s="409"/>
      <c r="OSC59" s="409"/>
      <c r="OSD59" s="406"/>
      <c r="OSE59" s="410"/>
      <c r="OSF59" s="410"/>
      <c r="OSG59" s="412"/>
      <c r="OSH59" s="411"/>
      <c r="OSI59" s="409"/>
      <c r="OSJ59" s="409"/>
      <c r="OSK59" s="406"/>
      <c r="OSL59" s="410"/>
      <c r="OSM59" s="410"/>
      <c r="OSN59" s="412"/>
      <c r="OSO59" s="411"/>
      <c r="OSP59" s="409"/>
      <c r="OSQ59" s="409"/>
      <c r="OSR59" s="406"/>
      <c r="OSS59" s="410"/>
      <c r="OST59" s="410"/>
      <c r="OSU59" s="412"/>
      <c r="OSV59" s="411"/>
      <c r="OSW59" s="409"/>
      <c r="OSX59" s="409"/>
      <c r="OSY59" s="406"/>
      <c r="OSZ59" s="410"/>
      <c r="OTA59" s="410"/>
      <c r="OTB59" s="412"/>
      <c r="OTC59" s="411"/>
      <c r="OTD59" s="409"/>
      <c r="OTE59" s="409"/>
      <c r="OTF59" s="406"/>
      <c r="OTG59" s="410"/>
      <c r="OTH59" s="410"/>
      <c r="OTI59" s="412"/>
      <c r="OTJ59" s="411"/>
      <c r="OTK59" s="409"/>
      <c r="OTL59" s="409"/>
      <c r="OTM59" s="406"/>
      <c r="OTN59" s="410"/>
      <c r="OTO59" s="410"/>
      <c r="OTP59" s="412"/>
      <c r="OTQ59" s="411"/>
      <c r="OTR59" s="409"/>
      <c r="OTS59" s="409"/>
      <c r="OTT59" s="406"/>
      <c r="OTU59" s="410"/>
      <c r="OTV59" s="410"/>
      <c r="OTW59" s="412"/>
      <c r="OTX59" s="411"/>
      <c r="OTY59" s="409"/>
      <c r="OTZ59" s="409"/>
      <c r="OUA59" s="406"/>
      <c r="OUB59" s="410"/>
      <c r="OUC59" s="410"/>
      <c r="OUD59" s="412"/>
      <c r="OUE59" s="411"/>
      <c r="OUF59" s="409"/>
      <c r="OUG59" s="409"/>
      <c r="OUH59" s="406"/>
      <c r="OUI59" s="410"/>
      <c r="OUJ59" s="410"/>
      <c r="OUK59" s="412"/>
      <c r="OUL59" s="411"/>
      <c r="OUM59" s="409"/>
      <c r="OUN59" s="409"/>
      <c r="OUO59" s="406"/>
      <c r="OUP59" s="410"/>
      <c r="OUQ59" s="410"/>
      <c r="OUR59" s="412"/>
      <c r="OUS59" s="411"/>
      <c r="OUT59" s="409"/>
      <c r="OUU59" s="409"/>
      <c r="OUV59" s="406"/>
      <c r="OUW59" s="410"/>
      <c r="OUX59" s="410"/>
      <c r="OUY59" s="412"/>
      <c r="OUZ59" s="411"/>
      <c r="OVA59" s="409"/>
      <c r="OVB59" s="409"/>
      <c r="OVC59" s="406"/>
      <c r="OVD59" s="410"/>
      <c r="OVE59" s="410"/>
      <c r="OVF59" s="412"/>
      <c r="OVG59" s="411"/>
      <c r="OVH59" s="409"/>
      <c r="OVI59" s="409"/>
      <c r="OVJ59" s="406"/>
      <c r="OVK59" s="410"/>
      <c r="OVL59" s="410"/>
      <c r="OVM59" s="412"/>
      <c r="OVN59" s="411"/>
      <c r="OVO59" s="409"/>
      <c r="OVP59" s="409"/>
      <c r="OVQ59" s="406"/>
      <c r="OVR59" s="410"/>
      <c r="OVS59" s="410"/>
      <c r="OVT59" s="412"/>
      <c r="OVU59" s="411"/>
      <c r="OVV59" s="409"/>
      <c r="OVW59" s="409"/>
      <c r="OVX59" s="406"/>
      <c r="OVY59" s="410"/>
      <c r="OVZ59" s="410"/>
      <c r="OWA59" s="412"/>
      <c r="OWB59" s="411"/>
      <c r="OWC59" s="409"/>
      <c r="OWD59" s="409"/>
      <c r="OWE59" s="406"/>
      <c r="OWF59" s="410"/>
      <c r="OWG59" s="410"/>
      <c r="OWH59" s="412"/>
      <c r="OWI59" s="411"/>
      <c r="OWJ59" s="409"/>
      <c r="OWK59" s="409"/>
      <c r="OWL59" s="406"/>
      <c r="OWM59" s="410"/>
      <c r="OWN59" s="410"/>
      <c r="OWO59" s="412"/>
      <c r="OWP59" s="411"/>
      <c r="OWQ59" s="409"/>
      <c r="OWR59" s="409"/>
      <c r="OWS59" s="406"/>
      <c r="OWT59" s="410"/>
      <c r="OWU59" s="410"/>
      <c r="OWV59" s="412"/>
      <c r="OWW59" s="411"/>
      <c r="OWX59" s="409"/>
      <c r="OWY59" s="409"/>
      <c r="OWZ59" s="406"/>
      <c r="OXA59" s="410"/>
      <c r="OXB59" s="410"/>
      <c r="OXC59" s="412"/>
      <c r="OXD59" s="411"/>
      <c r="OXE59" s="409"/>
      <c r="OXF59" s="409"/>
      <c r="OXG59" s="406"/>
      <c r="OXH59" s="410"/>
      <c r="OXI59" s="410"/>
      <c r="OXJ59" s="412"/>
      <c r="OXK59" s="411"/>
      <c r="OXL59" s="409"/>
      <c r="OXM59" s="409"/>
      <c r="OXN59" s="406"/>
      <c r="OXO59" s="410"/>
      <c r="OXP59" s="410"/>
      <c r="OXQ59" s="412"/>
      <c r="OXR59" s="411"/>
      <c r="OXS59" s="409"/>
      <c r="OXT59" s="409"/>
      <c r="OXU59" s="406"/>
      <c r="OXV59" s="410"/>
      <c r="OXW59" s="410"/>
      <c r="OXX59" s="412"/>
      <c r="OXY59" s="411"/>
      <c r="OXZ59" s="409"/>
      <c r="OYA59" s="409"/>
      <c r="OYB59" s="406"/>
      <c r="OYC59" s="410"/>
      <c r="OYD59" s="410"/>
      <c r="OYE59" s="412"/>
      <c r="OYF59" s="411"/>
      <c r="OYG59" s="409"/>
      <c r="OYH59" s="409"/>
      <c r="OYI59" s="406"/>
      <c r="OYJ59" s="410"/>
      <c r="OYK59" s="410"/>
      <c r="OYL59" s="412"/>
      <c r="OYM59" s="411"/>
      <c r="OYN59" s="409"/>
      <c r="OYO59" s="409"/>
      <c r="OYP59" s="406"/>
      <c r="OYQ59" s="410"/>
      <c r="OYR59" s="410"/>
      <c r="OYS59" s="412"/>
      <c r="OYT59" s="411"/>
      <c r="OYU59" s="409"/>
      <c r="OYV59" s="409"/>
      <c r="OYW59" s="406"/>
      <c r="OYX59" s="410"/>
      <c r="OYY59" s="410"/>
      <c r="OYZ59" s="412"/>
      <c r="OZA59" s="411"/>
      <c r="OZB59" s="409"/>
      <c r="OZC59" s="409"/>
      <c r="OZD59" s="406"/>
      <c r="OZE59" s="410"/>
      <c r="OZF59" s="410"/>
      <c r="OZG59" s="412"/>
      <c r="OZH59" s="411"/>
      <c r="OZI59" s="409"/>
      <c r="OZJ59" s="409"/>
      <c r="OZK59" s="406"/>
      <c r="OZL59" s="410"/>
      <c r="OZM59" s="410"/>
      <c r="OZN59" s="412"/>
      <c r="OZO59" s="411"/>
      <c r="OZP59" s="409"/>
      <c r="OZQ59" s="409"/>
      <c r="OZR59" s="406"/>
      <c r="OZS59" s="410"/>
      <c r="OZT59" s="410"/>
      <c r="OZU59" s="412"/>
      <c r="OZV59" s="411"/>
      <c r="OZW59" s="409"/>
      <c r="OZX59" s="409"/>
      <c r="OZY59" s="406"/>
      <c r="OZZ59" s="410"/>
      <c r="PAA59" s="410"/>
      <c r="PAB59" s="412"/>
      <c r="PAC59" s="411"/>
      <c r="PAD59" s="409"/>
      <c r="PAE59" s="409"/>
      <c r="PAF59" s="406"/>
      <c r="PAG59" s="410"/>
      <c r="PAH59" s="410"/>
      <c r="PAI59" s="412"/>
      <c r="PAJ59" s="411"/>
      <c r="PAK59" s="409"/>
      <c r="PAL59" s="409"/>
      <c r="PAM59" s="406"/>
      <c r="PAN59" s="410"/>
      <c r="PAO59" s="410"/>
      <c r="PAP59" s="412"/>
      <c r="PAQ59" s="411"/>
      <c r="PAR59" s="409"/>
      <c r="PAS59" s="409"/>
      <c r="PAT59" s="406"/>
      <c r="PAU59" s="410"/>
      <c r="PAV59" s="410"/>
      <c r="PAW59" s="412"/>
      <c r="PAX59" s="411"/>
      <c r="PAY59" s="409"/>
      <c r="PAZ59" s="409"/>
      <c r="PBA59" s="406"/>
      <c r="PBB59" s="410"/>
      <c r="PBC59" s="410"/>
      <c r="PBD59" s="412"/>
      <c r="PBE59" s="411"/>
      <c r="PBF59" s="409"/>
      <c r="PBG59" s="409"/>
      <c r="PBH59" s="406"/>
      <c r="PBI59" s="410"/>
      <c r="PBJ59" s="410"/>
      <c r="PBK59" s="412"/>
      <c r="PBL59" s="411"/>
      <c r="PBM59" s="409"/>
      <c r="PBN59" s="409"/>
      <c r="PBO59" s="406"/>
      <c r="PBP59" s="410"/>
      <c r="PBQ59" s="410"/>
      <c r="PBR59" s="412"/>
      <c r="PBS59" s="411"/>
      <c r="PBT59" s="409"/>
      <c r="PBU59" s="409"/>
      <c r="PBV59" s="406"/>
      <c r="PBW59" s="410"/>
      <c r="PBX59" s="410"/>
      <c r="PBY59" s="412"/>
      <c r="PBZ59" s="411"/>
      <c r="PCA59" s="409"/>
      <c r="PCB59" s="409"/>
      <c r="PCC59" s="406"/>
      <c r="PCD59" s="410"/>
      <c r="PCE59" s="410"/>
      <c r="PCF59" s="412"/>
      <c r="PCG59" s="411"/>
      <c r="PCH59" s="409"/>
      <c r="PCI59" s="409"/>
      <c r="PCJ59" s="406"/>
      <c r="PCK59" s="410"/>
      <c r="PCL59" s="410"/>
      <c r="PCM59" s="412"/>
      <c r="PCN59" s="411"/>
      <c r="PCO59" s="409"/>
      <c r="PCP59" s="409"/>
      <c r="PCQ59" s="406"/>
      <c r="PCR59" s="410"/>
      <c r="PCS59" s="410"/>
      <c r="PCT59" s="412"/>
      <c r="PCU59" s="411"/>
      <c r="PCV59" s="409"/>
      <c r="PCW59" s="409"/>
      <c r="PCX59" s="406"/>
      <c r="PCY59" s="410"/>
      <c r="PCZ59" s="410"/>
      <c r="PDA59" s="412"/>
      <c r="PDB59" s="411"/>
      <c r="PDC59" s="409"/>
      <c r="PDD59" s="409"/>
      <c r="PDE59" s="406"/>
      <c r="PDF59" s="410"/>
      <c r="PDG59" s="410"/>
      <c r="PDH59" s="412"/>
      <c r="PDI59" s="411"/>
      <c r="PDJ59" s="409"/>
      <c r="PDK59" s="409"/>
      <c r="PDL59" s="406"/>
      <c r="PDM59" s="410"/>
      <c r="PDN59" s="410"/>
      <c r="PDO59" s="412"/>
      <c r="PDP59" s="411"/>
      <c r="PDQ59" s="409"/>
      <c r="PDR59" s="409"/>
      <c r="PDS59" s="406"/>
      <c r="PDT59" s="410"/>
      <c r="PDU59" s="410"/>
      <c r="PDV59" s="412"/>
      <c r="PDW59" s="411"/>
      <c r="PDX59" s="409"/>
      <c r="PDY59" s="409"/>
      <c r="PDZ59" s="406"/>
      <c r="PEA59" s="410"/>
      <c r="PEB59" s="410"/>
      <c r="PEC59" s="412"/>
      <c r="PED59" s="411"/>
      <c r="PEE59" s="409"/>
      <c r="PEF59" s="409"/>
      <c r="PEG59" s="406"/>
      <c r="PEH59" s="410"/>
      <c r="PEI59" s="410"/>
      <c r="PEJ59" s="412"/>
      <c r="PEK59" s="411"/>
      <c r="PEL59" s="409"/>
      <c r="PEM59" s="409"/>
      <c r="PEN59" s="406"/>
      <c r="PEO59" s="410"/>
      <c r="PEP59" s="410"/>
      <c r="PEQ59" s="412"/>
      <c r="PER59" s="411"/>
      <c r="PES59" s="409"/>
      <c r="PET59" s="409"/>
      <c r="PEU59" s="406"/>
      <c r="PEV59" s="410"/>
      <c r="PEW59" s="410"/>
      <c r="PEX59" s="412"/>
      <c r="PEY59" s="411"/>
      <c r="PEZ59" s="409"/>
      <c r="PFA59" s="409"/>
      <c r="PFB59" s="406"/>
      <c r="PFC59" s="410"/>
      <c r="PFD59" s="410"/>
      <c r="PFE59" s="412"/>
      <c r="PFF59" s="411"/>
      <c r="PFG59" s="409"/>
      <c r="PFH59" s="409"/>
      <c r="PFI59" s="406"/>
      <c r="PFJ59" s="410"/>
      <c r="PFK59" s="410"/>
      <c r="PFL59" s="412"/>
      <c r="PFM59" s="411"/>
      <c r="PFN59" s="409"/>
      <c r="PFO59" s="409"/>
      <c r="PFP59" s="406"/>
      <c r="PFQ59" s="410"/>
      <c r="PFR59" s="410"/>
      <c r="PFS59" s="412"/>
      <c r="PFT59" s="411"/>
      <c r="PFU59" s="409"/>
      <c r="PFV59" s="409"/>
      <c r="PFW59" s="406"/>
      <c r="PFX59" s="410"/>
      <c r="PFY59" s="410"/>
      <c r="PFZ59" s="412"/>
      <c r="PGA59" s="411"/>
      <c r="PGB59" s="409"/>
      <c r="PGC59" s="409"/>
      <c r="PGD59" s="406"/>
      <c r="PGE59" s="410"/>
      <c r="PGF59" s="410"/>
      <c r="PGG59" s="412"/>
      <c r="PGH59" s="411"/>
      <c r="PGI59" s="409"/>
      <c r="PGJ59" s="409"/>
      <c r="PGK59" s="406"/>
      <c r="PGL59" s="410"/>
      <c r="PGM59" s="410"/>
      <c r="PGN59" s="412"/>
      <c r="PGO59" s="411"/>
      <c r="PGP59" s="409"/>
      <c r="PGQ59" s="409"/>
      <c r="PGR59" s="406"/>
      <c r="PGS59" s="410"/>
      <c r="PGT59" s="410"/>
      <c r="PGU59" s="412"/>
      <c r="PGV59" s="411"/>
      <c r="PGW59" s="409"/>
      <c r="PGX59" s="409"/>
      <c r="PGY59" s="406"/>
      <c r="PGZ59" s="410"/>
      <c r="PHA59" s="410"/>
      <c r="PHB59" s="412"/>
      <c r="PHC59" s="411"/>
      <c r="PHD59" s="409"/>
      <c r="PHE59" s="409"/>
      <c r="PHF59" s="406"/>
      <c r="PHG59" s="410"/>
      <c r="PHH59" s="410"/>
      <c r="PHI59" s="412"/>
      <c r="PHJ59" s="411"/>
      <c r="PHK59" s="409"/>
      <c r="PHL59" s="409"/>
      <c r="PHM59" s="406"/>
      <c r="PHN59" s="410"/>
      <c r="PHO59" s="410"/>
      <c r="PHP59" s="412"/>
      <c r="PHQ59" s="411"/>
      <c r="PHR59" s="409"/>
      <c r="PHS59" s="409"/>
      <c r="PHT59" s="406"/>
      <c r="PHU59" s="410"/>
      <c r="PHV59" s="410"/>
      <c r="PHW59" s="412"/>
      <c r="PHX59" s="411"/>
      <c r="PHY59" s="409"/>
      <c r="PHZ59" s="409"/>
      <c r="PIA59" s="406"/>
      <c r="PIB59" s="410"/>
      <c r="PIC59" s="410"/>
      <c r="PID59" s="412"/>
      <c r="PIE59" s="411"/>
      <c r="PIF59" s="409"/>
      <c r="PIG59" s="409"/>
      <c r="PIH59" s="406"/>
      <c r="PII59" s="410"/>
      <c r="PIJ59" s="410"/>
      <c r="PIK59" s="412"/>
      <c r="PIL59" s="411"/>
      <c r="PIM59" s="409"/>
      <c r="PIN59" s="409"/>
      <c r="PIO59" s="406"/>
      <c r="PIP59" s="410"/>
      <c r="PIQ59" s="410"/>
      <c r="PIR59" s="412"/>
      <c r="PIS59" s="411"/>
      <c r="PIT59" s="409"/>
      <c r="PIU59" s="409"/>
      <c r="PIV59" s="406"/>
      <c r="PIW59" s="410"/>
      <c r="PIX59" s="410"/>
      <c r="PIY59" s="412"/>
      <c r="PIZ59" s="411"/>
      <c r="PJA59" s="409"/>
      <c r="PJB59" s="409"/>
      <c r="PJC59" s="406"/>
      <c r="PJD59" s="410"/>
      <c r="PJE59" s="410"/>
      <c r="PJF59" s="412"/>
      <c r="PJG59" s="411"/>
      <c r="PJH59" s="409"/>
      <c r="PJI59" s="409"/>
      <c r="PJJ59" s="406"/>
      <c r="PJK59" s="410"/>
      <c r="PJL59" s="410"/>
      <c r="PJM59" s="412"/>
      <c r="PJN59" s="411"/>
      <c r="PJO59" s="409"/>
      <c r="PJP59" s="409"/>
      <c r="PJQ59" s="406"/>
      <c r="PJR59" s="410"/>
      <c r="PJS59" s="410"/>
      <c r="PJT59" s="412"/>
      <c r="PJU59" s="411"/>
      <c r="PJV59" s="409"/>
      <c r="PJW59" s="409"/>
      <c r="PJX59" s="406"/>
      <c r="PJY59" s="410"/>
      <c r="PJZ59" s="410"/>
      <c r="PKA59" s="412"/>
      <c r="PKB59" s="411"/>
      <c r="PKC59" s="409"/>
      <c r="PKD59" s="409"/>
      <c r="PKE59" s="406"/>
      <c r="PKF59" s="410"/>
      <c r="PKG59" s="410"/>
      <c r="PKH59" s="412"/>
      <c r="PKI59" s="411"/>
      <c r="PKJ59" s="409"/>
      <c r="PKK59" s="409"/>
      <c r="PKL59" s="406"/>
      <c r="PKM59" s="410"/>
      <c r="PKN59" s="410"/>
      <c r="PKO59" s="412"/>
      <c r="PKP59" s="411"/>
      <c r="PKQ59" s="409"/>
      <c r="PKR59" s="409"/>
      <c r="PKS59" s="406"/>
      <c r="PKT59" s="410"/>
      <c r="PKU59" s="410"/>
      <c r="PKV59" s="412"/>
      <c r="PKW59" s="411"/>
      <c r="PKX59" s="409"/>
      <c r="PKY59" s="409"/>
      <c r="PKZ59" s="406"/>
      <c r="PLA59" s="410"/>
      <c r="PLB59" s="410"/>
      <c r="PLC59" s="412"/>
      <c r="PLD59" s="411"/>
      <c r="PLE59" s="409"/>
      <c r="PLF59" s="409"/>
      <c r="PLG59" s="406"/>
      <c r="PLH59" s="410"/>
      <c r="PLI59" s="410"/>
      <c r="PLJ59" s="412"/>
      <c r="PLK59" s="411"/>
      <c r="PLL59" s="409"/>
      <c r="PLM59" s="409"/>
      <c r="PLN59" s="406"/>
      <c r="PLO59" s="410"/>
      <c r="PLP59" s="410"/>
      <c r="PLQ59" s="412"/>
      <c r="PLR59" s="411"/>
      <c r="PLS59" s="409"/>
      <c r="PLT59" s="409"/>
      <c r="PLU59" s="406"/>
      <c r="PLV59" s="410"/>
      <c r="PLW59" s="410"/>
      <c r="PLX59" s="412"/>
      <c r="PLY59" s="411"/>
      <c r="PLZ59" s="409"/>
      <c r="PMA59" s="409"/>
      <c r="PMB59" s="406"/>
      <c r="PMC59" s="410"/>
      <c r="PMD59" s="410"/>
      <c r="PME59" s="412"/>
      <c r="PMF59" s="411"/>
      <c r="PMG59" s="409"/>
      <c r="PMH59" s="409"/>
      <c r="PMI59" s="406"/>
      <c r="PMJ59" s="410"/>
      <c r="PMK59" s="410"/>
      <c r="PML59" s="412"/>
      <c r="PMM59" s="411"/>
      <c r="PMN59" s="409"/>
      <c r="PMO59" s="409"/>
      <c r="PMP59" s="406"/>
      <c r="PMQ59" s="410"/>
      <c r="PMR59" s="410"/>
      <c r="PMS59" s="412"/>
      <c r="PMT59" s="411"/>
      <c r="PMU59" s="409"/>
      <c r="PMV59" s="409"/>
      <c r="PMW59" s="406"/>
      <c r="PMX59" s="410"/>
      <c r="PMY59" s="410"/>
      <c r="PMZ59" s="412"/>
      <c r="PNA59" s="411"/>
      <c r="PNB59" s="409"/>
      <c r="PNC59" s="409"/>
      <c r="PND59" s="406"/>
      <c r="PNE59" s="410"/>
      <c r="PNF59" s="410"/>
      <c r="PNG59" s="412"/>
      <c r="PNH59" s="411"/>
      <c r="PNI59" s="409"/>
      <c r="PNJ59" s="409"/>
      <c r="PNK59" s="406"/>
      <c r="PNL59" s="410"/>
      <c r="PNM59" s="410"/>
      <c r="PNN59" s="412"/>
      <c r="PNO59" s="411"/>
      <c r="PNP59" s="409"/>
      <c r="PNQ59" s="409"/>
      <c r="PNR59" s="406"/>
      <c r="PNS59" s="410"/>
      <c r="PNT59" s="410"/>
      <c r="PNU59" s="412"/>
      <c r="PNV59" s="411"/>
      <c r="PNW59" s="409"/>
      <c r="PNX59" s="409"/>
      <c r="PNY59" s="406"/>
      <c r="PNZ59" s="410"/>
      <c r="POA59" s="410"/>
      <c r="POB59" s="412"/>
      <c r="POC59" s="411"/>
      <c r="POD59" s="409"/>
      <c r="POE59" s="409"/>
      <c r="POF59" s="406"/>
      <c r="POG59" s="410"/>
      <c r="POH59" s="410"/>
      <c r="POI59" s="412"/>
      <c r="POJ59" s="411"/>
      <c r="POK59" s="409"/>
      <c r="POL59" s="409"/>
      <c r="POM59" s="406"/>
      <c r="PON59" s="410"/>
      <c r="POO59" s="410"/>
      <c r="POP59" s="412"/>
      <c r="POQ59" s="411"/>
      <c r="POR59" s="409"/>
      <c r="POS59" s="409"/>
      <c r="POT59" s="406"/>
      <c r="POU59" s="410"/>
      <c r="POV59" s="410"/>
      <c r="POW59" s="412"/>
      <c r="POX59" s="411"/>
      <c r="POY59" s="409"/>
      <c r="POZ59" s="409"/>
      <c r="PPA59" s="406"/>
      <c r="PPB59" s="410"/>
      <c r="PPC59" s="410"/>
      <c r="PPD59" s="412"/>
      <c r="PPE59" s="411"/>
      <c r="PPF59" s="409"/>
      <c r="PPG59" s="409"/>
      <c r="PPH59" s="406"/>
      <c r="PPI59" s="410"/>
      <c r="PPJ59" s="410"/>
      <c r="PPK59" s="412"/>
      <c r="PPL59" s="411"/>
      <c r="PPM59" s="409"/>
      <c r="PPN59" s="409"/>
      <c r="PPO59" s="406"/>
      <c r="PPP59" s="410"/>
      <c r="PPQ59" s="410"/>
      <c r="PPR59" s="412"/>
      <c r="PPS59" s="411"/>
      <c r="PPT59" s="409"/>
      <c r="PPU59" s="409"/>
      <c r="PPV59" s="406"/>
      <c r="PPW59" s="410"/>
      <c r="PPX59" s="410"/>
      <c r="PPY59" s="412"/>
      <c r="PPZ59" s="411"/>
      <c r="PQA59" s="409"/>
      <c r="PQB59" s="409"/>
      <c r="PQC59" s="406"/>
      <c r="PQD59" s="410"/>
      <c r="PQE59" s="410"/>
      <c r="PQF59" s="412"/>
      <c r="PQG59" s="411"/>
      <c r="PQH59" s="409"/>
      <c r="PQI59" s="409"/>
      <c r="PQJ59" s="406"/>
      <c r="PQK59" s="410"/>
      <c r="PQL59" s="410"/>
      <c r="PQM59" s="412"/>
      <c r="PQN59" s="411"/>
      <c r="PQO59" s="409"/>
      <c r="PQP59" s="409"/>
      <c r="PQQ59" s="406"/>
      <c r="PQR59" s="410"/>
      <c r="PQS59" s="410"/>
      <c r="PQT59" s="412"/>
      <c r="PQU59" s="411"/>
      <c r="PQV59" s="409"/>
      <c r="PQW59" s="409"/>
      <c r="PQX59" s="406"/>
      <c r="PQY59" s="410"/>
      <c r="PQZ59" s="410"/>
      <c r="PRA59" s="412"/>
      <c r="PRB59" s="411"/>
      <c r="PRC59" s="409"/>
      <c r="PRD59" s="409"/>
      <c r="PRE59" s="406"/>
      <c r="PRF59" s="410"/>
      <c r="PRG59" s="410"/>
      <c r="PRH59" s="412"/>
      <c r="PRI59" s="411"/>
      <c r="PRJ59" s="409"/>
      <c r="PRK59" s="409"/>
      <c r="PRL59" s="406"/>
      <c r="PRM59" s="410"/>
      <c r="PRN59" s="410"/>
      <c r="PRO59" s="412"/>
      <c r="PRP59" s="411"/>
      <c r="PRQ59" s="409"/>
      <c r="PRR59" s="409"/>
      <c r="PRS59" s="406"/>
      <c r="PRT59" s="410"/>
      <c r="PRU59" s="410"/>
      <c r="PRV59" s="412"/>
      <c r="PRW59" s="411"/>
      <c r="PRX59" s="409"/>
      <c r="PRY59" s="409"/>
      <c r="PRZ59" s="406"/>
      <c r="PSA59" s="410"/>
      <c r="PSB59" s="410"/>
      <c r="PSC59" s="412"/>
      <c r="PSD59" s="411"/>
      <c r="PSE59" s="409"/>
      <c r="PSF59" s="409"/>
      <c r="PSG59" s="406"/>
      <c r="PSH59" s="410"/>
      <c r="PSI59" s="410"/>
      <c r="PSJ59" s="412"/>
      <c r="PSK59" s="411"/>
      <c r="PSL59" s="409"/>
      <c r="PSM59" s="409"/>
      <c r="PSN59" s="406"/>
      <c r="PSO59" s="410"/>
      <c r="PSP59" s="410"/>
      <c r="PSQ59" s="412"/>
      <c r="PSR59" s="411"/>
      <c r="PSS59" s="409"/>
      <c r="PST59" s="409"/>
      <c r="PSU59" s="406"/>
      <c r="PSV59" s="410"/>
      <c r="PSW59" s="410"/>
      <c r="PSX59" s="412"/>
      <c r="PSY59" s="411"/>
      <c r="PSZ59" s="409"/>
      <c r="PTA59" s="409"/>
      <c r="PTB59" s="406"/>
      <c r="PTC59" s="410"/>
      <c r="PTD59" s="410"/>
      <c r="PTE59" s="412"/>
      <c r="PTF59" s="411"/>
      <c r="PTG59" s="409"/>
      <c r="PTH59" s="409"/>
      <c r="PTI59" s="406"/>
      <c r="PTJ59" s="410"/>
      <c r="PTK59" s="410"/>
      <c r="PTL59" s="412"/>
      <c r="PTM59" s="411"/>
      <c r="PTN59" s="409"/>
      <c r="PTO59" s="409"/>
      <c r="PTP59" s="406"/>
      <c r="PTQ59" s="410"/>
      <c r="PTR59" s="410"/>
      <c r="PTS59" s="412"/>
      <c r="PTT59" s="411"/>
      <c r="PTU59" s="409"/>
      <c r="PTV59" s="409"/>
      <c r="PTW59" s="406"/>
      <c r="PTX59" s="410"/>
      <c r="PTY59" s="410"/>
      <c r="PTZ59" s="412"/>
      <c r="PUA59" s="411"/>
      <c r="PUB59" s="409"/>
      <c r="PUC59" s="409"/>
      <c r="PUD59" s="406"/>
      <c r="PUE59" s="410"/>
      <c r="PUF59" s="410"/>
      <c r="PUG59" s="412"/>
      <c r="PUH59" s="411"/>
      <c r="PUI59" s="409"/>
      <c r="PUJ59" s="409"/>
      <c r="PUK59" s="406"/>
      <c r="PUL59" s="410"/>
      <c r="PUM59" s="410"/>
      <c r="PUN59" s="412"/>
      <c r="PUO59" s="411"/>
      <c r="PUP59" s="409"/>
      <c r="PUQ59" s="409"/>
      <c r="PUR59" s="406"/>
      <c r="PUS59" s="410"/>
      <c r="PUT59" s="410"/>
      <c r="PUU59" s="412"/>
      <c r="PUV59" s="411"/>
      <c r="PUW59" s="409"/>
      <c r="PUX59" s="409"/>
      <c r="PUY59" s="406"/>
      <c r="PUZ59" s="410"/>
      <c r="PVA59" s="410"/>
      <c r="PVB59" s="412"/>
      <c r="PVC59" s="411"/>
      <c r="PVD59" s="409"/>
      <c r="PVE59" s="409"/>
      <c r="PVF59" s="406"/>
      <c r="PVG59" s="410"/>
      <c r="PVH59" s="410"/>
      <c r="PVI59" s="412"/>
      <c r="PVJ59" s="411"/>
      <c r="PVK59" s="409"/>
      <c r="PVL59" s="409"/>
      <c r="PVM59" s="406"/>
      <c r="PVN59" s="410"/>
      <c r="PVO59" s="410"/>
      <c r="PVP59" s="412"/>
      <c r="PVQ59" s="411"/>
      <c r="PVR59" s="409"/>
      <c r="PVS59" s="409"/>
      <c r="PVT59" s="406"/>
      <c r="PVU59" s="410"/>
      <c r="PVV59" s="410"/>
      <c r="PVW59" s="412"/>
      <c r="PVX59" s="411"/>
      <c r="PVY59" s="409"/>
      <c r="PVZ59" s="409"/>
      <c r="PWA59" s="406"/>
      <c r="PWB59" s="410"/>
      <c r="PWC59" s="410"/>
      <c r="PWD59" s="412"/>
      <c r="PWE59" s="411"/>
      <c r="PWF59" s="409"/>
      <c r="PWG59" s="409"/>
      <c r="PWH59" s="406"/>
      <c r="PWI59" s="410"/>
      <c r="PWJ59" s="410"/>
      <c r="PWK59" s="412"/>
      <c r="PWL59" s="411"/>
      <c r="PWM59" s="409"/>
      <c r="PWN59" s="409"/>
      <c r="PWO59" s="406"/>
      <c r="PWP59" s="410"/>
      <c r="PWQ59" s="410"/>
      <c r="PWR59" s="412"/>
      <c r="PWS59" s="411"/>
      <c r="PWT59" s="409"/>
      <c r="PWU59" s="409"/>
      <c r="PWV59" s="406"/>
      <c r="PWW59" s="410"/>
      <c r="PWX59" s="410"/>
      <c r="PWY59" s="412"/>
      <c r="PWZ59" s="411"/>
      <c r="PXA59" s="409"/>
      <c r="PXB59" s="409"/>
      <c r="PXC59" s="406"/>
      <c r="PXD59" s="410"/>
      <c r="PXE59" s="410"/>
      <c r="PXF59" s="412"/>
      <c r="PXG59" s="411"/>
      <c r="PXH59" s="409"/>
      <c r="PXI59" s="409"/>
      <c r="PXJ59" s="406"/>
      <c r="PXK59" s="410"/>
      <c r="PXL59" s="410"/>
      <c r="PXM59" s="412"/>
      <c r="PXN59" s="411"/>
      <c r="PXO59" s="409"/>
      <c r="PXP59" s="409"/>
      <c r="PXQ59" s="406"/>
      <c r="PXR59" s="410"/>
      <c r="PXS59" s="410"/>
      <c r="PXT59" s="412"/>
      <c r="PXU59" s="411"/>
      <c r="PXV59" s="409"/>
      <c r="PXW59" s="409"/>
      <c r="PXX59" s="406"/>
      <c r="PXY59" s="410"/>
      <c r="PXZ59" s="410"/>
      <c r="PYA59" s="412"/>
      <c r="PYB59" s="411"/>
      <c r="PYC59" s="409"/>
      <c r="PYD59" s="409"/>
      <c r="PYE59" s="406"/>
      <c r="PYF59" s="410"/>
      <c r="PYG59" s="410"/>
      <c r="PYH59" s="412"/>
      <c r="PYI59" s="411"/>
      <c r="PYJ59" s="409"/>
      <c r="PYK59" s="409"/>
      <c r="PYL59" s="406"/>
      <c r="PYM59" s="410"/>
      <c r="PYN59" s="410"/>
      <c r="PYO59" s="412"/>
      <c r="PYP59" s="411"/>
      <c r="PYQ59" s="409"/>
      <c r="PYR59" s="409"/>
      <c r="PYS59" s="406"/>
      <c r="PYT59" s="410"/>
      <c r="PYU59" s="410"/>
      <c r="PYV59" s="412"/>
      <c r="PYW59" s="411"/>
      <c r="PYX59" s="409"/>
      <c r="PYY59" s="409"/>
      <c r="PYZ59" s="406"/>
      <c r="PZA59" s="410"/>
      <c r="PZB59" s="410"/>
      <c r="PZC59" s="412"/>
      <c r="PZD59" s="411"/>
      <c r="PZE59" s="409"/>
      <c r="PZF59" s="409"/>
      <c r="PZG59" s="406"/>
      <c r="PZH59" s="410"/>
      <c r="PZI59" s="410"/>
      <c r="PZJ59" s="412"/>
      <c r="PZK59" s="411"/>
      <c r="PZL59" s="409"/>
      <c r="PZM59" s="409"/>
      <c r="PZN59" s="406"/>
      <c r="PZO59" s="410"/>
      <c r="PZP59" s="410"/>
      <c r="PZQ59" s="412"/>
      <c r="PZR59" s="411"/>
      <c r="PZS59" s="409"/>
      <c r="PZT59" s="409"/>
      <c r="PZU59" s="406"/>
      <c r="PZV59" s="410"/>
      <c r="PZW59" s="410"/>
      <c r="PZX59" s="412"/>
      <c r="PZY59" s="411"/>
      <c r="PZZ59" s="409"/>
      <c r="QAA59" s="409"/>
      <c r="QAB59" s="406"/>
      <c r="QAC59" s="410"/>
      <c r="QAD59" s="410"/>
      <c r="QAE59" s="412"/>
      <c r="QAF59" s="411"/>
      <c r="QAG59" s="409"/>
      <c r="QAH59" s="409"/>
      <c r="QAI59" s="406"/>
      <c r="QAJ59" s="410"/>
      <c r="QAK59" s="410"/>
      <c r="QAL59" s="412"/>
      <c r="QAM59" s="411"/>
      <c r="QAN59" s="409"/>
      <c r="QAO59" s="409"/>
      <c r="QAP59" s="406"/>
      <c r="QAQ59" s="410"/>
      <c r="QAR59" s="410"/>
      <c r="QAS59" s="412"/>
      <c r="QAT59" s="411"/>
      <c r="QAU59" s="409"/>
      <c r="QAV59" s="409"/>
      <c r="QAW59" s="406"/>
      <c r="QAX59" s="410"/>
      <c r="QAY59" s="410"/>
      <c r="QAZ59" s="412"/>
      <c r="QBA59" s="411"/>
      <c r="QBB59" s="409"/>
      <c r="QBC59" s="409"/>
      <c r="QBD59" s="406"/>
      <c r="QBE59" s="410"/>
      <c r="QBF59" s="410"/>
      <c r="QBG59" s="412"/>
      <c r="QBH59" s="411"/>
      <c r="QBI59" s="409"/>
      <c r="QBJ59" s="409"/>
      <c r="QBK59" s="406"/>
      <c r="QBL59" s="410"/>
      <c r="QBM59" s="410"/>
      <c r="QBN59" s="412"/>
      <c r="QBO59" s="411"/>
      <c r="QBP59" s="409"/>
      <c r="QBQ59" s="409"/>
      <c r="QBR59" s="406"/>
      <c r="QBS59" s="410"/>
      <c r="QBT59" s="410"/>
      <c r="QBU59" s="412"/>
      <c r="QBV59" s="411"/>
      <c r="QBW59" s="409"/>
      <c r="QBX59" s="409"/>
      <c r="QBY59" s="406"/>
      <c r="QBZ59" s="410"/>
      <c r="QCA59" s="410"/>
      <c r="QCB59" s="412"/>
      <c r="QCC59" s="411"/>
      <c r="QCD59" s="409"/>
      <c r="QCE59" s="409"/>
      <c r="QCF59" s="406"/>
      <c r="QCG59" s="410"/>
      <c r="QCH59" s="410"/>
      <c r="QCI59" s="412"/>
      <c r="QCJ59" s="411"/>
      <c r="QCK59" s="409"/>
      <c r="QCL59" s="409"/>
      <c r="QCM59" s="406"/>
      <c r="QCN59" s="410"/>
      <c r="QCO59" s="410"/>
      <c r="QCP59" s="412"/>
      <c r="QCQ59" s="411"/>
      <c r="QCR59" s="409"/>
      <c r="QCS59" s="409"/>
      <c r="QCT59" s="406"/>
      <c r="QCU59" s="410"/>
      <c r="QCV59" s="410"/>
      <c r="QCW59" s="412"/>
      <c r="QCX59" s="411"/>
      <c r="QCY59" s="409"/>
      <c r="QCZ59" s="409"/>
      <c r="QDA59" s="406"/>
      <c r="QDB59" s="410"/>
      <c r="QDC59" s="410"/>
      <c r="QDD59" s="412"/>
      <c r="QDE59" s="411"/>
      <c r="QDF59" s="409"/>
      <c r="QDG59" s="409"/>
      <c r="QDH59" s="406"/>
      <c r="QDI59" s="410"/>
      <c r="QDJ59" s="410"/>
      <c r="QDK59" s="412"/>
      <c r="QDL59" s="411"/>
      <c r="QDM59" s="409"/>
      <c r="QDN59" s="409"/>
      <c r="QDO59" s="406"/>
      <c r="QDP59" s="410"/>
      <c r="QDQ59" s="410"/>
      <c r="QDR59" s="412"/>
      <c r="QDS59" s="411"/>
      <c r="QDT59" s="409"/>
      <c r="QDU59" s="409"/>
      <c r="QDV59" s="406"/>
      <c r="QDW59" s="410"/>
      <c r="QDX59" s="410"/>
      <c r="QDY59" s="412"/>
      <c r="QDZ59" s="411"/>
      <c r="QEA59" s="409"/>
      <c r="QEB59" s="409"/>
      <c r="QEC59" s="406"/>
      <c r="QED59" s="410"/>
      <c r="QEE59" s="410"/>
      <c r="QEF59" s="412"/>
      <c r="QEG59" s="411"/>
      <c r="QEH59" s="409"/>
      <c r="QEI59" s="409"/>
      <c r="QEJ59" s="406"/>
      <c r="QEK59" s="410"/>
      <c r="QEL59" s="410"/>
      <c r="QEM59" s="412"/>
      <c r="QEN59" s="411"/>
      <c r="QEO59" s="409"/>
      <c r="QEP59" s="409"/>
      <c r="QEQ59" s="406"/>
      <c r="QER59" s="410"/>
      <c r="QES59" s="410"/>
      <c r="QET59" s="412"/>
      <c r="QEU59" s="411"/>
      <c r="QEV59" s="409"/>
      <c r="QEW59" s="409"/>
      <c r="QEX59" s="406"/>
      <c r="QEY59" s="410"/>
      <c r="QEZ59" s="410"/>
      <c r="QFA59" s="412"/>
      <c r="QFB59" s="411"/>
      <c r="QFC59" s="409"/>
      <c r="QFD59" s="409"/>
      <c r="QFE59" s="406"/>
      <c r="QFF59" s="410"/>
      <c r="QFG59" s="410"/>
      <c r="QFH59" s="412"/>
      <c r="QFI59" s="411"/>
      <c r="QFJ59" s="409"/>
      <c r="QFK59" s="409"/>
      <c r="QFL59" s="406"/>
      <c r="QFM59" s="410"/>
      <c r="QFN59" s="410"/>
      <c r="QFO59" s="412"/>
      <c r="QFP59" s="411"/>
      <c r="QFQ59" s="409"/>
      <c r="QFR59" s="409"/>
      <c r="QFS59" s="406"/>
      <c r="QFT59" s="410"/>
      <c r="QFU59" s="410"/>
      <c r="QFV59" s="412"/>
      <c r="QFW59" s="411"/>
      <c r="QFX59" s="409"/>
      <c r="QFY59" s="409"/>
      <c r="QFZ59" s="406"/>
      <c r="QGA59" s="410"/>
      <c r="QGB59" s="410"/>
      <c r="QGC59" s="412"/>
      <c r="QGD59" s="411"/>
      <c r="QGE59" s="409"/>
      <c r="QGF59" s="409"/>
      <c r="QGG59" s="406"/>
      <c r="QGH59" s="410"/>
      <c r="QGI59" s="410"/>
      <c r="QGJ59" s="412"/>
      <c r="QGK59" s="411"/>
      <c r="QGL59" s="409"/>
      <c r="QGM59" s="409"/>
      <c r="QGN59" s="406"/>
      <c r="QGO59" s="410"/>
      <c r="QGP59" s="410"/>
      <c r="QGQ59" s="412"/>
      <c r="QGR59" s="411"/>
      <c r="QGS59" s="409"/>
      <c r="QGT59" s="409"/>
      <c r="QGU59" s="406"/>
      <c r="QGV59" s="410"/>
      <c r="QGW59" s="410"/>
      <c r="QGX59" s="412"/>
      <c r="QGY59" s="411"/>
      <c r="QGZ59" s="409"/>
      <c r="QHA59" s="409"/>
      <c r="QHB59" s="406"/>
      <c r="QHC59" s="410"/>
      <c r="QHD59" s="410"/>
      <c r="QHE59" s="412"/>
      <c r="QHF59" s="411"/>
      <c r="QHG59" s="409"/>
      <c r="QHH59" s="409"/>
      <c r="QHI59" s="406"/>
      <c r="QHJ59" s="410"/>
      <c r="QHK59" s="410"/>
      <c r="QHL59" s="412"/>
      <c r="QHM59" s="411"/>
      <c r="QHN59" s="409"/>
      <c r="QHO59" s="409"/>
      <c r="QHP59" s="406"/>
      <c r="QHQ59" s="410"/>
      <c r="QHR59" s="410"/>
      <c r="QHS59" s="412"/>
      <c r="QHT59" s="411"/>
      <c r="QHU59" s="409"/>
      <c r="QHV59" s="409"/>
      <c r="QHW59" s="406"/>
      <c r="QHX59" s="410"/>
      <c r="QHY59" s="410"/>
      <c r="QHZ59" s="412"/>
      <c r="QIA59" s="411"/>
      <c r="QIB59" s="409"/>
      <c r="QIC59" s="409"/>
      <c r="QID59" s="406"/>
      <c r="QIE59" s="410"/>
      <c r="QIF59" s="410"/>
      <c r="QIG59" s="412"/>
      <c r="QIH59" s="411"/>
      <c r="QII59" s="409"/>
      <c r="QIJ59" s="409"/>
      <c r="QIK59" s="406"/>
      <c r="QIL59" s="410"/>
      <c r="QIM59" s="410"/>
      <c r="QIN59" s="412"/>
      <c r="QIO59" s="411"/>
      <c r="QIP59" s="409"/>
      <c r="QIQ59" s="409"/>
      <c r="QIR59" s="406"/>
      <c r="QIS59" s="410"/>
      <c r="QIT59" s="410"/>
      <c r="QIU59" s="412"/>
      <c r="QIV59" s="411"/>
      <c r="QIW59" s="409"/>
      <c r="QIX59" s="409"/>
      <c r="QIY59" s="406"/>
      <c r="QIZ59" s="410"/>
      <c r="QJA59" s="410"/>
      <c r="QJB59" s="412"/>
      <c r="QJC59" s="411"/>
      <c r="QJD59" s="409"/>
      <c r="QJE59" s="409"/>
      <c r="QJF59" s="406"/>
      <c r="QJG59" s="410"/>
      <c r="QJH59" s="410"/>
      <c r="QJI59" s="412"/>
      <c r="QJJ59" s="411"/>
      <c r="QJK59" s="409"/>
      <c r="QJL59" s="409"/>
      <c r="QJM59" s="406"/>
      <c r="QJN59" s="410"/>
      <c r="QJO59" s="410"/>
      <c r="QJP59" s="412"/>
      <c r="QJQ59" s="411"/>
      <c r="QJR59" s="409"/>
      <c r="QJS59" s="409"/>
      <c r="QJT59" s="406"/>
      <c r="QJU59" s="410"/>
      <c r="QJV59" s="410"/>
      <c r="QJW59" s="412"/>
      <c r="QJX59" s="411"/>
      <c r="QJY59" s="409"/>
      <c r="QJZ59" s="409"/>
      <c r="QKA59" s="406"/>
      <c r="QKB59" s="410"/>
      <c r="QKC59" s="410"/>
      <c r="QKD59" s="412"/>
      <c r="QKE59" s="411"/>
      <c r="QKF59" s="409"/>
      <c r="QKG59" s="409"/>
      <c r="QKH59" s="406"/>
      <c r="QKI59" s="410"/>
      <c r="QKJ59" s="410"/>
      <c r="QKK59" s="412"/>
      <c r="QKL59" s="411"/>
      <c r="QKM59" s="409"/>
      <c r="QKN59" s="409"/>
      <c r="QKO59" s="406"/>
      <c r="QKP59" s="410"/>
      <c r="QKQ59" s="410"/>
      <c r="QKR59" s="412"/>
      <c r="QKS59" s="411"/>
      <c r="QKT59" s="409"/>
      <c r="QKU59" s="409"/>
      <c r="QKV59" s="406"/>
      <c r="QKW59" s="410"/>
      <c r="QKX59" s="410"/>
      <c r="QKY59" s="412"/>
      <c r="QKZ59" s="411"/>
      <c r="QLA59" s="409"/>
      <c r="QLB59" s="409"/>
      <c r="QLC59" s="406"/>
      <c r="QLD59" s="410"/>
      <c r="QLE59" s="410"/>
      <c r="QLF59" s="412"/>
      <c r="QLG59" s="411"/>
      <c r="QLH59" s="409"/>
      <c r="QLI59" s="409"/>
      <c r="QLJ59" s="406"/>
      <c r="QLK59" s="410"/>
      <c r="QLL59" s="410"/>
      <c r="QLM59" s="412"/>
      <c r="QLN59" s="411"/>
      <c r="QLO59" s="409"/>
      <c r="QLP59" s="409"/>
      <c r="QLQ59" s="406"/>
      <c r="QLR59" s="410"/>
      <c r="QLS59" s="410"/>
      <c r="QLT59" s="412"/>
      <c r="QLU59" s="411"/>
      <c r="QLV59" s="409"/>
      <c r="QLW59" s="409"/>
      <c r="QLX59" s="406"/>
      <c r="QLY59" s="410"/>
      <c r="QLZ59" s="410"/>
      <c r="QMA59" s="412"/>
      <c r="QMB59" s="411"/>
      <c r="QMC59" s="409"/>
      <c r="QMD59" s="409"/>
      <c r="QME59" s="406"/>
      <c r="QMF59" s="410"/>
      <c r="QMG59" s="410"/>
      <c r="QMH59" s="412"/>
      <c r="QMI59" s="411"/>
      <c r="QMJ59" s="409"/>
      <c r="QMK59" s="409"/>
      <c r="QML59" s="406"/>
      <c r="QMM59" s="410"/>
      <c r="QMN59" s="410"/>
      <c r="QMO59" s="412"/>
      <c r="QMP59" s="411"/>
      <c r="QMQ59" s="409"/>
      <c r="QMR59" s="409"/>
      <c r="QMS59" s="406"/>
      <c r="QMT59" s="410"/>
      <c r="QMU59" s="410"/>
      <c r="QMV59" s="412"/>
      <c r="QMW59" s="411"/>
      <c r="QMX59" s="409"/>
      <c r="QMY59" s="409"/>
      <c r="QMZ59" s="406"/>
      <c r="QNA59" s="410"/>
      <c r="QNB59" s="410"/>
      <c r="QNC59" s="412"/>
      <c r="QND59" s="411"/>
      <c r="QNE59" s="409"/>
      <c r="QNF59" s="409"/>
      <c r="QNG59" s="406"/>
      <c r="QNH59" s="410"/>
      <c r="QNI59" s="410"/>
      <c r="QNJ59" s="412"/>
      <c r="QNK59" s="411"/>
      <c r="QNL59" s="409"/>
      <c r="QNM59" s="409"/>
      <c r="QNN59" s="406"/>
      <c r="QNO59" s="410"/>
      <c r="QNP59" s="410"/>
      <c r="QNQ59" s="412"/>
      <c r="QNR59" s="411"/>
      <c r="QNS59" s="409"/>
      <c r="QNT59" s="409"/>
      <c r="QNU59" s="406"/>
      <c r="QNV59" s="410"/>
      <c r="QNW59" s="410"/>
      <c r="QNX59" s="412"/>
      <c r="QNY59" s="411"/>
      <c r="QNZ59" s="409"/>
      <c r="QOA59" s="409"/>
      <c r="QOB59" s="406"/>
      <c r="QOC59" s="410"/>
      <c r="QOD59" s="410"/>
      <c r="QOE59" s="412"/>
      <c r="QOF59" s="411"/>
      <c r="QOG59" s="409"/>
      <c r="QOH59" s="409"/>
      <c r="QOI59" s="406"/>
      <c r="QOJ59" s="410"/>
      <c r="QOK59" s="410"/>
      <c r="QOL59" s="412"/>
      <c r="QOM59" s="411"/>
      <c r="QON59" s="409"/>
      <c r="QOO59" s="409"/>
      <c r="QOP59" s="406"/>
      <c r="QOQ59" s="410"/>
      <c r="QOR59" s="410"/>
      <c r="QOS59" s="412"/>
      <c r="QOT59" s="411"/>
      <c r="QOU59" s="409"/>
      <c r="QOV59" s="409"/>
      <c r="QOW59" s="406"/>
      <c r="QOX59" s="410"/>
      <c r="QOY59" s="410"/>
      <c r="QOZ59" s="412"/>
      <c r="QPA59" s="411"/>
      <c r="QPB59" s="409"/>
      <c r="QPC59" s="409"/>
      <c r="QPD59" s="406"/>
      <c r="QPE59" s="410"/>
      <c r="QPF59" s="410"/>
      <c r="QPG59" s="412"/>
      <c r="QPH59" s="411"/>
      <c r="QPI59" s="409"/>
      <c r="QPJ59" s="409"/>
      <c r="QPK59" s="406"/>
      <c r="QPL59" s="410"/>
      <c r="QPM59" s="410"/>
      <c r="QPN59" s="412"/>
      <c r="QPO59" s="411"/>
      <c r="QPP59" s="409"/>
      <c r="QPQ59" s="409"/>
      <c r="QPR59" s="406"/>
      <c r="QPS59" s="410"/>
      <c r="QPT59" s="410"/>
      <c r="QPU59" s="412"/>
      <c r="QPV59" s="411"/>
      <c r="QPW59" s="409"/>
      <c r="QPX59" s="409"/>
      <c r="QPY59" s="406"/>
      <c r="QPZ59" s="410"/>
      <c r="QQA59" s="410"/>
      <c r="QQB59" s="412"/>
      <c r="QQC59" s="411"/>
      <c r="QQD59" s="409"/>
      <c r="QQE59" s="409"/>
      <c r="QQF59" s="406"/>
      <c r="QQG59" s="410"/>
      <c r="QQH59" s="410"/>
      <c r="QQI59" s="412"/>
      <c r="QQJ59" s="411"/>
      <c r="QQK59" s="409"/>
      <c r="QQL59" s="409"/>
      <c r="QQM59" s="406"/>
      <c r="QQN59" s="410"/>
      <c r="QQO59" s="410"/>
      <c r="QQP59" s="412"/>
      <c r="QQQ59" s="411"/>
      <c r="QQR59" s="409"/>
      <c r="QQS59" s="409"/>
      <c r="QQT59" s="406"/>
      <c r="QQU59" s="410"/>
      <c r="QQV59" s="410"/>
      <c r="QQW59" s="412"/>
      <c r="QQX59" s="411"/>
      <c r="QQY59" s="409"/>
      <c r="QQZ59" s="409"/>
      <c r="QRA59" s="406"/>
      <c r="QRB59" s="410"/>
      <c r="QRC59" s="410"/>
      <c r="QRD59" s="412"/>
      <c r="QRE59" s="411"/>
      <c r="QRF59" s="409"/>
      <c r="QRG59" s="409"/>
      <c r="QRH59" s="406"/>
      <c r="QRI59" s="410"/>
      <c r="QRJ59" s="410"/>
      <c r="QRK59" s="412"/>
      <c r="QRL59" s="411"/>
      <c r="QRM59" s="409"/>
      <c r="QRN59" s="409"/>
      <c r="QRO59" s="406"/>
      <c r="QRP59" s="410"/>
      <c r="QRQ59" s="410"/>
      <c r="QRR59" s="412"/>
      <c r="QRS59" s="411"/>
      <c r="QRT59" s="409"/>
      <c r="QRU59" s="409"/>
      <c r="QRV59" s="406"/>
      <c r="QRW59" s="410"/>
      <c r="QRX59" s="410"/>
      <c r="QRY59" s="412"/>
      <c r="QRZ59" s="411"/>
      <c r="QSA59" s="409"/>
      <c r="QSB59" s="409"/>
      <c r="QSC59" s="406"/>
      <c r="QSD59" s="410"/>
      <c r="QSE59" s="410"/>
      <c r="QSF59" s="412"/>
      <c r="QSG59" s="411"/>
      <c r="QSH59" s="409"/>
      <c r="QSI59" s="409"/>
      <c r="QSJ59" s="406"/>
      <c r="QSK59" s="410"/>
      <c r="QSL59" s="410"/>
      <c r="QSM59" s="412"/>
      <c r="QSN59" s="411"/>
      <c r="QSO59" s="409"/>
      <c r="QSP59" s="409"/>
      <c r="QSQ59" s="406"/>
      <c r="QSR59" s="410"/>
      <c r="QSS59" s="410"/>
      <c r="QST59" s="412"/>
      <c r="QSU59" s="411"/>
      <c r="QSV59" s="409"/>
      <c r="QSW59" s="409"/>
      <c r="QSX59" s="406"/>
      <c r="QSY59" s="410"/>
      <c r="QSZ59" s="410"/>
      <c r="QTA59" s="412"/>
      <c r="QTB59" s="411"/>
      <c r="QTC59" s="409"/>
      <c r="QTD59" s="409"/>
      <c r="QTE59" s="406"/>
      <c r="QTF59" s="410"/>
      <c r="QTG59" s="410"/>
      <c r="QTH59" s="412"/>
      <c r="QTI59" s="411"/>
      <c r="QTJ59" s="409"/>
      <c r="QTK59" s="409"/>
      <c r="QTL59" s="406"/>
      <c r="QTM59" s="410"/>
      <c r="QTN59" s="410"/>
      <c r="QTO59" s="412"/>
      <c r="QTP59" s="411"/>
      <c r="QTQ59" s="409"/>
      <c r="QTR59" s="409"/>
      <c r="QTS59" s="406"/>
      <c r="QTT59" s="410"/>
      <c r="QTU59" s="410"/>
      <c r="QTV59" s="412"/>
      <c r="QTW59" s="411"/>
      <c r="QTX59" s="409"/>
      <c r="QTY59" s="409"/>
      <c r="QTZ59" s="406"/>
      <c r="QUA59" s="410"/>
      <c r="QUB59" s="410"/>
      <c r="QUC59" s="412"/>
      <c r="QUD59" s="411"/>
      <c r="QUE59" s="409"/>
      <c r="QUF59" s="409"/>
      <c r="QUG59" s="406"/>
      <c r="QUH59" s="410"/>
      <c r="QUI59" s="410"/>
      <c r="QUJ59" s="412"/>
      <c r="QUK59" s="411"/>
      <c r="QUL59" s="409"/>
      <c r="QUM59" s="409"/>
      <c r="QUN59" s="406"/>
      <c r="QUO59" s="410"/>
      <c r="QUP59" s="410"/>
      <c r="QUQ59" s="412"/>
      <c r="QUR59" s="411"/>
      <c r="QUS59" s="409"/>
      <c r="QUT59" s="409"/>
      <c r="QUU59" s="406"/>
      <c r="QUV59" s="410"/>
      <c r="QUW59" s="410"/>
      <c r="QUX59" s="412"/>
      <c r="QUY59" s="411"/>
      <c r="QUZ59" s="409"/>
      <c r="QVA59" s="409"/>
      <c r="QVB59" s="406"/>
      <c r="QVC59" s="410"/>
      <c r="QVD59" s="410"/>
      <c r="QVE59" s="412"/>
      <c r="QVF59" s="411"/>
      <c r="QVG59" s="409"/>
      <c r="QVH59" s="409"/>
      <c r="QVI59" s="406"/>
      <c r="QVJ59" s="410"/>
      <c r="QVK59" s="410"/>
      <c r="QVL59" s="412"/>
      <c r="QVM59" s="411"/>
      <c r="QVN59" s="409"/>
      <c r="QVO59" s="409"/>
      <c r="QVP59" s="406"/>
      <c r="QVQ59" s="410"/>
      <c r="QVR59" s="410"/>
      <c r="QVS59" s="412"/>
      <c r="QVT59" s="411"/>
      <c r="QVU59" s="409"/>
      <c r="QVV59" s="409"/>
      <c r="QVW59" s="406"/>
      <c r="QVX59" s="410"/>
      <c r="QVY59" s="410"/>
      <c r="QVZ59" s="412"/>
      <c r="QWA59" s="411"/>
      <c r="QWB59" s="409"/>
      <c r="QWC59" s="409"/>
      <c r="QWD59" s="406"/>
      <c r="QWE59" s="410"/>
      <c r="QWF59" s="410"/>
      <c r="QWG59" s="412"/>
      <c r="QWH59" s="411"/>
      <c r="QWI59" s="409"/>
      <c r="QWJ59" s="409"/>
      <c r="QWK59" s="406"/>
      <c r="QWL59" s="410"/>
      <c r="QWM59" s="410"/>
      <c r="QWN59" s="412"/>
      <c r="QWO59" s="411"/>
      <c r="QWP59" s="409"/>
      <c r="QWQ59" s="409"/>
      <c r="QWR59" s="406"/>
      <c r="QWS59" s="410"/>
      <c r="QWT59" s="410"/>
      <c r="QWU59" s="412"/>
      <c r="QWV59" s="411"/>
      <c r="QWW59" s="409"/>
      <c r="QWX59" s="409"/>
      <c r="QWY59" s="406"/>
      <c r="QWZ59" s="410"/>
      <c r="QXA59" s="410"/>
      <c r="QXB59" s="412"/>
      <c r="QXC59" s="411"/>
      <c r="QXD59" s="409"/>
      <c r="QXE59" s="409"/>
      <c r="QXF59" s="406"/>
      <c r="QXG59" s="410"/>
      <c r="QXH59" s="410"/>
      <c r="QXI59" s="412"/>
      <c r="QXJ59" s="411"/>
      <c r="QXK59" s="409"/>
      <c r="QXL59" s="409"/>
      <c r="QXM59" s="406"/>
      <c r="QXN59" s="410"/>
      <c r="QXO59" s="410"/>
      <c r="QXP59" s="412"/>
      <c r="QXQ59" s="411"/>
      <c r="QXR59" s="409"/>
      <c r="QXS59" s="409"/>
      <c r="QXT59" s="406"/>
      <c r="QXU59" s="410"/>
      <c r="QXV59" s="410"/>
      <c r="QXW59" s="412"/>
      <c r="QXX59" s="411"/>
      <c r="QXY59" s="409"/>
      <c r="QXZ59" s="409"/>
      <c r="QYA59" s="406"/>
      <c r="QYB59" s="410"/>
      <c r="QYC59" s="410"/>
      <c r="QYD59" s="412"/>
      <c r="QYE59" s="411"/>
      <c r="QYF59" s="409"/>
      <c r="QYG59" s="409"/>
      <c r="QYH59" s="406"/>
      <c r="QYI59" s="410"/>
      <c r="QYJ59" s="410"/>
      <c r="QYK59" s="412"/>
      <c r="QYL59" s="411"/>
      <c r="QYM59" s="409"/>
      <c r="QYN59" s="409"/>
      <c r="QYO59" s="406"/>
      <c r="QYP59" s="410"/>
      <c r="QYQ59" s="410"/>
      <c r="QYR59" s="412"/>
      <c r="QYS59" s="411"/>
      <c r="QYT59" s="409"/>
      <c r="QYU59" s="409"/>
      <c r="QYV59" s="406"/>
      <c r="QYW59" s="410"/>
      <c r="QYX59" s="410"/>
      <c r="QYY59" s="412"/>
      <c r="QYZ59" s="411"/>
      <c r="QZA59" s="409"/>
      <c r="QZB59" s="409"/>
      <c r="QZC59" s="406"/>
      <c r="QZD59" s="410"/>
      <c r="QZE59" s="410"/>
      <c r="QZF59" s="412"/>
      <c r="QZG59" s="411"/>
      <c r="QZH59" s="409"/>
      <c r="QZI59" s="409"/>
      <c r="QZJ59" s="406"/>
      <c r="QZK59" s="410"/>
      <c r="QZL59" s="410"/>
      <c r="QZM59" s="412"/>
      <c r="QZN59" s="411"/>
      <c r="QZO59" s="409"/>
      <c r="QZP59" s="409"/>
      <c r="QZQ59" s="406"/>
      <c r="QZR59" s="410"/>
      <c r="QZS59" s="410"/>
      <c r="QZT59" s="412"/>
      <c r="QZU59" s="411"/>
      <c r="QZV59" s="409"/>
      <c r="QZW59" s="409"/>
      <c r="QZX59" s="406"/>
      <c r="QZY59" s="410"/>
      <c r="QZZ59" s="410"/>
      <c r="RAA59" s="412"/>
      <c r="RAB59" s="411"/>
      <c r="RAC59" s="409"/>
      <c r="RAD59" s="409"/>
      <c r="RAE59" s="406"/>
      <c r="RAF59" s="410"/>
      <c r="RAG59" s="410"/>
      <c r="RAH59" s="412"/>
      <c r="RAI59" s="411"/>
      <c r="RAJ59" s="409"/>
      <c r="RAK59" s="409"/>
      <c r="RAL59" s="406"/>
      <c r="RAM59" s="410"/>
      <c r="RAN59" s="410"/>
      <c r="RAO59" s="412"/>
      <c r="RAP59" s="411"/>
      <c r="RAQ59" s="409"/>
      <c r="RAR59" s="409"/>
      <c r="RAS59" s="406"/>
      <c r="RAT59" s="410"/>
      <c r="RAU59" s="410"/>
      <c r="RAV59" s="412"/>
      <c r="RAW59" s="411"/>
      <c r="RAX59" s="409"/>
      <c r="RAY59" s="409"/>
      <c r="RAZ59" s="406"/>
      <c r="RBA59" s="410"/>
      <c r="RBB59" s="410"/>
      <c r="RBC59" s="412"/>
      <c r="RBD59" s="411"/>
      <c r="RBE59" s="409"/>
      <c r="RBF59" s="409"/>
      <c r="RBG59" s="406"/>
      <c r="RBH59" s="410"/>
      <c r="RBI59" s="410"/>
      <c r="RBJ59" s="412"/>
      <c r="RBK59" s="411"/>
      <c r="RBL59" s="409"/>
      <c r="RBM59" s="409"/>
      <c r="RBN59" s="406"/>
      <c r="RBO59" s="410"/>
      <c r="RBP59" s="410"/>
      <c r="RBQ59" s="412"/>
      <c r="RBR59" s="411"/>
      <c r="RBS59" s="409"/>
      <c r="RBT59" s="409"/>
      <c r="RBU59" s="406"/>
      <c r="RBV59" s="410"/>
      <c r="RBW59" s="410"/>
      <c r="RBX59" s="412"/>
      <c r="RBY59" s="411"/>
      <c r="RBZ59" s="409"/>
      <c r="RCA59" s="409"/>
      <c r="RCB59" s="406"/>
      <c r="RCC59" s="410"/>
      <c r="RCD59" s="410"/>
      <c r="RCE59" s="412"/>
      <c r="RCF59" s="411"/>
      <c r="RCG59" s="409"/>
      <c r="RCH59" s="409"/>
      <c r="RCI59" s="406"/>
      <c r="RCJ59" s="410"/>
      <c r="RCK59" s="410"/>
      <c r="RCL59" s="412"/>
      <c r="RCM59" s="411"/>
      <c r="RCN59" s="409"/>
      <c r="RCO59" s="409"/>
      <c r="RCP59" s="406"/>
      <c r="RCQ59" s="410"/>
      <c r="RCR59" s="410"/>
      <c r="RCS59" s="412"/>
      <c r="RCT59" s="411"/>
      <c r="RCU59" s="409"/>
      <c r="RCV59" s="409"/>
      <c r="RCW59" s="406"/>
      <c r="RCX59" s="410"/>
      <c r="RCY59" s="410"/>
      <c r="RCZ59" s="412"/>
      <c r="RDA59" s="411"/>
      <c r="RDB59" s="409"/>
      <c r="RDC59" s="409"/>
      <c r="RDD59" s="406"/>
      <c r="RDE59" s="410"/>
      <c r="RDF59" s="410"/>
      <c r="RDG59" s="412"/>
      <c r="RDH59" s="411"/>
      <c r="RDI59" s="409"/>
      <c r="RDJ59" s="409"/>
      <c r="RDK59" s="406"/>
      <c r="RDL59" s="410"/>
      <c r="RDM59" s="410"/>
      <c r="RDN59" s="412"/>
      <c r="RDO59" s="411"/>
      <c r="RDP59" s="409"/>
      <c r="RDQ59" s="409"/>
      <c r="RDR59" s="406"/>
      <c r="RDS59" s="410"/>
      <c r="RDT59" s="410"/>
      <c r="RDU59" s="412"/>
      <c r="RDV59" s="411"/>
      <c r="RDW59" s="409"/>
      <c r="RDX59" s="409"/>
      <c r="RDY59" s="406"/>
      <c r="RDZ59" s="410"/>
      <c r="REA59" s="410"/>
      <c r="REB59" s="412"/>
      <c r="REC59" s="411"/>
      <c r="RED59" s="409"/>
      <c r="REE59" s="409"/>
      <c r="REF59" s="406"/>
      <c r="REG59" s="410"/>
      <c r="REH59" s="410"/>
      <c r="REI59" s="412"/>
      <c r="REJ59" s="411"/>
      <c r="REK59" s="409"/>
      <c r="REL59" s="409"/>
      <c r="REM59" s="406"/>
      <c r="REN59" s="410"/>
      <c r="REO59" s="410"/>
      <c r="REP59" s="412"/>
      <c r="REQ59" s="411"/>
      <c r="RER59" s="409"/>
      <c r="RES59" s="409"/>
      <c r="RET59" s="406"/>
      <c r="REU59" s="410"/>
      <c r="REV59" s="410"/>
      <c r="REW59" s="412"/>
      <c r="REX59" s="411"/>
      <c r="REY59" s="409"/>
      <c r="REZ59" s="409"/>
      <c r="RFA59" s="406"/>
      <c r="RFB59" s="410"/>
      <c r="RFC59" s="410"/>
      <c r="RFD59" s="412"/>
      <c r="RFE59" s="411"/>
      <c r="RFF59" s="409"/>
      <c r="RFG59" s="409"/>
      <c r="RFH59" s="406"/>
      <c r="RFI59" s="410"/>
      <c r="RFJ59" s="410"/>
      <c r="RFK59" s="412"/>
      <c r="RFL59" s="411"/>
      <c r="RFM59" s="409"/>
      <c r="RFN59" s="409"/>
      <c r="RFO59" s="406"/>
      <c r="RFP59" s="410"/>
      <c r="RFQ59" s="410"/>
      <c r="RFR59" s="412"/>
      <c r="RFS59" s="411"/>
      <c r="RFT59" s="409"/>
      <c r="RFU59" s="409"/>
      <c r="RFV59" s="406"/>
      <c r="RFW59" s="410"/>
      <c r="RFX59" s="410"/>
      <c r="RFY59" s="412"/>
      <c r="RFZ59" s="411"/>
      <c r="RGA59" s="409"/>
      <c r="RGB59" s="409"/>
      <c r="RGC59" s="406"/>
      <c r="RGD59" s="410"/>
      <c r="RGE59" s="410"/>
      <c r="RGF59" s="412"/>
      <c r="RGG59" s="411"/>
      <c r="RGH59" s="409"/>
      <c r="RGI59" s="409"/>
      <c r="RGJ59" s="406"/>
      <c r="RGK59" s="410"/>
      <c r="RGL59" s="410"/>
      <c r="RGM59" s="412"/>
      <c r="RGN59" s="411"/>
      <c r="RGO59" s="409"/>
      <c r="RGP59" s="409"/>
      <c r="RGQ59" s="406"/>
      <c r="RGR59" s="410"/>
      <c r="RGS59" s="410"/>
      <c r="RGT59" s="412"/>
      <c r="RGU59" s="411"/>
      <c r="RGV59" s="409"/>
      <c r="RGW59" s="409"/>
      <c r="RGX59" s="406"/>
      <c r="RGY59" s="410"/>
      <c r="RGZ59" s="410"/>
      <c r="RHA59" s="412"/>
      <c r="RHB59" s="411"/>
      <c r="RHC59" s="409"/>
      <c r="RHD59" s="409"/>
      <c r="RHE59" s="406"/>
      <c r="RHF59" s="410"/>
      <c r="RHG59" s="410"/>
      <c r="RHH59" s="412"/>
      <c r="RHI59" s="411"/>
      <c r="RHJ59" s="409"/>
      <c r="RHK59" s="409"/>
      <c r="RHL59" s="406"/>
      <c r="RHM59" s="410"/>
      <c r="RHN59" s="410"/>
      <c r="RHO59" s="412"/>
      <c r="RHP59" s="411"/>
      <c r="RHQ59" s="409"/>
      <c r="RHR59" s="409"/>
      <c r="RHS59" s="406"/>
      <c r="RHT59" s="410"/>
      <c r="RHU59" s="410"/>
      <c r="RHV59" s="412"/>
      <c r="RHW59" s="411"/>
      <c r="RHX59" s="409"/>
      <c r="RHY59" s="409"/>
      <c r="RHZ59" s="406"/>
      <c r="RIA59" s="410"/>
      <c r="RIB59" s="410"/>
      <c r="RIC59" s="412"/>
      <c r="RID59" s="411"/>
      <c r="RIE59" s="409"/>
      <c r="RIF59" s="409"/>
      <c r="RIG59" s="406"/>
      <c r="RIH59" s="410"/>
      <c r="RII59" s="410"/>
      <c r="RIJ59" s="412"/>
      <c r="RIK59" s="411"/>
      <c r="RIL59" s="409"/>
      <c r="RIM59" s="409"/>
      <c r="RIN59" s="406"/>
      <c r="RIO59" s="410"/>
      <c r="RIP59" s="410"/>
      <c r="RIQ59" s="412"/>
      <c r="RIR59" s="411"/>
      <c r="RIS59" s="409"/>
      <c r="RIT59" s="409"/>
      <c r="RIU59" s="406"/>
      <c r="RIV59" s="410"/>
      <c r="RIW59" s="410"/>
      <c r="RIX59" s="412"/>
      <c r="RIY59" s="411"/>
      <c r="RIZ59" s="409"/>
      <c r="RJA59" s="409"/>
      <c r="RJB59" s="406"/>
      <c r="RJC59" s="410"/>
      <c r="RJD59" s="410"/>
      <c r="RJE59" s="412"/>
      <c r="RJF59" s="411"/>
      <c r="RJG59" s="409"/>
      <c r="RJH59" s="409"/>
      <c r="RJI59" s="406"/>
      <c r="RJJ59" s="410"/>
      <c r="RJK59" s="410"/>
      <c r="RJL59" s="412"/>
      <c r="RJM59" s="411"/>
      <c r="RJN59" s="409"/>
      <c r="RJO59" s="409"/>
      <c r="RJP59" s="406"/>
      <c r="RJQ59" s="410"/>
      <c r="RJR59" s="410"/>
      <c r="RJS59" s="412"/>
      <c r="RJT59" s="411"/>
      <c r="RJU59" s="409"/>
      <c r="RJV59" s="409"/>
      <c r="RJW59" s="406"/>
      <c r="RJX59" s="410"/>
      <c r="RJY59" s="410"/>
      <c r="RJZ59" s="412"/>
      <c r="RKA59" s="411"/>
      <c r="RKB59" s="409"/>
      <c r="RKC59" s="409"/>
      <c r="RKD59" s="406"/>
      <c r="RKE59" s="410"/>
      <c r="RKF59" s="410"/>
      <c r="RKG59" s="412"/>
      <c r="RKH59" s="411"/>
      <c r="RKI59" s="409"/>
      <c r="RKJ59" s="409"/>
      <c r="RKK59" s="406"/>
      <c r="RKL59" s="410"/>
      <c r="RKM59" s="410"/>
      <c r="RKN59" s="412"/>
      <c r="RKO59" s="411"/>
      <c r="RKP59" s="409"/>
      <c r="RKQ59" s="409"/>
      <c r="RKR59" s="406"/>
      <c r="RKS59" s="410"/>
      <c r="RKT59" s="410"/>
      <c r="RKU59" s="412"/>
      <c r="RKV59" s="411"/>
      <c r="RKW59" s="409"/>
      <c r="RKX59" s="409"/>
      <c r="RKY59" s="406"/>
      <c r="RKZ59" s="410"/>
      <c r="RLA59" s="410"/>
      <c r="RLB59" s="412"/>
      <c r="RLC59" s="411"/>
      <c r="RLD59" s="409"/>
      <c r="RLE59" s="409"/>
      <c r="RLF59" s="406"/>
      <c r="RLG59" s="410"/>
      <c r="RLH59" s="410"/>
      <c r="RLI59" s="412"/>
      <c r="RLJ59" s="411"/>
      <c r="RLK59" s="409"/>
      <c r="RLL59" s="409"/>
      <c r="RLM59" s="406"/>
      <c r="RLN59" s="410"/>
      <c r="RLO59" s="410"/>
      <c r="RLP59" s="412"/>
      <c r="RLQ59" s="411"/>
      <c r="RLR59" s="409"/>
      <c r="RLS59" s="409"/>
      <c r="RLT59" s="406"/>
      <c r="RLU59" s="410"/>
      <c r="RLV59" s="410"/>
      <c r="RLW59" s="412"/>
      <c r="RLX59" s="411"/>
      <c r="RLY59" s="409"/>
      <c r="RLZ59" s="409"/>
      <c r="RMA59" s="406"/>
      <c r="RMB59" s="410"/>
      <c r="RMC59" s="410"/>
      <c r="RMD59" s="412"/>
      <c r="RME59" s="411"/>
      <c r="RMF59" s="409"/>
      <c r="RMG59" s="409"/>
      <c r="RMH59" s="406"/>
      <c r="RMI59" s="410"/>
      <c r="RMJ59" s="410"/>
      <c r="RMK59" s="412"/>
      <c r="RML59" s="411"/>
      <c r="RMM59" s="409"/>
      <c r="RMN59" s="409"/>
      <c r="RMO59" s="406"/>
      <c r="RMP59" s="410"/>
      <c r="RMQ59" s="410"/>
      <c r="RMR59" s="412"/>
      <c r="RMS59" s="411"/>
      <c r="RMT59" s="409"/>
      <c r="RMU59" s="409"/>
      <c r="RMV59" s="406"/>
      <c r="RMW59" s="410"/>
      <c r="RMX59" s="410"/>
      <c r="RMY59" s="412"/>
      <c r="RMZ59" s="411"/>
      <c r="RNA59" s="409"/>
      <c r="RNB59" s="409"/>
      <c r="RNC59" s="406"/>
      <c r="RND59" s="410"/>
      <c r="RNE59" s="410"/>
      <c r="RNF59" s="412"/>
      <c r="RNG59" s="411"/>
      <c r="RNH59" s="409"/>
      <c r="RNI59" s="409"/>
      <c r="RNJ59" s="406"/>
      <c r="RNK59" s="410"/>
      <c r="RNL59" s="410"/>
      <c r="RNM59" s="412"/>
      <c r="RNN59" s="411"/>
      <c r="RNO59" s="409"/>
      <c r="RNP59" s="409"/>
      <c r="RNQ59" s="406"/>
      <c r="RNR59" s="410"/>
      <c r="RNS59" s="410"/>
      <c r="RNT59" s="412"/>
      <c r="RNU59" s="411"/>
      <c r="RNV59" s="409"/>
      <c r="RNW59" s="409"/>
      <c r="RNX59" s="406"/>
      <c r="RNY59" s="410"/>
      <c r="RNZ59" s="410"/>
      <c r="ROA59" s="412"/>
      <c r="ROB59" s="411"/>
      <c r="ROC59" s="409"/>
      <c r="ROD59" s="409"/>
      <c r="ROE59" s="406"/>
      <c r="ROF59" s="410"/>
      <c r="ROG59" s="410"/>
      <c r="ROH59" s="412"/>
      <c r="ROI59" s="411"/>
      <c r="ROJ59" s="409"/>
      <c r="ROK59" s="409"/>
      <c r="ROL59" s="406"/>
      <c r="ROM59" s="410"/>
      <c r="RON59" s="410"/>
      <c r="ROO59" s="412"/>
      <c r="ROP59" s="411"/>
      <c r="ROQ59" s="409"/>
      <c r="ROR59" s="409"/>
      <c r="ROS59" s="406"/>
      <c r="ROT59" s="410"/>
      <c r="ROU59" s="410"/>
      <c r="ROV59" s="412"/>
      <c r="ROW59" s="411"/>
      <c r="ROX59" s="409"/>
      <c r="ROY59" s="409"/>
      <c r="ROZ59" s="406"/>
      <c r="RPA59" s="410"/>
      <c r="RPB59" s="410"/>
      <c r="RPC59" s="412"/>
      <c r="RPD59" s="411"/>
      <c r="RPE59" s="409"/>
      <c r="RPF59" s="409"/>
      <c r="RPG59" s="406"/>
      <c r="RPH59" s="410"/>
      <c r="RPI59" s="410"/>
      <c r="RPJ59" s="412"/>
      <c r="RPK59" s="411"/>
      <c r="RPL59" s="409"/>
      <c r="RPM59" s="409"/>
      <c r="RPN59" s="406"/>
      <c r="RPO59" s="410"/>
      <c r="RPP59" s="410"/>
      <c r="RPQ59" s="412"/>
      <c r="RPR59" s="411"/>
      <c r="RPS59" s="409"/>
      <c r="RPT59" s="409"/>
      <c r="RPU59" s="406"/>
      <c r="RPV59" s="410"/>
      <c r="RPW59" s="410"/>
      <c r="RPX59" s="412"/>
      <c r="RPY59" s="411"/>
      <c r="RPZ59" s="409"/>
      <c r="RQA59" s="409"/>
      <c r="RQB59" s="406"/>
      <c r="RQC59" s="410"/>
      <c r="RQD59" s="410"/>
      <c r="RQE59" s="412"/>
      <c r="RQF59" s="411"/>
      <c r="RQG59" s="409"/>
      <c r="RQH59" s="409"/>
      <c r="RQI59" s="406"/>
      <c r="RQJ59" s="410"/>
      <c r="RQK59" s="410"/>
      <c r="RQL59" s="412"/>
      <c r="RQM59" s="411"/>
      <c r="RQN59" s="409"/>
      <c r="RQO59" s="409"/>
      <c r="RQP59" s="406"/>
      <c r="RQQ59" s="410"/>
      <c r="RQR59" s="410"/>
      <c r="RQS59" s="412"/>
      <c r="RQT59" s="411"/>
      <c r="RQU59" s="409"/>
      <c r="RQV59" s="409"/>
      <c r="RQW59" s="406"/>
      <c r="RQX59" s="410"/>
      <c r="RQY59" s="410"/>
      <c r="RQZ59" s="412"/>
      <c r="RRA59" s="411"/>
      <c r="RRB59" s="409"/>
      <c r="RRC59" s="409"/>
      <c r="RRD59" s="406"/>
      <c r="RRE59" s="410"/>
      <c r="RRF59" s="410"/>
      <c r="RRG59" s="412"/>
      <c r="RRH59" s="411"/>
      <c r="RRI59" s="409"/>
      <c r="RRJ59" s="409"/>
      <c r="RRK59" s="406"/>
      <c r="RRL59" s="410"/>
      <c r="RRM59" s="410"/>
      <c r="RRN59" s="412"/>
      <c r="RRO59" s="411"/>
      <c r="RRP59" s="409"/>
      <c r="RRQ59" s="409"/>
      <c r="RRR59" s="406"/>
      <c r="RRS59" s="410"/>
      <c r="RRT59" s="410"/>
      <c r="RRU59" s="412"/>
      <c r="RRV59" s="411"/>
      <c r="RRW59" s="409"/>
      <c r="RRX59" s="409"/>
      <c r="RRY59" s="406"/>
      <c r="RRZ59" s="410"/>
      <c r="RSA59" s="410"/>
      <c r="RSB59" s="412"/>
      <c r="RSC59" s="411"/>
      <c r="RSD59" s="409"/>
      <c r="RSE59" s="409"/>
      <c r="RSF59" s="406"/>
      <c r="RSG59" s="410"/>
      <c r="RSH59" s="410"/>
      <c r="RSI59" s="412"/>
      <c r="RSJ59" s="411"/>
      <c r="RSK59" s="409"/>
      <c r="RSL59" s="409"/>
      <c r="RSM59" s="406"/>
      <c r="RSN59" s="410"/>
      <c r="RSO59" s="410"/>
      <c r="RSP59" s="412"/>
      <c r="RSQ59" s="411"/>
      <c r="RSR59" s="409"/>
      <c r="RSS59" s="409"/>
      <c r="RST59" s="406"/>
      <c r="RSU59" s="410"/>
      <c r="RSV59" s="410"/>
      <c r="RSW59" s="412"/>
      <c r="RSX59" s="411"/>
      <c r="RSY59" s="409"/>
      <c r="RSZ59" s="409"/>
      <c r="RTA59" s="406"/>
      <c r="RTB59" s="410"/>
      <c r="RTC59" s="410"/>
      <c r="RTD59" s="412"/>
      <c r="RTE59" s="411"/>
      <c r="RTF59" s="409"/>
      <c r="RTG59" s="409"/>
      <c r="RTH59" s="406"/>
      <c r="RTI59" s="410"/>
      <c r="RTJ59" s="410"/>
      <c r="RTK59" s="412"/>
      <c r="RTL59" s="411"/>
      <c r="RTM59" s="409"/>
      <c r="RTN59" s="409"/>
      <c r="RTO59" s="406"/>
      <c r="RTP59" s="410"/>
      <c r="RTQ59" s="410"/>
      <c r="RTR59" s="412"/>
      <c r="RTS59" s="411"/>
      <c r="RTT59" s="409"/>
      <c r="RTU59" s="409"/>
      <c r="RTV59" s="406"/>
      <c r="RTW59" s="410"/>
      <c r="RTX59" s="410"/>
      <c r="RTY59" s="412"/>
      <c r="RTZ59" s="411"/>
      <c r="RUA59" s="409"/>
      <c r="RUB59" s="409"/>
      <c r="RUC59" s="406"/>
      <c r="RUD59" s="410"/>
      <c r="RUE59" s="410"/>
      <c r="RUF59" s="412"/>
      <c r="RUG59" s="411"/>
      <c r="RUH59" s="409"/>
      <c r="RUI59" s="409"/>
      <c r="RUJ59" s="406"/>
      <c r="RUK59" s="410"/>
      <c r="RUL59" s="410"/>
      <c r="RUM59" s="412"/>
      <c r="RUN59" s="411"/>
      <c r="RUO59" s="409"/>
      <c r="RUP59" s="409"/>
      <c r="RUQ59" s="406"/>
      <c r="RUR59" s="410"/>
      <c r="RUS59" s="410"/>
      <c r="RUT59" s="412"/>
      <c r="RUU59" s="411"/>
      <c r="RUV59" s="409"/>
      <c r="RUW59" s="409"/>
      <c r="RUX59" s="406"/>
      <c r="RUY59" s="410"/>
      <c r="RUZ59" s="410"/>
      <c r="RVA59" s="412"/>
      <c r="RVB59" s="411"/>
      <c r="RVC59" s="409"/>
      <c r="RVD59" s="409"/>
      <c r="RVE59" s="406"/>
      <c r="RVF59" s="410"/>
      <c r="RVG59" s="410"/>
      <c r="RVH59" s="412"/>
      <c r="RVI59" s="411"/>
      <c r="RVJ59" s="409"/>
      <c r="RVK59" s="409"/>
      <c r="RVL59" s="406"/>
      <c r="RVM59" s="410"/>
      <c r="RVN59" s="410"/>
      <c r="RVO59" s="412"/>
      <c r="RVP59" s="411"/>
      <c r="RVQ59" s="409"/>
      <c r="RVR59" s="409"/>
      <c r="RVS59" s="406"/>
      <c r="RVT59" s="410"/>
      <c r="RVU59" s="410"/>
      <c r="RVV59" s="412"/>
      <c r="RVW59" s="411"/>
      <c r="RVX59" s="409"/>
      <c r="RVY59" s="409"/>
      <c r="RVZ59" s="406"/>
      <c r="RWA59" s="410"/>
      <c r="RWB59" s="410"/>
      <c r="RWC59" s="412"/>
      <c r="RWD59" s="411"/>
      <c r="RWE59" s="409"/>
      <c r="RWF59" s="409"/>
      <c r="RWG59" s="406"/>
      <c r="RWH59" s="410"/>
      <c r="RWI59" s="410"/>
      <c r="RWJ59" s="412"/>
      <c r="RWK59" s="411"/>
      <c r="RWL59" s="409"/>
      <c r="RWM59" s="409"/>
      <c r="RWN59" s="406"/>
      <c r="RWO59" s="410"/>
      <c r="RWP59" s="410"/>
      <c r="RWQ59" s="412"/>
      <c r="RWR59" s="411"/>
      <c r="RWS59" s="409"/>
      <c r="RWT59" s="409"/>
      <c r="RWU59" s="406"/>
      <c r="RWV59" s="410"/>
      <c r="RWW59" s="410"/>
      <c r="RWX59" s="412"/>
      <c r="RWY59" s="411"/>
      <c r="RWZ59" s="409"/>
      <c r="RXA59" s="409"/>
      <c r="RXB59" s="406"/>
      <c r="RXC59" s="410"/>
      <c r="RXD59" s="410"/>
      <c r="RXE59" s="412"/>
      <c r="RXF59" s="411"/>
      <c r="RXG59" s="409"/>
      <c r="RXH59" s="409"/>
      <c r="RXI59" s="406"/>
      <c r="RXJ59" s="410"/>
      <c r="RXK59" s="410"/>
      <c r="RXL59" s="412"/>
      <c r="RXM59" s="411"/>
      <c r="RXN59" s="409"/>
      <c r="RXO59" s="409"/>
      <c r="RXP59" s="406"/>
      <c r="RXQ59" s="410"/>
      <c r="RXR59" s="410"/>
      <c r="RXS59" s="412"/>
      <c r="RXT59" s="411"/>
      <c r="RXU59" s="409"/>
      <c r="RXV59" s="409"/>
      <c r="RXW59" s="406"/>
      <c r="RXX59" s="410"/>
      <c r="RXY59" s="410"/>
      <c r="RXZ59" s="412"/>
      <c r="RYA59" s="411"/>
      <c r="RYB59" s="409"/>
      <c r="RYC59" s="409"/>
      <c r="RYD59" s="406"/>
      <c r="RYE59" s="410"/>
      <c r="RYF59" s="410"/>
      <c r="RYG59" s="412"/>
      <c r="RYH59" s="411"/>
      <c r="RYI59" s="409"/>
      <c r="RYJ59" s="409"/>
      <c r="RYK59" s="406"/>
      <c r="RYL59" s="410"/>
      <c r="RYM59" s="410"/>
      <c r="RYN59" s="412"/>
      <c r="RYO59" s="411"/>
      <c r="RYP59" s="409"/>
      <c r="RYQ59" s="409"/>
      <c r="RYR59" s="406"/>
      <c r="RYS59" s="410"/>
      <c r="RYT59" s="410"/>
      <c r="RYU59" s="412"/>
      <c r="RYV59" s="411"/>
      <c r="RYW59" s="409"/>
      <c r="RYX59" s="409"/>
      <c r="RYY59" s="406"/>
      <c r="RYZ59" s="410"/>
      <c r="RZA59" s="410"/>
      <c r="RZB59" s="412"/>
      <c r="RZC59" s="411"/>
      <c r="RZD59" s="409"/>
      <c r="RZE59" s="409"/>
      <c r="RZF59" s="406"/>
      <c r="RZG59" s="410"/>
      <c r="RZH59" s="410"/>
      <c r="RZI59" s="412"/>
      <c r="RZJ59" s="411"/>
      <c r="RZK59" s="409"/>
      <c r="RZL59" s="409"/>
      <c r="RZM59" s="406"/>
      <c r="RZN59" s="410"/>
      <c r="RZO59" s="410"/>
      <c r="RZP59" s="412"/>
      <c r="RZQ59" s="411"/>
      <c r="RZR59" s="409"/>
      <c r="RZS59" s="409"/>
      <c r="RZT59" s="406"/>
      <c r="RZU59" s="410"/>
      <c r="RZV59" s="410"/>
      <c r="RZW59" s="412"/>
      <c r="RZX59" s="411"/>
      <c r="RZY59" s="409"/>
      <c r="RZZ59" s="409"/>
      <c r="SAA59" s="406"/>
      <c r="SAB59" s="410"/>
      <c r="SAC59" s="410"/>
      <c r="SAD59" s="412"/>
      <c r="SAE59" s="411"/>
      <c r="SAF59" s="409"/>
      <c r="SAG59" s="409"/>
      <c r="SAH59" s="406"/>
      <c r="SAI59" s="410"/>
      <c r="SAJ59" s="410"/>
      <c r="SAK59" s="412"/>
      <c r="SAL59" s="411"/>
      <c r="SAM59" s="409"/>
      <c r="SAN59" s="409"/>
      <c r="SAO59" s="406"/>
      <c r="SAP59" s="410"/>
      <c r="SAQ59" s="410"/>
      <c r="SAR59" s="412"/>
      <c r="SAS59" s="411"/>
      <c r="SAT59" s="409"/>
      <c r="SAU59" s="409"/>
      <c r="SAV59" s="406"/>
      <c r="SAW59" s="410"/>
      <c r="SAX59" s="410"/>
      <c r="SAY59" s="412"/>
      <c r="SAZ59" s="411"/>
      <c r="SBA59" s="409"/>
      <c r="SBB59" s="409"/>
      <c r="SBC59" s="406"/>
      <c r="SBD59" s="410"/>
      <c r="SBE59" s="410"/>
      <c r="SBF59" s="412"/>
      <c r="SBG59" s="411"/>
      <c r="SBH59" s="409"/>
      <c r="SBI59" s="409"/>
      <c r="SBJ59" s="406"/>
      <c r="SBK59" s="410"/>
      <c r="SBL59" s="410"/>
      <c r="SBM59" s="412"/>
      <c r="SBN59" s="411"/>
      <c r="SBO59" s="409"/>
      <c r="SBP59" s="409"/>
      <c r="SBQ59" s="406"/>
      <c r="SBR59" s="410"/>
      <c r="SBS59" s="410"/>
      <c r="SBT59" s="412"/>
      <c r="SBU59" s="411"/>
      <c r="SBV59" s="409"/>
      <c r="SBW59" s="409"/>
      <c r="SBX59" s="406"/>
      <c r="SBY59" s="410"/>
      <c r="SBZ59" s="410"/>
      <c r="SCA59" s="412"/>
      <c r="SCB59" s="411"/>
      <c r="SCC59" s="409"/>
      <c r="SCD59" s="409"/>
      <c r="SCE59" s="406"/>
      <c r="SCF59" s="410"/>
      <c r="SCG59" s="410"/>
      <c r="SCH59" s="412"/>
      <c r="SCI59" s="411"/>
      <c r="SCJ59" s="409"/>
      <c r="SCK59" s="409"/>
      <c r="SCL59" s="406"/>
      <c r="SCM59" s="410"/>
      <c r="SCN59" s="410"/>
      <c r="SCO59" s="412"/>
      <c r="SCP59" s="411"/>
      <c r="SCQ59" s="409"/>
      <c r="SCR59" s="409"/>
      <c r="SCS59" s="406"/>
      <c r="SCT59" s="410"/>
      <c r="SCU59" s="410"/>
      <c r="SCV59" s="412"/>
      <c r="SCW59" s="411"/>
      <c r="SCX59" s="409"/>
      <c r="SCY59" s="409"/>
      <c r="SCZ59" s="406"/>
      <c r="SDA59" s="410"/>
      <c r="SDB59" s="410"/>
      <c r="SDC59" s="412"/>
      <c r="SDD59" s="411"/>
      <c r="SDE59" s="409"/>
      <c r="SDF59" s="409"/>
      <c r="SDG59" s="406"/>
      <c r="SDH59" s="410"/>
      <c r="SDI59" s="410"/>
      <c r="SDJ59" s="412"/>
      <c r="SDK59" s="411"/>
      <c r="SDL59" s="409"/>
      <c r="SDM59" s="409"/>
      <c r="SDN59" s="406"/>
      <c r="SDO59" s="410"/>
      <c r="SDP59" s="410"/>
      <c r="SDQ59" s="412"/>
      <c r="SDR59" s="411"/>
      <c r="SDS59" s="409"/>
      <c r="SDT59" s="409"/>
      <c r="SDU59" s="406"/>
      <c r="SDV59" s="410"/>
      <c r="SDW59" s="410"/>
      <c r="SDX59" s="412"/>
      <c r="SDY59" s="411"/>
      <c r="SDZ59" s="409"/>
      <c r="SEA59" s="409"/>
      <c r="SEB59" s="406"/>
      <c r="SEC59" s="410"/>
      <c r="SED59" s="410"/>
      <c r="SEE59" s="412"/>
      <c r="SEF59" s="411"/>
      <c r="SEG59" s="409"/>
      <c r="SEH59" s="409"/>
      <c r="SEI59" s="406"/>
      <c r="SEJ59" s="410"/>
      <c r="SEK59" s="410"/>
      <c r="SEL59" s="412"/>
      <c r="SEM59" s="411"/>
      <c r="SEN59" s="409"/>
      <c r="SEO59" s="409"/>
      <c r="SEP59" s="406"/>
      <c r="SEQ59" s="410"/>
      <c r="SER59" s="410"/>
      <c r="SES59" s="412"/>
      <c r="SET59" s="411"/>
      <c r="SEU59" s="409"/>
      <c r="SEV59" s="409"/>
      <c r="SEW59" s="406"/>
      <c r="SEX59" s="410"/>
      <c r="SEY59" s="410"/>
      <c r="SEZ59" s="412"/>
      <c r="SFA59" s="411"/>
      <c r="SFB59" s="409"/>
      <c r="SFC59" s="409"/>
      <c r="SFD59" s="406"/>
      <c r="SFE59" s="410"/>
      <c r="SFF59" s="410"/>
      <c r="SFG59" s="412"/>
      <c r="SFH59" s="411"/>
      <c r="SFI59" s="409"/>
      <c r="SFJ59" s="409"/>
      <c r="SFK59" s="406"/>
      <c r="SFL59" s="410"/>
      <c r="SFM59" s="410"/>
      <c r="SFN59" s="412"/>
      <c r="SFO59" s="411"/>
      <c r="SFP59" s="409"/>
      <c r="SFQ59" s="409"/>
      <c r="SFR59" s="406"/>
      <c r="SFS59" s="410"/>
      <c r="SFT59" s="410"/>
      <c r="SFU59" s="412"/>
      <c r="SFV59" s="411"/>
      <c r="SFW59" s="409"/>
      <c r="SFX59" s="409"/>
      <c r="SFY59" s="406"/>
      <c r="SFZ59" s="410"/>
      <c r="SGA59" s="410"/>
      <c r="SGB59" s="412"/>
      <c r="SGC59" s="411"/>
      <c r="SGD59" s="409"/>
      <c r="SGE59" s="409"/>
      <c r="SGF59" s="406"/>
      <c r="SGG59" s="410"/>
      <c r="SGH59" s="410"/>
      <c r="SGI59" s="412"/>
      <c r="SGJ59" s="411"/>
      <c r="SGK59" s="409"/>
      <c r="SGL59" s="409"/>
      <c r="SGM59" s="406"/>
      <c r="SGN59" s="410"/>
      <c r="SGO59" s="410"/>
      <c r="SGP59" s="412"/>
      <c r="SGQ59" s="411"/>
      <c r="SGR59" s="409"/>
      <c r="SGS59" s="409"/>
      <c r="SGT59" s="406"/>
      <c r="SGU59" s="410"/>
      <c r="SGV59" s="410"/>
      <c r="SGW59" s="412"/>
      <c r="SGX59" s="411"/>
      <c r="SGY59" s="409"/>
      <c r="SGZ59" s="409"/>
      <c r="SHA59" s="406"/>
      <c r="SHB59" s="410"/>
      <c r="SHC59" s="410"/>
      <c r="SHD59" s="412"/>
      <c r="SHE59" s="411"/>
      <c r="SHF59" s="409"/>
      <c r="SHG59" s="409"/>
      <c r="SHH59" s="406"/>
      <c r="SHI59" s="410"/>
      <c r="SHJ59" s="410"/>
      <c r="SHK59" s="412"/>
      <c r="SHL59" s="411"/>
      <c r="SHM59" s="409"/>
      <c r="SHN59" s="409"/>
      <c r="SHO59" s="406"/>
      <c r="SHP59" s="410"/>
      <c r="SHQ59" s="410"/>
      <c r="SHR59" s="412"/>
      <c r="SHS59" s="411"/>
      <c r="SHT59" s="409"/>
      <c r="SHU59" s="409"/>
      <c r="SHV59" s="406"/>
      <c r="SHW59" s="410"/>
      <c r="SHX59" s="410"/>
      <c r="SHY59" s="412"/>
      <c r="SHZ59" s="411"/>
      <c r="SIA59" s="409"/>
      <c r="SIB59" s="409"/>
      <c r="SIC59" s="406"/>
      <c r="SID59" s="410"/>
      <c r="SIE59" s="410"/>
      <c r="SIF59" s="412"/>
      <c r="SIG59" s="411"/>
      <c r="SIH59" s="409"/>
      <c r="SII59" s="409"/>
      <c r="SIJ59" s="406"/>
      <c r="SIK59" s="410"/>
      <c r="SIL59" s="410"/>
      <c r="SIM59" s="412"/>
      <c r="SIN59" s="411"/>
      <c r="SIO59" s="409"/>
      <c r="SIP59" s="409"/>
      <c r="SIQ59" s="406"/>
      <c r="SIR59" s="410"/>
      <c r="SIS59" s="410"/>
      <c r="SIT59" s="412"/>
      <c r="SIU59" s="411"/>
      <c r="SIV59" s="409"/>
      <c r="SIW59" s="409"/>
      <c r="SIX59" s="406"/>
      <c r="SIY59" s="410"/>
      <c r="SIZ59" s="410"/>
      <c r="SJA59" s="412"/>
      <c r="SJB59" s="411"/>
      <c r="SJC59" s="409"/>
      <c r="SJD59" s="409"/>
      <c r="SJE59" s="406"/>
      <c r="SJF59" s="410"/>
      <c r="SJG59" s="410"/>
      <c r="SJH59" s="412"/>
      <c r="SJI59" s="411"/>
      <c r="SJJ59" s="409"/>
      <c r="SJK59" s="409"/>
      <c r="SJL59" s="406"/>
      <c r="SJM59" s="410"/>
      <c r="SJN59" s="410"/>
      <c r="SJO59" s="412"/>
      <c r="SJP59" s="411"/>
      <c r="SJQ59" s="409"/>
      <c r="SJR59" s="409"/>
      <c r="SJS59" s="406"/>
      <c r="SJT59" s="410"/>
      <c r="SJU59" s="410"/>
      <c r="SJV59" s="412"/>
      <c r="SJW59" s="411"/>
      <c r="SJX59" s="409"/>
      <c r="SJY59" s="409"/>
      <c r="SJZ59" s="406"/>
      <c r="SKA59" s="410"/>
      <c r="SKB59" s="410"/>
      <c r="SKC59" s="412"/>
      <c r="SKD59" s="411"/>
      <c r="SKE59" s="409"/>
      <c r="SKF59" s="409"/>
      <c r="SKG59" s="406"/>
      <c r="SKH59" s="410"/>
      <c r="SKI59" s="410"/>
      <c r="SKJ59" s="412"/>
      <c r="SKK59" s="411"/>
      <c r="SKL59" s="409"/>
      <c r="SKM59" s="409"/>
      <c r="SKN59" s="406"/>
      <c r="SKO59" s="410"/>
      <c r="SKP59" s="410"/>
      <c r="SKQ59" s="412"/>
      <c r="SKR59" s="411"/>
      <c r="SKS59" s="409"/>
      <c r="SKT59" s="409"/>
      <c r="SKU59" s="406"/>
      <c r="SKV59" s="410"/>
      <c r="SKW59" s="410"/>
      <c r="SKX59" s="412"/>
      <c r="SKY59" s="411"/>
      <c r="SKZ59" s="409"/>
      <c r="SLA59" s="409"/>
      <c r="SLB59" s="406"/>
      <c r="SLC59" s="410"/>
      <c r="SLD59" s="410"/>
      <c r="SLE59" s="412"/>
      <c r="SLF59" s="411"/>
      <c r="SLG59" s="409"/>
      <c r="SLH59" s="409"/>
      <c r="SLI59" s="406"/>
      <c r="SLJ59" s="410"/>
      <c r="SLK59" s="410"/>
      <c r="SLL59" s="412"/>
      <c r="SLM59" s="411"/>
      <c r="SLN59" s="409"/>
      <c r="SLO59" s="409"/>
      <c r="SLP59" s="406"/>
      <c r="SLQ59" s="410"/>
      <c r="SLR59" s="410"/>
      <c r="SLS59" s="412"/>
      <c r="SLT59" s="411"/>
      <c r="SLU59" s="409"/>
      <c r="SLV59" s="409"/>
      <c r="SLW59" s="406"/>
      <c r="SLX59" s="410"/>
      <c r="SLY59" s="410"/>
      <c r="SLZ59" s="412"/>
      <c r="SMA59" s="411"/>
      <c r="SMB59" s="409"/>
      <c r="SMC59" s="409"/>
      <c r="SMD59" s="406"/>
      <c r="SME59" s="410"/>
      <c r="SMF59" s="410"/>
      <c r="SMG59" s="412"/>
      <c r="SMH59" s="411"/>
      <c r="SMI59" s="409"/>
      <c r="SMJ59" s="409"/>
      <c r="SMK59" s="406"/>
      <c r="SML59" s="410"/>
      <c r="SMM59" s="410"/>
      <c r="SMN59" s="412"/>
      <c r="SMO59" s="411"/>
      <c r="SMP59" s="409"/>
      <c r="SMQ59" s="409"/>
      <c r="SMR59" s="406"/>
      <c r="SMS59" s="410"/>
      <c r="SMT59" s="410"/>
      <c r="SMU59" s="412"/>
      <c r="SMV59" s="411"/>
      <c r="SMW59" s="409"/>
      <c r="SMX59" s="409"/>
      <c r="SMY59" s="406"/>
      <c r="SMZ59" s="410"/>
      <c r="SNA59" s="410"/>
      <c r="SNB59" s="412"/>
      <c r="SNC59" s="411"/>
      <c r="SND59" s="409"/>
      <c r="SNE59" s="409"/>
      <c r="SNF59" s="406"/>
      <c r="SNG59" s="410"/>
      <c r="SNH59" s="410"/>
      <c r="SNI59" s="412"/>
      <c r="SNJ59" s="411"/>
      <c r="SNK59" s="409"/>
      <c r="SNL59" s="409"/>
      <c r="SNM59" s="406"/>
      <c r="SNN59" s="410"/>
      <c r="SNO59" s="410"/>
      <c r="SNP59" s="412"/>
      <c r="SNQ59" s="411"/>
      <c r="SNR59" s="409"/>
      <c r="SNS59" s="409"/>
      <c r="SNT59" s="406"/>
      <c r="SNU59" s="410"/>
      <c r="SNV59" s="410"/>
      <c r="SNW59" s="412"/>
      <c r="SNX59" s="411"/>
      <c r="SNY59" s="409"/>
      <c r="SNZ59" s="409"/>
      <c r="SOA59" s="406"/>
      <c r="SOB59" s="410"/>
      <c r="SOC59" s="410"/>
      <c r="SOD59" s="412"/>
      <c r="SOE59" s="411"/>
      <c r="SOF59" s="409"/>
      <c r="SOG59" s="409"/>
      <c r="SOH59" s="406"/>
      <c r="SOI59" s="410"/>
      <c r="SOJ59" s="410"/>
      <c r="SOK59" s="412"/>
      <c r="SOL59" s="411"/>
      <c r="SOM59" s="409"/>
      <c r="SON59" s="409"/>
      <c r="SOO59" s="406"/>
      <c r="SOP59" s="410"/>
      <c r="SOQ59" s="410"/>
      <c r="SOR59" s="412"/>
      <c r="SOS59" s="411"/>
      <c r="SOT59" s="409"/>
      <c r="SOU59" s="409"/>
      <c r="SOV59" s="406"/>
      <c r="SOW59" s="410"/>
      <c r="SOX59" s="410"/>
      <c r="SOY59" s="412"/>
      <c r="SOZ59" s="411"/>
      <c r="SPA59" s="409"/>
      <c r="SPB59" s="409"/>
      <c r="SPC59" s="406"/>
      <c r="SPD59" s="410"/>
      <c r="SPE59" s="410"/>
      <c r="SPF59" s="412"/>
      <c r="SPG59" s="411"/>
      <c r="SPH59" s="409"/>
      <c r="SPI59" s="409"/>
      <c r="SPJ59" s="406"/>
      <c r="SPK59" s="410"/>
      <c r="SPL59" s="410"/>
      <c r="SPM59" s="412"/>
      <c r="SPN59" s="411"/>
      <c r="SPO59" s="409"/>
      <c r="SPP59" s="409"/>
      <c r="SPQ59" s="406"/>
      <c r="SPR59" s="410"/>
      <c r="SPS59" s="410"/>
      <c r="SPT59" s="412"/>
      <c r="SPU59" s="411"/>
      <c r="SPV59" s="409"/>
      <c r="SPW59" s="409"/>
      <c r="SPX59" s="406"/>
      <c r="SPY59" s="410"/>
      <c r="SPZ59" s="410"/>
      <c r="SQA59" s="412"/>
      <c r="SQB59" s="411"/>
      <c r="SQC59" s="409"/>
      <c r="SQD59" s="409"/>
      <c r="SQE59" s="406"/>
      <c r="SQF59" s="410"/>
      <c r="SQG59" s="410"/>
      <c r="SQH59" s="412"/>
      <c r="SQI59" s="411"/>
      <c r="SQJ59" s="409"/>
      <c r="SQK59" s="409"/>
      <c r="SQL59" s="406"/>
      <c r="SQM59" s="410"/>
      <c r="SQN59" s="410"/>
      <c r="SQO59" s="412"/>
      <c r="SQP59" s="411"/>
      <c r="SQQ59" s="409"/>
      <c r="SQR59" s="409"/>
      <c r="SQS59" s="406"/>
      <c r="SQT59" s="410"/>
      <c r="SQU59" s="410"/>
      <c r="SQV59" s="412"/>
      <c r="SQW59" s="411"/>
      <c r="SQX59" s="409"/>
      <c r="SQY59" s="409"/>
      <c r="SQZ59" s="406"/>
      <c r="SRA59" s="410"/>
      <c r="SRB59" s="410"/>
      <c r="SRC59" s="412"/>
      <c r="SRD59" s="411"/>
      <c r="SRE59" s="409"/>
      <c r="SRF59" s="409"/>
      <c r="SRG59" s="406"/>
      <c r="SRH59" s="410"/>
      <c r="SRI59" s="410"/>
      <c r="SRJ59" s="412"/>
      <c r="SRK59" s="411"/>
      <c r="SRL59" s="409"/>
      <c r="SRM59" s="409"/>
      <c r="SRN59" s="406"/>
      <c r="SRO59" s="410"/>
      <c r="SRP59" s="410"/>
      <c r="SRQ59" s="412"/>
      <c r="SRR59" s="411"/>
      <c r="SRS59" s="409"/>
      <c r="SRT59" s="409"/>
      <c r="SRU59" s="406"/>
      <c r="SRV59" s="410"/>
      <c r="SRW59" s="410"/>
      <c r="SRX59" s="412"/>
      <c r="SRY59" s="411"/>
      <c r="SRZ59" s="409"/>
      <c r="SSA59" s="409"/>
      <c r="SSB59" s="406"/>
      <c r="SSC59" s="410"/>
      <c r="SSD59" s="410"/>
      <c r="SSE59" s="412"/>
      <c r="SSF59" s="411"/>
      <c r="SSG59" s="409"/>
      <c r="SSH59" s="409"/>
      <c r="SSI59" s="406"/>
      <c r="SSJ59" s="410"/>
      <c r="SSK59" s="410"/>
      <c r="SSL59" s="412"/>
      <c r="SSM59" s="411"/>
      <c r="SSN59" s="409"/>
      <c r="SSO59" s="409"/>
      <c r="SSP59" s="406"/>
      <c r="SSQ59" s="410"/>
      <c r="SSR59" s="410"/>
      <c r="SSS59" s="412"/>
      <c r="SST59" s="411"/>
      <c r="SSU59" s="409"/>
      <c r="SSV59" s="409"/>
      <c r="SSW59" s="406"/>
      <c r="SSX59" s="410"/>
      <c r="SSY59" s="410"/>
      <c r="SSZ59" s="412"/>
      <c r="STA59" s="411"/>
      <c r="STB59" s="409"/>
      <c r="STC59" s="409"/>
      <c r="STD59" s="406"/>
      <c r="STE59" s="410"/>
      <c r="STF59" s="410"/>
      <c r="STG59" s="412"/>
      <c r="STH59" s="411"/>
      <c r="STI59" s="409"/>
      <c r="STJ59" s="409"/>
      <c r="STK59" s="406"/>
      <c r="STL59" s="410"/>
      <c r="STM59" s="410"/>
      <c r="STN59" s="412"/>
      <c r="STO59" s="411"/>
      <c r="STP59" s="409"/>
      <c r="STQ59" s="409"/>
      <c r="STR59" s="406"/>
      <c r="STS59" s="410"/>
      <c r="STT59" s="410"/>
      <c r="STU59" s="412"/>
      <c r="STV59" s="411"/>
      <c r="STW59" s="409"/>
      <c r="STX59" s="409"/>
      <c r="STY59" s="406"/>
      <c r="STZ59" s="410"/>
      <c r="SUA59" s="410"/>
      <c r="SUB59" s="412"/>
      <c r="SUC59" s="411"/>
      <c r="SUD59" s="409"/>
      <c r="SUE59" s="409"/>
      <c r="SUF59" s="406"/>
      <c r="SUG59" s="410"/>
      <c r="SUH59" s="410"/>
      <c r="SUI59" s="412"/>
      <c r="SUJ59" s="411"/>
      <c r="SUK59" s="409"/>
      <c r="SUL59" s="409"/>
      <c r="SUM59" s="406"/>
      <c r="SUN59" s="410"/>
      <c r="SUO59" s="410"/>
      <c r="SUP59" s="412"/>
      <c r="SUQ59" s="411"/>
      <c r="SUR59" s="409"/>
      <c r="SUS59" s="409"/>
      <c r="SUT59" s="406"/>
      <c r="SUU59" s="410"/>
      <c r="SUV59" s="410"/>
      <c r="SUW59" s="412"/>
      <c r="SUX59" s="411"/>
      <c r="SUY59" s="409"/>
      <c r="SUZ59" s="409"/>
      <c r="SVA59" s="406"/>
      <c r="SVB59" s="410"/>
      <c r="SVC59" s="410"/>
      <c r="SVD59" s="412"/>
      <c r="SVE59" s="411"/>
      <c r="SVF59" s="409"/>
      <c r="SVG59" s="409"/>
      <c r="SVH59" s="406"/>
      <c r="SVI59" s="410"/>
      <c r="SVJ59" s="410"/>
      <c r="SVK59" s="412"/>
      <c r="SVL59" s="411"/>
      <c r="SVM59" s="409"/>
      <c r="SVN59" s="409"/>
      <c r="SVO59" s="406"/>
      <c r="SVP59" s="410"/>
      <c r="SVQ59" s="410"/>
      <c r="SVR59" s="412"/>
      <c r="SVS59" s="411"/>
      <c r="SVT59" s="409"/>
      <c r="SVU59" s="409"/>
      <c r="SVV59" s="406"/>
      <c r="SVW59" s="410"/>
      <c r="SVX59" s="410"/>
      <c r="SVY59" s="412"/>
      <c r="SVZ59" s="411"/>
      <c r="SWA59" s="409"/>
      <c r="SWB59" s="409"/>
      <c r="SWC59" s="406"/>
      <c r="SWD59" s="410"/>
      <c r="SWE59" s="410"/>
      <c r="SWF59" s="412"/>
      <c r="SWG59" s="411"/>
      <c r="SWH59" s="409"/>
      <c r="SWI59" s="409"/>
      <c r="SWJ59" s="406"/>
      <c r="SWK59" s="410"/>
      <c r="SWL59" s="410"/>
      <c r="SWM59" s="412"/>
      <c r="SWN59" s="411"/>
      <c r="SWO59" s="409"/>
      <c r="SWP59" s="409"/>
      <c r="SWQ59" s="406"/>
      <c r="SWR59" s="410"/>
      <c r="SWS59" s="410"/>
      <c r="SWT59" s="412"/>
      <c r="SWU59" s="411"/>
      <c r="SWV59" s="409"/>
      <c r="SWW59" s="409"/>
      <c r="SWX59" s="406"/>
      <c r="SWY59" s="410"/>
      <c r="SWZ59" s="410"/>
      <c r="SXA59" s="412"/>
      <c r="SXB59" s="411"/>
      <c r="SXC59" s="409"/>
      <c r="SXD59" s="409"/>
      <c r="SXE59" s="406"/>
      <c r="SXF59" s="410"/>
      <c r="SXG59" s="410"/>
      <c r="SXH59" s="412"/>
      <c r="SXI59" s="411"/>
      <c r="SXJ59" s="409"/>
      <c r="SXK59" s="409"/>
      <c r="SXL59" s="406"/>
      <c r="SXM59" s="410"/>
      <c r="SXN59" s="410"/>
      <c r="SXO59" s="412"/>
      <c r="SXP59" s="411"/>
      <c r="SXQ59" s="409"/>
      <c r="SXR59" s="409"/>
      <c r="SXS59" s="406"/>
      <c r="SXT59" s="410"/>
      <c r="SXU59" s="410"/>
      <c r="SXV59" s="412"/>
      <c r="SXW59" s="411"/>
      <c r="SXX59" s="409"/>
      <c r="SXY59" s="409"/>
      <c r="SXZ59" s="406"/>
      <c r="SYA59" s="410"/>
      <c r="SYB59" s="410"/>
      <c r="SYC59" s="412"/>
      <c r="SYD59" s="411"/>
      <c r="SYE59" s="409"/>
      <c r="SYF59" s="409"/>
      <c r="SYG59" s="406"/>
      <c r="SYH59" s="410"/>
      <c r="SYI59" s="410"/>
      <c r="SYJ59" s="412"/>
      <c r="SYK59" s="411"/>
      <c r="SYL59" s="409"/>
      <c r="SYM59" s="409"/>
      <c r="SYN59" s="406"/>
      <c r="SYO59" s="410"/>
      <c r="SYP59" s="410"/>
      <c r="SYQ59" s="412"/>
      <c r="SYR59" s="411"/>
      <c r="SYS59" s="409"/>
      <c r="SYT59" s="409"/>
      <c r="SYU59" s="406"/>
      <c r="SYV59" s="410"/>
      <c r="SYW59" s="410"/>
      <c r="SYX59" s="412"/>
      <c r="SYY59" s="411"/>
      <c r="SYZ59" s="409"/>
      <c r="SZA59" s="409"/>
      <c r="SZB59" s="406"/>
      <c r="SZC59" s="410"/>
      <c r="SZD59" s="410"/>
      <c r="SZE59" s="412"/>
      <c r="SZF59" s="411"/>
      <c r="SZG59" s="409"/>
      <c r="SZH59" s="409"/>
      <c r="SZI59" s="406"/>
      <c r="SZJ59" s="410"/>
      <c r="SZK59" s="410"/>
      <c r="SZL59" s="412"/>
      <c r="SZM59" s="411"/>
      <c r="SZN59" s="409"/>
      <c r="SZO59" s="409"/>
      <c r="SZP59" s="406"/>
      <c r="SZQ59" s="410"/>
      <c r="SZR59" s="410"/>
      <c r="SZS59" s="412"/>
      <c r="SZT59" s="411"/>
      <c r="SZU59" s="409"/>
      <c r="SZV59" s="409"/>
      <c r="SZW59" s="406"/>
      <c r="SZX59" s="410"/>
      <c r="SZY59" s="410"/>
      <c r="SZZ59" s="412"/>
      <c r="TAA59" s="411"/>
      <c r="TAB59" s="409"/>
      <c r="TAC59" s="409"/>
      <c r="TAD59" s="406"/>
      <c r="TAE59" s="410"/>
      <c r="TAF59" s="410"/>
      <c r="TAG59" s="412"/>
      <c r="TAH59" s="411"/>
      <c r="TAI59" s="409"/>
      <c r="TAJ59" s="409"/>
      <c r="TAK59" s="406"/>
      <c r="TAL59" s="410"/>
      <c r="TAM59" s="410"/>
      <c r="TAN59" s="412"/>
      <c r="TAO59" s="411"/>
      <c r="TAP59" s="409"/>
      <c r="TAQ59" s="409"/>
      <c r="TAR59" s="406"/>
      <c r="TAS59" s="410"/>
      <c r="TAT59" s="410"/>
      <c r="TAU59" s="412"/>
      <c r="TAV59" s="411"/>
      <c r="TAW59" s="409"/>
      <c r="TAX59" s="409"/>
      <c r="TAY59" s="406"/>
      <c r="TAZ59" s="410"/>
      <c r="TBA59" s="410"/>
      <c r="TBB59" s="412"/>
      <c r="TBC59" s="411"/>
      <c r="TBD59" s="409"/>
      <c r="TBE59" s="409"/>
      <c r="TBF59" s="406"/>
      <c r="TBG59" s="410"/>
      <c r="TBH59" s="410"/>
      <c r="TBI59" s="412"/>
      <c r="TBJ59" s="411"/>
      <c r="TBK59" s="409"/>
      <c r="TBL59" s="409"/>
      <c r="TBM59" s="406"/>
      <c r="TBN59" s="410"/>
      <c r="TBO59" s="410"/>
      <c r="TBP59" s="412"/>
      <c r="TBQ59" s="411"/>
      <c r="TBR59" s="409"/>
      <c r="TBS59" s="409"/>
      <c r="TBT59" s="406"/>
      <c r="TBU59" s="410"/>
      <c r="TBV59" s="410"/>
      <c r="TBW59" s="412"/>
      <c r="TBX59" s="411"/>
      <c r="TBY59" s="409"/>
      <c r="TBZ59" s="409"/>
      <c r="TCA59" s="406"/>
      <c r="TCB59" s="410"/>
      <c r="TCC59" s="410"/>
      <c r="TCD59" s="412"/>
      <c r="TCE59" s="411"/>
      <c r="TCF59" s="409"/>
      <c r="TCG59" s="409"/>
      <c r="TCH59" s="406"/>
      <c r="TCI59" s="410"/>
      <c r="TCJ59" s="410"/>
      <c r="TCK59" s="412"/>
      <c r="TCL59" s="411"/>
      <c r="TCM59" s="409"/>
      <c r="TCN59" s="409"/>
      <c r="TCO59" s="406"/>
      <c r="TCP59" s="410"/>
      <c r="TCQ59" s="410"/>
      <c r="TCR59" s="412"/>
      <c r="TCS59" s="411"/>
      <c r="TCT59" s="409"/>
      <c r="TCU59" s="409"/>
      <c r="TCV59" s="406"/>
      <c r="TCW59" s="410"/>
      <c r="TCX59" s="410"/>
      <c r="TCY59" s="412"/>
      <c r="TCZ59" s="411"/>
      <c r="TDA59" s="409"/>
      <c r="TDB59" s="409"/>
      <c r="TDC59" s="406"/>
      <c r="TDD59" s="410"/>
      <c r="TDE59" s="410"/>
      <c r="TDF59" s="412"/>
      <c r="TDG59" s="411"/>
      <c r="TDH59" s="409"/>
      <c r="TDI59" s="409"/>
      <c r="TDJ59" s="406"/>
      <c r="TDK59" s="410"/>
      <c r="TDL59" s="410"/>
      <c r="TDM59" s="412"/>
      <c r="TDN59" s="411"/>
      <c r="TDO59" s="409"/>
      <c r="TDP59" s="409"/>
      <c r="TDQ59" s="406"/>
      <c r="TDR59" s="410"/>
      <c r="TDS59" s="410"/>
      <c r="TDT59" s="412"/>
      <c r="TDU59" s="411"/>
      <c r="TDV59" s="409"/>
      <c r="TDW59" s="409"/>
      <c r="TDX59" s="406"/>
      <c r="TDY59" s="410"/>
      <c r="TDZ59" s="410"/>
      <c r="TEA59" s="412"/>
      <c r="TEB59" s="411"/>
      <c r="TEC59" s="409"/>
      <c r="TED59" s="409"/>
      <c r="TEE59" s="406"/>
      <c r="TEF59" s="410"/>
      <c r="TEG59" s="410"/>
      <c r="TEH59" s="412"/>
      <c r="TEI59" s="411"/>
      <c r="TEJ59" s="409"/>
      <c r="TEK59" s="409"/>
      <c r="TEL59" s="406"/>
      <c r="TEM59" s="410"/>
      <c r="TEN59" s="410"/>
      <c r="TEO59" s="412"/>
      <c r="TEP59" s="411"/>
      <c r="TEQ59" s="409"/>
      <c r="TER59" s="409"/>
      <c r="TES59" s="406"/>
      <c r="TET59" s="410"/>
      <c r="TEU59" s="410"/>
      <c r="TEV59" s="412"/>
      <c r="TEW59" s="411"/>
      <c r="TEX59" s="409"/>
      <c r="TEY59" s="409"/>
      <c r="TEZ59" s="406"/>
      <c r="TFA59" s="410"/>
      <c r="TFB59" s="410"/>
      <c r="TFC59" s="412"/>
      <c r="TFD59" s="411"/>
      <c r="TFE59" s="409"/>
      <c r="TFF59" s="409"/>
      <c r="TFG59" s="406"/>
      <c r="TFH59" s="410"/>
      <c r="TFI59" s="410"/>
      <c r="TFJ59" s="412"/>
      <c r="TFK59" s="411"/>
      <c r="TFL59" s="409"/>
      <c r="TFM59" s="409"/>
      <c r="TFN59" s="406"/>
      <c r="TFO59" s="410"/>
      <c r="TFP59" s="410"/>
      <c r="TFQ59" s="412"/>
      <c r="TFR59" s="411"/>
      <c r="TFS59" s="409"/>
      <c r="TFT59" s="409"/>
      <c r="TFU59" s="406"/>
      <c r="TFV59" s="410"/>
      <c r="TFW59" s="410"/>
      <c r="TFX59" s="412"/>
      <c r="TFY59" s="411"/>
      <c r="TFZ59" s="409"/>
      <c r="TGA59" s="409"/>
      <c r="TGB59" s="406"/>
      <c r="TGC59" s="410"/>
      <c r="TGD59" s="410"/>
      <c r="TGE59" s="412"/>
      <c r="TGF59" s="411"/>
      <c r="TGG59" s="409"/>
      <c r="TGH59" s="409"/>
      <c r="TGI59" s="406"/>
      <c r="TGJ59" s="410"/>
      <c r="TGK59" s="410"/>
      <c r="TGL59" s="412"/>
      <c r="TGM59" s="411"/>
      <c r="TGN59" s="409"/>
      <c r="TGO59" s="409"/>
      <c r="TGP59" s="406"/>
      <c r="TGQ59" s="410"/>
      <c r="TGR59" s="410"/>
      <c r="TGS59" s="412"/>
      <c r="TGT59" s="411"/>
      <c r="TGU59" s="409"/>
      <c r="TGV59" s="409"/>
      <c r="TGW59" s="406"/>
      <c r="TGX59" s="410"/>
      <c r="TGY59" s="410"/>
      <c r="TGZ59" s="412"/>
      <c r="THA59" s="411"/>
      <c r="THB59" s="409"/>
      <c r="THC59" s="409"/>
      <c r="THD59" s="406"/>
      <c r="THE59" s="410"/>
      <c r="THF59" s="410"/>
      <c r="THG59" s="412"/>
      <c r="THH59" s="411"/>
      <c r="THI59" s="409"/>
      <c r="THJ59" s="409"/>
      <c r="THK59" s="406"/>
      <c r="THL59" s="410"/>
      <c r="THM59" s="410"/>
      <c r="THN59" s="412"/>
      <c r="THO59" s="411"/>
      <c r="THP59" s="409"/>
      <c r="THQ59" s="409"/>
      <c r="THR59" s="406"/>
      <c r="THS59" s="410"/>
      <c r="THT59" s="410"/>
      <c r="THU59" s="412"/>
      <c r="THV59" s="411"/>
      <c r="THW59" s="409"/>
      <c r="THX59" s="409"/>
      <c r="THY59" s="406"/>
      <c r="THZ59" s="410"/>
      <c r="TIA59" s="410"/>
      <c r="TIB59" s="412"/>
      <c r="TIC59" s="411"/>
      <c r="TID59" s="409"/>
      <c r="TIE59" s="409"/>
      <c r="TIF59" s="406"/>
      <c r="TIG59" s="410"/>
      <c r="TIH59" s="410"/>
      <c r="TII59" s="412"/>
      <c r="TIJ59" s="411"/>
      <c r="TIK59" s="409"/>
      <c r="TIL59" s="409"/>
      <c r="TIM59" s="406"/>
      <c r="TIN59" s="410"/>
      <c r="TIO59" s="410"/>
      <c r="TIP59" s="412"/>
      <c r="TIQ59" s="411"/>
      <c r="TIR59" s="409"/>
      <c r="TIS59" s="409"/>
      <c r="TIT59" s="406"/>
      <c r="TIU59" s="410"/>
      <c r="TIV59" s="410"/>
      <c r="TIW59" s="412"/>
      <c r="TIX59" s="411"/>
      <c r="TIY59" s="409"/>
      <c r="TIZ59" s="409"/>
      <c r="TJA59" s="406"/>
      <c r="TJB59" s="410"/>
      <c r="TJC59" s="410"/>
      <c r="TJD59" s="412"/>
      <c r="TJE59" s="411"/>
      <c r="TJF59" s="409"/>
      <c r="TJG59" s="409"/>
      <c r="TJH59" s="406"/>
      <c r="TJI59" s="410"/>
      <c r="TJJ59" s="410"/>
      <c r="TJK59" s="412"/>
      <c r="TJL59" s="411"/>
      <c r="TJM59" s="409"/>
      <c r="TJN59" s="409"/>
      <c r="TJO59" s="406"/>
      <c r="TJP59" s="410"/>
      <c r="TJQ59" s="410"/>
      <c r="TJR59" s="412"/>
      <c r="TJS59" s="411"/>
      <c r="TJT59" s="409"/>
      <c r="TJU59" s="409"/>
      <c r="TJV59" s="406"/>
      <c r="TJW59" s="410"/>
      <c r="TJX59" s="410"/>
      <c r="TJY59" s="412"/>
      <c r="TJZ59" s="411"/>
      <c r="TKA59" s="409"/>
      <c r="TKB59" s="409"/>
      <c r="TKC59" s="406"/>
      <c r="TKD59" s="410"/>
      <c r="TKE59" s="410"/>
      <c r="TKF59" s="412"/>
      <c r="TKG59" s="411"/>
      <c r="TKH59" s="409"/>
      <c r="TKI59" s="409"/>
      <c r="TKJ59" s="406"/>
      <c r="TKK59" s="410"/>
      <c r="TKL59" s="410"/>
      <c r="TKM59" s="412"/>
      <c r="TKN59" s="411"/>
      <c r="TKO59" s="409"/>
      <c r="TKP59" s="409"/>
      <c r="TKQ59" s="406"/>
      <c r="TKR59" s="410"/>
      <c r="TKS59" s="410"/>
      <c r="TKT59" s="412"/>
      <c r="TKU59" s="411"/>
      <c r="TKV59" s="409"/>
      <c r="TKW59" s="409"/>
      <c r="TKX59" s="406"/>
      <c r="TKY59" s="410"/>
      <c r="TKZ59" s="410"/>
      <c r="TLA59" s="412"/>
      <c r="TLB59" s="411"/>
      <c r="TLC59" s="409"/>
      <c r="TLD59" s="409"/>
      <c r="TLE59" s="406"/>
      <c r="TLF59" s="410"/>
      <c r="TLG59" s="410"/>
      <c r="TLH59" s="412"/>
      <c r="TLI59" s="411"/>
      <c r="TLJ59" s="409"/>
      <c r="TLK59" s="409"/>
      <c r="TLL59" s="406"/>
      <c r="TLM59" s="410"/>
      <c r="TLN59" s="410"/>
      <c r="TLO59" s="412"/>
      <c r="TLP59" s="411"/>
      <c r="TLQ59" s="409"/>
      <c r="TLR59" s="409"/>
      <c r="TLS59" s="406"/>
      <c r="TLT59" s="410"/>
      <c r="TLU59" s="410"/>
      <c r="TLV59" s="412"/>
      <c r="TLW59" s="411"/>
      <c r="TLX59" s="409"/>
      <c r="TLY59" s="409"/>
      <c r="TLZ59" s="406"/>
      <c r="TMA59" s="410"/>
      <c r="TMB59" s="410"/>
      <c r="TMC59" s="412"/>
      <c r="TMD59" s="411"/>
      <c r="TME59" s="409"/>
      <c r="TMF59" s="409"/>
      <c r="TMG59" s="406"/>
      <c r="TMH59" s="410"/>
      <c r="TMI59" s="410"/>
      <c r="TMJ59" s="412"/>
      <c r="TMK59" s="411"/>
      <c r="TML59" s="409"/>
      <c r="TMM59" s="409"/>
      <c r="TMN59" s="406"/>
      <c r="TMO59" s="410"/>
      <c r="TMP59" s="410"/>
      <c r="TMQ59" s="412"/>
      <c r="TMR59" s="411"/>
      <c r="TMS59" s="409"/>
      <c r="TMT59" s="409"/>
      <c r="TMU59" s="406"/>
      <c r="TMV59" s="410"/>
      <c r="TMW59" s="410"/>
      <c r="TMX59" s="412"/>
      <c r="TMY59" s="411"/>
      <c r="TMZ59" s="409"/>
      <c r="TNA59" s="409"/>
      <c r="TNB59" s="406"/>
      <c r="TNC59" s="410"/>
      <c r="TND59" s="410"/>
      <c r="TNE59" s="412"/>
      <c r="TNF59" s="411"/>
      <c r="TNG59" s="409"/>
      <c r="TNH59" s="409"/>
      <c r="TNI59" s="406"/>
      <c r="TNJ59" s="410"/>
      <c r="TNK59" s="410"/>
      <c r="TNL59" s="412"/>
      <c r="TNM59" s="411"/>
      <c r="TNN59" s="409"/>
      <c r="TNO59" s="409"/>
      <c r="TNP59" s="406"/>
      <c r="TNQ59" s="410"/>
      <c r="TNR59" s="410"/>
      <c r="TNS59" s="412"/>
      <c r="TNT59" s="411"/>
      <c r="TNU59" s="409"/>
      <c r="TNV59" s="409"/>
      <c r="TNW59" s="406"/>
      <c r="TNX59" s="410"/>
      <c r="TNY59" s="410"/>
      <c r="TNZ59" s="412"/>
      <c r="TOA59" s="411"/>
      <c r="TOB59" s="409"/>
      <c r="TOC59" s="409"/>
      <c r="TOD59" s="406"/>
      <c r="TOE59" s="410"/>
      <c r="TOF59" s="410"/>
      <c r="TOG59" s="412"/>
      <c r="TOH59" s="411"/>
      <c r="TOI59" s="409"/>
      <c r="TOJ59" s="409"/>
      <c r="TOK59" s="406"/>
      <c r="TOL59" s="410"/>
      <c r="TOM59" s="410"/>
      <c r="TON59" s="412"/>
      <c r="TOO59" s="411"/>
      <c r="TOP59" s="409"/>
      <c r="TOQ59" s="409"/>
      <c r="TOR59" s="406"/>
      <c r="TOS59" s="410"/>
      <c r="TOT59" s="410"/>
      <c r="TOU59" s="412"/>
      <c r="TOV59" s="411"/>
      <c r="TOW59" s="409"/>
      <c r="TOX59" s="409"/>
      <c r="TOY59" s="406"/>
      <c r="TOZ59" s="410"/>
      <c r="TPA59" s="410"/>
      <c r="TPB59" s="412"/>
      <c r="TPC59" s="411"/>
      <c r="TPD59" s="409"/>
      <c r="TPE59" s="409"/>
      <c r="TPF59" s="406"/>
      <c r="TPG59" s="410"/>
      <c r="TPH59" s="410"/>
      <c r="TPI59" s="412"/>
      <c r="TPJ59" s="411"/>
      <c r="TPK59" s="409"/>
      <c r="TPL59" s="409"/>
      <c r="TPM59" s="406"/>
      <c r="TPN59" s="410"/>
      <c r="TPO59" s="410"/>
      <c r="TPP59" s="412"/>
      <c r="TPQ59" s="411"/>
      <c r="TPR59" s="409"/>
      <c r="TPS59" s="409"/>
      <c r="TPT59" s="406"/>
      <c r="TPU59" s="410"/>
      <c r="TPV59" s="410"/>
      <c r="TPW59" s="412"/>
      <c r="TPX59" s="411"/>
      <c r="TPY59" s="409"/>
      <c r="TPZ59" s="409"/>
      <c r="TQA59" s="406"/>
      <c r="TQB59" s="410"/>
      <c r="TQC59" s="410"/>
      <c r="TQD59" s="412"/>
      <c r="TQE59" s="411"/>
      <c r="TQF59" s="409"/>
      <c r="TQG59" s="409"/>
      <c r="TQH59" s="406"/>
      <c r="TQI59" s="410"/>
      <c r="TQJ59" s="410"/>
      <c r="TQK59" s="412"/>
      <c r="TQL59" s="411"/>
      <c r="TQM59" s="409"/>
      <c r="TQN59" s="409"/>
      <c r="TQO59" s="406"/>
      <c r="TQP59" s="410"/>
      <c r="TQQ59" s="410"/>
      <c r="TQR59" s="412"/>
      <c r="TQS59" s="411"/>
      <c r="TQT59" s="409"/>
      <c r="TQU59" s="409"/>
      <c r="TQV59" s="406"/>
      <c r="TQW59" s="410"/>
      <c r="TQX59" s="410"/>
      <c r="TQY59" s="412"/>
      <c r="TQZ59" s="411"/>
      <c r="TRA59" s="409"/>
      <c r="TRB59" s="409"/>
      <c r="TRC59" s="406"/>
      <c r="TRD59" s="410"/>
      <c r="TRE59" s="410"/>
      <c r="TRF59" s="412"/>
      <c r="TRG59" s="411"/>
      <c r="TRH59" s="409"/>
      <c r="TRI59" s="409"/>
      <c r="TRJ59" s="406"/>
      <c r="TRK59" s="410"/>
      <c r="TRL59" s="410"/>
      <c r="TRM59" s="412"/>
      <c r="TRN59" s="411"/>
      <c r="TRO59" s="409"/>
      <c r="TRP59" s="409"/>
      <c r="TRQ59" s="406"/>
      <c r="TRR59" s="410"/>
      <c r="TRS59" s="410"/>
      <c r="TRT59" s="412"/>
      <c r="TRU59" s="411"/>
      <c r="TRV59" s="409"/>
      <c r="TRW59" s="409"/>
      <c r="TRX59" s="406"/>
      <c r="TRY59" s="410"/>
      <c r="TRZ59" s="410"/>
      <c r="TSA59" s="412"/>
      <c r="TSB59" s="411"/>
      <c r="TSC59" s="409"/>
      <c r="TSD59" s="409"/>
      <c r="TSE59" s="406"/>
      <c r="TSF59" s="410"/>
      <c r="TSG59" s="410"/>
      <c r="TSH59" s="412"/>
      <c r="TSI59" s="411"/>
      <c r="TSJ59" s="409"/>
      <c r="TSK59" s="409"/>
      <c r="TSL59" s="406"/>
      <c r="TSM59" s="410"/>
      <c r="TSN59" s="410"/>
      <c r="TSO59" s="412"/>
      <c r="TSP59" s="411"/>
      <c r="TSQ59" s="409"/>
      <c r="TSR59" s="409"/>
      <c r="TSS59" s="406"/>
      <c r="TST59" s="410"/>
      <c r="TSU59" s="410"/>
      <c r="TSV59" s="412"/>
      <c r="TSW59" s="411"/>
      <c r="TSX59" s="409"/>
      <c r="TSY59" s="409"/>
      <c r="TSZ59" s="406"/>
      <c r="TTA59" s="410"/>
      <c r="TTB59" s="410"/>
      <c r="TTC59" s="412"/>
      <c r="TTD59" s="411"/>
      <c r="TTE59" s="409"/>
      <c r="TTF59" s="409"/>
      <c r="TTG59" s="406"/>
      <c r="TTH59" s="410"/>
      <c r="TTI59" s="410"/>
      <c r="TTJ59" s="412"/>
      <c r="TTK59" s="411"/>
      <c r="TTL59" s="409"/>
      <c r="TTM59" s="409"/>
      <c r="TTN59" s="406"/>
      <c r="TTO59" s="410"/>
      <c r="TTP59" s="410"/>
      <c r="TTQ59" s="412"/>
      <c r="TTR59" s="411"/>
      <c r="TTS59" s="409"/>
      <c r="TTT59" s="409"/>
      <c r="TTU59" s="406"/>
      <c r="TTV59" s="410"/>
      <c r="TTW59" s="410"/>
      <c r="TTX59" s="412"/>
      <c r="TTY59" s="411"/>
      <c r="TTZ59" s="409"/>
      <c r="TUA59" s="409"/>
      <c r="TUB59" s="406"/>
      <c r="TUC59" s="410"/>
      <c r="TUD59" s="410"/>
      <c r="TUE59" s="412"/>
      <c r="TUF59" s="411"/>
      <c r="TUG59" s="409"/>
      <c r="TUH59" s="409"/>
      <c r="TUI59" s="406"/>
      <c r="TUJ59" s="410"/>
      <c r="TUK59" s="410"/>
      <c r="TUL59" s="412"/>
      <c r="TUM59" s="411"/>
      <c r="TUN59" s="409"/>
      <c r="TUO59" s="409"/>
      <c r="TUP59" s="406"/>
      <c r="TUQ59" s="410"/>
      <c r="TUR59" s="410"/>
      <c r="TUS59" s="412"/>
      <c r="TUT59" s="411"/>
      <c r="TUU59" s="409"/>
      <c r="TUV59" s="409"/>
      <c r="TUW59" s="406"/>
      <c r="TUX59" s="410"/>
      <c r="TUY59" s="410"/>
      <c r="TUZ59" s="412"/>
      <c r="TVA59" s="411"/>
      <c r="TVB59" s="409"/>
      <c r="TVC59" s="409"/>
      <c r="TVD59" s="406"/>
      <c r="TVE59" s="410"/>
      <c r="TVF59" s="410"/>
      <c r="TVG59" s="412"/>
      <c r="TVH59" s="411"/>
      <c r="TVI59" s="409"/>
      <c r="TVJ59" s="409"/>
      <c r="TVK59" s="406"/>
      <c r="TVL59" s="410"/>
      <c r="TVM59" s="410"/>
      <c r="TVN59" s="412"/>
      <c r="TVO59" s="411"/>
      <c r="TVP59" s="409"/>
      <c r="TVQ59" s="409"/>
      <c r="TVR59" s="406"/>
      <c r="TVS59" s="410"/>
      <c r="TVT59" s="410"/>
      <c r="TVU59" s="412"/>
      <c r="TVV59" s="411"/>
      <c r="TVW59" s="409"/>
      <c r="TVX59" s="409"/>
      <c r="TVY59" s="406"/>
      <c r="TVZ59" s="410"/>
      <c r="TWA59" s="410"/>
      <c r="TWB59" s="412"/>
      <c r="TWC59" s="411"/>
      <c r="TWD59" s="409"/>
      <c r="TWE59" s="409"/>
      <c r="TWF59" s="406"/>
      <c r="TWG59" s="410"/>
      <c r="TWH59" s="410"/>
      <c r="TWI59" s="412"/>
      <c r="TWJ59" s="411"/>
      <c r="TWK59" s="409"/>
      <c r="TWL59" s="409"/>
      <c r="TWM59" s="406"/>
      <c r="TWN59" s="410"/>
      <c r="TWO59" s="410"/>
      <c r="TWP59" s="412"/>
      <c r="TWQ59" s="411"/>
      <c r="TWR59" s="409"/>
      <c r="TWS59" s="409"/>
      <c r="TWT59" s="406"/>
      <c r="TWU59" s="410"/>
      <c r="TWV59" s="410"/>
      <c r="TWW59" s="412"/>
      <c r="TWX59" s="411"/>
      <c r="TWY59" s="409"/>
      <c r="TWZ59" s="409"/>
      <c r="TXA59" s="406"/>
      <c r="TXB59" s="410"/>
      <c r="TXC59" s="410"/>
      <c r="TXD59" s="412"/>
      <c r="TXE59" s="411"/>
      <c r="TXF59" s="409"/>
      <c r="TXG59" s="409"/>
      <c r="TXH59" s="406"/>
      <c r="TXI59" s="410"/>
      <c r="TXJ59" s="410"/>
      <c r="TXK59" s="412"/>
      <c r="TXL59" s="411"/>
      <c r="TXM59" s="409"/>
      <c r="TXN59" s="409"/>
      <c r="TXO59" s="406"/>
      <c r="TXP59" s="410"/>
      <c r="TXQ59" s="410"/>
      <c r="TXR59" s="412"/>
      <c r="TXS59" s="411"/>
      <c r="TXT59" s="409"/>
      <c r="TXU59" s="409"/>
      <c r="TXV59" s="406"/>
      <c r="TXW59" s="410"/>
      <c r="TXX59" s="410"/>
      <c r="TXY59" s="412"/>
      <c r="TXZ59" s="411"/>
      <c r="TYA59" s="409"/>
      <c r="TYB59" s="409"/>
      <c r="TYC59" s="406"/>
      <c r="TYD59" s="410"/>
      <c r="TYE59" s="410"/>
      <c r="TYF59" s="412"/>
      <c r="TYG59" s="411"/>
      <c r="TYH59" s="409"/>
      <c r="TYI59" s="409"/>
      <c r="TYJ59" s="406"/>
      <c r="TYK59" s="410"/>
      <c r="TYL59" s="410"/>
      <c r="TYM59" s="412"/>
      <c r="TYN59" s="411"/>
      <c r="TYO59" s="409"/>
      <c r="TYP59" s="409"/>
      <c r="TYQ59" s="406"/>
      <c r="TYR59" s="410"/>
      <c r="TYS59" s="410"/>
      <c r="TYT59" s="412"/>
      <c r="TYU59" s="411"/>
      <c r="TYV59" s="409"/>
      <c r="TYW59" s="409"/>
      <c r="TYX59" s="406"/>
      <c r="TYY59" s="410"/>
      <c r="TYZ59" s="410"/>
      <c r="TZA59" s="412"/>
      <c r="TZB59" s="411"/>
      <c r="TZC59" s="409"/>
      <c r="TZD59" s="409"/>
      <c r="TZE59" s="406"/>
      <c r="TZF59" s="410"/>
      <c r="TZG59" s="410"/>
      <c r="TZH59" s="412"/>
      <c r="TZI59" s="411"/>
      <c r="TZJ59" s="409"/>
      <c r="TZK59" s="409"/>
      <c r="TZL59" s="406"/>
      <c r="TZM59" s="410"/>
      <c r="TZN59" s="410"/>
      <c r="TZO59" s="412"/>
      <c r="TZP59" s="411"/>
      <c r="TZQ59" s="409"/>
      <c r="TZR59" s="409"/>
      <c r="TZS59" s="406"/>
      <c r="TZT59" s="410"/>
      <c r="TZU59" s="410"/>
      <c r="TZV59" s="412"/>
      <c r="TZW59" s="411"/>
      <c r="TZX59" s="409"/>
      <c r="TZY59" s="409"/>
      <c r="TZZ59" s="406"/>
      <c r="UAA59" s="410"/>
      <c r="UAB59" s="410"/>
      <c r="UAC59" s="412"/>
      <c r="UAD59" s="411"/>
      <c r="UAE59" s="409"/>
      <c r="UAF59" s="409"/>
      <c r="UAG59" s="406"/>
      <c r="UAH59" s="410"/>
      <c r="UAI59" s="410"/>
      <c r="UAJ59" s="412"/>
      <c r="UAK59" s="411"/>
      <c r="UAL59" s="409"/>
      <c r="UAM59" s="409"/>
      <c r="UAN59" s="406"/>
      <c r="UAO59" s="410"/>
      <c r="UAP59" s="410"/>
      <c r="UAQ59" s="412"/>
      <c r="UAR59" s="411"/>
      <c r="UAS59" s="409"/>
      <c r="UAT59" s="409"/>
      <c r="UAU59" s="406"/>
      <c r="UAV59" s="410"/>
      <c r="UAW59" s="410"/>
      <c r="UAX59" s="412"/>
      <c r="UAY59" s="411"/>
      <c r="UAZ59" s="409"/>
      <c r="UBA59" s="409"/>
      <c r="UBB59" s="406"/>
      <c r="UBC59" s="410"/>
      <c r="UBD59" s="410"/>
      <c r="UBE59" s="412"/>
      <c r="UBF59" s="411"/>
      <c r="UBG59" s="409"/>
      <c r="UBH59" s="409"/>
      <c r="UBI59" s="406"/>
      <c r="UBJ59" s="410"/>
      <c r="UBK59" s="410"/>
      <c r="UBL59" s="412"/>
      <c r="UBM59" s="411"/>
      <c r="UBN59" s="409"/>
      <c r="UBO59" s="409"/>
      <c r="UBP59" s="406"/>
      <c r="UBQ59" s="410"/>
      <c r="UBR59" s="410"/>
      <c r="UBS59" s="412"/>
      <c r="UBT59" s="411"/>
      <c r="UBU59" s="409"/>
      <c r="UBV59" s="409"/>
      <c r="UBW59" s="406"/>
      <c r="UBX59" s="410"/>
      <c r="UBY59" s="410"/>
      <c r="UBZ59" s="412"/>
      <c r="UCA59" s="411"/>
      <c r="UCB59" s="409"/>
      <c r="UCC59" s="409"/>
      <c r="UCD59" s="406"/>
      <c r="UCE59" s="410"/>
      <c r="UCF59" s="410"/>
      <c r="UCG59" s="412"/>
      <c r="UCH59" s="411"/>
      <c r="UCI59" s="409"/>
      <c r="UCJ59" s="409"/>
      <c r="UCK59" s="406"/>
      <c r="UCL59" s="410"/>
      <c r="UCM59" s="410"/>
      <c r="UCN59" s="412"/>
      <c r="UCO59" s="411"/>
      <c r="UCP59" s="409"/>
      <c r="UCQ59" s="409"/>
      <c r="UCR59" s="406"/>
      <c r="UCS59" s="410"/>
      <c r="UCT59" s="410"/>
      <c r="UCU59" s="412"/>
      <c r="UCV59" s="411"/>
      <c r="UCW59" s="409"/>
      <c r="UCX59" s="409"/>
      <c r="UCY59" s="406"/>
      <c r="UCZ59" s="410"/>
      <c r="UDA59" s="410"/>
      <c r="UDB59" s="412"/>
      <c r="UDC59" s="411"/>
      <c r="UDD59" s="409"/>
      <c r="UDE59" s="409"/>
      <c r="UDF59" s="406"/>
      <c r="UDG59" s="410"/>
      <c r="UDH59" s="410"/>
      <c r="UDI59" s="412"/>
      <c r="UDJ59" s="411"/>
      <c r="UDK59" s="409"/>
      <c r="UDL59" s="409"/>
      <c r="UDM59" s="406"/>
      <c r="UDN59" s="410"/>
      <c r="UDO59" s="410"/>
      <c r="UDP59" s="412"/>
      <c r="UDQ59" s="411"/>
      <c r="UDR59" s="409"/>
      <c r="UDS59" s="409"/>
      <c r="UDT59" s="406"/>
      <c r="UDU59" s="410"/>
      <c r="UDV59" s="410"/>
      <c r="UDW59" s="412"/>
      <c r="UDX59" s="411"/>
      <c r="UDY59" s="409"/>
      <c r="UDZ59" s="409"/>
      <c r="UEA59" s="406"/>
      <c r="UEB59" s="410"/>
      <c r="UEC59" s="410"/>
      <c r="UED59" s="412"/>
      <c r="UEE59" s="411"/>
      <c r="UEF59" s="409"/>
      <c r="UEG59" s="409"/>
      <c r="UEH59" s="406"/>
      <c r="UEI59" s="410"/>
      <c r="UEJ59" s="410"/>
      <c r="UEK59" s="412"/>
      <c r="UEL59" s="411"/>
      <c r="UEM59" s="409"/>
      <c r="UEN59" s="409"/>
      <c r="UEO59" s="406"/>
      <c r="UEP59" s="410"/>
      <c r="UEQ59" s="410"/>
      <c r="UER59" s="412"/>
      <c r="UES59" s="411"/>
      <c r="UET59" s="409"/>
      <c r="UEU59" s="409"/>
      <c r="UEV59" s="406"/>
      <c r="UEW59" s="410"/>
      <c r="UEX59" s="410"/>
      <c r="UEY59" s="412"/>
      <c r="UEZ59" s="411"/>
      <c r="UFA59" s="409"/>
      <c r="UFB59" s="409"/>
      <c r="UFC59" s="406"/>
      <c r="UFD59" s="410"/>
      <c r="UFE59" s="410"/>
      <c r="UFF59" s="412"/>
      <c r="UFG59" s="411"/>
      <c r="UFH59" s="409"/>
      <c r="UFI59" s="409"/>
      <c r="UFJ59" s="406"/>
      <c r="UFK59" s="410"/>
      <c r="UFL59" s="410"/>
      <c r="UFM59" s="412"/>
      <c r="UFN59" s="411"/>
      <c r="UFO59" s="409"/>
      <c r="UFP59" s="409"/>
      <c r="UFQ59" s="406"/>
      <c r="UFR59" s="410"/>
      <c r="UFS59" s="410"/>
      <c r="UFT59" s="412"/>
      <c r="UFU59" s="411"/>
      <c r="UFV59" s="409"/>
      <c r="UFW59" s="409"/>
      <c r="UFX59" s="406"/>
      <c r="UFY59" s="410"/>
      <c r="UFZ59" s="410"/>
      <c r="UGA59" s="412"/>
      <c r="UGB59" s="411"/>
      <c r="UGC59" s="409"/>
      <c r="UGD59" s="409"/>
      <c r="UGE59" s="406"/>
      <c r="UGF59" s="410"/>
      <c r="UGG59" s="410"/>
      <c r="UGH59" s="412"/>
      <c r="UGI59" s="411"/>
      <c r="UGJ59" s="409"/>
      <c r="UGK59" s="409"/>
      <c r="UGL59" s="406"/>
      <c r="UGM59" s="410"/>
      <c r="UGN59" s="410"/>
      <c r="UGO59" s="412"/>
      <c r="UGP59" s="411"/>
      <c r="UGQ59" s="409"/>
      <c r="UGR59" s="409"/>
      <c r="UGS59" s="406"/>
      <c r="UGT59" s="410"/>
      <c r="UGU59" s="410"/>
      <c r="UGV59" s="412"/>
      <c r="UGW59" s="411"/>
      <c r="UGX59" s="409"/>
      <c r="UGY59" s="409"/>
      <c r="UGZ59" s="406"/>
      <c r="UHA59" s="410"/>
      <c r="UHB59" s="410"/>
      <c r="UHC59" s="412"/>
      <c r="UHD59" s="411"/>
      <c r="UHE59" s="409"/>
      <c r="UHF59" s="409"/>
      <c r="UHG59" s="406"/>
      <c r="UHH59" s="410"/>
      <c r="UHI59" s="410"/>
      <c r="UHJ59" s="412"/>
      <c r="UHK59" s="411"/>
      <c r="UHL59" s="409"/>
      <c r="UHM59" s="409"/>
      <c r="UHN59" s="406"/>
      <c r="UHO59" s="410"/>
      <c r="UHP59" s="410"/>
      <c r="UHQ59" s="412"/>
      <c r="UHR59" s="411"/>
      <c r="UHS59" s="409"/>
      <c r="UHT59" s="409"/>
      <c r="UHU59" s="406"/>
      <c r="UHV59" s="410"/>
      <c r="UHW59" s="410"/>
      <c r="UHX59" s="412"/>
      <c r="UHY59" s="411"/>
      <c r="UHZ59" s="409"/>
      <c r="UIA59" s="409"/>
      <c r="UIB59" s="406"/>
      <c r="UIC59" s="410"/>
      <c r="UID59" s="410"/>
      <c r="UIE59" s="412"/>
      <c r="UIF59" s="411"/>
      <c r="UIG59" s="409"/>
      <c r="UIH59" s="409"/>
      <c r="UII59" s="406"/>
      <c r="UIJ59" s="410"/>
      <c r="UIK59" s="410"/>
      <c r="UIL59" s="412"/>
      <c r="UIM59" s="411"/>
      <c r="UIN59" s="409"/>
      <c r="UIO59" s="409"/>
      <c r="UIP59" s="406"/>
      <c r="UIQ59" s="410"/>
      <c r="UIR59" s="410"/>
      <c r="UIS59" s="412"/>
      <c r="UIT59" s="411"/>
      <c r="UIU59" s="409"/>
      <c r="UIV59" s="409"/>
      <c r="UIW59" s="406"/>
      <c r="UIX59" s="410"/>
      <c r="UIY59" s="410"/>
      <c r="UIZ59" s="412"/>
      <c r="UJA59" s="411"/>
      <c r="UJB59" s="409"/>
      <c r="UJC59" s="409"/>
      <c r="UJD59" s="406"/>
      <c r="UJE59" s="410"/>
      <c r="UJF59" s="410"/>
      <c r="UJG59" s="412"/>
      <c r="UJH59" s="411"/>
      <c r="UJI59" s="409"/>
      <c r="UJJ59" s="409"/>
      <c r="UJK59" s="406"/>
      <c r="UJL59" s="410"/>
      <c r="UJM59" s="410"/>
      <c r="UJN59" s="412"/>
      <c r="UJO59" s="411"/>
      <c r="UJP59" s="409"/>
      <c r="UJQ59" s="409"/>
      <c r="UJR59" s="406"/>
      <c r="UJS59" s="410"/>
      <c r="UJT59" s="410"/>
      <c r="UJU59" s="412"/>
      <c r="UJV59" s="411"/>
      <c r="UJW59" s="409"/>
      <c r="UJX59" s="409"/>
      <c r="UJY59" s="406"/>
      <c r="UJZ59" s="410"/>
      <c r="UKA59" s="410"/>
      <c r="UKB59" s="412"/>
      <c r="UKC59" s="411"/>
      <c r="UKD59" s="409"/>
      <c r="UKE59" s="409"/>
      <c r="UKF59" s="406"/>
      <c r="UKG59" s="410"/>
      <c r="UKH59" s="410"/>
      <c r="UKI59" s="412"/>
      <c r="UKJ59" s="411"/>
      <c r="UKK59" s="409"/>
      <c r="UKL59" s="409"/>
      <c r="UKM59" s="406"/>
      <c r="UKN59" s="410"/>
      <c r="UKO59" s="410"/>
      <c r="UKP59" s="412"/>
      <c r="UKQ59" s="411"/>
      <c r="UKR59" s="409"/>
      <c r="UKS59" s="409"/>
      <c r="UKT59" s="406"/>
      <c r="UKU59" s="410"/>
      <c r="UKV59" s="410"/>
      <c r="UKW59" s="412"/>
      <c r="UKX59" s="411"/>
      <c r="UKY59" s="409"/>
      <c r="UKZ59" s="409"/>
      <c r="ULA59" s="406"/>
      <c r="ULB59" s="410"/>
      <c r="ULC59" s="410"/>
      <c r="ULD59" s="412"/>
      <c r="ULE59" s="411"/>
      <c r="ULF59" s="409"/>
      <c r="ULG59" s="409"/>
      <c r="ULH59" s="406"/>
      <c r="ULI59" s="410"/>
      <c r="ULJ59" s="410"/>
      <c r="ULK59" s="412"/>
      <c r="ULL59" s="411"/>
      <c r="ULM59" s="409"/>
      <c r="ULN59" s="409"/>
      <c r="ULO59" s="406"/>
      <c r="ULP59" s="410"/>
      <c r="ULQ59" s="410"/>
      <c r="ULR59" s="412"/>
      <c r="ULS59" s="411"/>
      <c r="ULT59" s="409"/>
      <c r="ULU59" s="409"/>
      <c r="ULV59" s="406"/>
      <c r="ULW59" s="410"/>
      <c r="ULX59" s="410"/>
      <c r="ULY59" s="412"/>
      <c r="ULZ59" s="411"/>
      <c r="UMA59" s="409"/>
      <c r="UMB59" s="409"/>
      <c r="UMC59" s="406"/>
      <c r="UMD59" s="410"/>
      <c r="UME59" s="410"/>
      <c r="UMF59" s="412"/>
      <c r="UMG59" s="411"/>
      <c r="UMH59" s="409"/>
      <c r="UMI59" s="409"/>
      <c r="UMJ59" s="406"/>
      <c r="UMK59" s="410"/>
      <c r="UML59" s="410"/>
      <c r="UMM59" s="412"/>
      <c r="UMN59" s="411"/>
      <c r="UMO59" s="409"/>
      <c r="UMP59" s="409"/>
      <c r="UMQ59" s="406"/>
      <c r="UMR59" s="410"/>
      <c r="UMS59" s="410"/>
      <c r="UMT59" s="412"/>
      <c r="UMU59" s="411"/>
      <c r="UMV59" s="409"/>
      <c r="UMW59" s="409"/>
      <c r="UMX59" s="406"/>
      <c r="UMY59" s="410"/>
      <c r="UMZ59" s="410"/>
      <c r="UNA59" s="412"/>
      <c r="UNB59" s="411"/>
      <c r="UNC59" s="409"/>
      <c r="UND59" s="409"/>
      <c r="UNE59" s="406"/>
      <c r="UNF59" s="410"/>
      <c r="UNG59" s="410"/>
      <c r="UNH59" s="412"/>
      <c r="UNI59" s="411"/>
      <c r="UNJ59" s="409"/>
      <c r="UNK59" s="409"/>
      <c r="UNL59" s="406"/>
      <c r="UNM59" s="410"/>
      <c r="UNN59" s="410"/>
      <c r="UNO59" s="412"/>
      <c r="UNP59" s="411"/>
      <c r="UNQ59" s="409"/>
      <c r="UNR59" s="409"/>
      <c r="UNS59" s="406"/>
      <c r="UNT59" s="410"/>
      <c r="UNU59" s="410"/>
      <c r="UNV59" s="412"/>
      <c r="UNW59" s="411"/>
      <c r="UNX59" s="409"/>
      <c r="UNY59" s="409"/>
      <c r="UNZ59" s="406"/>
      <c r="UOA59" s="410"/>
      <c r="UOB59" s="410"/>
      <c r="UOC59" s="412"/>
      <c r="UOD59" s="411"/>
      <c r="UOE59" s="409"/>
      <c r="UOF59" s="409"/>
      <c r="UOG59" s="406"/>
      <c r="UOH59" s="410"/>
      <c r="UOI59" s="410"/>
      <c r="UOJ59" s="412"/>
      <c r="UOK59" s="411"/>
      <c r="UOL59" s="409"/>
      <c r="UOM59" s="409"/>
      <c r="UON59" s="406"/>
      <c r="UOO59" s="410"/>
      <c r="UOP59" s="410"/>
      <c r="UOQ59" s="412"/>
      <c r="UOR59" s="411"/>
      <c r="UOS59" s="409"/>
      <c r="UOT59" s="409"/>
      <c r="UOU59" s="406"/>
      <c r="UOV59" s="410"/>
      <c r="UOW59" s="410"/>
      <c r="UOX59" s="412"/>
      <c r="UOY59" s="411"/>
      <c r="UOZ59" s="409"/>
      <c r="UPA59" s="409"/>
      <c r="UPB59" s="406"/>
      <c r="UPC59" s="410"/>
      <c r="UPD59" s="410"/>
      <c r="UPE59" s="412"/>
      <c r="UPF59" s="411"/>
      <c r="UPG59" s="409"/>
      <c r="UPH59" s="409"/>
      <c r="UPI59" s="406"/>
      <c r="UPJ59" s="410"/>
      <c r="UPK59" s="410"/>
      <c r="UPL59" s="412"/>
      <c r="UPM59" s="411"/>
      <c r="UPN59" s="409"/>
      <c r="UPO59" s="409"/>
      <c r="UPP59" s="406"/>
      <c r="UPQ59" s="410"/>
      <c r="UPR59" s="410"/>
      <c r="UPS59" s="412"/>
      <c r="UPT59" s="411"/>
      <c r="UPU59" s="409"/>
      <c r="UPV59" s="409"/>
      <c r="UPW59" s="406"/>
      <c r="UPX59" s="410"/>
      <c r="UPY59" s="410"/>
      <c r="UPZ59" s="412"/>
      <c r="UQA59" s="411"/>
      <c r="UQB59" s="409"/>
      <c r="UQC59" s="409"/>
      <c r="UQD59" s="406"/>
      <c r="UQE59" s="410"/>
      <c r="UQF59" s="410"/>
      <c r="UQG59" s="412"/>
      <c r="UQH59" s="411"/>
      <c r="UQI59" s="409"/>
      <c r="UQJ59" s="409"/>
      <c r="UQK59" s="406"/>
      <c r="UQL59" s="410"/>
      <c r="UQM59" s="410"/>
      <c r="UQN59" s="412"/>
      <c r="UQO59" s="411"/>
      <c r="UQP59" s="409"/>
      <c r="UQQ59" s="409"/>
      <c r="UQR59" s="406"/>
      <c r="UQS59" s="410"/>
      <c r="UQT59" s="410"/>
      <c r="UQU59" s="412"/>
      <c r="UQV59" s="411"/>
      <c r="UQW59" s="409"/>
      <c r="UQX59" s="409"/>
      <c r="UQY59" s="406"/>
      <c r="UQZ59" s="410"/>
      <c r="URA59" s="410"/>
      <c r="URB59" s="412"/>
      <c r="URC59" s="411"/>
      <c r="URD59" s="409"/>
      <c r="URE59" s="409"/>
      <c r="URF59" s="406"/>
      <c r="URG59" s="410"/>
      <c r="URH59" s="410"/>
      <c r="URI59" s="412"/>
      <c r="URJ59" s="411"/>
      <c r="URK59" s="409"/>
      <c r="URL59" s="409"/>
      <c r="URM59" s="406"/>
      <c r="URN59" s="410"/>
      <c r="URO59" s="410"/>
      <c r="URP59" s="412"/>
      <c r="URQ59" s="411"/>
      <c r="URR59" s="409"/>
      <c r="URS59" s="409"/>
      <c r="URT59" s="406"/>
      <c r="URU59" s="410"/>
      <c r="URV59" s="410"/>
      <c r="URW59" s="412"/>
      <c r="URX59" s="411"/>
      <c r="URY59" s="409"/>
      <c r="URZ59" s="409"/>
      <c r="USA59" s="406"/>
      <c r="USB59" s="410"/>
      <c r="USC59" s="410"/>
      <c r="USD59" s="412"/>
      <c r="USE59" s="411"/>
      <c r="USF59" s="409"/>
      <c r="USG59" s="409"/>
      <c r="USH59" s="406"/>
      <c r="USI59" s="410"/>
      <c r="USJ59" s="410"/>
      <c r="USK59" s="412"/>
      <c r="USL59" s="411"/>
      <c r="USM59" s="409"/>
      <c r="USN59" s="409"/>
      <c r="USO59" s="406"/>
      <c r="USP59" s="410"/>
      <c r="USQ59" s="410"/>
      <c r="USR59" s="412"/>
      <c r="USS59" s="411"/>
      <c r="UST59" s="409"/>
      <c r="USU59" s="409"/>
      <c r="USV59" s="406"/>
      <c r="USW59" s="410"/>
      <c r="USX59" s="410"/>
      <c r="USY59" s="412"/>
      <c r="USZ59" s="411"/>
      <c r="UTA59" s="409"/>
      <c r="UTB59" s="409"/>
      <c r="UTC59" s="406"/>
      <c r="UTD59" s="410"/>
      <c r="UTE59" s="410"/>
      <c r="UTF59" s="412"/>
      <c r="UTG59" s="411"/>
      <c r="UTH59" s="409"/>
      <c r="UTI59" s="409"/>
      <c r="UTJ59" s="406"/>
      <c r="UTK59" s="410"/>
      <c r="UTL59" s="410"/>
      <c r="UTM59" s="412"/>
      <c r="UTN59" s="411"/>
      <c r="UTO59" s="409"/>
      <c r="UTP59" s="409"/>
      <c r="UTQ59" s="406"/>
      <c r="UTR59" s="410"/>
      <c r="UTS59" s="410"/>
      <c r="UTT59" s="412"/>
      <c r="UTU59" s="411"/>
      <c r="UTV59" s="409"/>
      <c r="UTW59" s="409"/>
      <c r="UTX59" s="406"/>
      <c r="UTY59" s="410"/>
      <c r="UTZ59" s="410"/>
      <c r="UUA59" s="412"/>
      <c r="UUB59" s="411"/>
      <c r="UUC59" s="409"/>
      <c r="UUD59" s="409"/>
      <c r="UUE59" s="406"/>
      <c r="UUF59" s="410"/>
      <c r="UUG59" s="410"/>
      <c r="UUH59" s="412"/>
      <c r="UUI59" s="411"/>
      <c r="UUJ59" s="409"/>
      <c r="UUK59" s="409"/>
      <c r="UUL59" s="406"/>
      <c r="UUM59" s="410"/>
      <c r="UUN59" s="410"/>
      <c r="UUO59" s="412"/>
      <c r="UUP59" s="411"/>
      <c r="UUQ59" s="409"/>
      <c r="UUR59" s="409"/>
      <c r="UUS59" s="406"/>
      <c r="UUT59" s="410"/>
      <c r="UUU59" s="410"/>
      <c r="UUV59" s="412"/>
      <c r="UUW59" s="411"/>
      <c r="UUX59" s="409"/>
      <c r="UUY59" s="409"/>
      <c r="UUZ59" s="406"/>
      <c r="UVA59" s="410"/>
      <c r="UVB59" s="410"/>
      <c r="UVC59" s="412"/>
      <c r="UVD59" s="411"/>
      <c r="UVE59" s="409"/>
      <c r="UVF59" s="409"/>
      <c r="UVG59" s="406"/>
      <c r="UVH59" s="410"/>
      <c r="UVI59" s="410"/>
      <c r="UVJ59" s="412"/>
      <c r="UVK59" s="411"/>
      <c r="UVL59" s="409"/>
      <c r="UVM59" s="409"/>
      <c r="UVN59" s="406"/>
      <c r="UVO59" s="410"/>
      <c r="UVP59" s="410"/>
      <c r="UVQ59" s="412"/>
      <c r="UVR59" s="411"/>
      <c r="UVS59" s="409"/>
      <c r="UVT59" s="409"/>
      <c r="UVU59" s="406"/>
      <c r="UVV59" s="410"/>
      <c r="UVW59" s="410"/>
      <c r="UVX59" s="412"/>
      <c r="UVY59" s="411"/>
      <c r="UVZ59" s="409"/>
      <c r="UWA59" s="409"/>
      <c r="UWB59" s="406"/>
      <c r="UWC59" s="410"/>
      <c r="UWD59" s="410"/>
      <c r="UWE59" s="412"/>
      <c r="UWF59" s="411"/>
      <c r="UWG59" s="409"/>
      <c r="UWH59" s="409"/>
      <c r="UWI59" s="406"/>
      <c r="UWJ59" s="410"/>
      <c r="UWK59" s="410"/>
      <c r="UWL59" s="412"/>
      <c r="UWM59" s="411"/>
      <c r="UWN59" s="409"/>
      <c r="UWO59" s="409"/>
      <c r="UWP59" s="406"/>
      <c r="UWQ59" s="410"/>
      <c r="UWR59" s="410"/>
      <c r="UWS59" s="412"/>
      <c r="UWT59" s="411"/>
      <c r="UWU59" s="409"/>
      <c r="UWV59" s="409"/>
      <c r="UWW59" s="406"/>
      <c r="UWX59" s="410"/>
      <c r="UWY59" s="410"/>
      <c r="UWZ59" s="412"/>
      <c r="UXA59" s="411"/>
      <c r="UXB59" s="409"/>
      <c r="UXC59" s="409"/>
      <c r="UXD59" s="406"/>
      <c r="UXE59" s="410"/>
      <c r="UXF59" s="410"/>
      <c r="UXG59" s="412"/>
      <c r="UXH59" s="411"/>
      <c r="UXI59" s="409"/>
      <c r="UXJ59" s="409"/>
      <c r="UXK59" s="406"/>
      <c r="UXL59" s="410"/>
      <c r="UXM59" s="410"/>
      <c r="UXN59" s="412"/>
      <c r="UXO59" s="411"/>
      <c r="UXP59" s="409"/>
      <c r="UXQ59" s="409"/>
      <c r="UXR59" s="406"/>
      <c r="UXS59" s="410"/>
      <c r="UXT59" s="410"/>
      <c r="UXU59" s="412"/>
      <c r="UXV59" s="411"/>
      <c r="UXW59" s="409"/>
      <c r="UXX59" s="409"/>
      <c r="UXY59" s="406"/>
      <c r="UXZ59" s="410"/>
      <c r="UYA59" s="410"/>
      <c r="UYB59" s="412"/>
      <c r="UYC59" s="411"/>
      <c r="UYD59" s="409"/>
      <c r="UYE59" s="409"/>
      <c r="UYF59" s="406"/>
      <c r="UYG59" s="410"/>
      <c r="UYH59" s="410"/>
      <c r="UYI59" s="412"/>
      <c r="UYJ59" s="411"/>
      <c r="UYK59" s="409"/>
      <c r="UYL59" s="409"/>
      <c r="UYM59" s="406"/>
      <c r="UYN59" s="410"/>
      <c r="UYO59" s="410"/>
      <c r="UYP59" s="412"/>
      <c r="UYQ59" s="411"/>
      <c r="UYR59" s="409"/>
      <c r="UYS59" s="409"/>
      <c r="UYT59" s="406"/>
      <c r="UYU59" s="410"/>
      <c r="UYV59" s="410"/>
      <c r="UYW59" s="412"/>
      <c r="UYX59" s="411"/>
      <c r="UYY59" s="409"/>
      <c r="UYZ59" s="409"/>
      <c r="UZA59" s="406"/>
      <c r="UZB59" s="410"/>
      <c r="UZC59" s="410"/>
      <c r="UZD59" s="412"/>
      <c r="UZE59" s="411"/>
      <c r="UZF59" s="409"/>
      <c r="UZG59" s="409"/>
      <c r="UZH59" s="406"/>
      <c r="UZI59" s="410"/>
      <c r="UZJ59" s="410"/>
      <c r="UZK59" s="412"/>
      <c r="UZL59" s="411"/>
      <c r="UZM59" s="409"/>
      <c r="UZN59" s="409"/>
      <c r="UZO59" s="406"/>
      <c r="UZP59" s="410"/>
      <c r="UZQ59" s="410"/>
      <c r="UZR59" s="412"/>
      <c r="UZS59" s="411"/>
      <c r="UZT59" s="409"/>
      <c r="UZU59" s="409"/>
      <c r="UZV59" s="406"/>
      <c r="UZW59" s="410"/>
      <c r="UZX59" s="410"/>
      <c r="UZY59" s="412"/>
      <c r="UZZ59" s="411"/>
      <c r="VAA59" s="409"/>
      <c r="VAB59" s="409"/>
      <c r="VAC59" s="406"/>
      <c r="VAD59" s="410"/>
      <c r="VAE59" s="410"/>
      <c r="VAF59" s="412"/>
      <c r="VAG59" s="411"/>
      <c r="VAH59" s="409"/>
      <c r="VAI59" s="409"/>
      <c r="VAJ59" s="406"/>
      <c r="VAK59" s="410"/>
      <c r="VAL59" s="410"/>
      <c r="VAM59" s="412"/>
      <c r="VAN59" s="411"/>
      <c r="VAO59" s="409"/>
      <c r="VAP59" s="409"/>
      <c r="VAQ59" s="406"/>
      <c r="VAR59" s="410"/>
      <c r="VAS59" s="410"/>
      <c r="VAT59" s="412"/>
      <c r="VAU59" s="411"/>
      <c r="VAV59" s="409"/>
      <c r="VAW59" s="409"/>
      <c r="VAX59" s="406"/>
      <c r="VAY59" s="410"/>
      <c r="VAZ59" s="410"/>
      <c r="VBA59" s="412"/>
      <c r="VBB59" s="411"/>
      <c r="VBC59" s="409"/>
      <c r="VBD59" s="409"/>
      <c r="VBE59" s="406"/>
      <c r="VBF59" s="410"/>
      <c r="VBG59" s="410"/>
      <c r="VBH59" s="412"/>
      <c r="VBI59" s="411"/>
      <c r="VBJ59" s="409"/>
      <c r="VBK59" s="409"/>
      <c r="VBL59" s="406"/>
      <c r="VBM59" s="410"/>
      <c r="VBN59" s="410"/>
      <c r="VBO59" s="412"/>
      <c r="VBP59" s="411"/>
      <c r="VBQ59" s="409"/>
      <c r="VBR59" s="409"/>
      <c r="VBS59" s="406"/>
      <c r="VBT59" s="410"/>
      <c r="VBU59" s="410"/>
      <c r="VBV59" s="412"/>
      <c r="VBW59" s="411"/>
      <c r="VBX59" s="409"/>
      <c r="VBY59" s="409"/>
      <c r="VBZ59" s="406"/>
      <c r="VCA59" s="410"/>
      <c r="VCB59" s="410"/>
      <c r="VCC59" s="412"/>
      <c r="VCD59" s="411"/>
      <c r="VCE59" s="409"/>
      <c r="VCF59" s="409"/>
      <c r="VCG59" s="406"/>
      <c r="VCH59" s="410"/>
      <c r="VCI59" s="410"/>
      <c r="VCJ59" s="412"/>
      <c r="VCK59" s="411"/>
      <c r="VCL59" s="409"/>
      <c r="VCM59" s="409"/>
      <c r="VCN59" s="406"/>
      <c r="VCO59" s="410"/>
      <c r="VCP59" s="410"/>
      <c r="VCQ59" s="412"/>
      <c r="VCR59" s="411"/>
      <c r="VCS59" s="409"/>
      <c r="VCT59" s="409"/>
      <c r="VCU59" s="406"/>
      <c r="VCV59" s="410"/>
      <c r="VCW59" s="410"/>
      <c r="VCX59" s="412"/>
      <c r="VCY59" s="411"/>
      <c r="VCZ59" s="409"/>
      <c r="VDA59" s="409"/>
      <c r="VDB59" s="406"/>
      <c r="VDC59" s="410"/>
      <c r="VDD59" s="410"/>
      <c r="VDE59" s="412"/>
      <c r="VDF59" s="411"/>
      <c r="VDG59" s="409"/>
      <c r="VDH59" s="409"/>
      <c r="VDI59" s="406"/>
      <c r="VDJ59" s="410"/>
      <c r="VDK59" s="410"/>
      <c r="VDL59" s="412"/>
      <c r="VDM59" s="411"/>
      <c r="VDN59" s="409"/>
      <c r="VDO59" s="409"/>
      <c r="VDP59" s="406"/>
      <c r="VDQ59" s="410"/>
      <c r="VDR59" s="410"/>
      <c r="VDS59" s="412"/>
      <c r="VDT59" s="411"/>
      <c r="VDU59" s="409"/>
      <c r="VDV59" s="409"/>
      <c r="VDW59" s="406"/>
      <c r="VDX59" s="410"/>
      <c r="VDY59" s="410"/>
      <c r="VDZ59" s="412"/>
      <c r="VEA59" s="411"/>
      <c r="VEB59" s="409"/>
      <c r="VEC59" s="409"/>
      <c r="VED59" s="406"/>
      <c r="VEE59" s="410"/>
      <c r="VEF59" s="410"/>
      <c r="VEG59" s="412"/>
      <c r="VEH59" s="411"/>
      <c r="VEI59" s="409"/>
      <c r="VEJ59" s="409"/>
      <c r="VEK59" s="406"/>
      <c r="VEL59" s="410"/>
      <c r="VEM59" s="410"/>
      <c r="VEN59" s="412"/>
      <c r="VEO59" s="411"/>
      <c r="VEP59" s="409"/>
      <c r="VEQ59" s="409"/>
      <c r="VER59" s="406"/>
      <c r="VES59" s="410"/>
      <c r="VET59" s="410"/>
      <c r="VEU59" s="412"/>
      <c r="VEV59" s="411"/>
      <c r="VEW59" s="409"/>
      <c r="VEX59" s="409"/>
      <c r="VEY59" s="406"/>
      <c r="VEZ59" s="410"/>
      <c r="VFA59" s="410"/>
      <c r="VFB59" s="412"/>
      <c r="VFC59" s="411"/>
      <c r="VFD59" s="409"/>
      <c r="VFE59" s="409"/>
      <c r="VFF59" s="406"/>
      <c r="VFG59" s="410"/>
      <c r="VFH59" s="410"/>
      <c r="VFI59" s="412"/>
      <c r="VFJ59" s="411"/>
      <c r="VFK59" s="409"/>
      <c r="VFL59" s="409"/>
      <c r="VFM59" s="406"/>
      <c r="VFN59" s="410"/>
      <c r="VFO59" s="410"/>
      <c r="VFP59" s="412"/>
      <c r="VFQ59" s="411"/>
      <c r="VFR59" s="409"/>
      <c r="VFS59" s="409"/>
      <c r="VFT59" s="406"/>
      <c r="VFU59" s="410"/>
      <c r="VFV59" s="410"/>
      <c r="VFW59" s="412"/>
      <c r="VFX59" s="411"/>
      <c r="VFY59" s="409"/>
      <c r="VFZ59" s="409"/>
      <c r="VGA59" s="406"/>
      <c r="VGB59" s="410"/>
      <c r="VGC59" s="410"/>
      <c r="VGD59" s="412"/>
      <c r="VGE59" s="411"/>
      <c r="VGF59" s="409"/>
      <c r="VGG59" s="409"/>
      <c r="VGH59" s="406"/>
      <c r="VGI59" s="410"/>
      <c r="VGJ59" s="410"/>
      <c r="VGK59" s="412"/>
      <c r="VGL59" s="411"/>
      <c r="VGM59" s="409"/>
      <c r="VGN59" s="409"/>
      <c r="VGO59" s="406"/>
      <c r="VGP59" s="410"/>
      <c r="VGQ59" s="410"/>
      <c r="VGR59" s="412"/>
      <c r="VGS59" s="411"/>
      <c r="VGT59" s="409"/>
      <c r="VGU59" s="409"/>
      <c r="VGV59" s="406"/>
      <c r="VGW59" s="410"/>
      <c r="VGX59" s="410"/>
      <c r="VGY59" s="412"/>
      <c r="VGZ59" s="411"/>
      <c r="VHA59" s="409"/>
      <c r="VHB59" s="409"/>
      <c r="VHC59" s="406"/>
      <c r="VHD59" s="410"/>
      <c r="VHE59" s="410"/>
      <c r="VHF59" s="412"/>
      <c r="VHG59" s="411"/>
      <c r="VHH59" s="409"/>
      <c r="VHI59" s="409"/>
      <c r="VHJ59" s="406"/>
      <c r="VHK59" s="410"/>
      <c r="VHL59" s="410"/>
      <c r="VHM59" s="412"/>
      <c r="VHN59" s="411"/>
      <c r="VHO59" s="409"/>
      <c r="VHP59" s="409"/>
      <c r="VHQ59" s="406"/>
      <c r="VHR59" s="410"/>
      <c r="VHS59" s="410"/>
      <c r="VHT59" s="412"/>
      <c r="VHU59" s="411"/>
      <c r="VHV59" s="409"/>
      <c r="VHW59" s="409"/>
      <c r="VHX59" s="406"/>
      <c r="VHY59" s="410"/>
      <c r="VHZ59" s="410"/>
      <c r="VIA59" s="412"/>
      <c r="VIB59" s="411"/>
      <c r="VIC59" s="409"/>
      <c r="VID59" s="409"/>
      <c r="VIE59" s="406"/>
      <c r="VIF59" s="410"/>
      <c r="VIG59" s="410"/>
      <c r="VIH59" s="412"/>
      <c r="VII59" s="411"/>
      <c r="VIJ59" s="409"/>
      <c r="VIK59" s="409"/>
      <c r="VIL59" s="406"/>
      <c r="VIM59" s="410"/>
      <c r="VIN59" s="410"/>
      <c r="VIO59" s="412"/>
      <c r="VIP59" s="411"/>
      <c r="VIQ59" s="409"/>
      <c r="VIR59" s="409"/>
      <c r="VIS59" s="406"/>
      <c r="VIT59" s="410"/>
      <c r="VIU59" s="410"/>
      <c r="VIV59" s="412"/>
      <c r="VIW59" s="411"/>
      <c r="VIX59" s="409"/>
      <c r="VIY59" s="409"/>
      <c r="VIZ59" s="406"/>
      <c r="VJA59" s="410"/>
      <c r="VJB59" s="410"/>
      <c r="VJC59" s="412"/>
      <c r="VJD59" s="411"/>
      <c r="VJE59" s="409"/>
      <c r="VJF59" s="409"/>
      <c r="VJG59" s="406"/>
      <c r="VJH59" s="410"/>
      <c r="VJI59" s="410"/>
      <c r="VJJ59" s="412"/>
      <c r="VJK59" s="411"/>
      <c r="VJL59" s="409"/>
      <c r="VJM59" s="409"/>
      <c r="VJN59" s="406"/>
      <c r="VJO59" s="410"/>
      <c r="VJP59" s="410"/>
      <c r="VJQ59" s="412"/>
      <c r="VJR59" s="411"/>
      <c r="VJS59" s="409"/>
      <c r="VJT59" s="409"/>
      <c r="VJU59" s="406"/>
      <c r="VJV59" s="410"/>
      <c r="VJW59" s="410"/>
      <c r="VJX59" s="412"/>
      <c r="VJY59" s="411"/>
      <c r="VJZ59" s="409"/>
      <c r="VKA59" s="409"/>
      <c r="VKB59" s="406"/>
      <c r="VKC59" s="410"/>
      <c r="VKD59" s="410"/>
      <c r="VKE59" s="412"/>
      <c r="VKF59" s="411"/>
      <c r="VKG59" s="409"/>
      <c r="VKH59" s="409"/>
      <c r="VKI59" s="406"/>
      <c r="VKJ59" s="410"/>
      <c r="VKK59" s="410"/>
      <c r="VKL59" s="412"/>
      <c r="VKM59" s="411"/>
      <c r="VKN59" s="409"/>
      <c r="VKO59" s="409"/>
      <c r="VKP59" s="406"/>
      <c r="VKQ59" s="410"/>
      <c r="VKR59" s="410"/>
      <c r="VKS59" s="412"/>
      <c r="VKT59" s="411"/>
      <c r="VKU59" s="409"/>
      <c r="VKV59" s="409"/>
      <c r="VKW59" s="406"/>
      <c r="VKX59" s="410"/>
      <c r="VKY59" s="410"/>
      <c r="VKZ59" s="412"/>
      <c r="VLA59" s="411"/>
      <c r="VLB59" s="409"/>
      <c r="VLC59" s="409"/>
      <c r="VLD59" s="406"/>
      <c r="VLE59" s="410"/>
      <c r="VLF59" s="410"/>
      <c r="VLG59" s="412"/>
      <c r="VLH59" s="411"/>
      <c r="VLI59" s="409"/>
      <c r="VLJ59" s="409"/>
      <c r="VLK59" s="406"/>
      <c r="VLL59" s="410"/>
      <c r="VLM59" s="410"/>
      <c r="VLN59" s="412"/>
      <c r="VLO59" s="411"/>
      <c r="VLP59" s="409"/>
      <c r="VLQ59" s="409"/>
      <c r="VLR59" s="406"/>
      <c r="VLS59" s="410"/>
      <c r="VLT59" s="410"/>
      <c r="VLU59" s="412"/>
      <c r="VLV59" s="411"/>
      <c r="VLW59" s="409"/>
      <c r="VLX59" s="409"/>
      <c r="VLY59" s="406"/>
      <c r="VLZ59" s="410"/>
      <c r="VMA59" s="410"/>
      <c r="VMB59" s="412"/>
      <c r="VMC59" s="411"/>
      <c r="VMD59" s="409"/>
      <c r="VME59" s="409"/>
      <c r="VMF59" s="406"/>
      <c r="VMG59" s="410"/>
      <c r="VMH59" s="410"/>
      <c r="VMI59" s="412"/>
      <c r="VMJ59" s="411"/>
      <c r="VMK59" s="409"/>
      <c r="VML59" s="409"/>
      <c r="VMM59" s="406"/>
      <c r="VMN59" s="410"/>
      <c r="VMO59" s="410"/>
      <c r="VMP59" s="412"/>
      <c r="VMQ59" s="411"/>
      <c r="VMR59" s="409"/>
      <c r="VMS59" s="409"/>
      <c r="VMT59" s="406"/>
      <c r="VMU59" s="410"/>
      <c r="VMV59" s="410"/>
      <c r="VMW59" s="412"/>
      <c r="VMX59" s="411"/>
      <c r="VMY59" s="409"/>
      <c r="VMZ59" s="409"/>
      <c r="VNA59" s="406"/>
      <c r="VNB59" s="410"/>
      <c r="VNC59" s="410"/>
      <c r="VND59" s="412"/>
      <c r="VNE59" s="411"/>
      <c r="VNF59" s="409"/>
      <c r="VNG59" s="409"/>
      <c r="VNH59" s="406"/>
      <c r="VNI59" s="410"/>
      <c r="VNJ59" s="410"/>
      <c r="VNK59" s="412"/>
      <c r="VNL59" s="411"/>
      <c r="VNM59" s="409"/>
      <c r="VNN59" s="409"/>
      <c r="VNO59" s="406"/>
      <c r="VNP59" s="410"/>
      <c r="VNQ59" s="410"/>
      <c r="VNR59" s="412"/>
      <c r="VNS59" s="411"/>
      <c r="VNT59" s="409"/>
      <c r="VNU59" s="409"/>
      <c r="VNV59" s="406"/>
      <c r="VNW59" s="410"/>
      <c r="VNX59" s="410"/>
      <c r="VNY59" s="412"/>
      <c r="VNZ59" s="411"/>
      <c r="VOA59" s="409"/>
      <c r="VOB59" s="409"/>
      <c r="VOC59" s="406"/>
      <c r="VOD59" s="410"/>
      <c r="VOE59" s="410"/>
      <c r="VOF59" s="412"/>
      <c r="VOG59" s="411"/>
      <c r="VOH59" s="409"/>
      <c r="VOI59" s="409"/>
      <c r="VOJ59" s="406"/>
      <c r="VOK59" s="410"/>
      <c r="VOL59" s="410"/>
      <c r="VOM59" s="412"/>
      <c r="VON59" s="411"/>
      <c r="VOO59" s="409"/>
      <c r="VOP59" s="409"/>
      <c r="VOQ59" s="406"/>
      <c r="VOR59" s="410"/>
      <c r="VOS59" s="410"/>
      <c r="VOT59" s="412"/>
      <c r="VOU59" s="411"/>
      <c r="VOV59" s="409"/>
      <c r="VOW59" s="409"/>
      <c r="VOX59" s="406"/>
      <c r="VOY59" s="410"/>
      <c r="VOZ59" s="410"/>
      <c r="VPA59" s="412"/>
      <c r="VPB59" s="411"/>
      <c r="VPC59" s="409"/>
      <c r="VPD59" s="409"/>
      <c r="VPE59" s="406"/>
      <c r="VPF59" s="410"/>
      <c r="VPG59" s="410"/>
      <c r="VPH59" s="412"/>
      <c r="VPI59" s="411"/>
      <c r="VPJ59" s="409"/>
      <c r="VPK59" s="409"/>
      <c r="VPL59" s="406"/>
      <c r="VPM59" s="410"/>
      <c r="VPN59" s="410"/>
      <c r="VPO59" s="412"/>
      <c r="VPP59" s="411"/>
      <c r="VPQ59" s="409"/>
      <c r="VPR59" s="409"/>
      <c r="VPS59" s="406"/>
      <c r="VPT59" s="410"/>
      <c r="VPU59" s="410"/>
      <c r="VPV59" s="412"/>
      <c r="VPW59" s="411"/>
      <c r="VPX59" s="409"/>
      <c r="VPY59" s="409"/>
      <c r="VPZ59" s="406"/>
      <c r="VQA59" s="410"/>
      <c r="VQB59" s="410"/>
      <c r="VQC59" s="412"/>
      <c r="VQD59" s="411"/>
      <c r="VQE59" s="409"/>
      <c r="VQF59" s="409"/>
      <c r="VQG59" s="406"/>
      <c r="VQH59" s="410"/>
      <c r="VQI59" s="410"/>
      <c r="VQJ59" s="412"/>
      <c r="VQK59" s="411"/>
      <c r="VQL59" s="409"/>
      <c r="VQM59" s="409"/>
      <c r="VQN59" s="406"/>
      <c r="VQO59" s="410"/>
      <c r="VQP59" s="410"/>
      <c r="VQQ59" s="412"/>
      <c r="VQR59" s="411"/>
      <c r="VQS59" s="409"/>
      <c r="VQT59" s="409"/>
      <c r="VQU59" s="406"/>
      <c r="VQV59" s="410"/>
      <c r="VQW59" s="410"/>
      <c r="VQX59" s="412"/>
      <c r="VQY59" s="411"/>
      <c r="VQZ59" s="409"/>
      <c r="VRA59" s="409"/>
      <c r="VRB59" s="406"/>
      <c r="VRC59" s="410"/>
      <c r="VRD59" s="410"/>
      <c r="VRE59" s="412"/>
      <c r="VRF59" s="411"/>
      <c r="VRG59" s="409"/>
      <c r="VRH59" s="409"/>
      <c r="VRI59" s="406"/>
      <c r="VRJ59" s="410"/>
      <c r="VRK59" s="410"/>
      <c r="VRL59" s="412"/>
      <c r="VRM59" s="411"/>
      <c r="VRN59" s="409"/>
      <c r="VRO59" s="409"/>
      <c r="VRP59" s="406"/>
      <c r="VRQ59" s="410"/>
      <c r="VRR59" s="410"/>
      <c r="VRS59" s="412"/>
      <c r="VRT59" s="411"/>
      <c r="VRU59" s="409"/>
      <c r="VRV59" s="409"/>
      <c r="VRW59" s="406"/>
      <c r="VRX59" s="410"/>
      <c r="VRY59" s="410"/>
      <c r="VRZ59" s="412"/>
      <c r="VSA59" s="411"/>
      <c r="VSB59" s="409"/>
      <c r="VSC59" s="409"/>
      <c r="VSD59" s="406"/>
      <c r="VSE59" s="410"/>
      <c r="VSF59" s="410"/>
      <c r="VSG59" s="412"/>
      <c r="VSH59" s="411"/>
      <c r="VSI59" s="409"/>
      <c r="VSJ59" s="409"/>
      <c r="VSK59" s="406"/>
      <c r="VSL59" s="410"/>
      <c r="VSM59" s="410"/>
      <c r="VSN59" s="412"/>
      <c r="VSO59" s="411"/>
      <c r="VSP59" s="409"/>
      <c r="VSQ59" s="409"/>
      <c r="VSR59" s="406"/>
      <c r="VSS59" s="410"/>
      <c r="VST59" s="410"/>
      <c r="VSU59" s="412"/>
      <c r="VSV59" s="411"/>
      <c r="VSW59" s="409"/>
      <c r="VSX59" s="409"/>
      <c r="VSY59" s="406"/>
      <c r="VSZ59" s="410"/>
      <c r="VTA59" s="410"/>
      <c r="VTB59" s="412"/>
      <c r="VTC59" s="411"/>
      <c r="VTD59" s="409"/>
      <c r="VTE59" s="409"/>
      <c r="VTF59" s="406"/>
      <c r="VTG59" s="410"/>
      <c r="VTH59" s="410"/>
      <c r="VTI59" s="412"/>
      <c r="VTJ59" s="411"/>
      <c r="VTK59" s="409"/>
      <c r="VTL59" s="409"/>
      <c r="VTM59" s="406"/>
      <c r="VTN59" s="410"/>
      <c r="VTO59" s="410"/>
      <c r="VTP59" s="412"/>
      <c r="VTQ59" s="411"/>
      <c r="VTR59" s="409"/>
      <c r="VTS59" s="409"/>
      <c r="VTT59" s="406"/>
      <c r="VTU59" s="410"/>
      <c r="VTV59" s="410"/>
      <c r="VTW59" s="412"/>
      <c r="VTX59" s="411"/>
      <c r="VTY59" s="409"/>
      <c r="VTZ59" s="409"/>
      <c r="VUA59" s="406"/>
      <c r="VUB59" s="410"/>
      <c r="VUC59" s="410"/>
      <c r="VUD59" s="412"/>
      <c r="VUE59" s="411"/>
      <c r="VUF59" s="409"/>
      <c r="VUG59" s="409"/>
      <c r="VUH59" s="406"/>
      <c r="VUI59" s="410"/>
      <c r="VUJ59" s="410"/>
      <c r="VUK59" s="412"/>
      <c r="VUL59" s="411"/>
      <c r="VUM59" s="409"/>
      <c r="VUN59" s="409"/>
      <c r="VUO59" s="406"/>
      <c r="VUP59" s="410"/>
      <c r="VUQ59" s="410"/>
      <c r="VUR59" s="412"/>
      <c r="VUS59" s="411"/>
      <c r="VUT59" s="409"/>
      <c r="VUU59" s="409"/>
      <c r="VUV59" s="406"/>
      <c r="VUW59" s="410"/>
      <c r="VUX59" s="410"/>
      <c r="VUY59" s="412"/>
      <c r="VUZ59" s="411"/>
      <c r="VVA59" s="409"/>
      <c r="VVB59" s="409"/>
      <c r="VVC59" s="406"/>
      <c r="VVD59" s="410"/>
      <c r="VVE59" s="410"/>
      <c r="VVF59" s="412"/>
      <c r="VVG59" s="411"/>
      <c r="VVH59" s="409"/>
      <c r="VVI59" s="409"/>
      <c r="VVJ59" s="406"/>
      <c r="VVK59" s="410"/>
      <c r="VVL59" s="410"/>
      <c r="VVM59" s="412"/>
      <c r="VVN59" s="411"/>
      <c r="VVO59" s="409"/>
      <c r="VVP59" s="409"/>
      <c r="VVQ59" s="406"/>
      <c r="VVR59" s="410"/>
      <c r="VVS59" s="410"/>
      <c r="VVT59" s="412"/>
      <c r="VVU59" s="411"/>
      <c r="VVV59" s="409"/>
      <c r="VVW59" s="409"/>
      <c r="VVX59" s="406"/>
      <c r="VVY59" s="410"/>
      <c r="VVZ59" s="410"/>
      <c r="VWA59" s="412"/>
      <c r="VWB59" s="411"/>
      <c r="VWC59" s="409"/>
      <c r="VWD59" s="409"/>
      <c r="VWE59" s="406"/>
      <c r="VWF59" s="410"/>
      <c r="VWG59" s="410"/>
      <c r="VWH59" s="412"/>
      <c r="VWI59" s="411"/>
      <c r="VWJ59" s="409"/>
      <c r="VWK59" s="409"/>
      <c r="VWL59" s="406"/>
      <c r="VWM59" s="410"/>
      <c r="VWN59" s="410"/>
      <c r="VWO59" s="412"/>
      <c r="VWP59" s="411"/>
      <c r="VWQ59" s="409"/>
      <c r="VWR59" s="409"/>
      <c r="VWS59" s="406"/>
      <c r="VWT59" s="410"/>
      <c r="VWU59" s="410"/>
      <c r="VWV59" s="412"/>
      <c r="VWW59" s="411"/>
      <c r="VWX59" s="409"/>
      <c r="VWY59" s="409"/>
      <c r="VWZ59" s="406"/>
      <c r="VXA59" s="410"/>
      <c r="VXB59" s="410"/>
      <c r="VXC59" s="412"/>
      <c r="VXD59" s="411"/>
      <c r="VXE59" s="409"/>
      <c r="VXF59" s="409"/>
      <c r="VXG59" s="406"/>
      <c r="VXH59" s="410"/>
      <c r="VXI59" s="410"/>
      <c r="VXJ59" s="412"/>
      <c r="VXK59" s="411"/>
      <c r="VXL59" s="409"/>
      <c r="VXM59" s="409"/>
      <c r="VXN59" s="406"/>
      <c r="VXO59" s="410"/>
      <c r="VXP59" s="410"/>
      <c r="VXQ59" s="412"/>
      <c r="VXR59" s="411"/>
      <c r="VXS59" s="409"/>
      <c r="VXT59" s="409"/>
      <c r="VXU59" s="406"/>
      <c r="VXV59" s="410"/>
      <c r="VXW59" s="410"/>
      <c r="VXX59" s="412"/>
      <c r="VXY59" s="411"/>
      <c r="VXZ59" s="409"/>
      <c r="VYA59" s="409"/>
      <c r="VYB59" s="406"/>
      <c r="VYC59" s="410"/>
      <c r="VYD59" s="410"/>
      <c r="VYE59" s="412"/>
      <c r="VYF59" s="411"/>
      <c r="VYG59" s="409"/>
      <c r="VYH59" s="409"/>
      <c r="VYI59" s="406"/>
      <c r="VYJ59" s="410"/>
      <c r="VYK59" s="410"/>
      <c r="VYL59" s="412"/>
      <c r="VYM59" s="411"/>
      <c r="VYN59" s="409"/>
      <c r="VYO59" s="409"/>
      <c r="VYP59" s="406"/>
      <c r="VYQ59" s="410"/>
      <c r="VYR59" s="410"/>
      <c r="VYS59" s="412"/>
      <c r="VYT59" s="411"/>
      <c r="VYU59" s="409"/>
      <c r="VYV59" s="409"/>
      <c r="VYW59" s="406"/>
      <c r="VYX59" s="410"/>
      <c r="VYY59" s="410"/>
      <c r="VYZ59" s="412"/>
      <c r="VZA59" s="411"/>
      <c r="VZB59" s="409"/>
      <c r="VZC59" s="409"/>
      <c r="VZD59" s="406"/>
      <c r="VZE59" s="410"/>
      <c r="VZF59" s="410"/>
      <c r="VZG59" s="412"/>
      <c r="VZH59" s="411"/>
      <c r="VZI59" s="409"/>
      <c r="VZJ59" s="409"/>
      <c r="VZK59" s="406"/>
      <c r="VZL59" s="410"/>
      <c r="VZM59" s="410"/>
      <c r="VZN59" s="412"/>
      <c r="VZO59" s="411"/>
      <c r="VZP59" s="409"/>
      <c r="VZQ59" s="409"/>
      <c r="VZR59" s="406"/>
      <c r="VZS59" s="410"/>
      <c r="VZT59" s="410"/>
      <c r="VZU59" s="412"/>
      <c r="VZV59" s="411"/>
      <c r="VZW59" s="409"/>
      <c r="VZX59" s="409"/>
      <c r="VZY59" s="406"/>
      <c r="VZZ59" s="410"/>
      <c r="WAA59" s="410"/>
      <c r="WAB59" s="412"/>
      <c r="WAC59" s="411"/>
      <c r="WAD59" s="409"/>
      <c r="WAE59" s="409"/>
      <c r="WAF59" s="406"/>
      <c r="WAG59" s="410"/>
      <c r="WAH59" s="410"/>
      <c r="WAI59" s="412"/>
      <c r="WAJ59" s="411"/>
      <c r="WAK59" s="409"/>
      <c r="WAL59" s="409"/>
      <c r="WAM59" s="406"/>
      <c r="WAN59" s="410"/>
      <c r="WAO59" s="410"/>
      <c r="WAP59" s="412"/>
      <c r="WAQ59" s="411"/>
      <c r="WAR59" s="409"/>
      <c r="WAS59" s="409"/>
      <c r="WAT59" s="406"/>
      <c r="WAU59" s="410"/>
      <c r="WAV59" s="410"/>
      <c r="WAW59" s="412"/>
      <c r="WAX59" s="411"/>
      <c r="WAY59" s="409"/>
      <c r="WAZ59" s="409"/>
      <c r="WBA59" s="406"/>
      <c r="WBB59" s="410"/>
      <c r="WBC59" s="410"/>
      <c r="WBD59" s="412"/>
      <c r="WBE59" s="411"/>
      <c r="WBF59" s="409"/>
      <c r="WBG59" s="409"/>
      <c r="WBH59" s="406"/>
      <c r="WBI59" s="410"/>
      <c r="WBJ59" s="410"/>
      <c r="WBK59" s="412"/>
      <c r="WBL59" s="411"/>
      <c r="WBM59" s="409"/>
      <c r="WBN59" s="409"/>
      <c r="WBO59" s="406"/>
      <c r="WBP59" s="410"/>
      <c r="WBQ59" s="410"/>
      <c r="WBR59" s="412"/>
      <c r="WBS59" s="411"/>
      <c r="WBT59" s="409"/>
      <c r="WBU59" s="409"/>
      <c r="WBV59" s="406"/>
      <c r="WBW59" s="410"/>
      <c r="WBX59" s="410"/>
      <c r="WBY59" s="412"/>
      <c r="WBZ59" s="411"/>
      <c r="WCA59" s="409"/>
      <c r="WCB59" s="409"/>
      <c r="WCC59" s="406"/>
      <c r="WCD59" s="410"/>
      <c r="WCE59" s="410"/>
      <c r="WCF59" s="412"/>
      <c r="WCG59" s="411"/>
      <c r="WCH59" s="409"/>
      <c r="WCI59" s="409"/>
      <c r="WCJ59" s="406"/>
      <c r="WCK59" s="410"/>
      <c r="WCL59" s="410"/>
      <c r="WCM59" s="412"/>
      <c r="WCN59" s="411"/>
      <c r="WCO59" s="409"/>
      <c r="WCP59" s="409"/>
      <c r="WCQ59" s="406"/>
      <c r="WCR59" s="410"/>
      <c r="WCS59" s="410"/>
      <c r="WCT59" s="412"/>
      <c r="WCU59" s="411"/>
      <c r="WCV59" s="409"/>
      <c r="WCW59" s="409"/>
      <c r="WCX59" s="406"/>
      <c r="WCY59" s="410"/>
      <c r="WCZ59" s="410"/>
      <c r="WDA59" s="412"/>
      <c r="WDB59" s="411"/>
      <c r="WDC59" s="409"/>
      <c r="WDD59" s="409"/>
      <c r="WDE59" s="406"/>
      <c r="WDF59" s="410"/>
      <c r="WDG59" s="410"/>
      <c r="WDH59" s="412"/>
      <c r="WDI59" s="411"/>
      <c r="WDJ59" s="409"/>
      <c r="WDK59" s="409"/>
      <c r="WDL59" s="406"/>
      <c r="WDM59" s="410"/>
      <c r="WDN59" s="410"/>
      <c r="WDO59" s="412"/>
      <c r="WDP59" s="411"/>
      <c r="WDQ59" s="409"/>
      <c r="WDR59" s="409"/>
      <c r="WDS59" s="406"/>
      <c r="WDT59" s="410"/>
      <c r="WDU59" s="410"/>
      <c r="WDV59" s="412"/>
      <c r="WDW59" s="411"/>
      <c r="WDX59" s="409"/>
      <c r="WDY59" s="409"/>
      <c r="WDZ59" s="406"/>
      <c r="WEA59" s="410"/>
      <c r="WEB59" s="410"/>
      <c r="WEC59" s="412"/>
      <c r="WED59" s="411"/>
      <c r="WEE59" s="409"/>
      <c r="WEF59" s="409"/>
      <c r="WEG59" s="406"/>
      <c r="WEH59" s="410"/>
      <c r="WEI59" s="410"/>
      <c r="WEJ59" s="412"/>
      <c r="WEK59" s="411"/>
      <c r="WEL59" s="409"/>
      <c r="WEM59" s="409"/>
      <c r="WEN59" s="406"/>
      <c r="WEO59" s="410"/>
      <c r="WEP59" s="410"/>
      <c r="WEQ59" s="412"/>
      <c r="WER59" s="411"/>
      <c r="WES59" s="409"/>
      <c r="WET59" s="409"/>
      <c r="WEU59" s="406"/>
      <c r="WEV59" s="410"/>
      <c r="WEW59" s="410"/>
      <c r="WEX59" s="412"/>
      <c r="WEY59" s="411"/>
      <c r="WEZ59" s="409"/>
      <c r="WFA59" s="409"/>
      <c r="WFB59" s="406"/>
      <c r="WFC59" s="410"/>
      <c r="WFD59" s="410"/>
      <c r="WFE59" s="412"/>
      <c r="WFF59" s="411"/>
      <c r="WFG59" s="409"/>
      <c r="WFH59" s="409"/>
      <c r="WFI59" s="406"/>
      <c r="WFJ59" s="410"/>
      <c r="WFK59" s="410"/>
      <c r="WFL59" s="412"/>
      <c r="WFM59" s="411"/>
      <c r="WFN59" s="409"/>
      <c r="WFO59" s="409"/>
      <c r="WFP59" s="406"/>
      <c r="WFQ59" s="410"/>
      <c r="WFR59" s="410"/>
      <c r="WFS59" s="412"/>
      <c r="WFT59" s="411"/>
      <c r="WFU59" s="409"/>
      <c r="WFV59" s="409"/>
      <c r="WFW59" s="406"/>
      <c r="WFX59" s="410"/>
      <c r="WFY59" s="410"/>
      <c r="WFZ59" s="412"/>
      <c r="WGA59" s="411"/>
      <c r="WGB59" s="409"/>
      <c r="WGC59" s="409"/>
      <c r="WGD59" s="406"/>
      <c r="WGE59" s="410"/>
      <c r="WGF59" s="410"/>
      <c r="WGG59" s="412"/>
      <c r="WGH59" s="411"/>
      <c r="WGI59" s="409"/>
      <c r="WGJ59" s="409"/>
      <c r="WGK59" s="406"/>
      <c r="WGL59" s="410"/>
      <c r="WGM59" s="410"/>
      <c r="WGN59" s="412"/>
      <c r="WGO59" s="411"/>
      <c r="WGP59" s="409"/>
      <c r="WGQ59" s="409"/>
      <c r="WGR59" s="406"/>
      <c r="WGS59" s="410"/>
      <c r="WGT59" s="410"/>
      <c r="WGU59" s="412"/>
      <c r="WGV59" s="411"/>
      <c r="WGW59" s="409"/>
      <c r="WGX59" s="409"/>
      <c r="WGY59" s="406"/>
      <c r="WGZ59" s="410"/>
      <c r="WHA59" s="410"/>
      <c r="WHB59" s="412"/>
      <c r="WHC59" s="411"/>
      <c r="WHD59" s="409"/>
      <c r="WHE59" s="409"/>
      <c r="WHF59" s="406"/>
      <c r="WHG59" s="410"/>
      <c r="WHH59" s="410"/>
      <c r="WHI59" s="412"/>
      <c r="WHJ59" s="411"/>
      <c r="WHK59" s="409"/>
      <c r="WHL59" s="409"/>
      <c r="WHM59" s="406"/>
      <c r="WHN59" s="410"/>
      <c r="WHO59" s="410"/>
      <c r="WHP59" s="412"/>
      <c r="WHQ59" s="411"/>
      <c r="WHR59" s="409"/>
      <c r="WHS59" s="409"/>
      <c r="WHT59" s="406"/>
      <c r="WHU59" s="410"/>
      <c r="WHV59" s="410"/>
      <c r="WHW59" s="412"/>
      <c r="WHX59" s="411"/>
      <c r="WHY59" s="409"/>
      <c r="WHZ59" s="409"/>
      <c r="WIA59" s="406"/>
      <c r="WIB59" s="410"/>
      <c r="WIC59" s="410"/>
      <c r="WID59" s="412"/>
      <c r="WIE59" s="411"/>
      <c r="WIF59" s="409"/>
      <c r="WIG59" s="409"/>
      <c r="WIH59" s="406"/>
      <c r="WII59" s="410"/>
      <c r="WIJ59" s="410"/>
      <c r="WIK59" s="412"/>
      <c r="WIL59" s="411"/>
      <c r="WIM59" s="409"/>
      <c r="WIN59" s="409"/>
      <c r="WIO59" s="406"/>
      <c r="WIP59" s="410"/>
      <c r="WIQ59" s="410"/>
      <c r="WIR59" s="412"/>
      <c r="WIS59" s="411"/>
      <c r="WIT59" s="409"/>
      <c r="WIU59" s="409"/>
      <c r="WIV59" s="406"/>
      <c r="WIW59" s="410"/>
      <c r="WIX59" s="410"/>
      <c r="WIY59" s="412"/>
      <c r="WIZ59" s="411"/>
      <c r="WJA59" s="409"/>
      <c r="WJB59" s="409"/>
      <c r="WJC59" s="406"/>
      <c r="WJD59" s="410"/>
      <c r="WJE59" s="410"/>
      <c r="WJF59" s="412"/>
      <c r="WJG59" s="411"/>
      <c r="WJH59" s="409"/>
      <c r="WJI59" s="409"/>
      <c r="WJJ59" s="406"/>
      <c r="WJK59" s="410"/>
      <c r="WJL59" s="410"/>
      <c r="WJM59" s="412"/>
      <c r="WJN59" s="411"/>
      <c r="WJO59" s="409"/>
      <c r="WJP59" s="409"/>
      <c r="WJQ59" s="406"/>
      <c r="WJR59" s="410"/>
      <c r="WJS59" s="410"/>
      <c r="WJT59" s="412"/>
      <c r="WJU59" s="411"/>
      <c r="WJV59" s="409"/>
      <c r="WJW59" s="409"/>
      <c r="WJX59" s="406"/>
      <c r="WJY59" s="410"/>
      <c r="WJZ59" s="410"/>
      <c r="WKA59" s="412"/>
      <c r="WKB59" s="411"/>
      <c r="WKC59" s="409"/>
      <c r="WKD59" s="409"/>
      <c r="WKE59" s="406"/>
      <c r="WKF59" s="410"/>
      <c r="WKG59" s="410"/>
      <c r="WKH59" s="412"/>
      <c r="WKI59" s="411"/>
      <c r="WKJ59" s="409"/>
      <c r="WKK59" s="409"/>
      <c r="WKL59" s="406"/>
      <c r="WKM59" s="410"/>
      <c r="WKN59" s="410"/>
      <c r="WKO59" s="412"/>
      <c r="WKP59" s="411"/>
      <c r="WKQ59" s="409"/>
      <c r="WKR59" s="409"/>
      <c r="WKS59" s="406"/>
      <c r="WKT59" s="410"/>
      <c r="WKU59" s="410"/>
      <c r="WKV59" s="412"/>
      <c r="WKW59" s="411"/>
      <c r="WKX59" s="409"/>
      <c r="WKY59" s="409"/>
      <c r="WKZ59" s="406"/>
      <c r="WLA59" s="410"/>
      <c r="WLB59" s="410"/>
      <c r="WLC59" s="412"/>
      <c r="WLD59" s="411"/>
      <c r="WLE59" s="409"/>
      <c r="WLF59" s="409"/>
      <c r="WLG59" s="406"/>
      <c r="WLH59" s="410"/>
      <c r="WLI59" s="410"/>
      <c r="WLJ59" s="412"/>
      <c r="WLK59" s="411"/>
      <c r="WLL59" s="409"/>
      <c r="WLM59" s="409"/>
      <c r="WLN59" s="406"/>
      <c r="WLO59" s="410"/>
      <c r="WLP59" s="410"/>
      <c r="WLQ59" s="412"/>
      <c r="WLR59" s="411"/>
      <c r="WLS59" s="409"/>
      <c r="WLT59" s="409"/>
      <c r="WLU59" s="406"/>
      <c r="WLV59" s="410"/>
      <c r="WLW59" s="410"/>
      <c r="WLX59" s="412"/>
      <c r="WLY59" s="411"/>
      <c r="WLZ59" s="409"/>
      <c r="WMA59" s="409"/>
      <c r="WMB59" s="406"/>
      <c r="WMC59" s="410"/>
      <c r="WMD59" s="410"/>
      <c r="WME59" s="412"/>
      <c r="WMF59" s="411"/>
      <c r="WMG59" s="409"/>
      <c r="WMH59" s="409"/>
      <c r="WMI59" s="406"/>
      <c r="WMJ59" s="410"/>
      <c r="WMK59" s="410"/>
      <c r="WML59" s="412"/>
      <c r="WMM59" s="411"/>
      <c r="WMN59" s="409"/>
      <c r="WMO59" s="409"/>
      <c r="WMP59" s="406"/>
      <c r="WMQ59" s="410"/>
      <c r="WMR59" s="410"/>
      <c r="WMS59" s="412"/>
      <c r="WMT59" s="411"/>
      <c r="WMU59" s="409"/>
      <c r="WMV59" s="409"/>
      <c r="WMW59" s="406"/>
      <c r="WMX59" s="410"/>
      <c r="WMY59" s="410"/>
      <c r="WMZ59" s="412"/>
      <c r="WNA59" s="411"/>
      <c r="WNB59" s="409"/>
      <c r="WNC59" s="409"/>
      <c r="WND59" s="406"/>
      <c r="WNE59" s="410"/>
      <c r="WNF59" s="410"/>
      <c r="WNG59" s="412"/>
      <c r="WNH59" s="411"/>
      <c r="WNI59" s="409"/>
      <c r="WNJ59" s="409"/>
      <c r="WNK59" s="406"/>
      <c r="WNL59" s="410"/>
      <c r="WNM59" s="410"/>
      <c r="WNN59" s="412"/>
      <c r="WNO59" s="411"/>
      <c r="WNP59" s="409"/>
      <c r="WNQ59" s="409"/>
      <c r="WNR59" s="406"/>
      <c r="WNS59" s="410"/>
      <c r="WNT59" s="410"/>
      <c r="WNU59" s="412"/>
      <c r="WNV59" s="411"/>
      <c r="WNW59" s="409"/>
      <c r="WNX59" s="409"/>
      <c r="WNY59" s="406"/>
      <c r="WNZ59" s="410"/>
      <c r="WOA59" s="410"/>
      <c r="WOB59" s="412"/>
      <c r="WOC59" s="411"/>
      <c r="WOD59" s="409"/>
      <c r="WOE59" s="409"/>
      <c r="WOF59" s="406"/>
      <c r="WOG59" s="410"/>
      <c r="WOH59" s="410"/>
      <c r="WOI59" s="412"/>
      <c r="WOJ59" s="411"/>
      <c r="WOK59" s="409"/>
      <c r="WOL59" s="409"/>
      <c r="WOM59" s="406"/>
      <c r="WON59" s="410"/>
      <c r="WOO59" s="410"/>
      <c r="WOP59" s="412"/>
      <c r="WOQ59" s="411"/>
      <c r="WOR59" s="409"/>
      <c r="WOS59" s="409"/>
      <c r="WOT59" s="406"/>
      <c r="WOU59" s="410"/>
      <c r="WOV59" s="410"/>
      <c r="WOW59" s="412"/>
      <c r="WOX59" s="411"/>
      <c r="WOY59" s="409"/>
      <c r="WOZ59" s="409"/>
      <c r="WPA59" s="406"/>
      <c r="WPB59" s="410"/>
      <c r="WPC59" s="410"/>
      <c r="WPD59" s="412"/>
      <c r="WPE59" s="411"/>
      <c r="WPF59" s="409"/>
      <c r="WPG59" s="409"/>
      <c r="WPH59" s="406"/>
      <c r="WPI59" s="410"/>
      <c r="WPJ59" s="410"/>
      <c r="WPK59" s="412"/>
      <c r="WPL59" s="411"/>
      <c r="WPM59" s="409"/>
      <c r="WPN59" s="409"/>
      <c r="WPO59" s="406"/>
      <c r="WPP59" s="410"/>
      <c r="WPQ59" s="410"/>
      <c r="WPR59" s="412"/>
      <c r="WPS59" s="411"/>
      <c r="WPT59" s="409"/>
      <c r="WPU59" s="409"/>
      <c r="WPV59" s="406"/>
      <c r="WPW59" s="410"/>
      <c r="WPX59" s="410"/>
      <c r="WPY59" s="412"/>
      <c r="WPZ59" s="411"/>
      <c r="WQA59" s="409"/>
      <c r="WQB59" s="409"/>
      <c r="WQC59" s="406"/>
      <c r="WQD59" s="410"/>
      <c r="WQE59" s="410"/>
      <c r="WQF59" s="412"/>
      <c r="WQG59" s="411"/>
      <c r="WQH59" s="409"/>
      <c r="WQI59" s="409"/>
      <c r="WQJ59" s="406"/>
      <c r="WQK59" s="410"/>
      <c r="WQL59" s="410"/>
      <c r="WQM59" s="412"/>
      <c r="WQN59" s="411"/>
      <c r="WQO59" s="409"/>
      <c r="WQP59" s="409"/>
      <c r="WQQ59" s="406"/>
      <c r="WQR59" s="410"/>
      <c r="WQS59" s="410"/>
      <c r="WQT59" s="412"/>
      <c r="WQU59" s="411"/>
      <c r="WQV59" s="409"/>
      <c r="WQW59" s="409"/>
      <c r="WQX59" s="406"/>
      <c r="WQY59" s="410"/>
      <c r="WQZ59" s="410"/>
      <c r="WRA59" s="412"/>
      <c r="WRB59" s="411"/>
      <c r="WRC59" s="409"/>
      <c r="WRD59" s="409"/>
      <c r="WRE59" s="406"/>
      <c r="WRF59" s="410"/>
      <c r="WRG59" s="410"/>
      <c r="WRH59" s="412"/>
      <c r="WRI59" s="411"/>
      <c r="WRJ59" s="409"/>
      <c r="WRK59" s="409"/>
      <c r="WRL59" s="406"/>
      <c r="WRM59" s="410"/>
      <c r="WRN59" s="410"/>
      <c r="WRO59" s="412"/>
      <c r="WRP59" s="411"/>
      <c r="WRQ59" s="409"/>
      <c r="WRR59" s="409"/>
      <c r="WRS59" s="406"/>
      <c r="WRT59" s="410"/>
      <c r="WRU59" s="410"/>
      <c r="WRV59" s="412"/>
      <c r="WRW59" s="411"/>
      <c r="WRX59" s="409"/>
      <c r="WRY59" s="409"/>
      <c r="WRZ59" s="406"/>
      <c r="WSA59" s="410"/>
      <c r="WSB59" s="410"/>
      <c r="WSC59" s="412"/>
      <c r="WSD59" s="411"/>
      <c r="WSE59" s="409"/>
      <c r="WSF59" s="409"/>
      <c r="WSG59" s="406"/>
      <c r="WSH59" s="410"/>
      <c r="WSI59" s="410"/>
      <c r="WSJ59" s="412"/>
      <c r="WSK59" s="411"/>
      <c r="WSL59" s="409"/>
      <c r="WSM59" s="409"/>
      <c r="WSN59" s="406"/>
      <c r="WSO59" s="410"/>
      <c r="WSP59" s="410"/>
      <c r="WSQ59" s="412"/>
      <c r="WSR59" s="411"/>
      <c r="WSS59" s="409"/>
      <c r="WST59" s="409"/>
      <c r="WSU59" s="406"/>
      <c r="WSV59" s="410"/>
      <c r="WSW59" s="410"/>
      <c r="WSX59" s="412"/>
      <c r="WSY59" s="411"/>
      <c r="WSZ59" s="409"/>
      <c r="WTA59" s="409"/>
      <c r="WTB59" s="406"/>
      <c r="WTC59" s="410"/>
      <c r="WTD59" s="410"/>
      <c r="WTE59" s="412"/>
      <c r="WTF59" s="411"/>
      <c r="WTG59" s="409"/>
      <c r="WTH59" s="409"/>
      <c r="WTI59" s="406"/>
      <c r="WTJ59" s="410"/>
      <c r="WTK59" s="410"/>
      <c r="WTL59" s="412"/>
      <c r="WTM59" s="411"/>
      <c r="WTN59" s="409"/>
      <c r="WTO59" s="409"/>
      <c r="WTP59" s="406"/>
      <c r="WTQ59" s="410"/>
      <c r="WTR59" s="410"/>
      <c r="WTS59" s="412"/>
      <c r="WTT59" s="411"/>
      <c r="WTU59" s="409"/>
      <c r="WTV59" s="409"/>
      <c r="WTW59" s="406"/>
      <c r="WTX59" s="410"/>
      <c r="WTY59" s="410"/>
      <c r="WTZ59" s="412"/>
      <c r="WUA59" s="411"/>
      <c r="WUB59" s="409"/>
      <c r="WUC59" s="409"/>
      <c r="WUD59" s="406"/>
      <c r="WUE59" s="410"/>
      <c r="WUF59" s="410"/>
      <c r="WUG59" s="412"/>
      <c r="WUH59" s="411"/>
      <c r="WUI59" s="409"/>
      <c r="WUJ59" s="409"/>
      <c r="WUK59" s="406"/>
      <c r="WUL59" s="410"/>
      <c r="WUM59" s="410"/>
      <c r="WUN59" s="412"/>
      <c r="WUO59" s="411"/>
      <c r="WUP59" s="409"/>
      <c r="WUQ59" s="409"/>
      <c r="WUR59" s="406"/>
      <c r="WUS59" s="410"/>
      <c r="WUT59" s="410"/>
      <c r="WUU59" s="412"/>
      <c r="WUV59" s="411"/>
      <c r="WUW59" s="409"/>
      <c r="WUX59" s="409"/>
      <c r="WUY59" s="406"/>
      <c r="WUZ59" s="410"/>
      <c r="WVA59" s="410"/>
      <c r="WVB59" s="412"/>
      <c r="WVC59" s="411"/>
      <c r="WVD59" s="409"/>
      <c r="WVE59" s="409"/>
      <c r="WVF59" s="406"/>
      <c r="WVG59" s="410"/>
      <c r="WVH59" s="410"/>
      <c r="WVI59" s="412"/>
      <c r="WVJ59" s="411"/>
      <c r="WVK59" s="409"/>
      <c r="WVL59" s="409"/>
      <c r="WVM59" s="406"/>
      <c r="WVN59" s="410"/>
      <c r="WVO59" s="410"/>
      <c r="WVP59" s="412"/>
      <c r="WVQ59" s="411"/>
      <c r="WVR59" s="409"/>
      <c r="WVS59" s="409"/>
      <c r="WVT59" s="406"/>
      <c r="WVU59" s="410"/>
      <c r="WVV59" s="410"/>
      <c r="WVW59" s="412"/>
      <c r="WVX59" s="411"/>
      <c r="WVY59" s="409"/>
      <c r="WVZ59" s="409"/>
      <c r="WWA59" s="406"/>
      <c r="WWB59" s="410"/>
      <c r="WWC59" s="410"/>
      <c r="WWD59" s="412"/>
      <c r="WWE59" s="411"/>
      <c r="WWF59" s="409"/>
      <c r="WWG59" s="409"/>
      <c r="WWH59" s="406"/>
      <c r="WWI59" s="410"/>
      <c r="WWJ59" s="410"/>
      <c r="WWK59" s="412"/>
      <c r="WWL59" s="411"/>
      <c r="WWM59" s="409"/>
      <c r="WWN59" s="409"/>
      <c r="WWO59" s="406"/>
      <c r="WWP59" s="410"/>
      <c r="WWQ59" s="410"/>
      <c r="WWR59" s="412"/>
      <c r="WWS59" s="411"/>
      <c r="WWT59" s="409"/>
      <c r="WWU59" s="409"/>
      <c r="WWV59" s="406"/>
      <c r="WWW59" s="410"/>
      <c r="WWX59" s="410"/>
      <c r="WWY59" s="412"/>
      <c r="WWZ59" s="411"/>
      <c r="WXA59" s="409"/>
      <c r="WXB59" s="409"/>
      <c r="WXC59" s="406"/>
      <c r="WXD59" s="410"/>
      <c r="WXE59" s="410"/>
      <c r="WXF59" s="412"/>
      <c r="WXG59" s="411"/>
      <c r="WXH59" s="409"/>
      <c r="WXI59" s="409"/>
      <c r="WXJ59" s="406"/>
      <c r="WXK59" s="410"/>
      <c r="WXL59" s="410"/>
      <c r="WXM59" s="412"/>
      <c r="WXN59" s="411"/>
      <c r="WXO59" s="409"/>
      <c r="WXP59" s="409"/>
      <c r="WXQ59" s="406"/>
      <c r="WXR59" s="410"/>
      <c r="WXS59" s="410"/>
      <c r="WXT59" s="412"/>
      <c r="WXU59" s="411"/>
      <c r="WXV59" s="409"/>
      <c r="WXW59" s="409"/>
      <c r="WXX59" s="406"/>
      <c r="WXY59" s="410"/>
      <c r="WXZ59" s="410"/>
      <c r="WYA59" s="412"/>
      <c r="WYB59" s="411"/>
      <c r="WYC59" s="409"/>
      <c r="WYD59" s="409"/>
      <c r="WYE59" s="406"/>
      <c r="WYF59" s="410"/>
      <c r="WYG59" s="410"/>
      <c r="WYH59" s="412"/>
      <c r="WYI59" s="411"/>
      <c r="WYJ59" s="409"/>
      <c r="WYK59" s="409"/>
      <c r="WYL59" s="406"/>
      <c r="WYM59" s="410"/>
      <c r="WYN59" s="410"/>
      <c r="WYO59" s="412"/>
      <c r="WYP59" s="411"/>
      <c r="WYQ59" s="409"/>
      <c r="WYR59" s="409"/>
      <c r="WYS59" s="406"/>
      <c r="WYT59" s="410"/>
      <c r="WYU59" s="410"/>
      <c r="WYV59" s="412"/>
      <c r="WYW59" s="411"/>
      <c r="WYX59" s="409"/>
      <c r="WYY59" s="409"/>
      <c r="WYZ59" s="406"/>
      <c r="WZA59" s="410"/>
      <c r="WZB59" s="410"/>
      <c r="WZC59" s="412"/>
      <c r="WZD59" s="411"/>
      <c r="WZE59" s="409"/>
      <c r="WZF59" s="409"/>
      <c r="WZG59" s="406"/>
      <c r="WZH59" s="410"/>
      <c r="WZI59" s="410"/>
      <c r="WZJ59" s="412"/>
      <c r="WZK59" s="411"/>
      <c r="WZL59" s="409"/>
      <c r="WZM59" s="409"/>
      <c r="WZN59" s="406"/>
      <c r="WZO59" s="410"/>
      <c r="WZP59" s="410"/>
      <c r="WZQ59" s="412"/>
      <c r="WZR59" s="411"/>
      <c r="WZS59" s="409"/>
      <c r="WZT59" s="409"/>
      <c r="WZU59" s="406"/>
      <c r="WZV59" s="410"/>
      <c r="WZW59" s="410"/>
      <c r="WZX59" s="412"/>
      <c r="WZY59" s="411"/>
      <c r="WZZ59" s="409"/>
      <c r="XAA59" s="409"/>
      <c r="XAB59" s="406"/>
      <c r="XAC59" s="410"/>
      <c r="XAD59" s="410"/>
      <c r="XAE59" s="412"/>
      <c r="XAF59" s="411"/>
      <c r="XAG59" s="409"/>
      <c r="XAH59" s="409"/>
      <c r="XAI59" s="406"/>
      <c r="XAJ59" s="410"/>
      <c r="XAK59" s="410"/>
      <c r="XAL59" s="412"/>
      <c r="XAM59" s="411"/>
      <c r="XAN59" s="409"/>
      <c r="XAO59" s="409"/>
      <c r="XAP59" s="406"/>
      <c r="XAQ59" s="410"/>
      <c r="XAR59" s="410"/>
      <c r="XAS59" s="412"/>
      <c r="XAT59" s="411"/>
      <c r="XAU59" s="409"/>
      <c r="XAV59" s="409"/>
      <c r="XAW59" s="406"/>
      <c r="XAX59" s="410"/>
      <c r="XAY59" s="410"/>
      <c r="XAZ59" s="412"/>
      <c r="XBA59" s="411"/>
      <c r="XBB59" s="409"/>
      <c r="XBC59" s="409"/>
      <c r="XBD59" s="406"/>
      <c r="XBE59" s="410"/>
      <c r="XBF59" s="410"/>
      <c r="XBG59" s="412"/>
      <c r="XBH59" s="411"/>
      <c r="XBI59" s="409"/>
      <c r="XBJ59" s="409"/>
      <c r="XBK59" s="406"/>
      <c r="XBL59" s="410"/>
      <c r="XBM59" s="410"/>
      <c r="XBN59" s="412"/>
      <c r="XBO59" s="411"/>
      <c r="XBP59" s="409"/>
      <c r="XBQ59" s="409"/>
      <c r="XBR59" s="406"/>
      <c r="XBS59" s="410"/>
      <c r="XBT59" s="410"/>
      <c r="XBU59" s="412"/>
      <c r="XBV59" s="411"/>
      <c r="XBW59" s="409"/>
      <c r="XBX59" s="409"/>
      <c r="XBY59" s="406"/>
      <c r="XBZ59" s="410"/>
      <c r="XCA59" s="410"/>
      <c r="XCB59" s="412"/>
      <c r="XCC59" s="411"/>
      <c r="XCD59" s="409"/>
      <c r="XCE59" s="409"/>
      <c r="XCF59" s="406"/>
      <c r="XCG59" s="410"/>
      <c r="XCH59" s="410"/>
      <c r="XCI59" s="412"/>
      <c r="XCJ59" s="411"/>
      <c r="XCK59" s="409"/>
      <c r="XCL59" s="409"/>
      <c r="XCM59" s="406"/>
      <c r="XCN59" s="410"/>
      <c r="XCO59" s="410"/>
      <c r="XCP59" s="412"/>
      <c r="XCQ59" s="411"/>
      <c r="XCR59" s="409"/>
      <c r="XCS59" s="409"/>
      <c r="XCT59" s="406"/>
      <c r="XCU59" s="410"/>
      <c r="XCV59" s="410"/>
      <c r="XCW59" s="412"/>
      <c r="XCX59" s="411"/>
      <c r="XCY59" s="409"/>
      <c r="XCZ59" s="409"/>
      <c r="XDA59" s="406"/>
      <c r="XDB59" s="410"/>
      <c r="XDC59" s="410"/>
      <c r="XDD59" s="412"/>
      <c r="XDE59" s="411"/>
      <c r="XDF59" s="409"/>
      <c r="XDG59" s="409"/>
      <c r="XDH59" s="406"/>
      <c r="XDI59" s="410"/>
      <c r="XDJ59" s="410"/>
      <c r="XDK59" s="412"/>
      <c r="XDL59" s="411"/>
      <c r="XDM59" s="409"/>
      <c r="XDN59" s="409"/>
      <c r="XDO59" s="406"/>
      <c r="XDP59" s="410"/>
      <c r="XDQ59" s="410"/>
      <c r="XDR59" s="412"/>
      <c r="XDS59" s="411"/>
      <c r="XDT59" s="409"/>
      <c r="XDU59" s="409"/>
      <c r="XDV59" s="406"/>
      <c r="XDW59" s="410"/>
      <c r="XDX59" s="410"/>
      <c r="XDY59" s="412"/>
      <c r="XDZ59" s="411"/>
      <c r="XEA59" s="409"/>
      <c r="XEB59" s="409"/>
      <c r="XEC59" s="406"/>
      <c r="XED59" s="410"/>
      <c r="XEE59" s="410"/>
      <c r="XEF59" s="412"/>
      <c r="XEG59" s="411"/>
      <c r="XEH59" s="409"/>
      <c r="XEI59" s="409"/>
      <c r="XEJ59" s="406"/>
      <c r="XEK59" s="410"/>
      <c r="XEL59" s="410"/>
      <c r="XEM59" s="412"/>
      <c r="XEN59" s="411"/>
      <c r="XEO59" s="409"/>
      <c r="XEP59" s="409"/>
      <c r="XEQ59" s="406"/>
      <c r="XER59" s="410"/>
      <c r="XES59" s="410"/>
      <c r="XET59" s="412"/>
      <c r="XEU59" s="411"/>
      <c r="XEV59" s="409"/>
      <c r="XEW59" s="409"/>
      <c r="XEX59" s="406"/>
      <c r="XEY59" s="410"/>
      <c r="XEZ59" s="410"/>
      <c r="XFA59" s="412"/>
      <c r="XFB59" s="411"/>
      <c r="XFC59" s="409"/>
      <c r="XFD59" s="409"/>
    </row>
    <row r="60" spans="1:16384" s="403" customFormat="1" x14ac:dyDescent="0.2">
      <c r="A60" s="346" t="s">
        <v>350</v>
      </c>
      <c r="B60" s="409">
        <v>280256</v>
      </c>
      <c r="C60" s="409">
        <v>277171</v>
      </c>
      <c r="E60" s="406"/>
      <c r="F60" s="346" t="s">
        <v>350</v>
      </c>
      <c r="G60" s="410">
        <v>13</v>
      </c>
      <c r="H60" s="410">
        <v>7.6</v>
      </c>
      <c r="I60" s="411"/>
      <c r="J60" s="409"/>
      <c r="K60" s="409"/>
      <c r="L60" s="406"/>
      <c r="M60" s="410"/>
      <c r="N60" s="410"/>
      <c r="O60" s="412"/>
      <c r="P60" s="411"/>
      <c r="Q60" s="409"/>
      <c r="R60" s="409"/>
      <c r="S60" s="406"/>
      <c r="T60" s="410"/>
      <c r="U60" s="410"/>
      <c r="V60" s="412"/>
      <c r="W60" s="411"/>
      <c r="X60" s="409"/>
      <c r="Y60" s="409"/>
      <c r="Z60" s="406"/>
      <c r="AA60" s="410"/>
      <c r="AB60" s="410"/>
      <c r="AC60" s="412"/>
      <c r="AD60" s="411"/>
      <c r="AE60" s="409"/>
      <c r="AF60" s="409"/>
      <c r="AG60" s="406"/>
      <c r="AH60" s="410"/>
      <c r="AI60" s="410"/>
      <c r="AJ60" s="412"/>
      <c r="AK60" s="411"/>
      <c r="AL60" s="409"/>
      <c r="AM60" s="409"/>
      <c r="AN60" s="406"/>
      <c r="AO60" s="410"/>
      <c r="AP60" s="410"/>
      <c r="AQ60" s="412"/>
      <c r="AR60" s="411"/>
      <c r="AS60" s="409"/>
      <c r="AT60" s="409"/>
      <c r="AU60" s="406"/>
      <c r="AV60" s="410"/>
      <c r="AW60" s="410"/>
      <c r="AX60" s="412"/>
      <c r="AY60" s="411"/>
      <c r="AZ60" s="409"/>
      <c r="BA60" s="409"/>
      <c r="BB60" s="406"/>
      <c r="BC60" s="410"/>
      <c r="BD60" s="410"/>
      <c r="BE60" s="412"/>
      <c r="BF60" s="411"/>
      <c r="BG60" s="409"/>
      <c r="BH60" s="409"/>
      <c r="BI60" s="406"/>
      <c r="BJ60" s="410"/>
      <c r="BK60" s="410"/>
      <c r="BL60" s="412"/>
      <c r="BM60" s="411"/>
      <c r="BN60" s="409"/>
      <c r="BO60" s="409"/>
      <c r="BP60" s="406"/>
      <c r="BQ60" s="410"/>
      <c r="BR60" s="410"/>
      <c r="BS60" s="412"/>
      <c r="BT60" s="411"/>
      <c r="BU60" s="409"/>
      <c r="BV60" s="409"/>
      <c r="BW60" s="406"/>
      <c r="BX60" s="410"/>
      <c r="BY60" s="410"/>
      <c r="BZ60" s="412"/>
      <c r="CA60" s="411"/>
      <c r="CB60" s="409"/>
      <c r="CC60" s="409"/>
      <c r="CD60" s="406"/>
      <c r="CE60" s="410"/>
      <c r="CF60" s="410"/>
      <c r="CG60" s="412"/>
      <c r="CH60" s="411"/>
      <c r="CI60" s="409"/>
      <c r="CJ60" s="409"/>
      <c r="CK60" s="406"/>
      <c r="CL60" s="410"/>
      <c r="CM60" s="410"/>
      <c r="CN60" s="412"/>
      <c r="CO60" s="411"/>
      <c r="CP60" s="409"/>
      <c r="CQ60" s="409"/>
      <c r="CR60" s="406"/>
      <c r="CS60" s="410"/>
      <c r="CT60" s="410"/>
      <c r="CU60" s="412"/>
      <c r="CV60" s="411"/>
      <c r="CW60" s="409"/>
      <c r="CX60" s="409"/>
      <c r="CY60" s="406"/>
      <c r="CZ60" s="410"/>
      <c r="DA60" s="410"/>
      <c r="DB60" s="412"/>
      <c r="DC60" s="411"/>
      <c r="DD60" s="409"/>
      <c r="DE60" s="409"/>
      <c r="DF60" s="406"/>
      <c r="DG60" s="410"/>
      <c r="DH60" s="410"/>
      <c r="DI60" s="412"/>
      <c r="DJ60" s="411"/>
      <c r="DK60" s="409"/>
      <c r="DL60" s="409"/>
      <c r="DM60" s="406"/>
      <c r="DN60" s="410"/>
      <c r="DO60" s="410"/>
      <c r="DP60" s="412"/>
      <c r="DQ60" s="411"/>
      <c r="DR60" s="409"/>
      <c r="DS60" s="409"/>
      <c r="DT60" s="406"/>
      <c r="DU60" s="410"/>
      <c r="DV60" s="410"/>
      <c r="DW60" s="412"/>
      <c r="DX60" s="411"/>
      <c r="DY60" s="409"/>
      <c r="DZ60" s="409"/>
      <c r="EA60" s="406"/>
      <c r="EB60" s="410"/>
      <c r="EC60" s="410"/>
      <c r="ED60" s="412"/>
      <c r="EE60" s="411"/>
      <c r="EF60" s="409"/>
      <c r="EG60" s="409"/>
      <c r="EH60" s="406"/>
      <c r="EI60" s="410"/>
      <c r="EJ60" s="410"/>
      <c r="EK60" s="412"/>
      <c r="EL60" s="411"/>
      <c r="EM60" s="409"/>
      <c r="EN60" s="409"/>
      <c r="EO60" s="406"/>
      <c r="EP60" s="410"/>
      <c r="EQ60" s="410"/>
      <c r="ER60" s="412"/>
      <c r="ES60" s="411"/>
      <c r="ET60" s="409"/>
      <c r="EU60" s="409"/>
      <c r="EV60" s="406"/>
      <c r="EW60" s="410"/>
      <c r="EX60" s="410"/>
      <c r="EY60" s="412"/>
      <c r="EZ60" s="411"/>
      <c r="FA60" s="409"/>
      <c r="FB60" s="409"/>
      <c r="FC60" s="406"/>
      <c r="FD60" s="410"/>
      <c r="FE60" s="410"/>
      <c r="FF60" s="412"/>
      <c r="FG60" s="411"/>
      <c r="FH60" s="409"/>
      <c r="FI60" s="409"/>
      <c r="FJ60" s="406"/>
      <c r="FK60" s="410"/>
      <c r="FL60" s="410"/>
      <c r="FM60" s="412"/>
      <c r="FN60" s="411"/>
      <c r="FO60" s="409"/>
      <c r="FP60" s="409"/>
      <c r="FQ60" s="406"/>
      <c r="FR60" s="410"/>
      <c r="FS60" s="410"/>
      <c r="FT60" s="412"/>
      <c r="FU60" s="411"/>
      <c r="FV60" s="409"/>
      <c r="FW60" s="409"/>
      <c r="FX60" s="406"/>
      <c r="FY60" s="410"/>
      <c r="FZ60" s="410"/>
      <c r="GA60" s="412"/>
      <c r="GB60" s="411"/>
      <c r="GC60" s="409"/>
      <c r="GD60" s="409"/>
      <c r="GE60" s="406"/>
      <c r="GF60" s="410"/>
      <c r="GG60" s="410"/>
      <c r="GH60" s="412"/>
      <c r="GI60" s="411"/>
      <c r="GJ60" s="409"/>
      <c r="GK60" s="409"/>
      <c r="GL60" s="406"/>
      <c r="GM60" s="410"/>
      <c r="GN60" s="410"/>
      <c r="GO60" s="412"/>
      <c r="GP60" s="411"/>
      <c r="GQ60" s="409"/>
      <c r="GR60" s="409"/>
      <c r="GS60" s="406"/>
      <c r="GT60" s="410"/>
      <c r="GU60" s="410"/>
      <c r="GV60" s="412"/>
      <c r="GW60" s="411"/>
      <c r="GX60" s="409"/>
      <c r="GY60" s="409"/>
      <c r="GZ60" s="406"/>
      <c r="HA60" s="410"/>
      <c r="HB60" s="410"/>
      <c r="HC60" s="412"/>
      <c r="HD60" s="411"/>
      <c r="HE60" s="409"/>
      <c r="HF60" s="409"/>
      <c r="HG60" s="406"/>
      <c r="HH60" s="410"/>
      <c r="HI60" s="410"/>
      <c r="HJ60" s="412"/>
      <c r="HK60" s="411"/>
      <c r="HL60" s="409"/>
      <c r="HM60" s="409"/>
      <c r="HN60" s="406"/>
      <c r="HO60" s="410"/>
      <c r="HP60" s="410"/>
      <c r="HQ60" s="412"/>
      <c r="HR60" s="411"/>
      <c r="HS60" s="409"/>
      <c r="HT60" s="409"/>
      <c r="HU60" s="406"/>
      <c r="HV60" s="410"/>
      <c r="HW60" s="410"/>
      <c r="HX60" s="412"/>
      <c r="HY60" s="411"/>
      <c r="HZ60" s="409"/>
      <c r="IA60" s="409"/>
      <c r="IB60" s="406"/>
      <c r="IC60" s="410"/>
      <c r="ID60" s="410"/>
      <c r="IE60" s="412"/>
      <c r="IF60" s="411"/>
      <c r="IG60" s="409"/>
      <c r="IH60" s="409"/>
      <c r="II60" s="406"/>
      <c r="IJ60" s="410"/>
      <c r="IK60" s="410"/>
      <c r="IL60" s="412"/>
      <c r="IM60" s="411"/>
      <c r="IN60" s="409"/>
      <c r="IO60" s="409"/>
      <c r="IP60" s="406"/>
      <c r="IQ60" s="410"/>
      <c r="IR60" s="410"/>
      <c r="IS60" s="412"/>
      <c r="IT60" s="411"/>
      <c r="IU60" s="409"/>
      <c r="IV60" s="409"/>
      <c r="IW60" s="406"/>
      <c r="IX60" s="410"/>
      <c r="IY60" s="410"/>
      <c r="IZ60" s="412"/>
      <c r="JA60" s="411"/>
      <c r="JB60" s="409"/>
      <c r="JC60" s="409"/>
      <c r="JD60" s="406"/>
      <c r="JE60" s="410"/>
      <c r="JF60" s="410"/>
      <c r="JG60" s="412"/>
      <c r="JH60" s="411"/>
      <c r="JI60" s="409"/>
      <c r="JJ60" s="409"/>
      <c r="JK60" s="406"/>
      <c r="JL60" s="410"/>
      <c r="JM60" s="410"/>
      <c r="JN60" s="412"/>
      <c r="JO60" s="411"/>
      <c r="JP60" s="409"/>
      <c r="JQ60" s="409"/>
      <c r="JR60" s="406"/>
      <c r="JS60" s="410"/>
      <c r="JT60" s="410"/>
      <c r="JU60" s="412"/>
      <c r="JV60" s="411"/>
      <c r="JW60" s="409"/>
      <c r="JX60" s="409"/>
      <c r="JY60" s="406"/>
      <c r="JZ60" s="410"/>
      <c r="KA60" s="410"/>
      <c r="KB60" s="412"/>
      <c r="KC60" s="411"/>
      <c r="KD60" s="409"/>
      <c r="KE60" s="409"/>
      <c r="KF60" s="406"/>
      <c r="KG60" s="410"/>
      <c r="KH60" s="410"/>
      <c r="KI60" s="412"/>
      <c r="KJ60" s="411"/>
      <c r="KK60" s="409"/>
      <c r="KL60" s="409"/>
      <c r="KM60" s="406"/>
      <c r="KN60" s="410"/>
      <c r="KO60" s="410"/>
      <c r="KP60" s="412"/>
      <c r="KQ60" s="411"/>
      <c r="KR60" s="409"/>
      <c r="KS60" s="409"/>
      <c r="KT60" s="406"/>
      <c r="KU60" s="410"/>
      <c r="KV60" s="410"/>
      <c r="KW60" s="412"/>
      <c r="KX60" s="411"/>
      <c r="KY60" s="409"/>
      <c r="KZ60" s="409"/>
      <c r="LA60" s="406"/>
      <c r="LB60" s="410"/>
      <c r="LC60" s="410"/>
      <c r="LD60" s="412"/>
      <c r="LE60" s="411"/>
      <c r="LF60" s="409"/>
      <c r="LG60" s="409"/>
      <c r="LH60" s="406"/>
      <c r="LI60" s="410"/>
      <c r="LJ60" s="410"/>
      <c r="LK60" s="412"/>
      <c r="LL60" s="411"/>
      <c r="LM60" s="409"/>
      <c r="LN60" s="409"/>
      <c r="LO60" s="406"/>
      <c r="LP60" s="410"/>
      <c r="LQ60" s="410"/>
      <c r="LR60" s="412"/>
      <c r="LS60" s="411"/>
      <c r="LT60" s="409"/>
      <c r="LU60" s="409"/>
      <c r="LV60" s="406"/>
      <c r="LW60" s="410"/>
      <c r="LX60" s="410"/>
      <c r="LY60" s="412"/>
      <c r="LZ60" s="411"/>
      <c r="MA60" s="409"/>
      <c r="MB60" s="409"/>
      <c r="MC60" s="406"/>
      <c r="MD60" s="410"/>
      <c r="ME60" s="410"/>
      <c r="MF60" s="412"/>
      <c r="MG60" s="411"/>
      <c r="MH60" s="409"/>
      <c r="MI60" s="409"/>
      <c r="MJ60" s="406"/>
      <c r="MK60" s="410"/>
      <c r="ML60" s="410"/>
      <c r="MM60" s="412"/>
      <c r="MN60" s="411"/>
      <c r="MO60" s="409"/>
      <c r="MP60" s="409"/>
      <c r="MQ60" s="406"/>
      <c r="MR60" s="410"/>
      <c r="MS60" s="410"/>
      <c r="MT60" s="412"/>
      <c r="MU60" s="411"/>
      <c r="MV60" s="409"/>
      <c r="MW60" s="409"/>
      <c r="MX60" s="406"/>
      <c r="MY60" s="410"/>
      <c r="MZ60" s="410"/>
      <c r="NA60" s="412"/>
      <c r="NB60" s="411"/>
      <c r="NC60" s="409"/>
      <c r="ND60" s="409"/>
      <c r="NE60" s="406"/>
      <c r="NF60" s="410"/>
      <c r="NG60" s="410"/>
      <c r="NH60" s="412"/>
      <c r="NI60" s="411"/>
      <c r="NJ60" s="409"/>
      <c r="NK60" s="409"/>
      <c r="NL60" s="406"/>
      <c r="NM60" s="410"/>
      <c r="NN60" s="410"/>
      <c r="NO60" s="412"/>
      <c r="NP60" s="411"/>
      <c r="NQ60" s="409"/>
      <c r="NR60" s="409"/>
      <c r="NS60" s="406"/>
      <c r="NT60" s="410"/>
      <c r="NU60" s="410"/>
      <c r="NV60" s="412"/>
      <c r="NW60" s="411"/>
      <c r="NX60" s="409"/>
      <c r="NY60" s="409"/>
      <c r="NZ60" s="406"/>
      <c r="OA60" s="410"/>
      <c r="OB60" s="410"/>
      <c r="OC60" s="412"/>
      <c r="OD60" s="411"/>
      <c r="OE60" s="409"/>
      <c r="OF60" s="409"/>
      <c r="OG60" s="406"/>
      <c r="OH60" s="410"/>
      <c r="OI60" s="410"/>
      <c r="OJ60" s="412"/>
      <c r="OK60" s="411"/>
      <c r="OL60" s="409"/>
      <c r="OM60" s="409"/>
      <c r="ON60" s="406"/>
      <c r="OO60" s="410"/>
      <c r="OP60" s="410"/>
      <c r="OQ60" s="412"/>
      <c r="OR60" s="411"/>
      <c r="OS60" s="409"/>
      <c r="OT60" s="409"/>
      <c r="OU60" s="406"/>
      <c r="OV60" s="410"/>
      <c r="OW60" s="410"/>
      <c r="OX60" s="412"/>
      <c r="OY60" s="411"/>
      <c r="OZ60" s="409"/>
      <c r="PA60" s="409"/>
      <c r="PB60" s="406"/>
      <c r="PC60" s="410"/>
      <c r="PD60" s="410"/>
      <c r="PE60" s="412"/>
      <c r="PF60" s="411"/>
      <c r="PG60" s="409"/>
      <c r="PH60" s="409"/>
      <c r="PI60" s="406"/>
      <c r="PJ60" s="410"/>
      <c r="PK60" s="410"/>
      <c r="PL60" s="412"/>
      <c r="PM60" s="411"/>
      <c r="PN60" s="409"/>
      <c r="PO60" s="409"/>
      <c r="PP60" s="406"/>
      <c r="PQ60" s="410"/>
      <c r="PR60" s="410"/>
      <c r="PS60" s="412"/>
      <c r="PT60" s="411"/>
      <c r="PU60" s="409"/>
      <c r="PV60" s="409"/>
      <c r="PW60" s="406"/>
      <c r="PX60" s="410"/>
      <c r="PY60" s="410"/>
      <c r="PZ60" s="412"/>
      <c r="QA60" s="411"/>
      <c r="QB60" s="409"/>
      <c r="QC60" s="409"/>
      <c r="QD60" s="406"/>
      <c r="QE60" s="410"/>
      <c r="QF60" s="410"/>
      <c r="QG60" s="412"/>
      <c r="QH60" s="411"/>
      <c r="QI60" s="409"/>
      <c r="QJ60" s="409"/>
      <c r="QK60" s="406"/>
      <c r="QL60" s="410"/>
      <c r="QM60" s="410"/>
      <c r="QN60" s="412"/>
      <c r="QO60" s="411"/>
      <c r="QP60" s="409"/>
      <c r="QQ60" s="409"/>
      <c r="QR60" s="406"/>
      <c r="QS60" s="410"/>
      <c r="QT60" s="410"/>
      <c r="QU60" s="412"/>
      <c r="QV60" s="411"/>
      <c r="QW60" s="409"/>
      <c r="QX60" s="409"/>
      <c r="QY60" s="406"/>
      <c r="QZ60" s="410"/>
      <c r="RA60" s="410"/>
      <c r="RB60" s="412"/>
      <c r="RC60" s="411"/>
      <c r="RD60" s="409"/>
      <c r="RE60" s="409"/>
      <c r="RF60" s="406"/>
      <c r="RG60" s="410"/>
      <c r="RH60" s="410"/>
      <c r="RI60" s="412"/>
      <c r="RJ60" s="411"/>
      <c r="RK60" s="409"/>
      <c r="RL60" s="409"/>
      <c r="RM60" s="406"/>
      <c r="RN60" s="410"/>
      <c r="RO60" s="410"/>
      <c r="RP60" s="412"/>
      <c r="RQ60" s="411"/>
      <c r="RR60" s="409"/>
      <c r="RS60" s="409"/>
      <c r="RT60" s="406"/>
      <c r="RU60" s="410"/>
      <c r="RV60" s="410"/>
      <c r="RW60" s="412"/>
      <c r="RX60" s="411"/>
      <c r="RY60" s="409"/>
      <c r="RZ60" s="409"/>
      <c r="SA60" s="406"/>
      <c r="SB60" s="410"/>
      <c r="SC60" s="410"/>
      <c r="SD60" s="412"/>
      <c r="SE60" s="411"/>
      <c r="SF60" s="409"/>
      <c r="SG60" s="409"/>
      <c r="SH60" s="406"/>
      <c r="SI60" s="410"/>
      <c r="SJ60" s="410"/>
      <c r="SK60" s="412"/>
      <c r="SL60" s="411"/>
      <c r="SM60" s="409"/>
      <c r="SN60" s="409"/>
      <c r="SO60" s="406"/>
      <c r="SP60" s="410"/>
      <c r="SQ60" s="410"/>
      <c r="SR60" s="412"/>
      <c r="SS60" s="411"/>
      <c r="ST60" s="409"/>
      <c r="SU60" s="409"/>
      <c r="SV60" s="406"/>
      <c r="SW60" s="410"/>
      <c r="SX60" s="410"/>
      <c r="SY60" s="412"/>
      <c r="SZ60" s="411"/>
      <c r="TA60" s="409"/>
      <c r="TB60" s="409"/>
      <c r="TC60" s="406"/>
      <c r="TD60" s="410"/>
      <c r="TE60" s="410"/>
      <c r="TF60" s="412"/>
      <c r="TG60" s="411"/>
      <c r="TH60" s="409"/>
      <c r="TI60" s="409"/>
      <c r="TJ60" s="406"/>
      <c r="TK60" s="410"/>
      <c r="TL60" s="410"/>
      <c r="TM60" s="412"/>
      <c r="TN60" s="411"/>
      <c r="TO60" s="409"/>
      <c r="TP60" s="409"/>
      <c r="TQ60" s="406"/>
      <c r="TR60" s="410"/>
      <c r="TS60" s="410"/>
      <c r="TT60" s="412"/>
      <c r="TU60" s="411"/>
      <c r="TV60" s="409"/>
      <c r="TW60" s="409"/>
      <c r="TX60" s="406"/>
      <c r="TY60" s="410"/>
      <c r="TZ60" s="410"/>
      <c r="UA60" s="412"/>
      <c r="UB60" s="411"/>
      <c r="UC60" s="409"/>
      <c r="UD60" s="409"/>
      <c r="UE60" s="406"/>
      <c r="UF60" s="410"/>
      <c r="UG60" s="410"/>
      <c r="UH60" s="412"/>
      <c r="UI60" s="411"/>
      <c r="UJ60" s="409"/>
      <c r="UK60" s="409"/>
      <c r="UL60" s="406"/>
      <c r="UM60" s="410"/>
      <c r="UN60" s="410"/>
      <c r="UO60" s="412"/>
      <c r="UP60" s="411"/>
      <c r="UQ60" s="409"/>
      <c r="UR60" s="409"/>
      <c r="US60" s="406"/>
      <c r="UT60" s="410"/>
      <c r="UU60" s="410"/>
      <c r="UV60" s="412"/>
      <c r="UW60" s="411"/>
      <c r="UX60" s="409"/>
      <c r="UY60" s="409"/>
      <c r="UZ60" s="406"/>
      <c r="VA60" s="410"/>
      <c r="VB60" s="410"/>
      <c r="VC60" s="412"/>
      <c r="VD60" s="411"/>
      <c r="VE60" s="409"/>
      <c r="VF60" s="409"/>
      <c r="VG60" s="406"/>
      <c r="VH60" s="410"/>
      <c r="VI60" s="410"/>
      <c r="VJ60" s="412"/>
      <c r="VK60" s="411"/>
      <c r="VL60" s="409"/>
      <c r="VM60" s="409"/>
      <c r="VN60" s="406"/>
      <c r="VO60" s="410"/>
      <c r="VP60" s="410"/>
      <c r="VQ60" s="412"/>
      <c r="VR60" s="411"/>
      <c r="VS60" s="409"/>
      <c r="VT60" s="409"/>
      <c r="VU60" s="406"/>
      <c r="VV60" s="410"/>
      <c r="VW60" s="410"/>
      <c r="VX60" s="412"/>
      <c r="VY60" s="411"/>
      <c r="VZ60" s="409"/>
      <c r="WA60" s="409"/>
      <c r="WB60" s="406"/>
      <c r="WC60" s="410"/>
      <c r="WD60" s="410"/>
      <c r="WE60" s="412"/>
      <c r="WF60" s="411"/>
      <c r="WG60" s="409"/>
      <c r="WH60" s="409"/>
      <c r="WI60" s="406"/>
      <c r="WJ60" s="410"/>
      <c r="WK60" s="410"/>
      <c r="WL60" s="412"/>
      <c r="WM60" s="411"/>
      <c r="WN60" s="409"/>
      <c r="WO60" s="409"/>
      <c r="WP60" s="406"/>
      <c r="WQ60" s="410"/>
      <c r="WR60" s="410"/>
      <c r="WS60" s="412"/>
      <c r="WT60" s="411"/>
      <c r="WU60" s="409"/>
      <c r="WV60" s="409"/>
      <c r="WW60" s="406"/>
      <c r="WX60" s="410"/>
      <c r="WY60" s="410"/>
      <c r="WZ60" s="412"/>
      <c r="XA60" s="411"/>
      <c r="XB60" s="409"/>
      <c r="XC60" s="409"/>
      <c r="XD60" s="406"/>
      <c r="XE60" s="410"/>
      <c r="XF60" s="410"/>
      <c r="XG60" s="412"/>
      <c r="XH60" s="411"/>
      <c r="XI60" s="409"/>
      <c r="XJ60" s="409"/>
      <c r="XK60" s="406"/>
      <c r="XL60" s="410"/>
      <c r="XM60" s="410"/>
      <c r="XN60" s="412"/>
      <c r="XO60" s="411"/>
      <c r="XP60" s="409"/>
      <c r="XQ60" s="409"/>
      <c r="XR60" s="406"/>
      <c r="XS60" s="410"/>
      <c r="XT60" s="410"/>
      <c r="XU60" s="412"/>
      <c r="XV60" s="411"/>
      <c r="XW60" s="409"/>
      <c r="XX60" s="409"/>
      <c r="XY60" s="406"/>
      <c r="XZ60" s="410"/>
      <c r="YA60" s="410"/>
      <c r="YB60" s="412"/>
      <c r="YC60" s="411"/>
      <c r="YD60" s="409"/>
      <c r="YE60" s="409"/>
      <c r="YF60" s="406"/>
      <c r="YG60" s="410"/>
      <c r="YH60" s="410"/>
      <c r="YI60" s="412"/>
      <c r="YJ60" s="411"/>
      <c r="YK60" s="409"/>
      <c r="YL60" s="409"/>
      <c r="YM60" s="406"/>
      <c r="YN60" s="410"/>
      <c r="YO60" s="410"/>
      <c r="YP60" s="412"/>
      <c r="YQ60" s="411"/>
      <c r="YR60" s="409"/>
      <c r="YS60" s="409"/>
      <c r="YT60" s="406"/>
      <c r="YU60" s="410"/>
      <c r="YV60" s="410"/>
      <c r="YW60" s="412"/>
      <c r="YX60" s="411"/>
      <c r="YY60" s="409"/>
      <c r="YZ60" s="409"/>
      <c r="ZA60" s="406"/>
      <c r="ZB60" s="410"/>
      <c r="ZC60" s="410"/>
      <c r="ZD60" s="412"/>
      <c r="ZE60" s="411"/>
      <c r="ZF60" s="409"/>
      <c r="ZG60" s="409"/>
      <c r="ZH60" s="406"/>
      <c r="ZI60" s="410"/>
      <c r="ZJ60" s="410"/>
      <c r="ZK60" s="412"/>
      <c r="ZL60" s="411"/>
      <c r="ZM60" s="409"/>
      <c r="ZN60" s="409"/>
      <c r="ZO60" s="406"/>
      <c r="ZP60" s="410"/>
      <c r="ZQ60" s="410"/>
      <c r="ZR60" s="412"/>
      <c r="ZS60" s="411"/>
      <c r="ZT60" s="409"/>
      <c r="ZU60" s="409"/>
      <c r="ZV60" s="406"/>
      <c r="ZW60" s="410"/>
      <c r="ZX60" s="410"/>
      <c r="ZY60" s="412"/>
      <c r="ZZ60" s="411"/>
      <c r="AAA60" s="409"/>
      <c r="AAB60" s="409"/>
      <c r="AAC60" s="406"/>
      <c r="AAD60" s="410"/>
      <c r="AAE60" s="410"/>
      <c r="AAF60" s="412"/>
      <c r="AAG60" s="411"/>
      <c r="AAH60" s="409"/>
      <c r="AAI60" s="409"/>
      <c r="AAJ60" s="406"/>
      <c r="AAK60" s="410"/>
      <c r="AAL60" s="410"/>
      <c r="AAM60" s="412"/>
      <c r="AAN60" s="411"/>
      <c r="AAO60" s="409"/>
      <c r="AAP60" s="409"/>
      <c r="AAQ60" s="406"/>
      <c r="AAR60" s="410"/>
      <c r="AAS60" s="410"/>
      <c r="AAT60" s="412"/>
      <c r="AAU60" s="411"/>
      <c r="AAV60" s="409"/>
      <c r="AAW60" s="409"/>
      <c r="AAX60" s="406"/>
      <c r="AAY60" s="410"/>
      <c r="AAZ60" s="410"/>
      <c r="ABA60" s="412"/>
      <c r="ABB60" s="411"/>
      <c r="ABC60" s="409"/>
      <c r="ABD60" s="409"/>
      <c r="ABE60" s="406"/>
      <c r="ABF60" s="410"/>
      <c r="ABG60" s="410"/>
      <c r="ABH60" s="412"/>
      <c r="ABI60" s="411"/>
      <c r="ABJ60" s="409"/>
      <c r="ABK60" s="409"/>
      <c r="ABL60" s="406"/>
      <c r="ABM60" s="410"/>
      <c r="ABN60" s="410"/>
      <c r="ABO60" s="412"/>
      <c r="ABP60" s="411"/>
      <c r="ABQ60" s="409"/>
      <c r="ABR60" s="409"/>
      <c r="ABS60" s="406"/>
      <c r="ABT60" s="410"/>
      <c r="ABU60" s="410"/>
      <c r="ABV60" s="412"/>
      <c r="ABW60" s="411"/>
      <c r="ABX60" s="409"/>
      <c r="ABY60" s="409"/>
      <c r="ABZ60" s="406"/>
      <c r="ACA60" s="410"/>
      <c r="ACB60" s="410"/>
      <c r="ACC60" s="412"/>
      <c r="ACD60" s="411"/>
      <c r="ACE60" s="409"/>
      <c r="ACF60" s="409"/>
      <c r="ACG60" s="406"/>
      <c r="ACH60" s="410"/>
      <c r="ACI60" s="410"/>
      <c r="ACJ60" s="412"/>
      <c r="ACK60" s="411"/>
      <c r="ACL60" s="409"/>
      <c r="ACM60" s="409"/>
      <c r="ACN60" s="406"/>
      <c r="ACO60" s="410"/>
      <c r="ACP60" s="410"/>
      <c r="ACQ60" s="412"/>
      <c r="ACR60" s="411"/>
      <c r="ACS60" s="409"/>
      <c r="ACT60" s="409"/>
      <c r="ACU60" s="406"/>
      <c r="ACV60" s="410"/>
      <c r="ACW60" s="410"/>
      <c r="ACX60" s="412"/>
      <c r="ACY60" s="411"/>
      <c r="ACZ60" s="409"/>
      <c r="ADA60" s="409"/>
      <c r="ADB60" s="406"/>
      <c r="ADC60" s="410"/>
      <c r="ADD60" s="410"/>
      <c r="ADE60" s="412"/>
      <c r="ADF60" s="411"/>
      <c r="ADG60" s="409"/>
      <c r="ADH60" s="409"/>
      <c r="ADI60" s="406"/>
      <c r="ADJ60" s="410"/>
      <c r="ADK60" s="410"/>
      <c r="ADL60" s="412"/>
      <c r="ADM60" s="411"/>
      <c r="ADN60" s="409"/>
      <c r="ADO60" s="409"/>
      <c r="ADP60" s="406"/>
      <c r="ADQ60" s="410"/>
      <c r="ADR60" s="410"/>
      <c r="ADS60" s="412"/>
      <c r="ADT60" s="411"/>
      <c r="ADU60" s="409"/>
      <c r="ADV60" s="409"/>
      <c r="ADW60" s="406"/>
      <c r="ADX60" s="410"/>
      <c r="ADY60" s="410"/>
      <c r="ADZ60" s="412"/>
      <c r="AEA60" s="411"/>
      <c r="AEB60" s="409"/>
      <c r="AEC60" s="409"/>
      <c r="AED60" s="406"/>
      <c r="AEE60" s="410"/>
      <c r="AEF60" s="410"/>
      <c r="AEG60" s="412"/>
      <c r="AEH60" s="411"/>
      <c r="AEI60" s="409"/>
      <c r="AEJ60" s="409"/>
      <c r="AEK60" s="406"/>
      <c r="AEL60" s="410"/>
      <c r="AEM60" s="410"/>
      <c r="AEN60" s="412"/>
      <c r="AEO60" s="411"/>
      <c r="AEP60" s="409"/>
      <c r="AEQ60" s="409"/>
      <c r="AER60" s="406"/>
      <c r="AES60" s="410"/>
      <c r="AET60" s="410"/>
      <c r="AEU60" s="412"/>
      <c r="AEV60" s="411"/>
      <c r="AEW60" s="409"/>
      <c r="AEX60" s="409"/>
      <c r="AEY60" s="406"/>
      <c r="AEZ60" s="410"/>
      <c r="AFA60" s="410"/>
      <c r="AFB60" s="412"/>
      <c r="AFC60" s="411"/>
      <c r="AFD60" s="409"/>
      <c r="AFE60" s="409"/>
      <c r="AFF60" s="406"/>
      <c r="AFG60" s="410"/>
      <c r="AFH60" s="410"/>
      <c r="AFI60" s="412"/>
      <c r="AFJ60" s="411"/>
      <c r="AFK60" s="409"/>
      <c r="AFL60" s="409"/>
      <c r="AFM60" s="406"/>
      <c r="AFN60" s="410"/>
      <c r="AFO60" s="410"/>
      <c r="AFP60" s="412"/>
      <c r="AFQ60" s="411"/>
      <c r="AFR60" s="409"/>
      <c r="AFS60" s="409"/>
      <c r="AFT60" s="406"/>
      <c r="AFU60" s="410"/>
      <c r="AFV60" s="410"/>
      <c r="AFW60" s="412"/>
      <c r="AFX60" s="411"/>
      <c r="AFY60" s="409"/>
      <c r="AFZ60" s="409"/>
      <c r="AGA60" s="406"/>
      <c r="AGB60" s="410"/>
      <c r="AGC60" s="410"/>
      <c r="AGD60" s="412"/>
      <c r="AGE60" s="411"/>
      <c r="AGF60" s="409"/>
      <c r="AGG60" s="409"/>
      <c r="AGH60" s="406"/>
      <c r="AGI60" s="410"/>
      <c r="AGJ60" s="410"/>
      <c r="AGK60" s="412"/>
      <c r="AGL60" s="411"/>
      <c r="AGM60" s="409"/>
      <c r="AGN60" s="409"/>
      <c r="AGO60" s="406"/>
      <c r="AGP60" s="410"/>
      <c r="AGQ60" s="410"/>
      <c r="AGR60" s="412"/>
      <c r="AGS60" s="411"/>
      <c r="AGT60" s="409"/>
      <c r="AGU60" s="409"/>
      <c r="AGV60" s="406"/>
      <c r="AGW60" s="410"/>
      <c r="AGX60" s="410"/>
      <c r="AGY60" s="412"/>
      <c r="AGZ60" s="411"/>
      <c r="AHA60" s="409"/>
      <c r="AHB60" s="409"/>
      <c r="AHC60" s="406"/>
      <c r="AHD60" s="410"/>
      <c r="AHE60" s="410"/>
      <c r="AHF60" s="412"/>
      <c r="AHG60" s="411"/>
      <c r="AHH60" s="409"/>
      <c r="AHI60" s="409"/>
      <c r="AHJ60" s="406"/>
      <c r="AHK60" s="410"/>
      <c r="AHL60" s="410"/>
      <c r="AHM60" s="412"/>
      <c r="AHN60" s="411"/>
      <c r="AHO60" s="409"/>
      <c r="AHP60" s="409"/>
      <c r="AHQ60" s="406"/>
      <c r="AHR60" s="410"/>
      <c r="AHS60" s="410"/>
      <c r="AHT60" s="412"/>
      <c r="AHU60" s="411"/>
      <c r="AHV60" s="409"/>
      <c r="AHW60" s="409"/>
      <c r="AHX60" s="406"/>
      <c r="AHY60" s="410"/>
      <c r="AHZ60" s="410"/>
      <c r="AIA60" s="412"/>
      <c r="AIB60" s="411"/>
      <c r="AIC60" s="409"/>
      <c r="AID60" s="409"/>
      <c r="AIE60" s="406"/>
      <c r="AIF60" s="410"/>
      <c r="AIG60" s="410"/>
      <c r="AIH60" s="412"/>
      <c r="AII60" s="411"/>
      <c r="AIJ60" s="409"/>
      <c r="AIK60" s="409"/>
      <c r="AIL60" s="406"/>
      <c r="AIM60" s="410"/>
      <c r="AIN60" s="410"/>
      <c r="AIO60" s="412"/>
      <c r="AIP60" s="411"/>
      <c r="AIQ60" s="409"/>
      <c r="AIR60" s="409"/>
      <c r="AIS60" s="406"/>
      <c r="AIT60" s="410"/>
      <c r="AIU60" s="410"/>
      <c r="AIV60" s="412"/>
      <c r="AIW60" s="411"/>
      <c r="AIX60" s="409"/>
      <c r="AIY60" s="409"/>
      <c r="AIZ60" s="406"/>
      <c r="AJA60" s="410"/>
      <c r="AJB60" s="410"/>
      <c r="AJC60" s="412"/>
      <c r="AJD60" s="411"/>
      <c r="AJE60" s="409"/>
      <c r="AJF60" s="409"/>
      <c r="AJG60" s="406"/>
      <c r="AJH60" s="410"/>
      <c r="AJI60" s="410"/>
      <c r="AJJ60" s="412"/>
      <c r="AJK60" s="411"/>
      <c r="AJL60" s="409"/>
      <c r="AJM60" s="409"/>
      <c r="AJN60" s="406"/>
      <c r="AJO60" s="410"/>
      <c r="AJP60" s="410"/>
      <c r="AJQ60" s="412"/>
      <c r="AJR60" s="411"/>
      <c r="AJS60" s="409"/>
      <c r="AJT60" s="409"/>
      <c r="AJU60" s="406"/>
      <c r="AJV60" s="410"/>
      <c r="AJW60" s="410"/>
      <c r="AJX60" s="412"/>
      <c r="AJY60" s="411"/>
      <c r="AJZ60" s="409"/>
      <c r="AKA60" s="409"/>
      <c r="AKB60" s="406"/>
      <c r="AKC60" s="410"/>
      <c r="AKD60" s="410"/>
      <c r="AKE60" s="412"/>
      <c r="AKF60" s="411"/>
      <c r="AKG60" s="409"/>
      <c r="AKH60" s="409"/>
      <c r="AKI60" s="406"/>
      <c r="AKJ60" s="410"/>
      <c r="AKK60" s="410"/>
      <c r="AKL60" s="412"/>
      <c r="AKM60" s="411"/>
      <c r="AKN60" s="409"/>
      <c r="AKO60" s="409"/>
      <c r="AKP60" s="406"/>
      <c r="AKQ60" s="410"/>
      <c r="AKR60" s="410"/>
      <c r="AKS60" s="412"/>
      <c r="AKT60" s="411"/>
      <c r="AKU60" s="409"/>
      <c r="AKV60" s="409"/>
      <c r="AKW60" s="406"/>
      <c r="AKX60" s="410"/>
      <c r="AKY60" s="410"/>
      <c r="AKZ60" s="412"/>
      <c r="ALA60" s="411"/>
      <c r="ALB60" s="409"/>
      <c r="ALC60" s="409"/>
      <c r="ALD60" s="406"/>
      <c r="ALE60" s="410"/>
      <c r="ALF60" s="410"/>
      <c r="ALG60" s="412"/>
      <c r="ALH60" s="411"/>
      <c r="ALI60" s="409"/>
      <c r="ALJ60" s="409"/>
      <c r="ALK60" s="406"/>
      <c r="ALL60" s="410"/>
      <c r="ALM60" s="410"/>
      <c r="ALN60" s="412"/>
      <c r="ALO60" s="411"/>
      <c r="ALP60" s="409"/>
      <c r="ALQ60" s="409"/>
      <c r="ALR60" s="406"/>
      <c r="ALS60" s="410"/>
      <c r="ALT60" s="410"/>
      <c r="ALU60" s="412"/>
      <c r="ALV60" s="411"/>
      <c r="ALW60" s="409"/>
      <c r="ALX60" s="409"/>
      <c r="ALY60" s="406"/>
      <c r="ALZ60" s="410"/>
      <c r="AMA60" s="410"/>
      <c r="AMB60" s="412"/>
      <c r="AMC60" s="411"/>
      <c r="AMD60" s="409"/>
      <c r="AME60" s="409"/>
      <c r="AMF60" s="406"/>
      <c r="AMG60" s="410"/>
      <c r="AMH60" s="410"/>
      <c r="AMI60" s="412"/>
      <c r="AMJ60" s="411"/>
      <c r="AMK60" s="409"/>
      <c r="AML60" s="409"/>
      <c r="AMM60" s="406"/>
      <c r="AMN60" s="410"/>
      <c r="AMO60" s="410"/>
      <c r="AMP60" s="412"/>
      <c r="AMQ60" s="411"/>
      <c r="AMR60" s="409"/>
      <c r="AMS60" s="409"/>
      <c r="AMT60" s="406"/>
      <c r="AMU60" s="410"/>
      <c r="AMV60" s="410"/>
      <c r="AMW60" s="412"/>
      <c r="AMX60" s="411"/>
      <c r="AMY60" s="409"/>
      <c r="AMZ60" s="409"/>
      <c r="ANA60" s="406"/>
      <c r="ANB60" s="410"/>
      <c r="ANC60" s="410"/>
      <c r="AND60" s="412"/>
      <c r="ANE60" s="411"/>
      <c r="ANF60" s="409"/>
      <c r="ANG60" s="409"/>
      <c r="ANH60" s="406"/>
      <c r="ANI60" s="410"/>
      <c r="ANJ60" s="410"/>
      <c r="ANK60" s="412"/>
      <c r="ANL60" s="411"/>
      <c r="ANM60" s="409"/>
      <c r="ANN60" s="409"/>
      <c r="ANO60" s="406"/>
      <c r="ANP60" s="410"/>
      <c r="ANQ60" s="410"/>
      <c r="ANR60" s="412"/>
      <c r="ANS60" s="411"/>
      <c r="ANT60" s="409"/>
      <c r="ANU60" s="409"/>
      <c r="ANV60" s="406"/>
      <c r="ANW60" s="410"/>
      <c r="ANX60" s="410"/>
      <c r="ANY60" s="412"/>
      <c r="ANZ60" s="411"/>
      <c r="AOA60" s="409"/>
      <c r="AOB60" s="409"/>
      <c r="AOC60" s="406"/>
      <c r="AOD60" s="410"/>
      <c r="AOE60" s="410"/>
      <c r="AOF60" s="412"/>
      <c r="AOG60" s="411"/>
      <c r="AOH60" s="409"/>
      <c r="AOI60" s="409"/>
      <c r="AOJ60" s="406"/>
      <c r="AOK60" s="410"/>
      <c r="AOL60" s="410"/>
      <c r="AOM60" s="412"/>
      <c r="AON60" s="411"/>
      <c r="AOO60" s="409"/>
      <c r="AOP60" s="409"/>
      <c r="AOQ60" s="406"/>
      <c r="AOR60" s="410"/>
      <c r="AOS60" s="410"/>
      <c r="AOT60" s="412"/>
      <c r="AOU60" s="411"/>
      <c r="AOV60" s="409"/>
      <c r="AOW60" s="409"/>
      <c r="AOX60" s="406"/>
      <c r="AOY60" s="410"/>
      <c r="AOZ60" s="410"/>
      <c r="APA60" s="412"/>
      <c r="APB60" s="411"/>
      <c r="APC60" s="409"/>
      <c r="APD60" s="409"/>
      <c r="APE60" s="406"/>
      <c r="APF60" s="410"/>
      <c r="APG60" s="410"/>
      <c r="APH60" s="412"/>
      <c r="API60" s="411"/>
      <c r="APJ60" s="409"/>
      <c r="APK60" s="409"/>
      <c r="APL60" s="406"/>
      <c r="APM60" s="410"/>
      <c r="APN60" s="410"/>
      <c r="APO60" s="412"/>
      <c r="APP60" s="411"/>
      <c r="APQ60" s="409"/>
      <c r="APR60" s="409"/>
      <c r="APS60" s="406"/>
      <c r="APT60" s="410"/>
      <c r="APU60" s="410"/>
      <c r="APV60" s="412"/>
      <c r="APW60" s="411"/>
      <c r="APX60" s="409"/>
      <c r="APY60" s="409"/>
      <c r="APZ60" s="406"/>
      <c r="AQA60" s="410"/>
      <c r="AQB60" s="410"/>
      <c r="AQC60" s="412"/>
      <c r="AQD60" s="411"/>
      <c r="AQE60" s="409"/>
      <c r="AQF60" s="409"/>
      <c r="AQG60" s="406"/>
      <c r="AQH60" s="410"/>
      <c r="AQI60" s="410"/>
      <c r="AQJ60" s="412"/>
      <c r="AQK60" s="411"/>
      <c r="AQL60" s="409"/>
      <c r="AQM60" s="409"/>
      <c r="AQN60" s="406"/>
      <c r="AQO60" s="410"/>
      <c r="AQP60" s="410"/>
      <c r="AQQ60" s="412"/>
      <c r="AQR60" s="411"/>
      <c r="AQS60" s="409"/>
      <c r="AQT60" s="409"/>
      <c r="AQU60" s="406"/>
      <c r="AQV60" s="410"/>
      <c r="AQW60" s="410"/>
      <c r="AQX60" s="412"/>
      <c r="AQY60" s="411"/>
      <c r="AQZ60" s="409"/>
      <c r="ARA60" s="409"/>
      <c r="ARB60" s="406"/>
      <c r="ARC60" s="410"/>
      <c r="ARD60" s="410"/>
      <c r="ARE60" s="412"/>
      <c r="ARF60" s="411"/>
      <c r="ARG60" s="409"/>
      <c r="ARH60" s="409"/>
      <c r="ARI60" s="406"/>
      <c r="ARJ60" s="410"/>
      <c r="ARK60" s="410"/>
      <c r="ARL60" s="412"/>
      <c r="ARM60" s="411"/>
      <c r="ARN60" s="409"/>
      <c r="ARO60" s="409"/>
      <c r="ARP60" s="406"/>
      <c r="ARQ60" s="410"/>
      <c r="ARR60" s="410"/>
      <c r="ARS60" s="412"/>
      <c r="ART60" s="411"/>
      <c r="ARU60" s="409"/>
      <c r="ARV60" s="409"/>
      <c r="ARW60" s="406"/>
      <c r="ARX60" s="410"/>
      <c r="ARY60" s="410"/>
      <c r="ARZ60" s="412"/>
      <c r="ASA60" s="411"/>
      <c r="ASB60" s="409"/>
      <c r="ASC60" s="409"/>
      <c r="ASD60" s="406"/>
      <c r="ASE60" s="410"/>
      <c r="ASF60" s="410"/>
      <c r="ASG60" s="412"/>
      <c r="ASH60" s="411"/>
      <c r="ASI60" s="409"/>
      <c r="ASJ60" s="409"/>
      <c r="ASK60" s="406"/>
      <c r="ASL60" s="410"/>
      <c r="ASM60" s="410"/>
      <c r="ASN60" s="412"/>
      <c r="ASO60" s="411"/>
      <c r="ASP60" s="409"/>
      <c r="ASQ60" s="409"/>
      <c r="ASR60" s="406"/>
      <c r="ASS60" s="410"/>
      <c r="AST60" s="410"/>
      <c r="ASU60" s="412"/>
      <c r="ASV60" s="411"/>
      <c r="ASW60" s="409"/>
      <c r="ASX60" s="409"/>
      <c r="ASY60" s="406"/>
      <c r="ASZ60" s="410"/>
      <c r="ATA60" s="410"/>
      <c r="ATB60" s="412"/>
      <c r="ATC60" s="411"/>
      <c r="ATD60" s="409"/>
      <c r="ATE60" s="409"/>
      <c r="ATF60" s="406"/>
      <c r="ATG60" s="410"/>
      <c r="ATH60" s="410"/>
      <c r="ATI60" s="412"/>
      <c r="ATJ60" s="411"/>
      <c r="ATK60" s="409"/>
      <c r="ATL60" s="409"/>
      <c r="ATM60" s="406"/>
      <c r="ATN60" s="410"/>
      <c r="ATO60" s="410"/>
      <c r="ATP60" s="412"/>
      <c r="ATQ60" s="411"/>
      <c r="ATR60" s="409"/>
      <c r="ATS60" s="409"/>
      <c r="ATT60" s="406"/>
      <c r="ATU60" s="410"/>
      <c r="ATV60" s="410"/>
      <c r="ATW60" s="412"/>
      <c r="ATX60" s="411"/>
      <c r="ATY60" s="409"/>
      <c r="ATZ60" s="409"/>
      <c r="AUA60" s="406"/>
      <c r="AUB60" s="410"/>
      <c r="AUC60" s="410"/>
      <c r="AUD60" s="412"/>
      <c r="AUE60" s="411"/>
      <c r="AUF60" s="409"/>
      <c r="AUG60" s="409"/>
      <c r="AUH60" s="406"/>
      <c r="AUI60" s="410"/>
      <c r="AUJ60" s="410"/>
      <c r="AUK60" s="412"/>
      <c r="AUL60" s="411"/>
      <c r="AUM60" s="409"/>
      <c r="AUN60" s="409"/>
      <c r="AUO60" s="406"/>
      <c r="AUP60" s="410"/>
      <c r="AUQ60" s="410"/>
      <c r="AUR60" s="412"/>
      <c r="AUS60" s="411"/>
      <c r="AUT60" s="409"/>
      <c r="AUU60" s="409"/>
      <c r="AUV60" s="406"/>
      <c r="AUW60" s="410"/>
      <c r="AUX60" s="410"/>
      <c r="AUY60" s="412"/>
      <c r="AUZ60" s="411"/>
      <c r="AVA60" s="409"/>
      <c r="AVB60" s="409"/>
      <c r="AVC60" s="406"/>
      <c r="AVD60" s="410"/>
      <c r="AVE60" s="410"/>
      <c r="AVF60" s="412"/>
      <c r="AVG60" s="411"/>
      <c r="AVH60" s="409"/>
      <c r="AVI60" s="409"/>
      <c r="AVJ60" s="406"/>
      <c r="AVK60" s="410"/>
      <c r="AVL60" s="410"/>
      <c r="AVM60" s="412"/>
      <c r="AVN60" s="411"/>
      <c r="AVO60" s="409"/>
      <c r="AVP60" s="409"/>
      <c r="AVQ60" s="406"/>
      <c r="AVR60" s="410"/>
      <c r="AVS60" s="410"/>
      <c r="AVT60" s="412"/>
      <c r="AVU60" s="411"/>
      <c r="AVV60" s="409"/>
      <c r="AVW60" s="409"/>
      <c r="AVX60" s="406"/>
      <c r="AVY60" s="410"/>
      <c r="AVZ60" s="410"/>
      <c r="AWA60" s="412"/>
      <c r="AWB60" s="411"/>
      <c r="AWC60" s="409"/>
      <c r="AWD60" s="409"/>
      <c r="AWE60" s="406"/>
      <c r="AWF60" s="410"/>
      <c r="AWG60" s="410"/>
      <c r="AWH60" s="412"/>
      <c r="AWI60" s="411"/>
      <c r="AWJ60" s="409"/>
      <c r="AWK60" s="409"/>
      <c r="AWL60" s="406"/>
      <c r="AWM60" s="410"/>
      <c r="AWN60" s="410"/>
      <c r="AWO60" s="412"/>
      <c r="AWP60" s="411"/>
      <c r="AWQ60" s="409"/>
      <c r="AWR60" s="409"/>
      <c r="AWS60" s="406"/>
      <c r="AWT60" s="410"/>
      <c r="AWU60" s="410"/>
      <c r="AWV60" s="412"/>
      <c r="AWW60" s="411"/>
      <c r="AWX60" s="409"/>
      <c r="AWY60" s="409"/>
      <c r="AWZ60" s="406"/>
      <c r="AXA60" s="410"/>
      <c r="AXB60" s="410"/>
      <c r="AXC60" s="412"/>
      <c r="AXD60" s="411"/>
      <c r="AXE60" s="409"/>
      <c r="AXF60" s="409"/>
      <c r="AXG60" s="406"/>
      <c r="AXH60" s="410"/>
      <c r="AXI60" s="410"/>
      <c r="AXJ60" s="412"/>
      <c r="AXK60" s="411"/>
      <c r="AXL60" s="409"/>
      <c r="AXM60" s="409"/>
      <c r="AXN60" s="406"/>
      <c r="AXO60" s="410"/>
      <c r="AXP60" s="410"/>
      <c r="AXQ60" s="412"/>
      <c r="AXR60" s="411"/>
      <c r="AXS60" s="409"/>
      <c r="AXT60" s="409"/>
      <c r="AXU60" s="406"/>
      <c r="AXV60" s="410"/>
      <c r="AXW60" s="410"/>
      <c r="AXX60" s="412"/>
      <c r="AXY60" s="411"/>
      <c r="AXZ60" s="409"/>
      <c r="AYA60" s="409"/>
      <c r="AYB60" s="406"/>
      <c r="AYC60" s="410"/>
      <c r="AYD60" s="410"/>
      <c r="AYE60" s="412"/>
      <c r="AYF60" s="411"/>
      <c r="AYG60" s="409"/>
      <c r="AYH60" s="409"/>
      <c r="AYI60" s="406"/>
      <c r="AYJ60" s="410"/>
      <c r="AYK60" s="410"/>
      <c r="AYL60" s="412"/>
      <c r="AYM60" s="411"/>
      <c r="AYN60" s="409"/>
      <c r="AYO60" s="409"/>
      <c r="AYP60" s="406"/>
      <c r="AYQ60" s="410"/>
      <c r="AYR60" s="410"/>
      <c r="AYS60" s="412"/>
      <c r="AYT60" s="411"/>
      <c r="AYU60" s="409"/>
      <c r="AYV60" s="409"/>
      <c r="AYW60" s="406"/>
      <c r="AYX60" s="410"/>
      <c r="AYY60" s="410"/>
      <c r="AYZ60" s="412"/>
      <c r="AZA60" s="411"/>
      <c r="AZB60" s="409"/>
      <c r="AZC60" s="409"/>
      <c r="AZD60" s="406"/>
      <c r="AZE60" s="410"/>
      <c r="AZF60" s="410"/>
      <c r="AZG60" s="412"/>
      <c r="AZH60" s="411"/>
      <c r="AZI60" s="409"/>
      <c r="AZJ60" s="409"/>
      <c r="AZK60" s="406"/>
      <c r="AZL60" s="410"/>
      <c r="AZM60" s="410"/>
      <c r="AZN60" s="412"/>
      <c r="AZO60" s="411"/>
      <c r="AZP60" s="409"/>
      <c r="AZQ60" s="409"/>
      <c r="AZR60" s="406"/>
      <c r="AZS60" s="410"/>
      <c r="AZT60" s="410"/>
      <c r="AZU60" s="412"/>
      <c r="AZV60" s="411"/>
      <c r="AZW60" s="409"/>
      <c r="AZX60" s="409"/>
      <c r="AZY60" s="406"/>
      <c r="AZZ60" s="410"/>
      <c r="BAA60" s="410"/>
      <c r="BAB60" s="412"/>
      <c r="BAC60" s="411"/>
      <c r="BAD60" s="409"/>
      <c r="BAE60" s="409"/>
      <c r="BAF60" s="406"/>
      <c r="BAG60" s="410"/>
      <c r="BAH60" s="410"/>
      <c r="BAI60" s="412"/>
      <c r="BAJ60" s="411"/>
      <c r="BAK60" s="409"/>
      <c r="BAL60" s="409"/>
      <c r="BAM60" s="406"/>
      <c r="BAN60" s="410"/>
      <c r="BAO60" s="410"/>
      <c r="BAP60" s="412"/>
      <c r="BAQ60" s="411"/>
      <c r="BAR60" s="409"/>
      <c r="BAS60" s="409"/>
      <c r="BAT60" s="406"/>
      <c r="BAU60" s="410"/>
      <c r="BAV60" s="410"/>
      <c r="BAW60" s="412"/>
      <c r="BAX60" s="411"/>
      <c r="BAY60" s="409"/>
      <c r="BAZ60" s="409"/>
      <c r="BBA60" s="406"/>
      <c r="BBB60" s="410"/>
      <c r="BBC60" s="410"/>
      <c r="BBD60" s="412"/>
      <c r="BBE60" s="411"/>
      <c r="BBF60" s="409"/>
      <c r="BBG60" s="409"/>
      <c r="BBH60" s="406"/>
      <c r="BBI60" s="410"/>
      <c r="BBJ60" s="410"/>
      <c r="BBK60" s="412"/>
      <c r="BBL60" s="411"/>
      <c r="BBM60" s="409"/>
      <c r="BBN60" s="409"/>
      <c r="BBO60" s="406"/>
      <c r="BBP60" s="410"/>
      <c r="BBQ60" s="410"/>
      <c r="BBR60" s="412"/>
      <c r="BBS60" s="411"/>
      <c r="BBT60" s="409"/>
      <c r="BBU60" s="409"/>
      <c r="BBV60" s="406"/>
      <c r="BBW60" s="410"/>
      <c r="BBX60" s="410"/>
      <c r="BBY60" s="412"/>
      <c r="BBZ60" s="411"/>
      <c r="BCA60" s="409"/>
      <c r="BCB60" s="409"/>
      <c r="BCC60" s="406"/>
      <c r="BCD60" s="410"/>
      <c r="BCE60" s="410"/>
      <c r="BCF60" s="412"/>
      <c r="BCG60" s="411"/>
      <c r="BCH60" s="409"/>
      <c r="BCI60" s="409"/>
      <c r="BCJ60" s="406"/>
      <c r="BCK60" s="410"/>
      <c r="BCL60" s="410"/>
      <c r="BCM60" s="412"/>
      <c r="BCN60" s="411"/>
      <c r="BCO60" s="409"/>
      <c r="BCP60" s="409"/>
      <c r="BCQ60" s="406"/>
      <c r="BCR60" s="410"/>
      <c r="BCS60" s="410"/>
      <c r="BCT60" s="412"/>
      <c r="BCU60" s="411"/>
      <c r="BCV60" s="409"/>
      <c r="BCW60" s="409"/>
      <c r="BCX60" s="406"/>
      <c r="BCY60" s="410"/>
      <c r="BCZ60" s="410"/>
      <c r="BDA60" s="412"/>
      <c r="BDB60" s="411"/>
      <c r="BDC60" s="409"/>
      <c r="BDD60" s="409"/>
      <c r="BDE60" s="406"/>
      <c r="BDF60" s="410"/>
      <c r="BDG60" s="410"/>
      <c r="BDH60" s="412"/>
      <c r="BDI60" s="411"/>
      <c r="BDJ60" s="409"/>
      <c r="BDK60" s="409"/>
      <c r="BDL60" s="406"/>
      <c r="BDM60" s="410"/>
      <c r="BDN60" s="410"/>
      <c r="BDO60" s="412"/>
      <c r="BDP60" s="411"/>
      <c r="BDQ60" s="409"/>
      <c r="BDR60" s="409"/>
      <c r="BDS60" s="406"/>
      <c r="BDT60" s="410"/>
      <c r="BDU60" s="410"/>
      <c r="BDV60" s="412"/>
      <c r="BDW60" s="411"/>
      <c r="BDX60" s="409"/>
      <c r="BDY60" s="409"/>
      <c r="BDZ60" s="406"/>
      <c r="BEA60" s="410"/>
      <c r="BEB60" s="410"/>
      <c r="BEC60" s="412"/>
      <c r="BED60" s="411"/>
      <c r="BEE60" s="409"/>
      <c r="BEF60" s="409"/>
      <c r="BEG60" s="406"/>
      <c r="BEH60" s="410"/>
      <c r="BEI60" s="410"/>
      <c r="BEJ60" s="412"/>
      <c r="BEK60" s="411"/>
      <c r="BEL60" s="409"/>
      <c r="BEM60" s="409"/>
      <c r="BEN60" s="406"/>
      <c r="BEO60" s="410"/>
      <c r="BEP60" s="410"/>
      <c r="BEQ60" s="412"/>
      <c r="BER60" s="411"/>
      <c r="BES60" s="409"/>
      <c r="BET60" s="409"/>
      <c r="BEU60" s="406"/>
      <c r="BEV60" s="410"/>
      <c r="BEW60" s="410"/>
      <c r="BEX60" s="412"/>
      <c r="BEY60" s="411"/>
      <c r="BEZ60" s="409"/>
      <c r="BFA60" s="409"/>
      <c r="BFB60" s="406"/>
      <c r="BFC60" s="410"/>
      <c r="BFD60" s="410"/>
      <c r="BFE60" s="412"/>
      <c r="BFF60" s="411"/>
      <c r="BFG60" s="409"/>
      <c r="BFH60" s="409"/>
      <c r="BFI60" s="406"/>
      <c r="BFJ60" s="410"/>
      <c r="BFK60" s="410"/>
      <c r="BFL60" s="412"/>
      <c r="BFM60" s="411"/>
      <c r="BFN60" s="409"/>
      <c r="BFO60" s="409"/>
      <c r="BFP60" s="406"/>
      <c r="BFQ60" s="410"/>
      <c r="BFR60" s="410"/>
      <c r="BFS60" s="412"/>
      <c r="BFT60" s="411"/>
      <c r="BFU60" s="409"/>
      <c r="BFV60" s="409"/>
      <c r="BFW60" s="406"/>
      <c r="BFX60" s="410"/>
      <c r="BFY60" s="410"/>
      <c r="BFZ60" s="412"/>
      <c r="BGA60" s="411"/>
      <c r="BGB60" s="409"/>
      <c r="BGC60" s="409"/>
      <c r="BGD60" s="406"/>
      <c r="BGE60" s="410"/>
      <c r="BGF60" s="410"/>
      <c r="BGG60" s="412"/>
      <c r="BGH60" s="411"/>
      <c r="BGI60" s="409"/>
      <c r="BGJ60" s="409"/>
      <c r="BGK60" s="406"/>
      <c r="BGL60" s="410"/>
      <c r="BGM60" s="410"/>
      <c r="BGN60" s="412"/>
      <c r="BGO60" s="411"/>
      <c r="BGP60" s="409"/>
      <c r="BGQ60" s="409"/>
      <c r="BGR60" s="406"/>
      <c r="BGS60" s="410"/>
      <c r="BGT60" s="410"/>
      <c r="BGU60" s="412"/>
      <c r="BGV60" s="411"/>
      <c r="BGW60" s="409"/>
      <c r="BGX60" s="409"/>
      <c r="BGY60" s="406"/>
      <c r="BGZ60" s="410"/>
      <c r="BHA60" s="410"/>
      <c r="BHB60" s="412"/>
      <c r="BHC60" s="411"/>
      <c r="BHD60" s="409"/>
      <c r="BHE60" s="409"/>
      <c r="BHF60" s="406"/>
      <c r="BHG60" s="410"/>
      <c r="BHH60" s="410"/>
      <c r="BHI60" s="412"/>
      <c r="BHJ60" s="411"/>
      <c r="BHK60" s="409"/>
      <c r="BHL60" s="409"/>
      <c r="BHM60" s="406"/>
      <c r="BHN60" s="410"/>
      <c r="BHO60" s="410"/>
      <c r="BHP60" s="412"/>
      <c r="BHQ60" s="411"/>
      <c r="BHR60" s="409"/>
      <c r="BHS60" s="409"/>
      <c r="BHT60" s="406"/>
      <c r="BHU60" s="410"/>
      <c r="BHV60" s="410"/>
      <c r="BHW60" s="412"/>
      <c r="BHX60" s="411"/>
      <c r="BHY60" s="409"/>
      <c r="BHZ60" s="409"/>
      <c r="BIA60" s="406"/>
      <c r="BIB60" s="410"/>
      <c r="BIC60" s="410"/>
      <c r="BID60" s="412"/>
      <c r="BIE60" s="411"/>
      <c r="BIF60" s="409"/>
      <c r="BIG60" s="409"/>
      <c r="BIH60" s="406"/>
      <c r="BII60" s="410"/>
      <c r="BIJ60" s="410"/>
      <c r="BIK60" s="412"/>
      <c r="BIL60" s="411"/>
      <c r="BIM60" s="409"/>
      <c r="BIN60" s="409"/>
      <c r="BIO60" s="406"/>
      <c r="BIP60" s="410"/>
      <c r="BIQ60" s="410"/>
      <c r="BIR60" s="412"/>
      <c r="BIS60" s="411"/>
      <c r="BIT60" s="409"/>
      <c r="BIU60" s="409"/>
      <c r="BIV60" s="406"/>
      <c r="BIW60" s="410"/>
      <c r="BIX60" s="410"/>
      <c r="BIY60" s="412"/>
      <c r="BIZ60" s="411"/>
      <c r="BJA60" s="409"/>
      <c r="BJB60" s="409"/>
      <c r="BJC60" s="406"/>
      <c r="BJD60" s="410"/>
      <c r="BJE60" s="410"/>
      <c r="BJF60" s="412"/>
      <c r="BJG60" s="411"/>
      <c r="BJH60" s="409"/>
      <c r="BJI60" s="409"/>
      <c r="BJJ60" s="406"/>
      <c r="BJK60" s="410"/>
      <c r="BJL60" s="410"/>
      <c r="BJM60" s="412"/>
      <c r="BJN60" s="411"/>
      <c r="BJO60" s="409"/>
      <c r="BJP60" s="409"/>
      <c r="BJQ60" s="406"/>
      <c r="BJR60" s="410"/>
      <c r="BJS60" s="410"/>
      <c r="BJT60" s="412"/>
      <c r="BJU60" s="411"/>
      <c r="BJV60" s="409"/>
      <c r="BJW60" s="409"/>
      <c r="BJX60" s="406"/>
      <c r="BJY60" s="410"/>
      <c r="BJZ60" s="410"/>
      <c r="BKA60" s="412"/>
      <c r="BKB60" s="411"/>
      <c r="BKC60" s="409"/>
      <c r="BKD60" s="409"/>
      <c r="BKE60" s="406"/>
      <c r="BKF60" s="410"/>
      <c r="BKG60" s="410"/>
      <c r="BKH60" s="412"/>
      <c r="BKI60" s="411"/>
      <c r="BKJ60" s="409"/>
      <c r="BKK60" s="409"/>
      <c r="BKL60" s="406"/>
      <c r="BKM60" s="410"/>
      <c r="BKN60" s="410"/>
      <c r="BKO60" s="412"/>
      <c r="BKP60" s="411"/>
      <c r="BKQ60" s="409"/>
      <c r="BKR60" s="409"/>
      <c r="BKS60" s="406"/>
      <c r="BKT60" s="410"/>
      <c r="BKU60" s="410"/>
      <c r="BKV60" s="412"/>
      <c r="BKW60" s="411"/>
      <c r="BKX60" s="409"/>
      <c r="BKY60" s="409"/>
      <c r="BKZ60" s="406"/>
      <c r="BLA60" s="410"/>
      <c r="BLB60" s="410"/>
      <c r="BLC60" s="412"/>
      <c r="BLD60" s="411"/>
      <c r="BLE60" s="409"/>
      <c r="BLF60" s="409"/>
      <c r="BLG60" s="406"/>
      <c r="BLH60" s="410"/>
      <c r="BLI60" s="410"/>
      <c r="BLJ60" s="412"/>
      <c r="BLK60" s="411"/>
      <c r="BLL60" s="409"/>
      <c r="BLM60" s="409"/>
      <c r="BLN60" s="406"/>
      <c r="BLO60" s="410"/>
      <c r="BLP60" s="410"/>
      <c r="BLQ60" s="412"/>
      <c r="BLR60" s="411"/>
      <c r="BLS60" s="409"/>
      <c r="BLT60" s="409"/>
      <c r="BLU60" s="406"/>
      <c r="BLV60" s="410"/>
      <c r="BLW60" s="410"/>
      <c r="BLX60" s="412"/>
      <c r="BLY60" s="411"/>
      <c r="BLZ60" s="409"/>
      <c r="BMA60" s="409"/>
      <c r="BMB60" s="406"/>
      <c r="BMC60" s="410"/>
      <c r="BMD60" s="410"/>
      <c r="BME60" s="412"/>
      <c r="BMF60" s="411"/>
      <c r="BMG60" s="409"/>
      <c r="BMH60" s="409"/>
      <c r="BMI60" s="406"/>
      <c r="BMJ60" s="410"/>
      <c r="BMK60" s="410"/>
      <c r="BML60" s="412"/>
      <c r="BMM60" s="411"/>
      <c r="BMN60" s="409"/>
      <c r="BMO60" s="409"/>
      <c r="BMP60" s="406"/>
      <c r="BMQ60" s="410"/>
      <c r="BMR60" s="410"/>
      <c r="BMS60" s="412"/>
      <c r="BMT60" s="411"/>
      <c r="BMU60" s="409"/>
      <c r="BMV60" s="409"/>
      <c r="BMW60" s="406"/>
      <c r="BMX60" s="410"/>
      <c r="BMY60" s="410"/>
      <c r="BMZ60" s="412"/>
      <c r="BNA60" s="411"/>
      <c r="BNB60" s="409"/>
      <c r="BNC60" s="409"/>
      <c r="BND60" s="406"/>
      <c r="BNE60" s="410"/>
      <c r="BNF60" s="410"/>
      <c r="BNG60" s="412"/>
      <c r="BNH60" s="411"/>
      <c r="BNI60" s="409"/>
      <c r="BNJ60" s="409"/>
      <c r="BNK60" s="406"/>
      <c r="BNL60" s="410"/>
      <c r="BNM60" s="410"/>
      <c r="BNN60" s="412"/>
      <c r="BNO60" s="411"/>
      <c r="BNP60" s="409"/>
      <c r="BNQ60" s="409"/>
      <c r="BNR60" s="406"/>
      <c r="BNS60" s="410"/>
      <c r="BNT60" s="410"/>
      <c r="BNU60" s="412"/>
      <c r="BNV60" s="411"/>
      <c r="BNW60" s="409"/>
      <c r="BNX60" s="409"/>
      <c r="BNY60" s="406"/>
      <c r="BNZ60" s="410"/>
      <c r="BOA60" s="410"/>
      <c r="BOB60" s="412"/>
      <c r="BOC60" s="411"/>
      <c r="BOD60" s="409"/>
      <c r="BOE60" s="409"/>
      <c r="BOF60" s="406"/>
      <c r="BOG60" s="410"/>
      <c r="BOH60" s="410"/>
      <c r="BOI60" s="412"/>
      <c r="BOJ60" s="411"/>
      <c r="BOK60" s="409"/>
      <c r="BOL60" s="409"/>
      <c r="BOM60" s="406"/>
      <c r="BON60" s="410"/>
      <c r="BOO60" s="410"/>
      <c r="BOP60" s="412"/>
      <c r="BOQ60" s="411"/>
      <c r="BOR60" s="409"/>
      <c r="BOS60" s="409"/>
      <c r="BOT60" s="406"/>
      <c r="BOU60" s="410"/>
      <c r="BOV60" s="410"/>
      <c r="BOW60" s="412"/>
      <c r="BOX60" s="411"/>
      <c r="BOY60" s="409"/>
      <c r="BOZ60" s="409"/>
      <c r="BPA60" s="406"/>
      <c r="BPB60" s="410"/>
      <c r="BPC60" s="410"/>
      <c r="BPD60" s="412"/>
      <c r="BPE60" s="411"/>
      <c r="BPF60" s="409"/>
      <c r="BPG60" s="409"/>
      <c r="BPH60" s="406"/>
      <c r="BPI60" s="410"/>
      <c r="BPJ60" s="410"/>
      <c r="BPK60" s="412"/>
      <c r="BPL60" s="411"/>
      <c r="BPM60" s="409"/>
      <c r="BPN60" s="409"/>
      <c r="BPO60" s="406"/>
      <c r="BPP60" s="410"/>
      <c r="BPQ60" s="410"/>
      <c r="BPR60" s="412"/>
      <c r="BPS60" s="411"/>
      <c r="BPT60" s="409"/>
      <c r="BPU60" s="409"/>
      <c r="BPV60" s="406"/>
      <c r="BPW60" s="410"/>
      <c r="BPX60" s="410"/>
      <c r="BPY60" s="412"/>
      <c r="BPZ60" s="411"/>
      <c r="BQA60" s="409"/>
      <c r="BQB60" s="409"/>
      <c r="BQC60" s="406"/>
      <c r="BQD60" s="410"/>
      <c r="BQE60" s="410"/>
      <c r="BQF60" s="412"/>
      <c r="BQG60" s="411"/>
      <c r="BQH60" s="409"/>
      <c r="BQI60" s="409"/>
      <c r="BQJ60" s="406"/>
      <c r="BQK60" s="410"/>
      <c r="BQL60" s="410"/>
      <c r="BQM60" s="412"/>
      <c r="BQN60" s="411"/>
      <c r="BQO60" s="409"/>
      <c r="BQP60" s="409"/>
      <c r="BQQ60" s="406"/>
      <c r="BQR60" s="410"/>
      <c r="BQS60" s="410"/>
      <c r="BQT60" s="412"/>
      <c r="BQU60" s="411"/>
      <c r="BQV60" s="409"/>
      <c r="BQW60" s="409"/>
      <c r="BQX60" s="406"/>
      <c r="BQY60" s="410"/>
      <c r="BQZ60" s="410"/>
      <c r="BRA60" s="412"/>
      <c r="BRB60" s="411"/>
      <c r="BRC60" s="409"/>
      <c r="BRD60" s="409"/>
      <c r="BRE60" s="406"/>
      <c r="BRF60" s="410"/>
      <c r="BRG60" s="410"/>
      <c r="BRH60" s="412"/>
      <c r="BRI60" s="411"/>
      <c r="BRJ60" s="409"/>
      <c r="BRK60" s="409"/>
      <c r="BRL60" s="406"/>
      <c r="BRM60" s="410"/>
      <c r="BRN60" s="410"/>
      <c r="BRO60" s="412"/>
      <c r="BRP60" s="411"/>
      <c r="BRQ60" s="409"/>
      <c r="BRR60" s="409"/>
      <c r="BRS60" s="406"/>
      <c r="BRT60" s="410"/>
      <c r="BRU60" s="410"/>
      <c r="BRV60" s="412"/>
      <c r="BRW60" s="411"/>
      <c r="BRX60" s="409"/>
      <c r="BRY60" s="409"/>
      <c r="BRZ60" s="406"/>
      <c r="BSA60" s="410"/>
      <c r="BSB60" s="410"/>
      <c r="BSC60" s="412"/>
      <c r="BSD60" s="411"/>
      <c r="BSE60" s="409"/>
      <c r="BSF60" s="409"/>
      <c r="BSG60" s="406"/>
      <c r="BSH60" s="410"/>
      <c r="BSI60" s="410"/>
      <c r="BSJ60" s="412"/>
      <c r="BSK60" s="411"/>
      <c r="BSL60" s="409"/>
      <c r="BSM60" s="409"/>
      <c r="BSN60" s="406"/>
      <c r="BSO60" s="410"/>
      <c r="BSP60" s="410"/>
      <c r="BSQ60" s="412"/>
      <c r="BSR60" s="411"/>
      <c r="BSS60" s="409"/>
      <c r="BST60" s="409"/>
      <c r="BSU60" s="406"/>
      <c r="BSV60" s="410"/>
      <c r="BSW60" s="410"/>
      <c r="BSX60" s="412"/>
      <c r="BSY60" s="411"/>
      <c r="BSZ60" s="409"/>
      <c r="BTA60" s="409"/>
      <c r="BTB60" s="406"/>
      <c r="BTC60" s="410"/>
      <c r="BTD60" s="410"/>
      <c r="BTE60" s="412"/>
      <c r="BTF60" s="411"/>
      <c r="BTG60" s="409"/>
      <c r="BTH60" s="409"/>
      <c r="BTI60" s="406"/>
      <c r="BTJ60" s="410"/>
      <c r="BTK60" s="410"/>
      <c r="BTL60" s="412"/>
      <c r="BTM60" s="411"/>
      <c r="BTN60" s="409"/>
      <c r="BTO60" s="409"/>
      <c r="BTP60" s="406"/>
      <c r="BTQ60" s="410"/>
      <c r="BTR60" s="410"/>
      <c r="BTS60" s="412"/>
      <c r="BTT60" s="411"/>
      <c r="BTU60" s="409"/>
      <c r="BTV60" s="409"/>
      <c r="BTW60" s="406"/>
      <c r="BTX60" s="410"/>
      <c r="BTY60" s="410"/>
      <c r="BTZ60" s="412"/>
      <c r="BUA60" s="411"/>
      <c r="BUB60" s="409"/>
      <c r="BUC60" s="409"/>
      <c r="BUD60" s="406"/>
      <c r="BUE60" s="410"/>
      <c r="BUF60" s="410"/>
      <c r="BUG60" s="412"/>
      <c r="BUH60" s="411"/>
      <c r="BUI60" s="409"/>
      <c r="BUJ60" s="409"/>
      <c r="BUK60" s="406"/>
      <c r="BUL60" s="410"/>
      <c r="BUM60" s="410"/>
      <c r="BUN60" s="412"/>
      <c r="BUO60" s="411"/>
      <c r="BUP60" s="409"/>
      <c r="BUQ60" s="409"/>
      <c r="BUR60" s="406"/>
      <c r="BUS60" s="410"/>
      <c r="BUT60" s="410"/>
      <c r="BUU60" s="412"/>
      <c r="BUV60" s="411"/>
      <c r="BUW60" s="409"/>
      <c r="BUX60" s="409"/>
      <c r="BUY60" s="406"/>
      <c r="BUZ60" s="410"/>
      <c r="BVA60" s="410"/>
      <c r="BVB60" s="412"/>
      <c r="BVC60" s="411"/>
      <c r="BVD60" s="409"/>
      <c r="BVE60" s="409"/>
      <c r="BVF60" s="406"/>
      <c r="BVG60" s="410"/>
      <c r="BVH60" s="410"/>
      <c r="BVI60" s="412"/>
      <c r="BVJ60" s="411"/>
      <c r="BVK60" s="409"/>
      <c r="BVL60" s="409"/>
      <c r="BVM60" s="406"/>
      <c r="BVN60" s="410"/>
      <c r="BVO60" s="410"/>
      <c r="BVP60" s="412"/>
      <c r="BVQ60" s="411"/>
      <c r="BVR60" s="409"/>
      <c r="BVS60" s="409"/>
      <c r="BVT60" s="406"/>
      <c r="BVU60" s="410"/>
      <c r="BVV60" s="410"/>
      <c r="BVW60" s="412"/>
      <c r="BVX60" s="411"/>
      <c r="BVY60" s="409"/>
      <c r="BVZ60" s="409"/>
      <c r="BWA60" s="406"/>
      <c r="BWB60" s="410"/>
      <c r="BWC60" s="410"/>
      <c r="BWD60" s="412"/>
      <c r="BWE60" s="411"/>
      <c r="BWF60" s="409"/>
      <c r="BWG60" s="409"/>
      <c r="BWH60" s="406"/>
      <c r="BWI60" s="410"/>
      <c r="BWJ60" s="410"/>
      <c r="BWK60" s="412"/>
      <c r="BWL60" s="411"/>
      <c r="BWM60" s="409"/>
      <c r="BWN60" s="409"/>
      <c r="BWO60" s="406"/>
      <c r="BWP60" s="410"/>
      <c r="BWQ60" s="410"/>
      <c r="BWR60" s="412"/>
      <c r="BWS60" s="411"/>
      <c r="BWT60" s="409"/>
      <c r="BWU60" s="409"/>
      <c r="BWV60" s="406"/>
      <c r="BWW60" s="410"/>
      <c r="BWX60" s="410"/>
      <c r="BWY60" s="412"/>
      <c r="BWZ60" s="411"/>
      <c r="BXA60" s="409"/>
      <c r="BXB60" s="409"/>
      <c r="BXC60" s="406"/>
      <c r="BXD60" s="410"/>
      <c r="BXE60" s="410"/>
      <c r="BXF60" s="412"/>
      <c r="BXG60" s="411"/>
      <c r="BXH60" s="409"/>
      <c r="BXI60" s="409"/>
      <c r="BXJ60" s="406"/>
      <c r="BXK60" s="410"/>
      <c r="BXL60" s="410"/>
      <c r="BXM60" s="412"/>
      <c r="BXN60" s="411"/>
      <c r="BXO60" s="409"/>
      <c r="BXP60" s="409"/>
      <c r="BXQ60" s="406"/>
      <c r="BXR60" s="410"/>
      <c r="BXS60" s="410"/>
      <c r="BXT60" s="412"/>
      <c r="BXU60" s="411"/>
      <c r="BXV60" s="409"/>
      <c r="BXW60" s="409"/>
      <c r="BXX60" s="406"/>
      <c r="BXY60" s="410"/>
      <c r="BXZ60" s="410"/>
      <c r="BYA60" s="412"/>
      <c r="BYB60" s="411"/>
      <c r="BYC60" s="409"/>
      <c r="BYD60" s="409"/>
      <c r="BYE60" s="406"/>
      <c r="BYF60" s="410"/>
      <c r="BYG60" s="410"/>
      <c r="BYH60" s="412"/>
      <c r="BYI60" s="411"/>
      <c r="BYJ60" s="409"/>
      <c r="BYK60" s="409"/>
      <c r="BYL60" s="406"/>
      <c r="BYM60" s="410"/>
      <c r="BYN60" s="410"/>
      <c r="BYO60" s="412"/>
      <c r="BYP60" s="411"/>
      <c r="BYQ60" s="409"/>
      <c r="BYR60" s="409"/>
      <c r="BYS60" s="406"/>
      <c r="BYT60" s="410"/>
      <c r="BYU60" s="410"/>
      <c r="BYV60" s="412"/>
      <c r="BYW60" s="411"/>
      <c r="BYX60" s="409"/>
      <c r="BYY60" s="409"/>
      <c r="BYZ60" s="406"/>
      <c r="BZA60" s="410"/>
      <c r="BZB60" s="410"/>
      <c r="BZC60" s="412"/>
      <c r="BZD60" s="411"/>
      <c r="BZE60" s="409"/>
      <c r="BZF60" s="409"/>
      <c r="BZG60" s="406"/>
      <c r="BZH60" s="410"/>
      <c r="BZI60" s="410"/>
      <c r="BZJ60" s="412"/>
      <c r="BZK60" s="411"/>
      <c r="BZL60" s="409"/>
      <c r="BZM60" s="409"/>
      <c r="BZN60" s="406"/>
      <c r="BZO60" s="410"/>
      <c r="BZP60" s="410"/>
      <c r="BZQ60" s="412"/>
      <c r="BZR60" s="411"/>
      <c r="BZS60" s="409"/>
      <c r="BZT60" s="409"/>
      <c r="BZU60" s="406"/>
      <c r="BZV60" s="410"/>
      <c r="BZW60" s="410"/>
      <c r="BZX60" s="412"/>
      <c r="BZY60" s="411"/>
      <c r="BZZ60" s="409"/>
      <c r="CAA60" s="409"/>
      <c r="CAB60" s="406"/>
      <c r="CAC60" s="410"/>
      <c r="CAD60" s="410"/>
      <c r="CAE60" s="412"/>
      <c r="CAF60" s="411"/>
      <c r="CAG60" s="409"/>
      <c r="CAH60" s="409"/>
      <c r="CAI60" s="406"/>
      <c r="CAJ60" s="410"/>
      <c r="CAK60" s="410"/>
      <c r="CAL60" s="412"/>
      <c r="CAM60" s="411"/>
      <c r="CAN60" s="409"/>
      <c r="CAO60" s="409"/>
      <c r="CAP60" s="406"/>
      <c r="CAQ60" s="410"/>
      <c r="CAR60" s="410"/>
      <c r="CAS60" s="412"/>
      <c r="CAT60" s="411"/>
      <c r="CAU60" s="409"/>
      <c r="CAV60" s="409"/>
      <c r="CAW60" s="406"/>
      <c r="CAX60" s="410"/>
      <c r="CAY60" s="410"/>
      <c r="CAZ60" s="412"/>
      <c r="CBA60" s="411"/>
      <c r="CBB60" s="409"/>
      <c r="CBC60" s="409"/>
      <c r="CBD60" s="406"/>
      <c r="CBE60" s="410"/>
      <c r="CBF60" s="410"/>
      <c r="CBG60" s="412"/>
      <c r="CBH60" s="411"/>
      <c r="CBI60" s="409"/>
      <c r="CBJ60" s="409"/>
      <c r="CBK60" s="406"/>
      <c r="CBL60" s="410"/>
      <c r="CBM60" s="410"/>
      <c r="CBN60" s="412"/>
      <c r="CBO60" s="411"/>
      <c r="CBP60" s="409"/>
      <c r="CBQ60" s="409"/>
      <c r="CBR60" s="406"/>
      <c r="CBS60" s="410"/>
      <c r="CBT60" s="410"/>
      <c r="CBU60" s="412"/>
      <c r="CBV60" s="411"/>
      <c r="CBW60" s="409"/>
      <c r="CBX60" s="409"/>
      <c r="CBY60" s="406"/>
      <c r="CBZ60" s="410"/>
      <c r="CCA60" s="410"/>
      <c r="CCB60" s="412"/>
      <c r="CCC60" s="411"/>
      <c r="CCD60" s="409"/>
      <c r="CCE60" s="409"/>
      <c r="CCF60" s="406"/>
      <c r="CCG60" s="410"/>
      <c r="CCH60" s="410"/>
      <c r="CCI60" s="412"/>
      <c r="CCJ60" s="411"/>
      <c r="CCK60" s="409"/>
      <c r="CCL60" s="409"/>
      <c r="CCM60" s="406"/>
      <c r="CCN60" s="410"/>
      <c r="CCO60" s="410"/>
      <c r="CCP60" s="412"/>
      <c r="CCQ60" s="411"/>
      <c r="CCR60" s="409"/>
      <c r="CCS60" s="409"/>
      <c r="CCT60" s="406"/>
      <c r="CCU60" s="410"/>
      <c r="CCV60" s="410"/>
      <c r="CCW60" s="412"/>
      <c r="CCX60" s="411"/>
      <c r="CCY60" s="409"/>
      <c r="CCZ60" s="409"/>
      <c r="CDA60" s="406"/>
      <c r="CDB60" s="410"/>
      <c r="CDC60" s="410"/>
      <c r="CDD60" s="412"/>
      <c r="CDE60" s="411"/>
      <c r="CDF60" s="409"/>
      <c r="CDG60" s="409"/>
      <c r="CDH60" s="406"/>
      <c r="CDI60" s="410"/>
      <c r="CDJ60" s="410"/>
      <c r="CDK60" s="412"/>
      <c r="CDL60" s="411"/>
      <c r="CDM60" s="409"/>
      <c r="CDN60" s="409"/>
      <c r="CDO60" s="406"/>
      <c r="CDP60" s="410"/>
      <c r="CDQ60" s="410"/>
      <c r="CDR60" s="412"/>
      <c r="CDS60" s="411"/>
      <c r="CDT60" s="409"/>
      <c r="CDU60" s="409"/>
      <c r="CDV60" s="406"/>
      <c r="CDW60" s="410"/>
      <c r="CDX60" s="410"/>
      <c r="CDY60" s="412"/>
      <c r="CDZ60" s="411"/>
      <c r="CEA60" s="409"/>
      <c r="CEB60" s="409"/>
      <c r="CEC60" s="406"/>
      <c r="CED60" s="410"/>
      <c r="CEE60" s="410"/>
      <c r="CEF60" s="412"/>
      <c r="CEG60" s="411"/>
      <c r="CEH60" s="409"/>
      <c r="CEI60" s="409"/>
      <c r="CEJ60" s="406"/>
      <c r="CEK60" s="410"/>
      <c r="CEL60" s="410"/>
      <c r="CEM60" s="412"/>
      <c r="CEN60" s="411"/>
      <c r="CEO60" s="409"/>
      <c r="CEP60" s="409"/>
      <c r="CEQ60" s="406"/>
      <c r="CER60" s="410"/>
      <c r="CES60" s="410"/>
      <c r="CET60" s="412"/>
      <c r="CEU60" s="411"/>
      <c r="CEV60" s="409"/>
      <c r="CEW60" s="409"/>
      <c r="CEX60" s="406"/>
      <c r="CEY60" s="410"/>
      <c r="CEZ60" s="410"/>
      <c r="CFA60" s="412"/>
      <c r="CFB60" s="411"/>
      <c r="CFC60" s="409"/>
      <c r="CFD60" s="409"/>
      <c r="CFE60" s="406"/>
      <c r="CFF60" s="410"/>
      <c r="CFG60" s="410"/>
      <c r="CFH60" s="412"/>
      <c r="CFI60" s="411"/>
      <c r="CFJ60" s="409"/>
      <c r="CFK60" s="409"/>
      <c r="CFL60" s="406"/>
      <c r="CFM60" s="410"/>
      <c r="CFN60" s="410"/>
      <c r="CFO60" s="412"/>
      <c r="CFP60" s="411"/>
      <c r="CFQ60" s="409"/>
      <c r="CFR60" s="409"/>
      <c r="CFS60" s="406"/>
      <c r="CFT60" s="410"/>
      <c r="CFU60" s="410"/>
      <c r="CFV60" s="412"/>
      <c r="CFW60" s="411"/>
      <c r="CFX60" s="409"/>
      <c r="CFY60" s="409"/>
      <c r="CFZ60" s="406"/>
      <c r="CGA60" s="410"/>
      <c r="CGB60" s="410"/>
      <c r="CGC60" s="412"/>
      <c r="CGD60" s="411"/>
      <c r="CGE60" s="409"/>
      <c r="CGF60" s="409"/>
      <c r="CGG60" s="406"/>
      <c r="CGH60" s="410"/>
      <c r="CGI60" s="410"/>
      <c r="CGJ60" s="412"/>
      <c r="CGK60" s="411"/>
      <c r="CGL60" s="409"/>
      <c r="CGM60" s="409"/>
      <c r="CGN60" s="406"/>
      <c r="CGO60" s="410"/>
      <c r="CGP60" s="410"/>
      <c r="CGQ60" s="412"/>
      <c r="CGR60" s="411"/>
      <c r="CGS60" s="409"/>
      <c r="CGT60" s="409"/>
      <c r="CGU60" s="406"/>
      <c r="CGV60" s="410"/>
      <c r="CGW60" s="410"/>
      <c r="CGX60" s="412"/>
      <c r="CGY60" s="411"/>
      <c r="CGZ60" s="409"/>
      <c r="CHA60" s="409"/>
      <c r="CHB60" s="406"/>
      <c r="CHC60" s="410"/>
      <c r="CHD60" s="410"/>
      <c r="CHE60" s="412"/>
      <c r="CHF60" s="411"/>
      <c r="CHG60" s="409"/>
      <c r="CHH60" s="409"/>
      <c r="CHI60" s="406"/>
      <c r="CHJ60" s="410"/>
      <c r="CHK60" s="410"/>
      <c r="CHL60" s="412"/>
      <c r="CHM60" s="411"/>
      <c r="CHN60" s="409"/>
      <c r="CHO60" s="409"/>
      <c r="CHP60" s="406"/>
      <c r="CHQ60" s="410"/>
      <c r="CHR60" s="410"/>
      <c r="CHS60" s="412"/>
      <c r="CHT60" s="411"/>
      <c r="CHU60" s="409"/>
      <c r="CHV60" s="409"/>
      <c r="CHW60" s="406"/>
      <c r="CHX60" s="410"/>
      <c r="CHY60" s="410"/>
      <c r="CHZ60" s="412"/>
      <c r="CIA60" s="411"/>
      <c r="CIB60" s="409"/>
      <c r="CIC60" s="409"/>
      <c r="CID60" s="406"/>
      <c r="CIE60" s="410"/>
      <c r="CIF60" s="410"/>
      <c r="CIG60" s="412"/>
      <c r="CIH60" s="411"/>
      <c r="CII60" s="409"/>
      <c r="CIJ60" s="409"/>
      <c r="CIK60" s="406"/>
      <c r="CIL60" s="410"/>
      <c r="CIM60" s="410"/>
      <c r="CIN60" s="412"/>
      <c r="CIO60" s="411"/>
      <c r="CIP60" s="409"/>
      <c r="CIQ60" s="409"/>
      <c r="CIR60" s="406"/>
      <c r="CIS60" s="410"/>
      <c r="CIT60" s="410"/>
      <c r="CIU60" s="412"/>
      <c r="CIV60" s="411"/>
      <c r="CIW60" s="409"/>
      <c r="CIX60" s="409"/>
      <c r="CIY60" s="406"/>
      <c r="CIZ60" s="410"/>
      <c r="CJA60" s="410"/>
      <c r="CJB60" s="412"/>
      <c r="CJC60" s="411"/>
      <c r="CJD60" s="409"/>
      <c r="CJE60" s="409"/>
      <c r="CJF60" s="406"/>
      <c r="CJG60" s="410"/>
      <c r="CJH60" s="410"/>
      <c r="CJI60" s="412"/>
      <c r="CJJ60" s="411"/>
      <c r="CJK60" s="409"/>
      <c r="CJL60" s="409"/>
      <c r="CJM60" s="406"/>
      <c r="CJN60" s="410"/>
      <c r="CJO60" s="410"/>
      <c r="CJP60" s="412"/>
      <c r="CJQ60" s="411"/>
      <c r="CJR60" s="409"/>
      <c r="CJS60" s="409"/>
      <c r="CJT60" s="406"/>
      <c r="CJU60" s="410"/>
      <c r="CJV60" s="410"/>
      <c r="CJW60" s="412"/>
      <c r="CJX60" s="411"/>
      <c r="CJY60" s="409"/>
      <c r="CJZ60" s="409"/>
      <c r="CKA60" s="406"/>
      <c r="CKB60" s="410"/>
      <c r="CKC60" s="410"/>
      <c r="CKD60" s="412"/>
      <c r="CKE60" s="411"/>
      <c r="CKF60" s="409"/>
      <c r="CKG60" s="409"/>
      <c r="CKH60" s="406"/>
      <c r="CKI60" s="410"/>
      <c r="CKJ60" s="410"/>
      <c r="CKK60" s="412"/>
      <c r="CKL60" s="411"/>
      <c r="CKM60" s="409"/>
      <c r="CKN60" s="409"/>
      <c r="CKO60" s="406"/>
      <c r="CKP60" s="410"/>
      <c r="CKQ60" s="410"/>
      <c r="CKR60" s="412"/>
      <c r="CKS60" s="411"/>
      <c r="CKT60" s="409"/>
      <c r="CKU60" s="409"/>
      <c r="CKV60" s="406"/>
      <c r="CKW60" s="410"/>
      <c r="CKX60" s="410"/>
      <c r="CKY60" s="412"/>
      <c r="CKZ60" s="411"/>
      <c r="CLA60" s="409"/>
      <c r="CLB60" s="409"/>
      <c r="CLC60" s="406"/>
      <c r="CLD60" s="410"/>
      <c r="CLE60" s="410"/>
      <c r="CLF60" s="412"/>
      <c r="CLG60" s="411"/>
      <c r="CLH60" s="409"/>
      <c r="CLI60" s="409"/>
      <c r="CLJ60" s="406"/>
      <c r="CLK60" s="410"/>
      <c r="CLL60" s="410"/>
      <c r="CLM60" s="412"/>
      <c r="CLN60" s="411"/>
      <c r="CLO60" s="409"/>
      <c r="CLP60" s="409"/>
      <c r="CLQ60" s="406"/>
      <c r="CLR60" s="410"/>
      <c r="CLS60" s="410"/>
      <c r="CLT60" s="412"/>
      <c r="CLU60" s="411"/>
      <c r="CLV60" s="409"/>
      <c r="CLW60" s="409"/>
      <c r="CLX60" s="406"/>
      <c r="CLY60" s="410"/>
      <c r="CLZ60" s="410"/>
      <c r="CMA60" s="412"/>
      <c r="CMB60" s="411"/>
      <c r="CMC60" s="409"/>
      <c r="CMD60" s="409"/>
      <c r="CME60" s="406"/>
      <c r="CMF60" s="410"/>
      <c r="CMG60" s="410"/>
      <c r="CMH60" s="412"/>
      <c r="CMI60" s="411"/>
      <c r="CMJ60" s="409"/>
      <c r="CMK60" s="409"/>
      <c r="CML60" s="406"/>
      <c r="CMM60" s="410"/>
      <c r="CMN60" s="410"/>
      <c r="CMO60" s="412"/>
      <c r="CMP60" s="411"/>
      <c r="CMQ60" s="409"/>
      <c r="CMR60" s="409"/>
      <c r="CMS60" s="406"/>
      <c r="CMT60" s="410"/>
      <c r="CMU60" s="410"/>
      <c r="CMV60" s="412"/>
      <c r="CMW60" s="411"/>
      <c r="CMX60" s="409"/>
      <c r="CMY60" s="409"/>
      <c r="CMZ60" s="406"/>
      <c r="CNA60" s="410"/>
      <c r="CNB60" s="410"/>
      <c r="CNC60" s="412"/>
      <c r="CND60" s="411"/>
      <c r="CNE60" s="409"/>
      <c r="CNF60" s="409"/>
      <c r="CNG60" s="406"/>
      <c r="CNH60" s="410"/>
      <c r="CNI60" s="410"/>
      <c r="CNJ60" s="412"/>
      <c r="CNK60" s="411"/>
      <c r="CNL60" s="409"/>
      <c r="CNM60" s="409"/>
      <c r="CNN60" s="406"/>
      <c r="CNO60" s="410"/>
      <c r="CNP60" s="410"/>
      <c r="CNQ60" s="412"/>
      <c r="CNR60" s="411"/>
      <c r="CNS60" s="409"/>
      <c r="CNT60" s="409"/>
      <c r="CNU60" s="406"/>
      <c r="CNV60" s="410"/>
      <c r="CNW60" s="410"/>
      <c r="CNX60" s="412"/>
      <c r="CNY60" s="411"/>
      <c r="CNZ60" s="409"/>
      <c r="COA60" s="409"/>
      <c r="COB60" s="406"/>
      <c r="COC60" s="410"/>
      <c r="COD60" s="410"/>
      <c r="COE60" s="412"/>
      <c r="COF60" s="411"/>
      <c r="COG60" s="409"/>
      <c r="COH60" s="409"/>
      <c r="COI60" s="406"/>
      <c r="COJ60" s="410"/>
      <c r="COK60" s="410"/>
      <c r="COL60" s="412"/>
      <c r="COM60" s="411"/>
      <c r="CON60" s="409"/>
      <c r="COO60" s="409"/>
      <c r="COP60" s="406"/>
      <c r="COQ60" s="410"/>
      <c r="COR60" s="410"/>
      <c r="COS60" s="412"/>
      <c r="COT60" s="411"/>
      <c r="COU60" s="409"/>
      <c r="COV60" s="409"/>
      <c r="COW60" s="406"/>
      <c r="COX60" s="410"/>
      <c r="COY60" s="410"/>
      <c r="COZ60" s="412"/>
      <c r="CPA60" s="411"/>
      <c r="CPB60" s="409"/>
      <c r="CPC60" s="409"/>
      <c r="CPD60" s="406"/>
      <c r="CPE60" s="410"/>
      <c r="CPF60" s="410"/>
      <c r="CPG60" s="412"/>
      <c r="CPH60" s="411"/>
      <c r="CPI60" s="409"/>
      <c r="CPJ60" s="409"/>
      <c r="CPK60" s="406"/>
      <c r="CPL60" s="410"/>
      <c r="CPM60" s="410"/>
      <c r="CPN60" s="412"/>
      <c r="CPO60" s="411"/>
      <c r="CPP60" s="409"/>
      <c r="CPQ60" s="409"/>
      <c r="CPR60" s="406"/>
      <c r="CPS60" s="410"/>
      <c r="CPT60" s="410"/>
      <c r="CPU60" s="412"/>
      <c r="CPV60" s="411"/>
      <c r="CPW60" s="409"/>
      <c r="CPX60" s="409"/>
      <c r="CPY60" s="406"/>
      <c r="CPZ60" s="410"/>
      <c r="CQA60" s="410"/>
      <c r="CQB60" s="412"/>
      <c r="CQC60" s="411"/>
      <c r="CQD60" s="409"/>
      <c r="CQE60" s="409"/>
      <c r="CQF60" s="406"/>
      <c r="CQG60" s="410"/>
      <c r="CQH60" s="410"/>
      <c r="CQI60" s="412"/>
      <c r="CQJ60" s="411"/>
      <c r="CQK60" s="409"/>
      <c r="CQL60" s="409"/>
      <c r="CQM60" s="406"/>
      <c r="CQN60" s="410"/>
      <c r="CQO60" s="410"/>
      <c r="CQP60" s="412"/>
      <c r="CQQ60" s="411"/>
      <c r="CQR60" s="409"/>
      <c r="CQS60" s="409"/>
      <c r="CQT60" s="406"/>
      <c r="CQU60" s="410"/>
      <c r="CQV60" s="410"/>
      <c r="CQW60" s="412"/>
      <c r="CQX60" s="411"/>
      <c r="CQY60" s="409"/>
      <c r="CQZ60" s="409"/>
      <c r="CRA60" s="406"/>
      <c r="CRB60" s="410"/>
      <c r="CRC60" s="410"/>
      <c r="CRD60" s="412"/>
      <c r="CRE60" s="411"/>
      <c r="CRF60" s="409"/>
      <c r="CRG60" s="409"/>
      <c r="CRH60" s="406"/>
      <c r="CRI60" s="410"/>
      <c r="CRJ60" s="410"/>
      <c r="CRK60" s="412"/>
      <c r="CRL60" s="411"/>
      <c r="CRM60" s="409"/>
      <c r="CRN60" s="409"/>
      <c r="CRO60" s="406"/>
      <c r="CRP60" s="410"/>
      <c r="CRQ60" s="410"/>
      <c r="CRR60" s="412"/>
      <c r="CRS60" s="411"/>
      <c r="CRT60" s="409"/>
      <c r="CRU60" s="409"/>
      <c r="CRV60" s="406"/>
      <c r="CRW60" s="410"/>
      <c r="CRX60" s="410"/>
      <c r="CRY60" s="412"/>
      <c r="CRZ60" s="411"/>
      <c r="CSA60" s="409"/>
      <c r="CSB60" s="409"/>
      <c r="CSC60" s="406"/>
      <c r="CSD60" s="410"/>
      <c r="CSE60" s="410"/>
      <c r="CSF60" s="412"/>
      <c r="CSG60" s="411"/>
      <c r="CSH60" s="409"/>
      <c r="CSI60" s="409"/>
      <c r="CSJ60" s="406"/>
      <c r="CSK60" s="410"/>
      <c r="CSL60" s="410"/>
      <c r="CSM60" s="412"/>
      <c r="CSN60" s="411"/>
      <c r="CSO60" s="409"/>
      <c r="CSP60" s="409"/>
      <c r="CSQ60" s="406"/>
      <c r="CSR60" s="410"/>
      <c r="CSS60" s="410"/>
      <c r="CST60" s="412"/>
      <c r="CSU60" s="411"/>
      <c r="CSV60" s="409"/>
      <c r="CSW60" s="409"/>
      <c r="CSX60" s="406"/>
      <c r="CSY60" s="410"/>
      <c r="CSZ60" s="410"/>
      <c r="CTA60" s="412"/>
      <c r="CTB60" s="411"/>
      <c r="CTC60" s="409"/>
      <c r="CTD60" s="409"/>
      <c r="CTE60" s="406"/>
      <c r="CTF60" s="410"/>
      <c r="CTG60" s="410"/>
      <c r="CTH60" s="412"/>
      <c r="CTI60" s="411"/>
      <c r="CTJ60" s="409"/>
      <c r="CTK60" s="409"/>
      <c r="CTL60" s="406"/>
      <c r="CTM60" s="410"/>
      <c r="CTN60" s="410"/>
      <c r="CTO60" s="412"/>
      <c r="CTP60" s="411"/>
      <c r="CTQ60" s="409"/>
      <c r="CTR60" s="409"/>
      <c r="CTS60" s="406"/>
      <c r="CTT60" s="410"/>
      <c r="CTU60" s="410"/>
      <c r="CTV60" s="412"/>
      <c r="CTW60" s="411"/>
      <c r="CTX60" s="409"/>
      <c r="CTY60" s="409"/>
      <c r="CTZ60" s="406"/>
      <c r="CUA60" s="410"/>
      <c r="CUB60" s="410"/>
      <c r="CUC60" s="412"/>
      <c r="CUD60" s="411"/>
      <c r="CUE60" s="409"/>
      <c r="CUF60" s="409"/>
      <c r="CUG60" s="406"/>
      <c r="CUH60" s="410"/>
      <c r="CUI60" s="410"/>
      <c r="CUJ60" s="412"/>
      <c r="CUK60" s="411"/>
      <c r="CUL60" s="409"/>
      <c r="CUM60" s="409"/>
      <c r="CUN60" s="406"/>
      <c r="CUO60" s="410"/>
      <c r="CUP60" s="410"/>
      <c r="CUQ60" s="412"/>
      <c r="CUR60" s="411"/>
      <c r="CUS60" s="409"/>
      <c r="CUT60" s="409"/>
      <c r="CUU60" s="406"/>
      <c r="CUV60" s="410"/>
      <c r="CUW60" s="410"/>
      <c r="CUX60" s="412"/>
      <c r="CUY60" s="411"/>
      <c r="CUZ60" s="409"/>
      <c r="CVA60" s="409"/>
      <c r="CVB60" s="406"/>
      <c r="CVC60" s="410"/>
      <c r="CVD60" s="410"/>
      <c r="CVE60" s="412"/>
      <c r="CVF60" s="411"/>
      <c r="CVG60" s="409"/>
      <c r="CVH60" s="409"/>
      <c r="CVI60" s="406"/>
      <c r="CVJ60" s="410"/>
      <c r="CVK60" s="410"/>
      <c r="CVL60" s="412"/>
      <c r="CVM60" s="411"/>
      <c r="CVN60" s="409"/>
      <c r="CVO60" s="409"/>
      <c r="CVP60" s="406"/>
      <c r="CVQ60" s="410"/>
      <c r="CVR60" s="410"/>
      <c r="CVS60" s="412"/>
      <c r="CVT60" s="411"/>
      <c r="CVU60" s="409"/>
      <c r="CVV60" s="409"/>
      <c r="CVW60" s="406"/>
      <c r="CVX60" s="410"/>
      <c r="CVY60" s="410"/>
      <c r="CVZ60" s="412"/>
      <c r="CWA60" s="411"/>
      <c r="CWB60" s="409"/>
      <c r="CWC60" s="409"/>
      <c r="CWD60" s="406"/>
      <c r="CWE60" s="410"/>
      <c r="CWF60" s="410"/>
      <c r="CWG60" s="412"/>
      <c r="CWH60" s="411"/>
      <c r="CWI60" s="409"/>
      <c r="CWJ60" s="409"/>
      <c r="CWK60" s="406"/>
      <c r="CWL60" s="410"/>
      <c r="CWM60" s="410"/>
      <c r="CWN60" s="412"/>
      <c r="CWO60" s="411"/>
      <c r="CWP60" s="409"/>
      <c r="CWQ60" s="409"/>
      <c r="CWR60" s="406"/>
      <c r="CWS60" s="410"/>
      <c r="CWT60" s="410"/>
      <c r="CWU60" s="412"/>
      <c r="CWV60" s="411"/>
      <c r="CWW60" s="409"/>
      <c r="CWX60" s="409"/>
      <c r="CWY60" s="406"/>
      <c r="CWZ60" s="410"/>
      <c r="CXA60" s="410"/>
      <c r="CXB60" s="412"/>
      <c r="CXC60" s="411"/>
      <c r="CXD60" s="409"/>
      <c r="CXE60" s="409"/>
      <c r="CXF60" s="406"/>
      <c r="CXG60" s="410"/>
      <c r="CXH60" s="410"/>
      <c r="CXI60" s="412"/>
      <c r="CXJ60" s="411"/>
      <c r="CXK60" s="409"/>
      <c r="CXL60" s="409"/>
      <c r="CXM60" s="406"/>
      <c r="CXN60" s="410"/>
      <c r="CXO60" s="410"/>
      <c r="CXP60" s="412"/>
      <c r="CXQ60" s="411"/>
      <c r="CXR60" s="409"/>
      <c r="CXS60" s="409"/>
      <c r="CXT60" s="406"/>
      <c r="CXU60" s="410"/>
      <c r="CXV60" s="410"/>
      <c r="CXW60" s="412"/>
      <c r="CXX60" s="411"/>
      <c r="CXY60" s="409"/>
      <c r="CXZ60" s="409"/>
      <c r="CYA60" s="406"/>
      <c r="CYB60" s="410"/>
      <c r="CYC60" s="410"/>
      <c r="CYD60" s="412"/>
      <c r="CYE60" s="411"/>
      <c r="CYF60" s="409"/>
      <c r="CYG60" s="409"/>
      <c r="CYH60" s="406"/>
      <c r="CYI60" s="410"/>
      <c r="CYJ60" s="410"/>
      <c r="CYK60" s="412"/>
      <c r="CYL60" s="411"/>
      <c r="CYM60" s="409"/>
      <c r="CYN60" s="409"/>
      <c r="CYO60" s="406"/>
      <c r="CYP60" s="410"/>
      <c r="CYQ60" s="410"/>
      <c r="CYR60" s="412"/>
      <c r="CYS60" s="411"/>
      <c r="CYT60" s="409"/>
      <c r="CYU60" s="409"/>
      <c r="CYV60" s="406"/>
      <c r="CYW60" s="410"/>
      <c r="CYX60" s="410"/>
      <c r="CYY60" s="412"/>
      <c r="CYZ60" s="411"/>
      <c r="CZA60" s="409"/>
      <c r="CZB60" s="409"/>
      <c r="CZC60" s="406"/>
      <c r="CZD60" s="410"/>
      <c r="CZE60" s="410"/>
      <c r="CZF60" s="412"/>
      <c r="CZG60" s="411"/>
      <c r="CZH60" s="409"/>
      <c r="CZI60" s="409"/>
      <c r="CZJ60" s="406"/>
      <c r="CZK60" s="410"/>
      <c r="CZL60" s="410"/>
      <c r="CZM60" s="412"/>
      <c r="CZN60" s="411"/>
      <c r="CZO60" s="409"/>
      <c r="CZP60" s="409"/>
      <c r="CZQ60" s="406"/>
      <c r="CZR60" s="410"/>
      <c r="CZS60" s="410"/>
      <c r="CZT60" s="412"/>
      <c r="CZU60" s="411"/>
      <c r="CZV60" s="409"/>
      <c r="CZW60" s="409"/>
      <c r="CZX60" s="406"/>
      <c r="CZY60" s="410"/>
      <c r="CZZ60" s="410"/>
      <c r="DAA60" s="412"/>
      <c r="DAB60" s="411"/>
      <c r="DAC60" s="409"/>
      <c r="DAD60" s="409"/>
      <c r="DAE60" s="406"/>
      <c r="DAF60" s="410"/>
      <c r="DAG60" s="410"/>
      <c r="DAH60" s="412"/>
      <c r="DAI60" s="411"/>
      <c r="DAJ60" s="409"/>
      <c r="DAK60" s="409"/>
      <c r="DAL60" s="406"/>
      <c r="DAM60" s="410"/>
      <c r="DAN60" s="410"/>
      <c r="DAO60" s="412"/>
      <c r="DAP60" s="411"/>
      <c r="DAQ60" s="409"/>
      <c r="DAR60" s="409"/>
      <c r="DAS60" s="406"/>
      <c r="DAT60" s="410"/>
      <c r="DAU60" s="410"/>
      <c r="DAV60" s="412"/>
      <c r="DAW60" s="411"/>
      <c r="DAX60" s="409"/>
      <c r="DAY60" s="409"/>
      <c r="DAZ60" s="406"/>
      <c r="DBA60" s="410"/>
      <c r="DBB60" s="410"/>
      <c r="DBC60" s="412"/>
      <c r="DBD60" s="411"/>
      <c r="DBE60" s="409"/>
      <c r="DBF60" s="409"/>
      <c r="DBG60" s="406"/>
      <c r="DBH60" s="410"/>
      <c r="DBI60" s="410"/>
      <c r="DBJ60" s="412"/>
      <c r="DBK60" s="411"/>
      <c r="DBL60" s="409"/>
      <c r="DBM60" s="409"/>
      <c r="DBN60" s="406"/>
      <c r="DBO60" s="410"/>
      <c r="DBP60" s="410"/>
      <c r="DBQ60" s="412"/>
      <c r="DBR60" s="411"/>
      <c r="DBS60" s="409"/>
      <c r="DBT60" s="409"/>
      <c r="DBU60" s="406"/>
      <c r="DBV60" s="410"/>
      <c r="DBW60" s="410"/>
      <c r="DBX60" s="412"/>
      <c r="DBY60" s="411"/>
      <c r="DBZ60" s="409"/>
      <c r="DCA60" s="409"/>
      <c r="DCB60" s="406"/>
      <c r="DCC60" s="410"/>
      <c r="DCD60" s="410"/>
      <c r="DCE60" s="412"/>
      <c r="DCF60" s="411"/>
      <c r="DCG60" s="409"/>
      <c r="DCH60" s="409"/>
      <c r="DCI60" s="406"/>
      <c r="DCJ60" s="410"/>
      <c r="DCK60" s="410"/>
      <c r="DCL60" s="412"/>
      <c r="DCM60" s="411"/>
      <c r="DCN60" s="409"/>
      <c r="DCO60" s="409"/>
      <c r="DCP60" s="406"/>
      <c r="DCQ60" s="410"/>
      <c r="DCR60" s="410"/>
      <c r="DCS60" s="412"/>
      <c r="DCT60" s="411"/>
      <c r="DCU60" s="409"/>
      <c r="DCV60" s="409"/>
      <c r="DCW60" s="406"/>
      <c r="DCX60" s="410"/>
      <c r="DCY60" s="410"/>
      <c r="DCZ60" s="412"/>
      <c r="DDA60" s="411"/>
      <c r="DDB60" s="409"/>
      <c r="DDC60" s="409"/>
      <c r="DDD60" s="406"/>
      <c r="DDE60" s="410"/>
      <c r="DDF60" s="410"/>
      <c r="DDG60" s="412"/>
      <c r="DDH60" s="411"/>
      <c r="DDI60" s="409"/>
      <c r="DDJ60" s="409"/>
      <c r="DDK60" s="406"/>
      <c r="DDL60" s="410"/>
      <c r="DDM60" s="410"/>
      <c r="DDN60" s="412"/>
      <c r="DDO60" s="411"/>
      <c r="DDP60" s="409"/>
      <c r="DDQ60" s="409"/>
      <c r="DDR60" s="406"/>
      <c r="DDS60" s="410"/>
      <c r="DDT60" s="410"/>
      <c r="DDU60" s="412"/>
      <c r="DDV60" s="411"/>
      <c r="DDW60" s="409"/>
      <c r="DDX60" s="409"/>
      <c r="DDY60" s="406"/>
      <c r="DDZ60" s="410"/>
      <c r="DEA60" s="410"/>
      <c r="DEB60" s="412"/>
      <c r="DEC60" s="411"/>
      <c r="DED60" s="409"/>
      <c r="DEE60" s="409"/>
      <c r="DEF60" s="406"/>
      <c r="DEG60" s="410"/>
      <c r="DEH60" s="410"/>
      <c r="DEI60" s="412"/>
      <c r="DEJ60" s="411"/>
      <c r="DEK60" s="409"/>
      <c r="DEL60" s="409"/>
      <c r="DEM60" s="406"/>
      <c r="DEN60" s="410"/>
      <c r="DEO60" s="410"/>
      <c r="DEP60" s="412"/>
      <c r="DEQ60" s="411"/>
      <c r="DER60" s="409"/>
      <c r="DES60" s="409"/>
      <c r="DET60" s="406"/>
      <c r="DEU60" s="410"/>
      <c r="DEV60" s="410"/>
      <c r="DEW60" s="412"/>
      <c r="DEX60" s="411"/>
      <c r="DEY60" s="409"/>
      <c r="DEZ60" s="409"/>
      <c r="DFA60" s="406"/>
      <c r="DFB60" s="410"/>
      <c r="DFC60" s="410"/>
      <c r="DFD60" s="412"/>
      <c r="DFE60" s="411"/>
      <c r="DFF60" s="409"/>
      <c r="DFG60" s="409"/>
      <c r="DFH60" s="406"/>
      <c r="DFI60" s="410"/>
      <c r="DFJ60" s="410"/>
      <c r="DFK60" s="412"/>
      <c r="DFL60" s="411"/>
      <c r="DFM60" s="409"/>
      <c r="DFN60" s="409"/>
      <c r="DFO60" s="406"/>
      <c r="DFP60" s="410"/>
      <c r="DFQ60" s="410"/>
      <c r="DFR60" s="412"/>
      <c r="DFS60" s="411"/>
      <c r="DFT60" s="409"/>
      <c r="DFU60" s="409"/>
      <c r="DFV60" s="406"/>
      <c r="DFW60" s="410"/>
      <c r="DFX60" s="410"/>
      <c r="DFY60" s="412"/>
      <c r="DFZ60" s="411"/>
      <c r="DGA60" s="409"/>
      <c r="DGB60" s="409"/>
      <c r="DGC60" s="406"/>
      <c r="DGD60" s="410"/>
      <c r="DGE60" s="410"/>
      <c r="DGF60" s="412"/>
      <c r="DGG60" s="411"/>
      <c r="DGH60" s="409"/>
      <c r="DGI60" s="409"/>
      <c r="DGJ60" s="406"/>
      <c r="DGK60" s="410"/>
      <c r="DGL60" s="410"/>
      <c r="DGM60" s="412"/>
      <c r="DGN60" s="411"/>
      <c r="DGO60" s="409"/>
      <c r="DGP60" s="409"/>
      <c r="DGQ60" s="406"/>
      <c r="DGR60" s="410"/>
      <c r="DGS60" s="410"/>
      <c r="DGT60" s="412"/>
      <c r="DGU60" s="411"/>
      <c r="DGV60" s="409"/>
      <c r="DGW60" s="409"/>
      <c r="DGX60" s="406"/>
      <c r="DGY60" s="410"/>
      <c r="DGZ60" s="410"/>
      <c r="DHA60" s="412"/>
      <c r="DHB60" s="411"/>
      <c r="DHC60" s="409"/>
      <c r="DHD60" s="409"/>
      <c r="DHE60" s="406"/>
      <c r="DHF60" s="410"/>
      <c r="DHG60" s="410"/>
      <c r="DHH60" s="412"/>
      <c r="DHI60" s="411"/>
      <c r="DHJ60" s="409"/>
      <c r="DHK60" s="409"/>
      <c r="DHL60" s="406"/>
      <c r="DHM60" s="410"/>
      <c r="DHN60" s="410"/>
      <c r="DHO60" s="412"/>
      <c r="DHP60" s="411"/>
      <c r="DHQ60" s="409"/>
      <c r="DHR60" s="409"/>
      <c r="DHS60" s="406"/>
      <c r="DHT60" s="410"/>
      <c r="DHU60" s="410"/>
      <c r="DHV60" s="412"/>
      <c r="DHW60" s="411"/>
      <c r="DHX60" s="409"/>
      <c r="DHY60" s="409"/>
      <c r="DHZ60" s="406"/>
      <c r="DIA60" s="410"/>
      <c r="DIB60" s="410"/>
      <c r="DIC60" s="412"/>
      <c r="DID60" s="411"/>
      <c r="DIE60" s="409"/>
      <c r="DIF60" s="409"/>
      <c r="DIG60" s="406"/>
      <c r="DIH60" s="410"/>
      <c r="DII60" s="410"/>
      <c r="DIJ60" s="412"/>
      <c r="DIK60" s="411"/>
      <c r="DIL60" s="409"/>
      <c r="DIM60" s="409"/>
      <c r="DIN60" s="406"/>
      <c r="DIO60" s="410"/>
      <c r="DIP60" s="410"/>
      <c r="DIQ60" s="412"/>
      <c r="DIR60" s="411"/>
      <c r="DIS60" s="409"/>
      <c r="DIT60" s="409"/>
      <c r="DIU60" s="406"/>
      <c r="DIV60" s="410"/>
      <c r="DIW60" s="410"/>
      <c r="DIX60" s="412"/>
      <c r="DIY60" s="411"/>
      <c r="DIZ60" s="409"/>
      <c r="DJA60" s="409"/>
      <c r="DJB60" s="406"/>
      <c r="DJC60" s="410"/>
      <c r="DJD60" s="410"/>
      <c r="DJE60" s="412"/>
      <c r="DJF60" s="411"/>
      <c r="DJG60" s="409"/>
      <c r="DJH60" s="409"/>
      <c r="DJI60" s="406"/>
      <c r="DJJ60" s="410"/>
      <c r="DJK60" s="410"/>
      <c r="DJL60" s="412"/>
      <c r="DJM60" s="411"/>
      <c r="DJN60" s="409"/>
      <c r="DJO60" s="409"/>
      <c r="DJP60" s="406"/>
      <c r="DJQ60" s="410"/>
      <c r="DJR60" s="410"/>
      <c r="DJS60" s="412"/>
      <c r="DJT60" s="411"/>
      <c r="DJU60" s="409"/>
      <c r="DJV60" s="409"/>
      <c r="DJW60" s="406"/>
      <c r="DJX60" s="410"/>
      <c r="DJY60" s="410"/>
      <c r="DJZ60" s="412"/>
      <c r="DKA60" s="411"/>
      <c r="DKB60" s="409"/>
      <c r="DKC60" s="409"/>
      <c r="DKD60" s="406"/>
      <c r="DKE60" s="410"/>
      <c r="DKF60" s="410"/>
      <c r="DKG60" s="412"/>
      <c r="DKH60" s="411"/>
      <c r="DKI60" s="409"/>
      <c r="DKJ60" s="409"/>
      <c r="DKK60" s="406"/>
      <c r="DKL60" s="410"/>
      <c r="DKM60" s="410"/>
      <c r="DKN60" s="412"/>
      <c r="DKO60" s="411"/>
      <c r="DKP60" s="409"/>
      <c r="DKQ60" s="409"/>
      <c r="DKR60" s="406"/>
      <c r="DKS60" s="410"/>
      <c r="DKT60" s="410"/>
      <c r="DKU60" s="412"/>
      <c r="DKV60" s="411"/>
      <c r="DKW60" s="409"/>
      <c r="DKX60" s="409"/>
      <c r="DKY60" s="406"/>
      <c r="DKZ60" s="410"/>
      <c r="DLA60" s="410"/>
      <c r="DLB60" s="412"/>
      <c r="DLC60" s="411"/>
      <c r="DLD60" s="409"/>
      <c r="DLE60" s="409"/>
      <c r="DLF60" s="406"/>
      <c r="DLG60" s="410"/>
      <c r="DLH60" s="410"/>
      <c r="DLI60" s="412"/>
      <c r="DLJ60" s="411"/>
      <c r="DLK60" s="409"/>
      <c r="DLL60" s="409"/>
      <c r="DLM60" s="406"/>
      <c r="DLN60" s="410"/>
      <c r="DLO60" s="410"/>
      <c r="DLP60" s="412"/>
      <c r="DLQ60" s="411"/>
      <c r="DLR60" s="409"/>
      <c r="DLS60" s="409"/>
      <c r="DLT60" s="406"/>
      <c r="DLU60" s="410"/>
      <c r="DLV60" s="410"/>
      <c r="DLW60" s="412"/>
      <c r="DLX60" s="411"/>
      <c r="DLY60" s="409"/>
      <c r="DLZ60" s="409"/>
      <c r="DMA60" s="406"/>
      <c r="DMB60" s="410"/>
      <c r="DMC60" s="410"/>
      <c r="DMD60" s="412"/>
      <c r="DME60" s="411"/>
      <c r="DMF60" s="409"/>
      <c r="DMG60" s="409"/>
      <c r="DMH60" s="406"/>
      <c r="DMI60" s="410"/>
      <c r="DMJ60" s="410"/>
      <c r="DMK60" s="412"/>
      <c r="DML60" s="411"/>
      <c r="DMM60" s="409"/>
      <c r="DMN60" s="409"/>
      <c r="DMO60" s="406"/>
      <c r="DMP60" s="410"/>
      <c r="DMQ60" s="410"/>
      <c r="DMR60" s="412"/>
      <c r="DMS60" s="411"/>
      <c r="DMT60" s="409"/>
      <c r="DMU60" s="409"/>
      <c r="DMV60" s="406"/>
      <c r="DMW60" s="410"/>
      <c r="DMX60" s="410"/>
      <c r="DMY60" s="412"/>
      <c r="DMZ60" s="411"/>
      <c r="DNA60" s="409"/>
      <c r="DNB60" s="409"/>
      <c r="DNC60" s="406"/>
      <c r="DND60" s="410"/>
      <c r="DNE60" s="410"/>
      <c r="DNF60" s="412"/>
      <c r="DNG60" s="411"/>
      <c r="DNH60" s="409"/>
      <c r="DNI60" s="409"/>
      <c r="DNJ60" s="406"/>
      <c r="DNK60" s="410"/>
      <c r="DNL60" s="410"/>
      <c r="DNM60" s="412"/>
      <c r="DNN60" s="411"/>
      <c r="DNO60" s="409"/>
      <c r="DNP60" s="409"/>
      <c r="DNQ60" s="406"/>
      <c r="DNR60" s="410"/>
      <c r="DNS60" s="410"/>
      <c r="DNT60" s="412"/>
      <c r="DNU60" s="411"/>
      <c r="DNV60" s="409"/>
      <c r="DNW60" s="409"/>
      <c r="DNX60" s="406"/>
      <c r="DNY60" s="410"/>
      <c r="DNZ60" s="410"/>
      <c r="DOA60" s="412"/>
      <c r="DOB60" s="411"/>
      <c r="DOC60" s="409"/>
      <c r="DOD60" s="409"/>
      <c r="DOE60" s="406"/>
      <c r="DOF60" s="410"/>
      <c r="DOG60" s="410"/>
      <c r="DOH60" s="412"/>
      <c r="DOI60" s="411"/>
      <c r="DOJ60" s="409"/>
      <c r="DOK60" s="409"/>
      <c r="DOL60" s="406"/>
      <c r="DOM60" s="410"/>
      <c r="DON60" s="410"/>
      <c r="DOO60" s="412"/>
      <c r="DOP60" s="411"/>
      <c r="DOQ60" s="409"/>
      <c r="DOR60" s="409"/>
      <c r="DOS60" s="406"/>
      <c r="DOT60" s="410"/>
      <c r="DOU60" s="410"/>
      <c r="DOV60" s="412"/>
      <c r="DOW60" s="411"/>
      <c r="DOX60" s="409"/>
      <c r="DOY60" s="409"/>
      <c r="DOZ60" s="406"/>
      <c r="DPA60" s="410"/>
      <c r="DPB60" s="410"/>
      <c r="DPC60" s="412"/>
      <c r="DPD60" s="411"/>
      <c r="DPE60" s="409"/>
      <c r="DPF60" s="409"/>
      <c r="DPG60" s="406"/>
      <c r="DPH60" s="410"/>
      <c r="DPI60" s="410"/>
      <c r="DPJ60" s="412"/>
      <c r="DPK60" s="411"/>
      <c r="DPL60" s="409"/>
      <c r="DPM60" s="409"/>
      <c r="DPN60" s="406"/>
      <c r="DPO60" s="410"/>
      <c r="DPP60" s="410"/>
      <c r="DPQ60" s="412"/>
      <c r="DPR60" s="411"/>
      <c r="DPS60" s="409"/>
      <c r="DPT60" s="409"/>
      <c r="DPU60" s="406"/>
      <c r="DPV60" s="410"/>
      <c r="DPW60" s="410"/>
      <c r="DPX60" s="412"/>
      <c r="DPY60" s="411"/>
      <c r="DPZ60" s="409"/>
      <c r="DQA60" s="409"/>
      <c r="DQB60" s="406"/>
      <c r="DQC60" s="410"/>
      <c r="DQD60" s="410"/>
      <c r="DQE60" s="412"/>
      <c r="DQF60" s="411"/>
      <c r="DQG60" s="409"/>
      <c r="DQH60" s="409"/>
      <c r="DQI60" s="406"/>
      <c r="DQJ60" s="410"/>
      <c r="DQK60" s="410"/>
      <c r="DQL60" s="412"/>
      <c r="DQM60" s="411"/>
      <c r="DQN60" s="409"/>
      <c r="DQO60" s="409"/>
      <c r="DQP60" s="406"/>
      <c r="DQQ60" s="410"/>
      <c r="DQR60" s="410"/>
      <c r="DQS60" s="412"/>
      <c r="DQT60" s="411"/>
      <c r="DQU60" s="409"/>
      <c r="DQV60" s="409"/>
      <c r="DQW60" s="406"/>
      <c r="DQX60" s="410"/>
      <c r="DQY60" s="410"/>
      <c r="DQZ60" s="412"/>
      <c r="DRA60" s="411"/>
      <c r="DRB60" s="409"/>
      <c r="DRC60" s="409"/>
      <c r="DRD60" s="406"/>
      <c r="DRE60" s="410"/>
      <c r="DRF60" s="410"/>
      <c r="DRG60" s="412"/>
      <c r="DRH60" s="411"/>
      <c r="DRI60" s="409"/>
      <c r="DRJ60" s="409"/>
      <c r="DRK60" s="406"/>
      <c r="DRL60" s="410"/>
      <c r="DRM60" s="410"/>
      <c r="DRN60" s="412"/>
      <c r="DRO60" s="411"/>
      <c r="DRP60" s="409"/>
      <c r="DRQ60" s="409"/>
      <c r="DRR60" s="406"/>
      <c r="DRS60" s="410"/>
      <c r="DRT60" s="410"/>
      <c r="DRU60" s="412"/>
      <c r="DRV60" s="411"/>
      <c r="DRW60" s="409"/>
      <c r="DRX60" s="409"/>
      <c r="DRY60" s="406"/>
      <c r="DRZ60" s="410"/>
      <c r="DSA60" s="410"/>
      <c r="DSB60" s="412"/>
      <c r="DSC60" s="411"/>
      <c r="DSD60" s="409"/>
      <c r="DSE60" s="409"/>
      <c r="DSF60" s="406"/>
      <c r="DSG60" s="410"/>
      <c r="DSH60" s="410"/>
      <c r="DSI60" s="412"/>
      <c r="DSJ60" s="411"/>
      <c r="DSK60" s="409"/>
      <c r="DSL60" s="409"/>
      <c r="DSM60" s="406"/>
      <c r="DSN60" s="410"/>
      <c r="DSO60" s="410"/>
      <c r="DSP60" s="412"/>
      <c r="DSQ60" s="411"/>
      <c r="DSR60" s="409"/>
      <c r="DSS60" s="409"/>
      <c r="DST60" s="406"/>
      <c r="DSU60" s="410"/>
      <c r="DSV60" s="410"/>
      <c r="DSW60" s="412"/>
      <c r="DSX60" s="411"/>
      <c r="DSY60" s="409"/>
      <c r="DSZ60" s="409"/>
      <c r="DTA60" s="406"/>
      <c r="DTB60" s="410"/>
      <c r="DTC60" s="410"/>
      <c r="DTD60" s="412"/>
      <c r="DTE60" s="411"/>
      <c r="DTF60" s="409"/>
      <c r="DTG60" s="409"/>
      <c r="DTH60" s="406"/>
      <c r="DTI60" s="410"/>
      <c r="DTJ60" s="410"/>
      <c r="DTK60" s="412"/>
      <c r="DTL60" s="411"/>
      <c r="DTM60" s="409"/>
      <c r="DTN60" s="409"/>
      <c r="DTO60" s="406"/>
      <c r="DTP60" s="410"/>
      <c r="DTQ60" s="410"/>
      <c r="DTR60" s="412"/>
      <c r="DTS60" s="411"/>
      <c r="DTT60" s="409"/>
      <c r="DTU60" s="409"/>
      <c r="DTV60" s="406"/>
      <c r="DTW60" s="410"/>
      <c r="DTX60" s="410"/>
      <c r="DTY60" s="412"/>
      <c r="DTZ60" s="411"/>
      <c r="DUA60" s="409"/>
      <c r="DUB60" s="409"/>
      <c r="DUC60" s="406"/>
      <c r="DUD60" s="410"/>
      <c r="DUE60" s="410"/>
      <c r="DUF60" s="412"/>
      <c r="DUG60" s="411"/>
      <c r="DUH60" s="409"/>
      <c r="DUI60" s="409"/>
      <c r="DUJ60" s="406"/>
      <c r="DUK60" s="410"/>
      <c r="DUL60" s="410"/>
      <c r="DUM60" s="412"/>
      <c r="DUN60" s="411"/>
      <c r="DUO60" s="409"/>
      <c r="DUP60" s="409"/>
      <c r="DUQ60" s="406"/>
      <c r="DUR60" s="410"/>
      <c r="DUS60" s="410"/>
      <c r="DUT60" s="412"/>
      <c r="DUU60" s="411"/>
      <c r="DUV60" s="409"/>
      <c r="DUW60" s="409"/>
      <c r="DUX60" s="406"/>
      <c r="DUY60" s="410"/>
      <c r="DUZ60" s="410"/>
      <c r="DVA60" s="412"/>
      <c r="DVB60" s="411"/>
      <c r="DVC60" s="409"/>
      <c r="DVD60" s="409"/>
      <c r="DVE60" s="406"/>
      <c r="DVF60" s="410"/>
      <c r="DVG60" s="410"/>
      <c r="DVH60" s="412"/>
      <c r="DVI60" s="411"/>
      <c r="DVJ60" s="409"/>
      <c r="DVK60" s="409"/>
      <c r="DVL60" s="406"/>
      <c r="DVM60" s="410"/>
      <c r="DVN60" s="410"/>
      <c r="DVO60" s="412"/>
      <c r="DVP60" s="411"/>
      <c r="DVQ60" s="409"/>
      <c r="DVR60" s="409"/>
      <c r="DVS60" s="406"/>
      <c r="DVT60" s="410"/>
      <c r="DVU60" s="410"/>
      <c r="DVV60" s="412"/>
      <c r="DVW60" s="411"/>
      <c r="DVX60" s="409"/>
      <c r="DVY60" s="409"/>
      <c r="DVZ60" s="406"/>
      <c r="DWA60" s="410"/>
      <c r="DWB60" s="410"/>
      <c r="DWC60" s="412"/>
      <c r="DWD60" s="411"/>
      <c r="DWE60" s="409"/>
      <c r="DWF60" s="409"/>
      <c r="DWG60" s="406"/>
      <c r="DWH60" s="410"/>
      <c r="DWI60" s="410"/>
      <c r="DWJ60" s="412"/>
      <c r="DWK60" s="411"/>
      <c r="DWL60" s="409"/>
      <c r="DWM60" s="409"/>
      <c r="DWN60" s="406"/>
      <c r="DWO60" s="410"/>
      <c r="DWP60" s="410"/>
      <c r="DWQ60" s="412"/>
      <c r="DWR60" s="411"/>
      <c r="DWS60" s="409"/>
      <c r="DWT60" s="409"/>
      <c r="DWU60" s="406"/>
      <c r="DWV60" s="410"/>
      <c r="DWW60" s="410"/>
      <c r="DWX60" s="412"/>
      <c r="DWY60" s="411"/>
      <c r="DWZ60" s="409"/>
      <c r="DXA60" s="409"/>
      <c r="DXB60" s="406"/>
      <c r="DXC60" s="410"/>
      <c r="DXD60" s="410"/>
      <c r="DXE60" s="412"/>
      <c r="DXF60" s="411"/>
      <c r="DXG60" s="409"/>
      <c r="DXH60" s="409"/>
      <c r="DXI60" s="406"/>
      <c r="DXJ60" s="410"/>
      <c r="DXK60" s="410"/>
      <c r="DXL60" s="412"/>
      <c r="DXM60" s="411"/>
      <c r="DXN60" s="409"/>
      <c r="DXO60" s="409"/>
      <c r="DXP60" s="406"/>
      <c r="DXQ60" s="410"/>
      <c r="DXR60" s="410"/>
      <c r="DXS60" s="412"/>
      <c r="DXT60" s="411"/>
      <c r="DXU60" s="409"/>
      <c r="DXV60" s="409"/>
      <c r="DXW60" s="406"/>
      <c r="DXX60" s="410"/>
      <c r="DXY60" s="410"/>
      <c r="DXZ60" s="412"/>
      <c r="DYA60" s="411"/>
      <c r="DYB60" s="409"/>
      <c r="DYC60" s="409"/>
      <c r="DYD60" s="406"/>
      <c r="DYE60" s="410"/>
      <c r="DYF60" s="410"/>
      <c r="DYG60" s="412"/>
      <c r="DYH60" s="411"/>
      <c r="DYI60" s="409"/>
      <c r="DYJ60" s="409"/>
      <c r="DYK60" s="406"/>
      <c r="DYL60" s="410"/>
      <c r="DYM60" s="410"/>
      <c r="DYN60" s="412"/>
      <c r="DYO60" s="411"/>
      <c r="DYP60" s="409"/>
      <c r="DYQ60" s="409"/>
      <c r="DYR60" s="406"/>
      <c r="DYS60" s="410"/>
      <c r="DYT60" s="410"/>
      <c r="DYU60" s="412"/>
      <c r="DYV60" s="411"/>
      <c r="DYW60" s="409"/>
      <c r="DYX60" s="409"/>
      <c r="DYY60" s="406"/>
      <c r="DYZ60" s="410"/>
      <c r="DZA60" s="410"/>
      <c r="DZB60" s="412"/>
      <c r="DZC60" s="411"/>
      <c r="DZD60" s="409"/>
      <c r="DZE60" s="409"/>
      <c r="DZF60" s="406"/>
      <c r="DZG60" s="410"/>
      <c r="DZH60" s="410"/>
      <c r="DZI60" s="412"/>
      <c r="DZJ60" s="411"/>
      <c r="DZK60" s="409"/>
      <c r="DZL60" s="409"/>
      <c r="DZM60" s="406"/>
      <c r="DZN60" s="410"/>
      <c r="DZO60" s="410"/>
      <c r="DZP60" s="412"/>
      <c r="DZQ60" s="411"/>
      <c r="DZR60" s="409"/>
      <c r="DZS60" s="409"/>
      <c r="DZT60" s="406"/>
      <c r="DZU60" s="410"/>
      <c r="DZV60" s="410"/>
      <c r="DZW60" s="412"/>
      <c r="DZX60" s="411"/>
      <c r="DZY60" s="409"/>
      <c r="DZZ60" s="409"/>
      <c r="EAA60" s="406"/>
      <c r="EAB60" s="410"/>
      <c r="EAC60" s="410"/>
      <c r="EAD60" s="412"/>
      <c r="EAE60" s="411"/>
      <c r="EAF60" s="409"/>
      <c r="EAG60" s="409"/>
      <c r="EAH60" s="406"/>
      <c r="EAI60" s="410"/>
      <c r="EAJ60" s="410"/>
      <c r="EAK60" s="412"/>
      <c r="EAL60" s="411"/>
      <c r="EAM60" s="409"/>
      <c r="EAN60" s="409"/>
      <c r="EAO60" s="406"/>
      <c r="EAP60" s="410"/>
      <c r="EAQ60" s="410"/>
      <c r="EAR60" s="412"/>
      <c r="EAS60" s="411"/>
      <c r="EAT60" s="409"/>
      <c r="EAU60" s="409"/>
      <c r="EAV60" s="406"/>
      <c r="EAW60" s="410"/>
      <c r="EAX60" s="410"/>
      <c r="EAY60" s="412"/>
      <c r="EAZ60" s="411"/>
      <c r="EBA60" s="409"/>
      <c r="EBB60" s="409"/>
      <c r="EBC60" s="406"/>
      <c r="EBD60" s="410"/>
      <c r="EBE60" s="410"/>
      <c r="EBF60" s="412"/>
      <c r="EBG60" s="411"/>
      <c r="EBH60" s="409"/>
      <c r="EBI60" s="409"/>
      <c r="EBJ60" s="406"/>
      <c r="EBK60" s="410"/>
      <c r="EBL60" s="410"/>
      <c r="EBM60" s="412"/>
      <c r="EBN60" s="411"/>
      <c r="EBO60" s="409"/>
      <c r="EBP60" s="409"/>
      <c r="EBQ60" s="406"/>
      <c r="EBR60" s="410"/>
      <c r="EBS60" s="410"/>
      <c r="EBT60" s="412"/>
      <c r="EBU60" s="411"/>
      <c r="EBV60" s="409"/>
      <c r="EBW60" s="409"/>
      <c r="EBX60" s="406"/>
      <c r="EBY60" s="410"/>
      <c r="EBZ60" s="410"/>
      <c r="ECA60" s="412"/>
      <c r="ECB60" s="411"/>
      <c r="ECC60" s="409"/>
      <c r="ECD60" s="409"/>
      <c r="ECE60" s="406"/>
      <c r="ECF60" s="410"/>
      <c r="ECG60" s="410"/>
      <c r="ECH60" s="412"/>
      <c r="ECI60" s="411"/>
      <c r="ECJ60" s="409"/>
      <c r="ECK60" s="409"/>
      <c r="ECL60" s="406"/>
      <c r="ECM60" s="410"/>
      <c r="ECN60" s="410"/>
      <c r="ECO60" s="412"/>
      <c r="ECP60" s="411"/>
      <c r="ECQ60" s="409"/>
      <c r="ECR60" s="409"/>
      <c r="ECS60" s="406"/>
      <c r="ECT60" s="410"/>
      <c r="ECU60" s="410"/>
      <c r="ECV60" s="412"/>
      <c r="ECW60" s="411"/>
      <c r="ECX60" s="409"/>
      <c r="ECY60" s="409"/>
      <c r="ECZ60" s="406"/>
      <c r="EDA60" s="410"/>
      <c r="EDB60" s="410"/>
      <c r="EDC60" s="412"/>
      <c r="EDD60" s="411"/>
      <c r="EDE60" s="409"/>
      <c r="EDF60" s="409"/>
      <c r="EDG60" s="406"/>
      <c r="EDH60" s="410"/>
      <c r="EDI60" s="410"/>
      <c r="EDJ60" s="412"/>
      <c r="EDK60" s="411"/>
      <c r="EDL60" s="409"/>
      <c r="EDM60" s="409"/>
      <c r="EDN60" s="406"/>
      <c r="EDO60" s="410"/>
      <c r="EDP60" s="410"/>
      <c r="EDQ60" s="412"/>
      <c r="EDR60" s="411"/>
      <c r="EDS60" s="409"/>
      <c r="EDT60" s="409"/>
      <c r="EDU60" s="406"/>
      <c r="EDV60" s="410"/>
      <c r="EDW60" s="410"/>
      <c r="EDX60" s="412"/>
      <c r="EDY60" s="411"/>
      <c r="EDZ60" s="409"/>
      <c r="EEA60" s="409"/>
      <c r="EEB60" s="406"/>
      <c r="EEC60" s="410"/>
      <c r="EED60" s="410"/>
      <c r="EEE60" s="412"/>
      <c r="EEF60" s="411"/>
      <c r="EEG60" s="409"/>
      <c r="EEH60" s="409"/>
      <c r="EEI60" s="406"/>
      <c r="EEJ60" s="410"/>
      <c r="EEK60" s="410"/>
      <c r="EEL60" s="412"/>
      <c r="EEM60" s="411"/>
      <c r="EEN60" s="409"/>
      <c r="EEO60" s="409"/>
      <c r="EEP60" s="406"/>
      <c r="EEQ60" s="410"/>
      <c r="EER60" s="410"/>
      <c r="EES60" s="412"/>
      <c r="EET60" s="411"/>
      <c r="EEU60" s="409"/>
      <c r="EEV60" s="409"/>
      <c r="EEW60" s="406"/>
      <c r="EEX60" s="410"/>
      <c r="EEY60" s="410"/>
      <c r="EEZ60" s="412"/>
      <c r="EFA60" s="411"/>
      <c r="EFB60" s="409"/>
      <c r="EFC60" s="409"/>
      <c r="EFD60" s="406"/>
      <c r="EFE60" s="410"/>
      <c r="EFF60" s="410"/>
      <c r="EFG60" s="412"/>
      <c r="EFH60" s="411"/>
      <c r="EFI60" s="409"/>
      <c r="EFJ60" s="409"/>
      <c r="EFK60" s="406"/>
      <c r="EFL60" s="410"/>
      <c r="EFM60" s="410"/>
      <c r="EFN60" s="412"/>
      <c r="EFO60" s="411"/>
      <c r="EFP60" s="409"/>
      <c r="EFQ60" s="409"/>
      <c r="EFR60" s="406"/>
      <c r="EFS60" s="410"/>
      <c r="EFT60" s="410"/>
      <c r="EFU60" s="412"/>
      <c r="EFV60" s="411"/>
      <c r="EFW60" s="409"/>
      <c r="EFX60" s="409"/>
      <c r="EFY60" s="406"/>
      <c r="EFZ60" s="410"/>
      <c r="EGA60" s="410"/>
      <c r="EGB60" s="412"/>
      <c r="EGC60" s="411"/>
      <c r="EGD60" s="409"/>
      <c r="EGE60" s="409"/>
      <c r="EGF60" s="406"/>
      <c r="EGG60" s="410"/>
      <c r="EGH60" s="410"/>
      <c r="EGI60" s="412"/>
      <c r="EGJ60" s="411"/>
      <c r="EGK60" s="409"/>
      <c r="EGL60" s="409"/>
      <c r="EGM60" s="406"/>
      <c r="EGN60" s="410"/>
      <c r="EGO60" s="410"/>
      <c r="EGP60" s="412"/>
      <c r="EGQ60" s="411"/>
      <c r="EGR60" s="409"/>
      <c r="EGS60" s="409"/>
      <c r="EGT60" s="406"/>
      <c r="EGU60" s="410"/>
      <c r="EGV60" s="410"/>
      <c r="EGW60" s="412"/>
      <c r="EGX60" s="411"/>
      <c r="EGY60" s="409"/>
      <c r="EGZ60" s="409"/>
      <c r="EHA60" s="406"/>
      <c r="EHB60" s="410"/>
      <c r="EHC60" s="410"/>
      <c r="EHD60" s="412"/>
      <c r="EHE60" s="411"/>
      <c r="EHF60" s="409"/>
      <c r="EHG60" s="409"/>
      <c r="EHH60" s="406"/>
      <c r="EHI60" s="410"/>
      <c r="EHJ60" s="410"/>
      <c r="EHK60" s="412"/>
      <c r="EHL60" s="411"/>
      <c r="EHM60" s="409"/>
      <c r="EHN60" s="409"/>
      <c r="EHO60" s="406"/>
      <c r="EHP60" s="410"/>
      <c r="EHQ60" s="410"/>
      <c r="EHR60" s="412"/>
      <c r="EHS60" s="411"/>
      <c r="EHT60" s="409"/>
      <c r="EHU60" s="409"/>
      <c r="EHV60" s="406"/>
      <c r="EHW60" s="410"/>
      <c r="EHX60" s="410"/>
      <c r="EHY60" s="412"/>
      <c r="EHZ60" s="411"/>
      <c r="EIA60" s="409"/>
      <c r="EIB60" s="409"/>
      <c r="EIC60" s="406"/>
      <c r="EID60" s="410"/>
      <c r="EIE60" s="410"/>
      <c r="EIF60" s="412"/>
      <c r="EIG60" s="411"/>
      <c r="EIH60" s="409"/>
      <c r="EII60" s="409"/>
      <c r="EIJ60" s="406"/>
      <c r="EIK60" s="410"/>
      <c r="EIL60" s="410"/>
      <c r="EIM60" s="412"/>
      <c r="EIN60" s="411"/>
      <c r="EIO60" s="409"/>
      <c r="EIP60" s="409"/>
      <c r="EIQ60" s="406"/>
      <c r="EIR60" s="410"/>
      <c r="EIS60" s="410"/>
      <c r="EIT60" s="412"/>
      <c r="EIU60" s="411"/>
      <c r="EIV60" s="409"/>
      <c r="EIW60" s="409"/>
      <c r="EIX60" s="406"/>
      <c r="EIY60" s="410"/>
      <c r="EIZ60" s="410"/>
      <c r="EJA60" s="412"/>
      <c r="EJB60" s="411"/>
      <c r="EJC60" s="409"/>
      <c r="EJD60" s="409"/>
      <c r="EJE60" s="406"/>
      <c r="EJF60" s="410"/>
      <c r="EJG60" s="410"/>
      <c r="EJH60" s="412"/>
      <c r="EJI60" s="411"/>
      <c r="EJJ60" s="409"/>
      <c r="EJK60" s="409"/>
      <c r="EJL60" s="406"/>
      <c r="EJM60" s="410"/>
      <c r="EJN60" s="410"/>
      <c r="EJO60" s="412"/>
      <c r="EJP60" s="411"/>
      <c r="EJQ60" s="409"/>
      <c r="EJR60" s="409"/>
      <c r="EJS60" s="406"/>
      <c r="EJT60" s="410"/>
      <c r="EJU60" s="410"/>
      <c r="EJV60" s="412"/>
      <c r="EJW60" s="411"/>
      <c r="EJX60" s="409"/>
      <c r="EJY60" s="409"/>
      <c r="EJZ60" s="406"/>
      <c r="EKA60" s="410"/>
      <c r="EKB60" s="410"/>
      <c r="EKC60" s="412"/>
      <c r="EKD60" s="411"/>
      <c r="EKE60" s="409"/>
      <c r="EKF60" s="409"/>
      <c r="EKG60" s="406"/>
      <c r="EKH60" s="410"/>
      <c r="EKI60" s="410"/>
      <c r="EKJ60" s="412"/>
      <c r="EKK60" s="411"/>
      <c r="EKL60" s="409"/>
      <c r="EKM60" s="409"/>
      <c r="EKN60" s="406"/>
      <c r="EKO60" s="410"/>
      <c r="EKP60" s="410"/>
      <c r="EKQ60" s="412"/>
      <c r="EKR60" s="411"/>
      <c r="EKS60" s="409"/>
      <c r="EKT60" s="409"/>
      <c r="EKU60" s="406"/>
      <c r="EKV60" s="410"/>
      <c r="EKW60" s="410"/>
      <c r="EKX60" s="412"/>
      <c r="EKY60" s="411"/>
      <c r="EKZ60" s="409"/>
      <c r="ELA60" s="409"/>
      <c r="ELB60" s="406"/>
      <c r="ELC60" s="410"/>
      <c r="ELD60" s="410"/>
      <c r="ELE60" s="412"/>
      <c r="ELF60" s="411"/>
      <c r="ELG60" s="409"/>
      <c r="ELH60" s="409"/>
      <c r="ELI60" s="406"/>
      <c r="ELJ60" s="410"/>
      <c r="ELK60" s="410"/>
      <c r="ELL60" s="412"/>
      <c r="ELM60" s="411"/>
      <c r="ELN60" s="409"/>
      <c r="ELO60" s="409"/>
      <c r="ELP60" s="406"/>
      <c r="ELQ60" s="410"/>
      <c r="ELR60" s="410"/>
      <c r="ELS60" s="412"/>
      <c r="ELT60" s="411"/>
      <c r="ELU60" s="409"/>
      <c r="ELV60" s="409"/>
      <c r="ELW60" s="406"/>
      <c r="ELX60" s="410"/>
      <c r="ELY60" s="410"/>
      <c r="ELZ60" s="412"/>
      <c r="EMA60" s="411"/>
      <c r="EMB60" s="409"/>
      <c r="EMC60" s="409"/>
      <c r="EMD60" s="406"/>
      <c r="EME60" s="410"/>
      <c r="EMF60" s="410"/>
      <c r="EMG60" s="412"/>
      <c r="EMH60" s="411"/>
      <c r="EMI60" s="409"/>
      <c r="EMJ60" s="409"/>
      <c r="EMK60" s="406"/>
      <c r="EML60" s="410"/>
      <c r="EMM60" s="410"/>
      <c r="EMN60" s="412"/>
      <c r="EMO60" s="411"/>
      <c r="EMP60" s="409"/>
      <c r="EMQ60" s="409"/>
      <c r="EMR60" s="406"/>
      <c r="EMS60" s="410"/>
      <c r="EMT60" s="410"/>
      <c r="EMU60" s="412"/>
      <c r="EMV60" s="411"/>
      <c r="EMW60" s="409"/>
      <c r="EMX60" s="409"/>
      <c r="EMY60" s="406"/>
      <c r="EMZ60" s="410"/>
      <c r="ENA60" s="410"/>
      <c r="ENB60" s="412"/>
      <c r="ENC60" s="411"/>
      <c r="END60" s="409"/>
      <c r="ENE60" s="409"/>
      <c r="ENF60" s="406"/>
      <c r="ENG60" s="410"/>
      <c r="ENH60" s="410"/>
      <c r="ENI60" s="412"/>
      <c r="ENJ60" s="411"/>
      <c r="ENK60" s="409"/>
      <c r="ENL60" s="409"/>
      <c r="ENM60" s="406"/>
      <c r="ENN60" s="410"/>
      <c r="ENO60" s="410"/>
      <c r="ENP60" s="412"/>
      <c r="ENQ60" s="411"/>
      <c r="ENR60" s="409"/>
      <c r="ENS60" s="409"/>
      <c r="ENT60" s="406"/>
      <c r="ENU60" s="410"/>
      <c r="ENV60" s="410"/>
      <c r="ENW60" s="412"/>
      <c r="ENX60" s="411"/>
      <c r="ENY60" s="409"/>
      <c r="ENZ60" s="409"/>
      <c r="EOA60" s="406"/>
      <c r="EOB60" s="410"/>
      <c r="EOC60" s="410"/>
      <c r="EOD60" s="412"/>
      <c r="EOE60" s="411"/>
      <c r="EOF60" s="409"/>
      <c r="EOG60" s="409"/>
      <c r="EOH60" s="406"/>
      <c r="EOI60" s="410"/>
      <c r="EOJ60" s="410"/>
      <c r="EOK60" s="412"/>
      <c r="EOL60" s="411"/>
      <c r="EOM60" s="409"/>
      <c r="EON60" s="409"/>
      <c r="EOO60" s="406"/>
      <c r="EOP60" s="410"/>
      <c r="EOQ60" s="410"/>
      <c r="EOR60" s="412"/>
      <c r="EOS60" s="411"/>
      <c r="EOT60" s="409"/>
      <c r="EOU60" s="409"/>
      <c r="EOV60" s="406"/>
      <c r="EOW60" s="410"/>
      <c r="EOX60" s="410"/>
      <c r="EOY60" s="412"/>
      <c r="EOZ60" s="411"/>
      <c r="EPA60" s="409"/>
      <c r="EPB60" s="409"/>
      <c r="EPC60" s="406"/>
      <c r="EPD60" s="410"/>
      <c r="EPE60" s="410"/>
      <c r="EPF60" s="412"/>
      <c r="EPG60" s="411"/>
      <c r="EPH60" s="409"/>
      <c r="EPI60" s="409"/>
      <c r="EPJ60" s="406"/>
      <c r="EPK60" s="410"/>
      <c r="EPL60" s="410"/>
      <c r="EPM60" s="412"/>
      <c r="EPN60" s="411"/>
      <c r="EPO60" s="409"/>
      <c r="EPP60" s="409"/>
      <c r="EPQ60" s="406"/>
      <c r="EPR60" s="410"/>
      <c r="EPS60" s="410"/>
      <c r="EPT60" s="412"/>
      <c r="EPU60" s="411"/>
      <c r="EPV60" s="409"/>
      <c r="EPW60" s="409"/>
      <c r="EPX60" s="406"/>
      <c r="EPY60" s="410"/>
      <c r="EPZ60" s="410"/>
      <c r="EQA60" s="412"/>
      <c r="EQB60" s="411"/>
      <c r="EQC60" s="409"/>
      <c r="EQD60" s="409"/>
      <c r="EQE60" s="406"/>
      <c r="EQF60" s="410"/>
      <c r="EQG60" s="410"/>
      <c r="EQH60" s="412"/>
      <c r="EQI60" s="411"/>
      <c r="EQJ60" s="409"/>
      <c r="EQK60" s="409"/>
      <c r="EQL60" s="406"/>
      <c r="EQM60" s="410"/>
      <c r="EQN60" s="410"/>
      <c r="EQO60" s="412"/>
      <c r="EQP60" s="411"/>
      <c r="EQQ60" s="409"/>
      <c r="EQR60" s="409"/>
      <c r="EQS60" s="406"/>
      <c r="EQT60" s="410"/>
      <c r="EQU60" s="410"/>
      <c r="EQV60" s="412"/>
      <c r="EQW60" s="411"/>
      <c r="EQX60" s="409"/>
      <c r="EQY60" s="409"/>
      <c r="EQZ60" s="406"/>
      <c r="ERA60" s="410"/>
      <c r="ERB60" s="410"/>
      <c r="ERC60" s="412"/>
      <c r="ERD60" s="411"/>
      <c r="ERE60" s="409"/>
      <c r="ERF60" s="409"/>
      <c r="ERG60" s="406"/>
      <c r="ERH60" s="410"/>
      <c r="ERI60" s="410"/>
      <c r="ERJ60" s="412"/>
      <c r="ERK60" s="411"/>
      <c r="ERL60" s="409"/>
      <c r="ERM60" s="409"/>
      <c r="ERN60" s="406"/>
      <c r="ERO60" s="410"/>
      <c r="ERP60" s="410"/>
      <c r="ERQ60" s="412"/>
      <c r="ERR60" s="411"/>
      <c r="ERS60" s="409"/>
      <c r="ERT60" s="409"/>
      <c r="ERU60" s="406"/>
      <c r="ERV60" s="410"/>
      <c r="ERW60" s="410"/>
      <c r="ERX60" s="412"/>
      <c r="ERY60" s="411"/>
      <c r="ERZ60" s="409"/>
      <c r="ESA60" s="409"/>
      <c r="ESB60" s="406"/>
      <c r="ESC60" s="410"/>
      <c r="ESD60" s="410"/>
      <c r="ESE60" s="412"/>
      <c r="ESF60" s="411"/>
      <c r="ESG60" s="409"/>
      <c r="ESH60" s="409"/>
      <c r="ESI60" s="406"/>
      <c r="ESJ60" s="410"/>
      <c r="ESK60" s="410"/>
      <c r="ESL60" s="412"/>
      <c r="ESM60" s="411"/>
      <c r="ESN60" s="409"/>
      <c r="ESO60" s="409"/>
      <c r="ESP60" s="406"/>
      <c r="ESQ60" s="410"/>
      <c r="ESR60" s="410"/>
      <c r="ESS60" s="412"/>
      <c r="EST60" s="411"/>
      <c r="ESU60" s="409"/>
      <c r="ESV60" s="409"/>
      <c r="ESW60" s="406"/>
      <c r="ESX60" s="410"/>
      <c r="ESY60" s="410"/>
      <c r="ESZ60" s="412"/>
      <c r="ETA60" s="411"/>
      <c r="ETB60" s="409"/>
      <c r="ETC60" s="409"/>
      <c r="ETD60" s="406"/>
      <c r="ETE60" s="410"/>
      <c r="ETF60" s="410"/>
      <c r="ETG60" s="412"/>
      <c r="ETH60" s="411"/>
      <c r="ETI60" s="409"/>
      <c r="ETJ60" s="409"/>
      <c r="ETK60" s="406"/>
      <c r="ETL60" s="410"/>
      <c r="ETM60" s="410"/>
      <c r="ETN60" s="412"/>
      <c r="ETO60" s="411"/>
      <c r="ETP60" s="409"/>
      <c r="ETQ60" s="409"/>
      <c r="ETR60" s="406"/>
      <c r="ETS60" s="410"/>
      <c r="ETT60" s="410"/>
      <c r="ETU60" s="412"/>
      <c r="ETV60" s="411"/>
      <c r="ETW60" s="409"/>
      <c r="ETX60" s="409"/>
      <c r="ETY60" s="406"/>
      <c r="ETZ60" s="410"/>
      <c r="EUA60" s="410"/>
      <c r="EUB60" s="412"/>
      <c r="EUC60" s="411"/>
      <c r="EUD60" s="409"/>
      <c r="EUE60" s="409"/>
      <c r="EUF60" s="406"/>
      <c r="EUG60" s="410"/>
      <c r="EUH60" s="410"/>
      <c r="EUI60" s="412"/>
      <c r="EUJ60" s="411"/>
      <c r="EUK60" s="409"/>
      <c r="EUL60" s="409"/>
      <c r="EUM60" s="406"/>
      <c r="EUN60" s="410"/>
      <c r="EUO60" s="410"/>
      <c r="EUP60" s="412"/>
      <c r="EUQ60" s="411"/>
      <c r="EUR60" s="409"/>
      <c r="EUS60" s="409"/>
      <c r="EUT60" s="406"/>
      <c r="EUU60" s="410"/>
      <c r="EUV60" s="410"/>
      <c r="EUW60" s="412"/>
      <c r="EUX60" s="411"/>
      <c r="EUY60" s="409"/>
      <c r="EUZ60" s="409"/>
      <c r="EVA60" s="406"/>
      <c r="EVB60" s="410"/>
      <c r="EVC60" s="410"/>
      <c r="EVD60" s="412"/>
      <c r="EVE60" s="411"/>
      <c r="EVF60" s="409"/>
      <c r="EVG60" s="409"/>
      <c r="EVH60" s="406"/>
      <c r="EVI60" s="410"/>
      <c r="EVJ60" s="410"/>
      <c r="EVK60" s="412"/>
      <c r="EVL60" s="411"/>
      <c r="EVM60" s="409"/>
      <c r="EVN60" s="409"/>
      <c r="EVO60" s="406"/>
      <c r="EVP60" s="410"/>
      <c r="EVQ60" s="410"/>
      <c r="EVR60" s="412"/>
      <c r="EVS60" s="411"/>
      <c r="EVT60" s="409"/>
      <c r="EVU60" s="409"/>
      <c r="EVV60" s="406"/>
      <c r="EVW60" s="410"/>
      <c r="EVX60" s="410"/>
      <c r="EVY60" s="412"/>
      <c r="EVZ60" s="411"/>
      <c r="EWA60" s="409"/>
      <c r="EWB60" s="409"/>
      <c r="EWC60" s="406"/>
      <c r="EWD60" s="410"/>
      <c r="EWE60" s="410"/>
      <c r="EWF60" s="412"/>
      <c r="EWG60" s="411"/>
      <c r="EWH60" s="409"/>
      <c r="EWI60" s="409"/>
      <c r="EWJ60" s="406"/>
      <c r="EWK60" s="410"/>
      <c r="EWL60" s="410"/>
      <c r="EWM60" s="412"/>
      <c r="EWN60" s="411"/>
      <c r="EWO60" s="409"/>
      <c r="EWP60" s="409"/>
      <c r="EWQ60" s="406"/>
      <c r="EWR60" s="410"/>
      <c r="EWS60" s="410"/>
      <c r="EWT60" s="412"/>
      <c r="EWU60" s="411"/>
      <c r="EWV60" s="409"/>
      <c r="EWW60" s="409"/>
      <c r="EWX60" s="406"/>
      <c r="EWY60" s="410"/>
      <c r="EWZ60" s="410"/>
      <c r="EXA60" s="412"/>
      <c r="EXB60" s="411"/>
      <c r="EXC60" s="409"/>
      <c r="EXD60" s="409"/>
      <c r="EXE60" s="406"/>
      <c r="EXF60" s="410"/>
      <c r="EXG60" s="410"/>
      <c r="EXH60" s="412"/>
      <c r="EXI60" s="411"/>
      <c r="EXJ60" s="409"/>
      <c r="EXK60" s="409"/>
      <c r="EXL60" s="406"/>
      <c r="EXM60" s="410"/>
      <c r="EXN60" s="410"/>
      <c r="EXO60" s="412"/>
      <c r="EXP60" s="411"/>
      <c r="EXQ60" s="409"/>
      <c r="EXR60" s="409"/>
      <c r="EXS60" s="406"/>
      <c r="EXT60" s="410"/>
      <c r="EXU60" s="410"/>
      <c r="EXV60" s="412"/>
      <c r="EXW60" s="411"/>
      <c r="EXX60" s="409"/>
      <c r="EXY60" s="409"/>
      <c r="EXZ60" s="406"/>
      <c r="EYA60" s="410"/>
      <c r="EYB60" s="410"/>
      <c r="EYC60" s="412"/>
      <c r="EYD60" s="411"/>
      <c r="EYE60" s="409"/>
      <c r="EYF60" s="409"/>
      <c r="EYG60" s="406"/>
      <c r="EYH60" s="410"/>
      <c r="EYI60" s="410"/>
      <c r="EYJ60" s="412"/>
      <c r="EYK60" s="411"/>
      <c r="EYL60" s="409"/>
      <c r="EYM60" s="409"/>
      <c r="EYN60" s="406"/>
      <c r="EYO60" s="410"/>
      <c r="EYP60" s="410"/>
      <c r="EYQ60" s="412"/>
      <c r="EYR60" s="411"/>
      <c r="EYS60" s="409"/>
      <c r="EYT60" s="409"/>
      <c r="EYU60" s="406"/>
      <c r="EYV60" s="410"/>
      <c r="EYW60" s="410"/>
      <c r="EYX60" s="412"/>
      <c r="EYY60" s="411"/>
      <c r="EYZ60" s="409"/>
      <c r="EZA60" s="409"/>
      <c r="EZB60" s="406"/>
      <c r="EZC60" s="410"/>
      <c r="EZD60" s="410"/>
      <c r="EZE60" s="412"/>
      <c r="EZF60" s="411"/>
      <c r="EZG60" s="409"/>
      <c r="EZH60" s="409"/>
      <c r="EZI60" s="406"/>
      <c r="EZJ60" s="410"/>
      <c r="EZK60" s="410"/>
      <c r="EZL60" s="412"/>
      <c r="EZM60" s="411"/>
      <c r="EZN60" s="409"/>
      <c r="EZO60" s="409"/>
      <c r="EZP60" s="406"/>
      <c r="EZQ60" s="410"/>
      <c r="EZR60" s="410"/>
      <c r="EZS60" s="412"/>
      <c r="EZT60" s="411"/>
      <c r="EZU60" s="409"/>
      <c r="EZV60" s="409"/>
      <c r="EZW60" s="406"/>
      <c r="EZX60" s="410"/>
      <c r="EZY60" s="410"/>
      <c r="EZZ60" s="412"/>
      <c r="FAA60" s="411"/>
      <c r="FAB60" s="409"/>
      <c r="FAC60" s="409"/>
      <c r="FAD60" s="406"/>
      <c r="FAE60" s="410"/>
      <c r="FAF60" s="410"/>
      <c r="FAG60" s="412"/>
      <c r="FAH60" s="411"/>
      <c r="FAI60" s="409"/>
      <c r="FAJ60" s="409"/>
      <c r="FAK60" s="406"/>
      <c r="FAL60" s="410"/>
      <c r="FAM60" s="410"/>
      <c r="FAN60" s="412"/>
      <c r="FAO60" s="411"/>
      <c r="FAP60" s="409"/>
      <c r="FAQ60" s="409"/>
      <c r="FAR60" s="406"/>
      <c r="FAS60" s="410"/>
      <c r="FAT60" s="410"/>
      <c r="FAU60" s="412"/>
      <c r="FAV60" s="411"/>
      <c r="FAW60" s="409"/>
      <c r="FAX60" s="409"/>
      <c r="FAY60" s="406"/>
      <c r="FAZ60" s="410"/>
      <c r="FBA60" s="410"/>
      <c r="FBB60" s="412"/>
      <c r="FBC60" s="411"/>
      <c r="FBD60" s="409"/>
      <c r="FBE60" s="409"/>
      <c r="FBF60" s="406"/>
      <c r="FBG60" s="410"/>
      <c r="FBH60" s="410"/>
      <c r="FBI60" s="412"/>
      <c r="FBJ60" s="411"/>
      <c r="FBK60" s="409"/>
      <c r="FBL60" s="409"/>
      <c r="FBM60" s="406"/>
      <c r="FBN60" s="410"/>
      <c r="FBO60" s="410"/>
      <c r="FBP60" s="412"/>
      <c r="FBQ60" s="411"/>
      <c r="FBR60" s="409"/>
      <c r="FBS60" s="409"/>
      <c r="FBT60" s="406"/>
      <c r="FBU60" s="410"/>
      <c r="FBV60" s="410"/>
      <c r="FBW60" s="412"/>
      <c r="FBX60" s="411"/>
      <c r="FBY60" s="409"/>
      <c r="FBZ60" s="409"/>
      <c r="FCA60" s="406"/>
      <c r="FCB60" s="410"/>
      <c r="FCC60" s="410"/>
      <c r="FCD60" s="412"/>
      <c r="FCE60" s="411"/>
      <c r="FCF60" s="409"/>
      <c r="FCG60" s="409"/>
      <c r="FCH60" s="406"/>
      <c r="FCI60" s="410"/>
      <c r="FCJ60" s="410"/>
      <c r="FCK60" s="412"/>
      <c r="FCL60" s="411"/>
      <c r="FCM60" s="409"/>
      <c r="FCN60" s="409"/>
      <c r="FCO60" s="406"/>
      <c r="FCP60" s="410"/>
      <c r="FCQ60" s="410"/>
      <c r="FCR60" s="412"/>
      <c r="FCS60" s="411"/>
      <c r="FCT60" s="409"/>
      <c r="FCU60" s="409"/>
      <c r="FCV60" s="406"/>
      <c r="FCW60" s="410"/>
      <c r="FCX60" s="410"/>
      <c r="FCY60" s="412"/>
      <c r="FCZ60" s="411"/>
      <c r="FDA60" s="409"/>
      <c r="FDB60" s="409"/>
      <c r="FDC60" s="406"/>
      <c r="FDD60" s="410"/>
      <c r="FDE60" s="410"/>
      <c r="FDF60" s="412"/>
      <c r="FDG60" s="411"/>
      <c r="FDH60" s="409"/>
      <c r="FDI60" s="409"/>
      <c r="FDJ60" s="406"/>
      <c r="FDK60" s="410"/>
      <c r="FDL60" s="410"/>
      <c r="FDM60" s="412"/>
      <c r="FDN60" s="411"/>
      <c r="FDO60" s="409"/>
      <c r="FDP60" s="409"/>
      <c r="FDQ60" s="406"/>
      <c r="FDR60" s="410"/>
      <c r="FDS60" s="410"/>
      <c r="FDT60" s="412"/>
      <c r="FDU60" s="411"/>
      <c r="FDV60" s="409"/>
      <c r="FDW60" s="409"/>
      <c r="FDX60" s="406"/>
      <c r="FDY60" s="410"/>
      <c r="FDZ60" s="410"/>
      <c r="FEA60" s="412"/>
      <c r="FEB60" s="411"/>
      <c r="FEC60" s="409"/>
      <c r="FED60" s="409"/>
      <c r="FEE60" s="406"/>
      <c r="FEF60" s="410"/>
      <c r="FEG60" s="410"/>
      <c r="FEH60" s="412"/>
      <c r="FEI60" s="411"/>
      <c r="FEJ60" s="409"/>
      <c r="FEK60" s="409"/>
      <c r="FEL60" s="406"/>
      <c r="FEM60" s="410"/>
      <c r="FEN60" s="410"/>
      <c r="FEO60" s="412"/>
      <c r="FEP60" s="411"/>
      <c r="FEQ60" s="409"/>
      <c r="FER60" s="409"/>
      <c r="FES60" s="406"/>
      <c r="FET60" s="410"/>
      <c r="FEU60" s="410"/>
      <c r="FEV60" s="412"/>
      <c r="FEW60" s="411"/>
      <c r="FEX60" s="409"/>
      <c r="FEY60" s="409"/>
      <c r="FEZ60" s="406"/>
      <c r="FFA60" s="410"/>
      <c r="FFB60" s="410"/>
      <c r="FFC60" s="412"/>
      <c r="FFD60" s="411"/>
      <c r="FFE60" s="409"/>
      <c r="FFF60" s="409"/>
      <c r="FFG60" s="406"/>
      <c r="FFH60" s="410"/>
      <c r="FFI60" s="410"/>
      <c r="FFJ60" s="412"/>
      <c r="FFK60" s="411"/>
      <c r="FFL60" s="409"/>
      <c r="FFM60" s="409"/>
      <c r="FFN60" s="406"/>
      <c r="FFO60" s="410"/>
      <c r="FFP60" s="410"/>
      <c r="FFQ60" s="412"/>
      <c r="FFR60" s="411"/>
      <c r="FFS60" s="409"/>
      <c r="FFT60" s="409"/>
      <c r="FFU60" s="406"/>
      <c r="FFV60" s="410"/>
      <c r="FFW60" s="410"/>
      <c r="FFX60" s="412"/>
      <c r="FFY60" s="411"/>
      <c r="FFZ60" s="409"/>
      <c r="FGA60" s="409"/>
      <c r="FGB60" s="406"/>
      <c r="FGC60" s="410"/>
      <c r="FGD60" s="410"/>
      <c r="FGE60" s="412"/>
      <c r="FGF60" s="411"/>
      <c r="FGG60" s="409"/>
      <c r="FGH60" s="409"/>
      <c r="FGI60" s="406"/>
      <c r="FGJ60" s="410"/>
      <c r="FGK60" s="410"/>
      <c r="FGL60" s="412"/>
      <c r="FGM60" s="411"/>
      <c r="FGN60" s="409"/>
      <c r="FGO60" s="409"/>
      <c r="FGP60" s="406"/>
      <c r="FGQ60" s="410"/>
      <c r="FGR60" s="410"/>
      <c r="FGS60" s="412"/>
      <c r="FGT60" s="411"/>
      <c r="FGU60" s="409"/>
      <c r="FGV60" s="409"/>
      <c r="FGW60" s="406"/>
      <c r="FGX60" s="410"/>
      <c r="FGY60" s="410"/>
      <c r="FGZ60" s="412"/>
      <c r="FHA60" s="411"/>
      <c r="FHB60" s="409"/>
      <c r="FHC60" s="409"/>
      <c r="FHD60" s="406"/>
      <c r="FHE60" s="410"/>
      <c r="FHF60" s="410"/>
      <c r="FHG60" s="412"/>
      <c r="FHH60" s="411"/>
      <c r="FHI60" s="409"/>
      <c r="FHJ60" s="409"/>
      <c r="FHK60" s="406"/>
      <c r="FHL60" s="410"/>
      <c r="FHM60" s="410"/>
      <c r="FHN60" s="412"/>
      <c r="FHO60" s="411"/>
      <c r="FHP60" s="409"/>
      <c r="FHQ60" s="409"/>
      <c r="FHR60" s="406"/>
      <c r="FHS60" s="410"/>
      <c r="FHT60" s="410"/>
      <c r="FHU60" s="412"/>
      <c r="FHV60" s="411"/>
      <c r="FHW60" s="409"/>
      <c r="FHX60" s="409"/>
      <c r="FHY60" s="406"/>
      <c r="FHZ60" s="410"/>
      <c r="FIA60" s="410"/>
      <c r="FIB60" s="412"/>
      <c r="FIC60" s="411"/>
      <c r="FID60" s="409"/>
      <c r="FIE60" s="409"/>
      <c r="FIF60" s="406"/>
      <c r="FIG60" s="410"/>
      <c r="FIH60" s="410"/>
      <c r="FII60" s="412"/>
      <c r="FIJ60" s="411"/>
      <c r="FIK60" s="409"/>
      <c r="FIL60" s="409"/>
      <c r="FIM60" s="406"/>
      <c r="FIN60" s="410"/>
      <c r="FIO60" s="410"/>
      <c r="FIP60" s="412"/>
      <c r="FIQ60" s="411"/>
      <c r="FIR60" s="409"/>
      <c r="FIS60" s="409"/>
      <c r="FIT60" s="406"/>
      <c r="FIU60" s="410"/>
      <c r="FIV60" s="410"/>
      <c r="FIW60" s="412"/>
      <c r="FIX60" s="411"/>
      <c r="FIY60" s="409"/>
      <c r="FIZ60" s="409"/>
      <c r="FJA60" s="406"/>
      <c r="FJB60" s="410"/>
      <c r="FJC60" s="410"/>
      <c r="FJD60" s="412"/>
      <c r="FJE60" s="411"/>
      <c r="FJF60" s="409"/>
      <c r="FJG60" s="409"/>
      <c r="FJH60" s="406"/>
      <c r="FJI60" s="410"/>
      <c r="FJJ60" s="410"/>
      <c r="FJK60" s="412"/>
      <c r="FJL60" s="411"/>
      <c r="FJM60" s="409"/>
      <c r="FJN60" s="409"/>
      <c r="FJO60" s="406"/>
      <c r="FJP60" s="410"/>
      <c r="FJQ60" s="410"/>
      <c r="FJR60" s="412"/>
      <c r="FJS60" s="411"/>
      <c r="FJT60" s="409"/>
      <c r="FJU60" s="409"/>
      <c r="FJV60" s="406"/>
      <c r="FJW60" s="410"/>
      <c r="FJX60" s="410"/>
      <c r="FJY60" s="412"/>
      <c r="FJZ60" s="411"/>
      <c r="FKA60" s="409"/>
      <c r="FKB60" s="409"/>
      <c r="FKC60" s="406"/>
      <c r="FKD60" s="410"/>
      <c r="FKE60" s="410"/>
      <c r="FKF60" s="412"/>
      <c r="FKG60" s="411"/>
      <c r="FKH60" s="409"/>
      <c r="FKI60" s="409"/>
      <c r="FKJ60" s="406"/>
      <c r="FKK60" s="410"/>
      <c r="FKL60" s="410"/>
      <c r="FKM60" s="412"/>
      <c r="FKN60" s="411"/>
      <c r="FKO60" s="409"/>
      <c r="FKP60" s="409"/>
      <c r="FKQ60" s="406"/>
      <c r="FKR60" s="410"/>
      <c r="FKS60" s="410"/>
      <c r="FKT60" s="412"/>
      <c r="FKU60" s="411"/>
      <c r="FKV60" s="409"/>
      <c r="FKW60" s="409"/>
      <c r="FKX60" s="406"/>
      <c r="FKY60" s="410"/>
      <c r="FKZ60" s="410"/>
      <c r="FLA60" s="412"/>
      <c r="FLB60" s="411"/>
      <c r="FLC60" s="409"/>
      <c r="FLD60" s="409"/>
      <c r="FLE60" s="406"/>
      <c r="FLF60" s="410"/>
      <c r="FLG60" s="410"/>
      <c r="FLH60" s="412"/>
      <c r="FLI60" s="411"/>
      <c r="FLJ60" s="409"/>
      <c r="FLK60" s="409"/>
      <c r="FLL60" s="406"/>
      <c r="FLM60" s="410"/>
      <c r="FLN60" s="410"/>
      <c r="FLO60" s="412"/>
      <c r="FLP60" s="411"/>
      <c r="FLQ60" s="409"/>
      <c r="FLR60" s="409"/>
      <c r="FLS60" s="406"/>
      <c r="FLT60" s="410"/>
      <c r="FLU60" s="410"/>
      <c r="FLV60" s="412"/>
      <c r="FLW60" s="411"/>
      <c r="FLX60" s="409"/>
      <c r="FLY60" s="409"/>
      <c r="FLZ60" s="406"/>
      <c r="FMA60" s="410"/>
      <c r="FMB60" s="410"/>
      <c r="FMC60" s="412"/>
      <c r="FMD60" s="411"/>
      <c r="FME60" s="409"/>
      <c r="FMF60" s="409"/>
      <c r="FMG60" s="406"/>
      <c r="FMH60" s="410"/>
      <c r="FMI60" s="410"/>
      <c r="FMJ60" s="412"/>
      <c r="FMK60" s="411"/>
      <c r="FML60" s="409"/>
      <c r="FMM60" s="409"/>
      <c r="FMN60" s="406"/>
      <c r="FMO60" s="410"/>
      <c r="FMP60" s="410"/>
      <c r="FMQ60" s="412"/>
      <c r="FMR60" s="411"/>
      <c r="FMS60" s="409"/>
      <c r="FMT60" s="409"/>
      <c r="FMU60" s="406"/>
      <c r="FMV60" s="410"/>
      <c r="FMW60" s="410"/>
      <c r="FMX60" s="412"/>
      <c r="FMY60" s="411"/>
      <c r="FMZ60" s="409"/>
      <c r="FNA60" s="409"/>
      <c r="FNB60" s="406"/>
      <c r="FNC60" s="410"/>
      <c r="FND60" s="410"/>
      <c r="FNE60" s="412"/>
      <c r="FNF60" s="411"/>
      <c r="FNG60" s="409"/>
      <c r="FNH60" s="409"/>
      <c r="FNI60" s="406"/>
      <c r="FNJ60" s="410"/>
      <c r="FNK60" s="410"/>
      <c r="FNL60" s="412"/>
      <c r="FNM60" s="411"/>
      <c r="FNN60" s="409"/>
      <c r="FNO60" s="409"/>
      <c r="FNP60" s="406"/>
      <c r="FNQ60" s="410"/>
      <c r="FNR60" s="410"/>
      <c r="FNS60" s="412"/>
      <c r="FNT60" s="411"/>
      <c r="FNU60" s="409"/>
      <c r="FNV60" s="409"/>
      <c r="FNW60" s="406"/>
      <c r="FNX60" s="410"/>
      <c r="FNY60" s="410"/>
      <c r="FNZ60" s="412"/>
      <c r="FOA60" s="411"/>
      <c r="FOB60" s="409"/>
      <c r="FOC60" s="409"/>
      <c r="FOD60" s="406"/>
      <c r="FOE60" s="410"/>
      <c r="FOF60" s="410"/>
      <c r="FOG60" s="412"/>
      <c r="FOH60" s="411"/>
      <c r="FOI60" s="409"/>
      <c r="FOJ60" s="409"/>
      <c r="FOK60" s="406"/>
      <c r="FOL60" s="410"/>
      <c r="FOM60" s="410"/>
      <c r="FON60" s="412"/>
      <c r="FOO60" s="411"/>
      <c r="FOP60" s="409"/>
      <c r="FOQ60" s="409"/>
      <c r="FOR60" s="406"/>
      <c r="FOS60" s="410"/>
      <c r="FOT60" s="410"/>
      <c r="FOU60" s="412"/>
      <c r="FOV60" s="411"/>
      <c r="FOW60" s="409"/>
      <c r="FOX60" s="409"/>
      <c r="FOY60" s="406"/>
      <c r="FOZ60" s="410"/>
      <c r="FPA60" s="410"/>
      <c r="FPB60" s="412"/>
      <c r="FPC60" s="411"/>
      <c r="FPD60" s="409"/>
      <c r="FPE60" s="409"/>
      <c r="FPF60" s="406"/>
      <c r="FPG60" s="410"/>
      <c r="FPH60" s="410"/>
      <c r="FPI60" s="412"/>
      <c r="FPJ60" s="411"/>
      <c r="FPK60" s="409"/>
      <c r="FPL60" s="409"/>
      <c r="FPM60" s="406"/>
      <c r="FPN60" s="410"/>
      <c r="FPO60" s="410"/>
      <c r="FPP60" s="412"/>
      <c r="FPQ60" s="411"/>
      <c r="FPR60" s="409"/>
      <c r="FPS60" s="409"/>
      <c r="FPT60" s="406"/>
      <c r="FPU60" s="410"/>
      <c r="FPV60" s="410"/>
      <c r="FPW60" s="412"/>
      <c r="FPX60" s="411"/>
      <c r="FPY60" s="409"/>
      <c r="FPZ60" s="409"/>
      <c r="FQA60" s="406"/>
      <c r="FQB60" s="410"/>
      <c r="FQC60" s="410"/>
      <c r="FQD60" s="412"/>
      <c r="FQE60" s="411"/>
      <c r="FQF60" s="409"/>
      <c r="FQG60" s="409"/>
      <c r="FQH60" s="406"/>
      <c r="FQI60" s="410"/>
      <c r="FQJ60" s="410"/>
      <c r="FQK60" s="412"/>
      <c r="FQL60" s="411"/>
      <c r="FQM60" s="409"/>
      <c r="FQN60" s="409"/>
      <c r="FQO60" s="406"/>
      <c r="FQP60" s="410"/>
      <c r="FQQ60" s="410"/>
      <c r="FQR60" s="412"/>
      <c r="FQS60" s="411"/>
      <c r="FQT60" s="409"/>
      <c r="FQU60" s="409"/>
      <c r="FQV60" s="406"/>
      <c r="FQW60" s="410"/>
      <c r="FQX60" s="410"/>
      <c r="FQY60" s="412"/>
      <c r="FQZ60" s="411"/>
      <c r="FRA60" s="409"/>
      <c r="FRB60" s="409"/>
      <c r="FRC60" s="406"/>
      <c r="FRD60" s="410"/>
      <c r="FRE60" s="410"/>
      <c r="FRF60" s="412"/>
      <c r="FRG60" s="411"/>
      <c r="FRH60" s="409"/>
      <c r="FRI60" s="409"/>
      <c r="FRJ60" s="406"/>
      <c r="FRK60" s="410"/>
      <c r="FRL60" s="410"/>
      <c r="FRM60" s="412"/>
      <c r="FRN60" s="411"/>
      <c r="FRO60" s="409"/>
      <c r="FRP60" s="409"/>
      <c r="FRQ60" s="406"/>
      <c r="FRR60" s="410"/>
      <c r="FRS60" s="410"/>
      <c r="FRT60" s="412"/>
      <c r="FRU60" s="411"/>
      <c r="FRV60" s="409"/>
      <c r="FRW60" s="409"/>
      <c r="FRX60" s="406"/>
      <c r="FRY60" s="410"/>
      <c r="FRZ60" s="410"/>
      <c r="FSA60" s="412"/>
      <c r="FSB60" s="411"/>
      <c r="FSC60" s="409"/>
      <c r="FSD60" s="409"/>
      <c r="FSE60" s="406"/>
      <c r="FSF60" s="410"/>
      <c r="FSG60" s="410"/>
      <c r="FSH60" s="412"/>
      <c r="FSI60" s="411"/>
      <c r="FSJ60" s="409"/>
      <c r="FSK60" s="409"/>
      <c r="FSL60" s="406"/>
      <c r="FSM60" s="410"/>
      <c r="FSN60" s="410"/>
      <c r="FSO60" s="412"/>
      <c r="FSP60" s="411"/>
      <c r="FSQ60" s="409"/>
      <c r="FSR60" s="409"/>
      <c r="FSS60" s="406"/>
      <c r="FST60" s="410"/>
      <c r="FSU60" s="410"/>
      <c r="FSV60" s="412"/>
      <c r="FSW60" s="411"/>
      <c r="FSX60" s="409"/>
      <c r="FSY60" s="409"/>
      <c r="FSZ60" s="406"/>
      <c r="FTA60" s="410"/>
      <c r="FTB60" s="410"/>
      <c r="FTC60" s="412"/>
      <c r="FTD60" s="411"/>
      <c r="FTE60" s="409"/>
      <c r="FTF60" s="409"/>
      <c r="FTG60" s="406"/>
      <c r="FTH60" s="410"/>
      <c r="FTI60" s="410"/>
      <c r="FTJ60" s="412"/>
      <c r="FTK60" s="411"/>
      <c r="FTL60" s="409"/>
      <c r="FTM60" s="409"/>
      <c r="FTN60" s="406"/>
      <c r="FTO60" s="410"/>
      <c r="FTP60" s="410"/>
      <c r="FTQ60" s="412"/>
      <c r="FTR60" s="411"/>
      <c r="FTS60" s="409"/>
      <c r="FTT60" s="409"/>
      <c r="FTU60" s="406"/>
      <c r="FTV60" s="410"/>
      <c r="FTW60" s="410"/>
      <c r="FTX60" s="412"/>
      <c r="FTY60" s="411"/>
      <c r="FTZ60" s="409"/>
      <c r="FUA60" s="409"/>
      <c r="FUB60" s="406"/>
      <c r="FUC60" s="410"/>
      <c r="FUD60" s="410"/>
      <c r="FUE60" s="412"/>
      <c r="FUF60" s="411"/>
      <c r="FUG60" s="409"/>
      <c r="FUH60" s="409"/>
      <c r="FUI60" s="406"/>
      <c r="FUJ60" s="410"/>
      <c r="FUK60" s="410"/>
      <c r="FUL60" s="412"/>
      <c r="FUM60" s="411"/>
      <c r="FUN60" s="409"/>
      <c r="FUO60" s="409"/>
      <c r="FUP60" s="406"/>
      <c r="FUQ60" s="410"/>
      <c r="FUR60" s="410"/>
      <c r="FUS60" s="412"/>
      <c r="FUT60" s="411"/>
      <c r="FUU60" s="409"/>
      <c r="FUV60" s="409"/>
      <c r="FUW60" s="406"/>
      <c r="FUX60" s="410"/>
      <c r="FUY60" s="410"/>
      <c r="FUZ60" s="412"/>
      <c r="FVA60" s="411"/>
      <c r="FVB60" s="409"/>
      <c r="FVC60" s="409"/>
      <c r="FVD60" s="406"/>
      <c r="FVE60" s="410"/>
      <c r="FVF60" s="410"/>
      <c r="FVG60" s="412"/>
      <c r="FVH60" s="411"/>
      <c r="FVI60" s="409"/>
      <c r="FVJ60" s="409"/>
      <c r="FVK60" s="406"/>
      <c r="FVL60" s="410"/>
      <c r="FVM60" s="410"/>
      <c r="FVN60" s="412"/>
      <c r="FVO60" s="411"/>
      <c r="FVP60" s="409"/>
      <c r="FVQ60" s="409"/>
      <c r="FVR60" s="406"/>
      <c r="FVS60" s="410"/>
      <c r="FVT60" s="410"/>
      <c r="FVU60" s="412"/>
      <c r="FVV60" s="411"/>
      <c r="FVW60" s="409"/>
      <c r="FVX60" s="409"/>
      <c r="FVY60" s="406"/>
      <c r="FVZ60" s="410"/>
      <c r="FWA60" s="410"/>
      <c r="FWB60" s="412"/>
      <c r="FWC60" s="411"/>
      <c r="FWD60" s="409"/>
      <c r="FWE60" s="409"/>
      <c r="FWF60" s="406"/>
      <c r="FWG60" s="410"/>
      <c r="FWH60" s="410"/>
      <c r="FWI60" s="412"/>
      <c r="FWJ60" s="411"/>
      <c r="FWK60" s="409"/>
      <c r="FWL60" s="409"/>
      <c r="FWM60" s="406"/>
      <c r="FWN60" s="410"/>
      <c r="FWO60" s="410"/>
      <c r="FWP60" s="412"/>
      <c r="FWQ60" s="411"/>
      <c r="FWR60" s="409"/>
      <c r="FWS60" s="409"/>
      <c r="FWT60" s="406"/>
      <c r="FWU60" s="410"/>
      <c r="FWV60" s="410"/>
      <c r="FWW60" s="412"/>
      <c r="FWX60" s="411"/>
      <c r="FWY60" s="409"/>
      <c r="FWZ60" s="409"/>
      <c r="FXA60" s="406"/>
      <c r="FXB60" s="410"/>
      <c r="FXC60" s="410"/>
      <c r="FXD60" s="412"/>
      <c r="FXE60" s="411"/>
      <c r="FXF60" s="409"/>
      <c r="FXG60" s="409"/>
      <c r="FXH60" s="406"/>
      <c r="FXI60" s="410"/>
      <c r="FXJ60" s="410"/>
      <c r="FXK60" s="412"/>
      <c r="FXL60" s="411"/>
      <c r="FXM60" s="409"/>
      <c r="FXN60" s="409"/>
      <c r="FXO60" s="406"/>
      <c r="FXP60" s="410"/>
      <c r="FXQ60" s="410"/>
      <c r="FXR60" s="412"/>
      <c r="FXS60" s="411"/>
      <c r="FXT60" s="409"/>
      <c r="FXU60" s="409"/>
      <c r="FXV60" s="406"/>
      <c r="FXW60" s="410"/>
      <c r="FXX60" s="410"/>
      <c r="FXY60" s="412"/>
      <c r="FXZ60" s="411"/>
      <c r="FYA60" s="409"/>
      <c r="FYB60" s="409"/>
      <c r="FYC60" s="406"/>
      <c r="FYD60" s="410"/>
      <c r="FYE60" s="410"/>
      <c r="FYF60" s="412"/>
      <c r="FYG60" s="411"/>
      <c r="FYH60" s="409"/>
      <c r="FYI60" s="409"/>
      <c r="FYJ60" s="406"/>
      <c r="FYK60" s="410"/>
      <c r="FYL60" s="410"/>
      <c r="FYM60" s="412"/>
      <c r="FYN60" s="411"/>
      <c r="FYO60" s="409"/>
      <c r="FYP60" s="409"/>
      <c r="FYQ60" s="406"/>
      <c r="FYR60" s="410"/>
      <c r="FYS60" s="410"/>
      <c r="FYT60" s="412"/>
      <c r="FYU60" s="411"/>
      <c r="FYV60" s="409"/>
      <c r="FYW60" s="409"/>
      <c r="FYX60" s="406"/>
      <c r="FYY60" s="410"/>
      <c r="FYZ60" s="410"/>
      <c r="FZA60" s="412"/>
      <c r="FZB60" s="411"/>
      <c r="FZC60" s="409"/>
      <c r="FZD60" s="409"/>
      <c r="FZE60" s="406"/>
      <c r="FZF60" s="410"/>
      <c r="FZG60" s="410"/>
      <c r="FZH60" s="412"/>
      <c r="FZI60" s="411"/>
      <c r="FZJ60" s="409"/>
      <c r="FZK60" s="409"/>
      <c r="FZL60" s="406"/>
      <c r="FZM60" s="410"/>
      <c r="FZN60" s="410"/>
      <c r="FZO60" s="412"/>
      <c r="FZP60" s="411"/>
      <c r="FZQ60" s="409"/>
      <c r="FZR60" s="409"/>
      <c r="FZS60" s="406"/>
      <c r="FZT60" s="410"/>
      <c r="FZU60" s="410"/>
      <c r="FZV60" s="412"/>
      <c r="FZW60" s="411"/>
      <c r="FZX60" s="409"/>
      <c r="FZY60" s="409"/>
      <c r="FZZ60" s="406"/>
      <c r="GAA60" s="410"/>
      <c r="GAB60" s="410"/>
      <c r="GAC60" s="412"/>
      <c r="GAD60" s="411"/>
      <c r="GAE60" s="409"/>
      <c r="GAF60" s="409"/>
      <c r="GAG60" s="406"/>
      <c r="GAH60" s="410"/>
      <c r="GAI60" s="410"/>
      <c r="GAJ60" s="412"/>
      <c r="GAK60" s="411"/>
      <c r="GAL60" s="409"/>
      <c r="GAM60" s="409"/>
      <c r="GAN60" s="406"/>
      <c r="GAO60" s="410"/>
      <c r="GAP60" s="410"/>
      <c r="GAQ60" s="412"/>
      <c r="GAR60" s="411"/>
      <c r="GAS60" s="409"/>
      <c r="GAT60" s="409"/>
      <c r="GAU60" s="406"/>
      <c r="GAV60" s="410"/>
      <c r="GAW60" s="410"/>
      <c r="GAX60" s="412"/>
      <c r="GAY60" s="411"/>
      <c r="GAZ60" s="409"/>
      <c r="GBA60" s="409"/>
      <c r="GBB60" s="406"/>
      <c r="GBC60" s="410"/>
      <c r="GBD60" s="410"/>
      <c r="GBE60" s="412"/>
      <c r="GBF60" s="411"/>
      <c r="GBG60" s="409"/>
      <c r="GBH60" s="409"/>
      <c r="GBI60" s="406"/>
      <c r="GBJ60" s="410"/>
      <c r="GBK60" s="410"/>
      <c r="GBL60" s="412"/>
      <c r="GBM60" s="411"/>
      <c r="GBN60" s="409"/>
      <c r="GBO60" s="409"/>
      <c r="GBP60" s="406"/>
      <c r="GBQ60" s="410"/>
      <c r="GBR60" s="410"/>
      <c r="GBS60" s="412"/>
      <c r="GBT60" s="411"/>
      <c r="GBU60" s="409"/>
      <c r="GBV60" s="409"/>
      <c r="GBW60" s="406"/>
      <c r="GBX60" s="410"/>
      <c r="GBY60" s="410"/>
      <c r="GBZ60" s="412"/>
      <c r="GCA60" s="411"/>
      <c r="GCB60" s="409"/>
      <c r="GCC60" s="409"/>
      <c r="GCD60" s="406"/>
      <c r="GCE60" s="410"/>
      <c r="GCF60" s="410"/>
      <c r="GCG60" s="412"/>
      <c r="GCH60" s="411"/>
      <c r="GCI60" s="409"/>
      <c r="GCJ60" s="409"/>
      <c r="GCK60" s="406"/>
      <c r="GCL60" s="410"/>
      <c r="GCM60" s="410"/>
      <c r="GCN60" s="412"/>
      <c r="GCO60" s="411"/>
      <c r="GCP60" s="409"/>
      <c r="GCQ60" s="409"/>
      <c r="GCR60" s="406"/>
      <c r="GCS60" s="410"/>
      <c r="GCT60" s="410"/>
      <c r="GCU60" s="412"/>
      <c r="GCV60" s="411"/>
      <c r="GCW60" s="409"/>
      <c r="GCX60" s="409"/>
      <c r="GCY60" s="406"/>
      <c r="GCZ60" s="410"/>
      <c r="GDA60" s="410"/>
      <c r="GDB60" s="412"/>
      <c r="GDC60" s="411"/>
      <c r="GDD60" s="409"/>
      <c r="GDE60" s="409"/>
      <c r="GDF60" s="406"/>
      <c r="GDG60" s="410"/>
      <c r="GDH60" s="410"/>
      <c r="GDI60" s="412"/>
      <c r="GDJ60" s="411"/>
      <c r="GDK60" s="409"/>
      <c r="GDL60" s="409"/>
      <c r="GDM60" s="406"/>
      <c r="GDN60" s="410"/>
      <c r="GDO60" s="410"/>
      <c r="GDP60" s="412"/>
      <c r="GDQ60" s="411"/>
      <c r="GDR60" s="409"/>
      <c r="GDS60" s="409"/>
      <c r="GDT60" s="406"/>
      <c r="GDU60" s="410"/>
      <c r="GDV60" s="410"/>
      <c r="GDW60" s="412"/>
      <c r="GDX60" s="411"/>
      <c r="GDY60" s="409"/>
      <c r="GDZ60" s="409"/>
      <c r="GEA60" s="406"/>
      <c r="GEB60" s="410"/>
      <c r="GEC60" s="410"/>
      <c r="GED60" s="412"/>
      <c r="GEE60" s="411"/>
      <c r="GEF60" s="409"/>
      <c r="GEG60" s="409"/>
      <c r="GEH60" s="406"/>
      <c r="GEI60" s="410"/>
      <c r="GEJ60" s="410"/>
      <c r="GEK60" s="412"/>
      <c r="GEL60" s="411"/>
      <c r="GEM60" s="409"/>
      <c r="GEN60" s="409"/>
      <c r="GEO60" s="406"/>
      <c r="GEP60" s="410"/>
      <c r="GEQ60" s="410"/>
      <c r="GER60" s="412"/>
      <c r="GES60" s="411"/>
      <c r="GET60" s="409"/>
      <c r="GEU60" s="409"/>
      <c r="GEV60" s="406"/>
      <c r="GEW60" s="410"/>
      <c r="GEX60" s="410"/>
      <c r="GEY60" s="412"/>
      <c r="GEZ60" s="411"/>
      <c r="GFA60" s="409"/>
      <c r="GFB60" s="409"/>
      <c r="GFC60" s="406"/>
      <c r="GFD60" s="410"/>
      <c r="GFE60" s="410"/>
      <c r="GFF60" s="412"/>
      <c r="GFG60" s="411"/>
      <c r="GFH60" s="409"/>
      <c r="GFI60" s="409"/>
      <c r="GFJ60" s="406"/>
      <c r="GFK60" s="410"/>
      <c r="GFL60" s="410"/>
      <c r="GFM60" s="412"/>
      <c r="GFN60" s="411"/>
      <c r="GFO60" s="409"/>
      <c r="GFP60" s="409"/>
      <c r="GFQ60" s="406"/>
      <c r="GFR60" s="410"/>
      <c r="GFS60" s="410"/>
      <c r="GFT60" s="412"/>
      <c r="GFU60" s="411"/>
      <c r="GFV60" s="409"/>
      <c r="GFW60" s="409"/>
      <c r="GFX60" s="406"/>
      <c r="GFY60" s="410"/>
      <c r="GFZ60" s="410"/>
      <c r="GGA60" s="412"/>
      <c r="GGB60" s="411"/>
      <c r="GGC60" s="409"/>
      <c r="GGD60" s="409"/>
      <c r="GGE60" s="406"/>
      <c r="GGF60" s="410"/>
      <c r="GGG60" s="410"/>
      <c r="GGH60" s="412"/>
      <c r="GGI60" s="411"/>
      <c r="GGJ60" s="409"/>
      <c r="GGK60" s="409"/>
      <c r="GGL60" s="406"/>
      <c r="GGM60" s="410"/>
      <c r="GGN60" s="410"/>
      <c r="GGO60" s="412"/>
      <c r="GGP60" s="411"/>
      <c r="GGQ60" s="409"/>
      <c r="GGR60" s="409"/>
      <c r="GGS60" s="406"/>
      <c r="GGT60" s="410"/>
      <c r="GGU60" s="410"/>
      <c r="GGV60" s="412"/>
      <c r="GGW60" s="411"/>
      <c r="GGX60" s="409"/>
      <c r="GGY60" s="409"/>
      <c r="GGZ60" s="406"/>
      <c r="GHA60" s="410"/>
      <c r="GHB60" s="410"/>
      <c r="GHC60" s="412"/>
      <c r="GHD60" s="411"/>
      <c r="GHE60" s="409"/>
      <c r="GHF60" s="409"/>
      <c r="GHG60" s="406"/>
      <c r="GHH60" s="410"/>
      <c r="GHI60" s="410"/>
      <c r="GHJ60" s="412"/>
      <c r="GHK60" s="411"/>
      <c r="GHL60" s="409"/>
      <c r="GHM60" s="409"/>
      <c r="GHN60" s="406"/>
      <c r="GHO60" s="410"/>
      <c r="GHP60" s="410"/>
      <c r="GHQ60" s="412"/>
      <c r="GHR60" s="411"/>
      <c r="GHS60" s="409"/>
      <c r="GHT60" s="409"/>
      <c r="GHU60" s="406"/>
      <c r="GHV60" s="410"/>
      <c r="GHW60" s="410"/>
      <c r="GHX60" s="412"/>
      <c r="GHY60" s="411"/>
      <c r="GHZ60" s="409"/>
      <c r="GIA60" s="409"/>
      <c r="GIB60" s="406"/>
      <c r="GIC60" s="410"/>
      <c r="GID60" s="410"/>
      <c r="GIE60" s="412"/>
      <c r="GIF60" s="411"/>
      <c r="GIG60" s="409"/>
      <c r="GIH60" s="409"/>
      <c r="GII60" s="406"/>
      <c r="GIJ60" s="410"/>
      <c r="GIK60" s="410"/>
      <c r="GIL60" s="412"/>
      <c r="GIM60" s="411"/>
      <c r="GIN60" s="409"/>
      <c r="GIO60" s="409"/>
      <c r="GIP60" s="406"/>
      <c r="GIQ60" s="410"/>
      <c r="GIR60" s="410"/>
      <c r="GIS60" s="412"/>
      <c r="GIT60" s="411"/>
      <c r="GIU60" s="409"/>
      <c r="GIV60" s="409"/>
      <c r="GIW60" s="406"/>
      <c r="GIX60" s="410"/>
      <c r="GIY60" s="410"/>
      <c r="GIZ60" s="412"/>
      <c r="GJA60" s="411"/>
      <c r="GJB60" s="409"/>
      <c r="GJC60" s="409"/>
      <c r="GJD60" s="406"/>
      <c r="GJE60" s="410"/>
      <c r="GJF60" s="410"/>
      <c r="GJG60" s="412"/>
      <c r="GJH60" s="411"/>
      <c r="GJI60" s="409"/>
      <c r="GJJ60" s="409"/>
      <c r="GJK60" s="406"/>
      <c r="GJL60" s="410"/>
      <c r="GJM60" s="410"/>
      <c r="GJN60" s="412"/>
      <c r="GJO60" s="411"/>
      <c r="GJP60" s="409"/>
      <c r="GJQ60" s="409"/>
      <c r="GJR60" s="406"/>
      <c r="GJS60" s="410"/>
      <c r="GJT60" s="410"/>
      <c r="GJU60" s="412"/>
      <c r="GJV60" s="411"/>
      <c r="GJW60" s="409"/>
      <c r="GJX60" s="409"/>
      <c r="GJY60" s="406"/>
      <c r="GJZ60" s="410"/>
      <c r="GKA60" s="410"/>
      <c r="GKB60" s="412"/>
      <c r="GKC60" s="411"/>
      <c r="GKD60" s="409"/>
      <c r="GKE60" s="409"/>
      <c r="GKF60" s="406"/>
      <c r="GKG60" s="410"/>
      <c r="GKH60" s="410"/>
      <c r="GKI60" s="412"/>
      <c r="GKJ60" s="411"/>
      <c r="GKK60" s="409"/>
      <c r="GKL60" s="409"/>
      <c r="GKM60" s="406"/>
      <c r="GKN60" s="410"/>
      <c r="GKO60" s="410"/>
      <c r="GKP60" s="412"/>
      <c r="GKQ60" s="411"/>
      <c r="GKR60" s="409"/>
      <c r="GKS60" s="409"/>
      <c r="GKT60" s="406"/>
      <c r="GKU60" s="410"/>
      <c r="GKV60" s="410"/>
      <c r="GKW60" s="412"/>
      <c r="GKX60" s="411"/>
      <c r="GKY60" s="409"/>
      <c r="GKZ60" s="409"/>
      <c r="GLA60" s="406"/>
      <c r="GLB60" s="410"/>
      <c r="GLC60" s="410"/>
      <c r="GLD60" s="412"/>
      <c r="GLE60" s="411"/>
      <c r="GLF60" s="409"/>
      <c r="GLG60" s="409"/>
      <c r="GLH60" s="406"/>
      <c r="GLI60" s="410"/>
      <c r="GLJ60" s="410"/>
      <c r="GLK60" s="412"/>
      <c r="GLL60" s="411"/>
      <c r="GLM60" s="409"/>
      <c r="GLN60" s="409"/>
      <c r="GLO60" s="406"/>
      <c r="GLP60" s="410"/>
      <c r="GLQ60" s="410"/>
      <c r="GLR60" s="412"/>
      <c r="GLS60" s="411"/>
      <c r="GLT60" s="409"/>
      <c r="GLU60" s="409"/>
      <c r="GLV60" s="406"/>
      <c r="GLW60" s="410"/>
      <c r="GLX60" s="410"/>
      <c r="GLY60" s="412"/>
      <c r="GLZ60" s="411"/>
      <c r="GMA60" s="409"/>
      <c r="GMB60" s="409"/>
      <c r="GMC60" s="406"/>
      <c r="GMD60" s="410"/>
      <c r="GME60" s="410"/>
      <c r="GMF60" s="412"/>
      <c r="GMG60" s="411"/>
      <c r="GMH60" s="409"/>
      <c r="GMI60" s="409"/>
      <c r="GMJ60" s="406"/>
      <c r="GMK60" s="410"/>
      <c r="GML60" s="410"/>
      <c r="GMM60" s="412"/>
      <c r="GMN60" s="411"/>
      <c r="GMO60" s="409"/>
      <c r="GMP60" s="409"/>
      <c r="GMQ60" s="406"/>
      <c r="GMR60" s="410"/>
      <c r="GMS60" s="410"/>
      <c r="GMT60" s="412"/>
      <c r="GMU60" s="411"/>
      <c r="GMV60" s="409"/>
      <c r="GMW60" s="409"/>
      <c r="GMX60" s="406"/>
      <c r="GMY60" s="410"/>
      <c r="GMZ60" s="410"/>
      <c r="GNA60" s="412"/>
      <c r="GNB60" s="411"/>
      <c r="GNC60" s="409"/>
      <c r="GND60" s="409"/>
      <c r="GNE60" s="406"/>
      <c r="GNF60" s="410"/>
      <c r="GNG60" s="410"/>
      <c r="GNH60" s="412"/>
      <c r="GNI60" s="411"/>
      <c r="GNJ60" s="409"/>
      <c r="GNK60" s="409"/>
      <c r="GNL60" s="406"/>
      <c r="GNM60" s="410"/>
      <c r="GNN60" s="410"/>
      <c r="GNO60" s="412"/>
      <c r="GNP60" s="411"/>
      <c r="GNQ60" s="409"/>
      <c r="GNR60" s="409"/>
      <c r="GNS60" s="406"/>
      <c r="GNT60" s="410"/>
      <c r="GNU60" s="410"/>
      <c r="GNV60" s="412"/>
      <c r="GNW60" s="411"/>
      <c r="GNX60" s="409"/>
      <c r="GNY60" s="409"/>
      <c r="GNZ60" s="406"/>
      <c r="GOA60" s="410"/>
      <c r="GOB60" s="410"/>
      <c r="GOC60" s="412"/>
      <c r="GOD60" s="411"/>
      <c r="GOE60" s="409"/>
      <c r="GOF60" s="409"/>
      <c r="GOG60" s="406"/>
      <c r="GOH60" s="410"/>
      <c r="GOI60" s="410"/>
      <c r="GOJ60" s="412"/>
      <c r="GOK60" s="411"/>
      <c r="GOL60" s="409"/>
      <c r="GOM60" s="409"/>
      <c r="GON60" s="406"/>
      <c r="GOO60" s="410"/>
      <c r="GOP60" s="410"/>
      <c r="GOQ60" s="412"/>
      <c r="GOR60" s="411"/>
      <c r="GOS60" s="409"/>
      <c r="GOT60" s="409"/>
      <c r="GOU60" s="406"/>
      <c r="GOV60" s="410"/>
      <c r="GOW60" s="410"/>
      <c r="GOX60" s="412"/>
      <c r="GOY60" s="411"/>
      <c r="GOZ60" s="409"/>
      <c r="GPA60" s="409"/>
      <c r="GPB60" s="406"/>
      <c r="GPC60" s="410"/>
      <c r="GPD60" s="410"/>
      <c r="GPE60" s="412"/>
      <c r="GPF60" s="411"/>
      <c r="GPG60" s="409"/>
      <c r="GPH60" s="409"/>
      <c r="GPI60" s="406"/>
      <c r="GPJ60" s="410"/>
      <c r="GPK60" s="410"/>
      <c r="GPL60" s="412"/>
      <c r="GPM60" s="411"/>
      <c r="GPN60" s="409"/>
      <c r="GPO60" s="409"/>
      <c r="GPP60" s="406"/>
      <c r="GPQ60" s="410"/>
      <c r="GPR60" s="410"/>
      <c r="GPS60" s="412"/>
      <c r="GPT60" s="411"/>
      <c r="GPU60" s="409"/>
      <c r="GPV60" s="409"/>
      <c r="GPW60" s="406"/>
      <c r="GPX60" s="410"/>
      <c r="GPY60" s="410"/>
      <c r="GPZ60" s="412"/>
      <c r="GQA60" s="411"/>
      <c r="GQB60" s="409"/>
      <c r="GQC60" s="409"/>
      <c r="GQD60" s="406"/>
      <c r="GQE60" s="410"/>
      <c r="GQF60" s="410"/>
      <c r="GQG60" s="412"/>
      <c r="GQH60" s="411"/>
      <c r="GQI60" s="409"/>
      <c r="GQJ60" s="409"/>
      <c r="GQK60" s="406"/>
      <c r="GQL60" s="410"/>
      <c r="GQM60" s="410"/>
      <c r="GQN60" s="412"/>
      <c r="GQO60" s="411"/>
      <c r="GQP60" s="409"/>
      <c r="GQQ60" s="409"/>
      <c r="GQR60" s="406"/>
      <c r="GQS60" s="410"/>
      <c r="GQT60" s="410"/>
      <c r="GQU60" s="412"/>
      <c r="GQV60" s="411"/>
      <c r="GQW60" s="409"/>
      <c r="GQX60" s="409"/>
      <c r="GQY60" s="406"/>
      <c r="GQZ60" s="410"/>
      <c r="GRA60" s="410"/>
      <c r="GRB60" s="412"/>
      <c r="GRC60" s="411"/>
      <c r="GRD60" s="409"/>
      <c r="GRE60" s="409"/>
      <c r="GRF60" s="406"/>
      <c r="GRG60" s="410"/>
      <c r="GRH60" s="410"/>
      <c r="GRI60" s="412"/>
      <c r="GRJ60" s="411"/>
      <c r="GRK60" s="409"/>
      <c r="GRL60" s="409"/>
      <c r="GRM60" s="406"/>
      <c r="GRN60" s="410"/>
      <c r="GRO60" s="410"/>
      <c r="GRP60" s="412"/>
      <c r="GRQ60" s="411"/>
      <c r="GRR60" s="409"/>
      <c r="GRS60" s="409"/>
      <c r="GRT60" s="406"/>
      <c r="GRU60" s="410"/>
      <c r="GRV60" s="410"/>
      <c r="GRW60" s="412"/>
      <c r="GRX60" s="411"/>
      <c r="GRY60" s="409"/>
      <c r="GRZ60" s="409"/>
      <c r="GSA60" s="406"/>
      <c r="GSB60" s="410"/>
      <c r="GSC60" s="410"/>
      <c r="GSD60" s="412"/>
      <c r="GSE60" s="411"/>
      <c r="GSF60" s="409"/>
      <c r="GSG60" s="409"/>
      <c r="GSH60" s="406"/>
      <c r="GSI60" s="410"/>
      <c r="GSJ60" s="410"/>
      <c r="GSK60" s="412"/>
      <c r="GSL60" s="411"/>
      <c r="GSM60" s="409"/>
      <c r="GSN60" s="409"/>
      <c r="GSO60" s="406"/>
      <c r="GSP60" s="410"/>
      <c r="GSQ60" s="410"/>
      <c r="GSR60" s="412"/>
      <c r="GSS60" s="411"/>
      <c r="GST60" s="409"/>
      <c r="GSU60" s="409"/>
      <c r="GSV60" s="406"/>
      <c r="GSW60" s="410"/>
      <c r="GSX60" s="410"/>
      <c r="GSY60" s="412"/>
      <c r="GSZ60" s="411"/>
      <c r="GTA60" s="409"/>
      <c r="GTB60" s="409"/>
      <c r="GTC60" s="406"/>
      <c r="GTD60" s="410"/>
      <c r="GTE60" s="410"/>
      <c r="GTF60" s="412"/>
      <c r="GTG60" s="411"/>
      <c r="GTH60" s="409"/>
      <c r="GTI60" s="409"/>
      <c r="GTJ60" s="406"/>
      <c r="GTK60" s="410"/>
      <c r="GTL60" s="410"/>
      <c r="GTM60" s="412"/>
      <c r="GTN60" s="411"/>
      <c r="GTO60" s="409"/>
      <c r="GTP60" s="409"/>
      <c r="GTQ60" s="406"/>
      <c r="GTR60" s="410"/>
      <c r="GTS60" s="410"/>
      <c r="GTT60" s="412"/>
      <c r="GTU60" s="411"/>
      <c r="GTV60" s="409"/>
      <c r="GTW60" s="409"/>
      <c r="GTX60" s="406"/>
      <c r="GTY60" s="410"/>
      <c r="GTZ60" s="410"/>
      <c r="GUA60" s="412"/>
      <c r="GUB60" s="411"/>
      <c r="GUC60" s="409"/>
      <c r="GUD60" s="409"/>
      <c r="GUE60" s="406"/>
      <c r="GUF60" s="410"/>
      <c r="GUG60" s="410"/>
      <c r="GUH60" s="412"/>
      <c r="GUI60" s="411"/>
      <c r="GUJ60" s="409"/>
      <c r="GUK60" s="409"/>
      <c r="GUL60" s="406"/>
      <c r="GUM60" s="410"/>
      <c r="GUN60" s="410"/>
      <c r="GUO60" s="412"/>
      <c r="GUP60" s="411"/>
      <c r="GUQ60" s="409"/>
      <c r="GUR60" s="409"/>
      <c r="GUS60" s="406"/>
      <c r="GUT60" s="410"/>
      <c r="GUU60" s="410"/>
      <c r="GUV60" s="412"/>
      <c r="GUW60" s="411"/>
      <c r="GUX60" s="409"/>
      <c r="GUY60" s="409"/>
      <c r="GUZ60" s="406"/>
      <c r="GVA60" s="410"/>
      <c r="GVB60" s="410"/>
      <c r="GVC60" s="412"/>
      <c r="GVD60" s="411"/>
      <c r="GVE60" s="409"/>
      <c r="GVF60" s="409"/>
      <c r="GVG60" s="406"/>
      <c r="GVH60" s="410"/>
      <c r="GVI60" s="410"/>
      <c r="GVJ60" s="412"/>
      <c r="GVK60" s="411"/>
      <c r="GVL60" s="409"/>
      <c r="GVM60" s="409"/>
      <c r="GVN60" s="406"/>
      <c r="GVO60" s="410"/>
      <c r="GVP60" s="410"/>
      <c r="GVQ60" s="412"/>
      <c r="GVR60" s="411"/>
      <c r="GVS60" s="409"/>
      <c r="GVT60" s="409"/>
      <c r="GVU60" s="406"/>
      <c r="GVV60" s="410"/>
      <c r="GVW60" s="410"/>
      <c r="GVX60" s="412"/>
      <c r="GVY60" s="411"/>
      <c r="GVZ60" s="409"/>
      <c r="GWA60" s="409"/>
      <c r="GWB60" s="406"/>
      <c r="GWC60" s="410"/>
      <c r="GWD60" s="410"/>
      <c r="GWE60" s="412"/>
      <c r="GWF60" s="411"/>
      <c r="GWG60" s="409"/>
      <c r="GWH60" s="409"/>
      <c r="GWI60" s="406"/>
      <c r="GWJ60" s="410"/>
      <c r="GWK60" s="410"/>
      <c r="GWL60" s="412"/>
      <c r="GWM60" s="411"/>
      <c r="GWN60" s="409"/>
      <c r="GWO60" s="409"/>
      <c r="GWP60" s="406"/>
      <c r="GWQ60" s="410"/>
      <c r="GWR60" s="410"/>
      <c r="GWS60" s="412"/>
      <c r="GWT60" s="411"/>
      <c r="GWU60" s="409"/>
      <c r="GWV60" s="409"/>
      <c r="GWW60" s="406"/>
      <c r="GWX60" s="410"/>
      <c r="GWY60" s="410"/>
      <c r="GWZ60" s="412"/>
      <c r="GXA60" s="411"/>
      <c r="GXB60" s="409"/>
      <c r="GXC60" s="409"/>
      <c r="GXD60" s="406"/>
      <c r="GXE60" s="410"/>
      <c r="GXF60" s="410"/>
      <c r="GXG60" s="412"/>
      <c r="GXH60" s="411"/>
      <c r="GXI60" s="409"/>
      <c r="GXJ60" s="409"/>
      <c r="GXK60" s="406"/>
      <c r="GXL60" s="410"/>
      <c r="GXM60" s="410"/>
      <c r="GXN60" s="412"/>
      <c r="GXO60" s="411"/>
      <c r="GXP60" s="409"/>
      <c r="GXQ60" s="409"/>
      <c r="GXR60" s="406"/>
      <c r="GXS60" s="410"/>
      <c r="GXT60" s="410"/>
      <c r="GXU60" s="412"/>
      <c r="GXV60" s="411"/>
      <c r="GXW60" s="409"/>
      <c r="GXX60" s="409"/>
      <c r="GXY60" s="406"/>
      <c r="GXZ60" s="410"/>
      <c r="GYA60" s="410"/>
      <c r="GYB60" s="412"/>
      <c r="GYC60" s="411"/>
      <c r="GYD60" s="409"/>
      <c r="GYE60" s="409"/>
      <c r="GYF60" s="406"/>
      <c r="GYG60" s="410"/>
      <c r="GYH60" s="410"/>
      <c r="GYI60" s="412"/>
      <c r="GYJ60" s="411"/>
      <c r="GYK60" s="409"/>
      <c r="GYL60" s="409"/>
      <c r="GYM60" s="406"/>
      <c r="GYN60" s="410"/>
      <c r="GYO60" s="410"/>
      <c r="GYP60" s="412"/>
      <c r="GYQ60" s="411"/>
      <c r="GYR60" s="409"/>
      <c r="GYS60" s="409"/>
      <c r="GYT60" s="406"/>
      <c r="GYU60" s="410"/>
      <c r="GYV60" s="410"/>
      <c r="GYW60" s="412"/>
      <c r="GYX60" s="411"/>
      <c r="GYY60" s="409"/>
      <c r="GYZ60" s="409"/>
      <c r="GZA60" s="406"/>
      <c r="GZB60" s="410"/>
      <c r="GZC60" s="410"/>
      <c r="GZD60" s="412"/>
      <c r="GZE60" s="411"/>
      <c r="GZF60" s="409"/>
      <c r="GZG60" s="409"/>
      <c r="GZH60" s="406"/>
      <c r="GZI60" s="410"/>
      <c r="GZJ60" s="410"/>
      <c r="GZK60" s="412"/>
      <c r="GZL60" s="411"/>
      <c r="GZM60" s="409"/>
      <c r="GZN60" s="409"/>
      <c r="GZO60" s="406"/>
      <c r="GZP60" s="410"/>
      <c r="GZQ60" s="410"/>
      <c r="GZR60" s="412"/>
      <c r="GZS60" s="411"/>
      <c r="GZT60" s="409"/>
      <c r="GZU60" s="409"/>
      <c r="GZV60" s="406"/>
      <c r="GZW60" s="410"/>
      <c r="GZX60" s="410"/>
      <c r="GZY60" s="412"/>
      <c r="GZZ60" s="411"/>
      <c r="HAA60" s="409"/>
      <c r="HAB60" s="409"/>
      <c r="HAC60" s="406"/>
      <c r="HAD60" s="410"/>
      <c r="HAE60" s="410"/>
      <c r="HAF60" s="412"/>
      <c r="HAG60" s="411"/>
      <c r="HAH60" s="409"/>
      <c r="HAI60" s="409"/>
      <c r="HAJ60" s="406"/>
      <c r="HAK60" s="410"/>
      <c r="HAL60" s="410"/>
      <c r="HAM60" s="412"/>
      <c r="HAN60" s="411"/>
      <c r="HAO60" s="409"/>
      <c r="HAP60" s="409"/>
      <c r="HAQ60" s="406"/>
      <c r="HAR60" s="410"/>
      <c r="HAS60" s="410"/>
      <c r="HAT60" s="412"/>
      <c r="HAU60" s="411"/>
      <c r="HAV60" s="409"/>
      <c r="HAW60" s="409"/>
      <c r="HAX60" s="406"/>
      <c r="HAY60" s="410"/>
      <c r="HAZ60" s="410"/>
      <c r="HBA60" s="412"/>
      <c r="HBB60" s="411"/>
      <c r="HBC60" s="409"/>
      <c r="HBD60" s="409"/>
      <c r="HBE60" s="406"/>
      <c r="HBF60" s="410"/>
      <c r="HBG60" s="410"/>
      <c r="HBH60" s="412"/>
      <c r="HBI60" s="411"/>
      <c r="HBJ60" s="409"/>
      <c r="HBK60" s="409"/>
      <c r="HBL60" s="406"/>
      <c r="HBM60" s="410"/>
      <c r="HBN60" s="410"/>
      <c r="HBO60" s="412"/>
      <c r="HBP60" s="411"/>
      <c r="HBQ60" s="409"/>
      <c r="HBR60" s="409"/>
      <c r="HBS60" s="406"/>
      <c r="HBT60" s="410"/>
      <c r="HBU60" s="410"/>
      <c r="HBV60" s="412"/>
      <c r="HBW60" s="411"/>
      <c r="HBX60" s="409"/>
      <c r="HBY60" s="409"/>
      <c r="HBZ60" s="406"/>
      <c r="HCA60" s="410"/>
      <c r="HCB60" s="410"/>
      <c r="HCC60" s="412"/>
      <c r="HCD60" s="411"/>
      <c r="HCE60" s="409"/>
      <c r="HCF60" s="409"/>
      <c r="HCG60" s="406"/>
      <c r="HCH60" s="410"/>
      <c r="HCI60" s="410"/>
      <c r="HCJ60" s="412"/>
      <c r="HCK60" s="411"/>
      <c r="HCL60" s="409"/>
      <c r="HCM60" s="409"/>
      <c r="HCN60" s="406"/>
      <c r="HCO60" s="410"/>
      <c r="HCP60" s="410"/>
      <c r="HCQ60" s="412"/>
      <c r="HCR60" s="411"/>
      <c r="HCS60" s="409"/>
      <c r="HCT60" s="409"/>
      <c r="HCU60" s="406"/>
      <c r="HCV60" s="410"/>
      <c r="HCW60" s="410"/>
      <c r="HCX60" s="412"/>
      <c r="HCY60" s="411"/>
      <c r="HCZ60" s="409"/>
      <c r="HDA60" s="409"/>
      <c r="HDB60" s="406"/>
      <c r="HDC60" s="410"/>
      <c r="HDD60" s="410"/>
      <c r="HDE60" s="412"/>
      <c r="HDF60" s="411"/>
      <c r="HDG60" s="409"/>
      <c r="HDH60" s="409"/>
      <c r="HDI60" s="406"/>
      <c r="HDJ60" s="410"/>
      <c r="HDK60" s="410"/>
      <c r="HDL60" s="412"/>
      <c r="HDM60" s="411"/>
      <c r="HDN60" s="409"/>
      <c r="HDO60" s="409"/>
      <c r="HDP60" s="406"/>
      <c r="HDQ60" s="410"/>
      <c r="HDR60" s="410"/>
      <c r="HDS60" s="412"/>
      <c r="HDT60" s="411"/>
      <c r="HDU60" s="409"/>
      <c r="HDV60" s="409"/>
      <c r="HDW60" s="406"/>
      <c r="HDX60" s="410"/>
      <c r="HDY60" s="410"/>
      <c r="HDZ60" s="412"/>
      <c r="HEA60" s="411"/>
      <c r="HEB60" s="409"/>
      <c r="HEC60" s="409"/>
      <c r="HED60" s="406"/>
      <c r="HEE60" s="410"/>
      <c r="HEF60" s="410"/>
      <c r="HEG60" s="412"/>
      <c r="HEH60" s="411"/>
      <c r="HEI60" s="409"/>
      <c r="HEJ60" s="409"/>
      <c r="HEK60" s="406"/>
      <c r="HEL60" s="410"/>
      <c r="HEM60" s="410"/>
      <c r="HEN60" s="412"/>
      <c r="HEO60" s="411"/>
      <c r="HEP60" s="409"/>
      <c r="HEQ60" s="409"/>
      <c r="HER60" s="406"/>
      <c r="HES60" s="410"/>
      <c r="HET60" s="410"/>
      <c r="HEU60" s="412"/>
      <c r="HEV60" s="411"/>
      <c r="HEW60" s="409"/>
      <c r="HEX60" s="409"/>
      <c r="HEY60" s="406"/>
      <c r="HEZ60" s="410"/>
      <c r="HFA60" s="410"/>
      <c r="HFB60" s="412"/>
      <c r="HFC60" s="411"/>
      <c r="HFD60" s="409"/>
      <c r="HFE60" s="409"/>
      <c r="HFF60" s="406"/>
      <c r="HFG60" s="410"/>
      <c r="HFH60" s="410"/>
      <c r="HFI60" s="412"/>
      <c r="HFJ60" s="411"/>
      <c r="HFK60" s="409"/>
      <c r="HFL60" s="409"/>
      <c r="HFM60" s="406"/>
      <c r="HFN60" s="410"/>
      <c r="HFO60" s="410"/>
      <c r="HFP60" s="412"/>
      <c r="HFQ60" s="411"/>
      <c r="HFR60" s="409"/>
      <c r="HFS60" s="409"/>
      <c r="HFT60" s="406"/>
      <c r="HFU60" s="410"/>
      <c r="HFV60" s="410"/>
      <c r="HFW60" s="412"/>
      <c r="HFX60" s="411"/>
      <c r="HFY60" s="409"/>
      <c r="HFZ60" s="409"/>
      <c r="HGA60" s="406"/>
      <c r="HGB60" s="410"/>
      <c r="HGC60" s="410"/>
      <c r="HGD60" s="412"/>
      <c r="HGE60" s="411"/>
      <c r="HGF60" s="409"/>
      <c r="HGG60" s="409"/>
      <c r="HGH60" s="406"/>
      <c r="HGI60" s="410"/>
      <c r="HGJ60" s="410"/>
      <c r="HGK60" s="412"/>
      <c r="HGL60" s="411"/>
      <c r="HGM60" s="409"/>
      <c r="HGN60" s="409"/>
      <c r="HGO60" s="406"/>
      <c r="HGP60" s="410"/>
      <c r="HGQ60" s="410"/>
      <c r="HGR60" s="412"/>
      <c r="HGS60" s="411"/>
      <c r="HGT60" s="409"/>
      <c r="HGU60" s="409"/>
      <c r="HGV60" s="406"/>
      <c r="HGW60" s="410"/>
      <c r="HGX60" s="410"/>
      <c r="HGY60" s="412"/>
      <c r="HGZ60" s="411"/>
      <c r="HHA60" s="409"/>
      <c r="HHB60" s="409"/>
      <c r="HHC60" s="406"/>
      <c r="HHD60" s="410"/>
      <c r="HHE60" s="410"/>
      <c r="HHF60" s="412"/>
      <c r="HHG60" s="411"/>
      <c r="HHH60" s="409"/>
      <c r="HHI60" s="409"/>
      <c r="HHJ60" s="406"/>
      <c r="HHK60" s="410"/>
      <c r="HHL60" s="410"/>
      <c r="HHM60" s="412"/>
      <c r="HHN60" s="411"/>
      <c r="HHO60" s="409"/>
      <c r="HHP60" s="409"/>
      <c r="HHQ60" s="406"/>
      <c r="HHR60" s="410"/>
      <c r="HHS60" s="410"/>
      <c r="HHT60" s="412"/>
      <c r="HHU60" s="411"/>
      <c r="HHV60" s="409"/>
      <c r="HHW60" s="409"/>
      <c r="HHX60" s="406"/>
      <c r="HHY60" s="410"/>
      <c r="HHZ60" s="410"/>
      <c r="HIA60" s="412"/>
      <c r="HIB60" s="411"/>
      <c r="HIC60" s="409"/>
      <c r="HID60" s="409"/>
      <c r="HIE60" s="406"/>
      <c r="HIF60" s="410"/>
      <c r="HIG60" s="410"/>
      <c r="HIH60" s="412"/>
      <c r="HII60" s="411"/>
      <c r="HIJ60" s="409"/>
      <c r="HIK60" s="409"/>
      <c r="HIL60" s="406"/>
      <c r="HIM60" s="410"/>
      <c r="HIN60" s="410"/>
      <c r="HIO60" s="412"/>
      <c r="HIP60" s="411"/>
      <c r="HIQ60" s="409"/>
      <c r="HIR60" s="409"/>
      <c r="HIS60" s="406"/>
      <c r="HIT60" s="410"/>
      <c r="HIU60" s="410"/>
      <c r="HIV60" s="412"/>
      <c r="HIW60" s="411"/>
      <c r="HIX60" s="409"/>
      <c r="HIY60" s="409"/>
      <c r="HIZ60" s="406"/>
      <c r="HJA60" s="410"/>
      <c r="HJB60" s="410"/>
      <c r="HJC60" s="412"/>
      <c r="HJD60" s="411"/>
      <c r="HJE60" s="409"/>
      <c r="HJF60" s="409"/>
      <c r="HJG60" s="406"/>
      <c r="HJH60" s="410"/>
      <c r="HJI60" s="410"/>
      <c r="HJJ60" s="412"/>
      <c r="HJK60" s="411"/>
      <c r="HJL60" s="409"/>
      <c r="HJM60" s="409"/>
      <c r="HJN60" s="406"/>
      <c r="HJO60" s="410"/>
      <c r="HJP60" s="410"/>
      <c r="HJQ60" s="412"/>
      <c r="HJR60" s="411"/>
      <c r="HJS60" s="409"/>
      <c r="HJT60" s="409"/>
      <c r="HJU60" s="406"/>
      <c r="HJV60" s="410"/>
      <c r="HJW60" s="410"/>
      <c r="HJX60" s="412"/>
      <c r="HJY60" s="411"/>
      <c r="HJZ60" s="409"/>
      <c r="HKA60" s="409"/>
      <c r="HKB60" s="406"/>
      <c r="HKC60" s="410"/>
      <c r="HKD60" s="410"/>
      <c r="HKE60" s="412"/>
      <c r="HKF60" s="411"/>
      <c r="HKG60" s="409"/>
      <c r="HKH60" s="409"/>
      <c r="HKI60" s="406"/>
      <c r="HKJ60" s="410"/>
      <c r="HKK60" s="410"/>
      <c r="HKL60" s="412"/>
      <c r="HKM60" s="411"/>
      <c r="HKN60" s="409"/>
      <c r="HKO60" s="409"/>
      <c r="HKP60" s="406"/>
      <c r="HKQ60" s="410"/>
      <c r="HKR60" s="410"/>
      <c r="HKS60" s="412"/>
      <c r="HKT60" s="411"/>
      <c r="HKU60" s="409"/>
      <c r="HKV60" s="409"/>
      <c r="HKW60" s="406"/>
      <c r="HKX60" s="410"/>
      <c r="HKY60" s="410"/>
      <c r="HKZ60" s="412"/>
      <c r="HLA60" s="411"/>
      <c r="HLB60" s="409"/>
      <c r="HLC60" s="409"/>
      <c r="HLD60" s="406"/>
      <c r="HLE60" s="410"/>
      <c r="HLF60" s="410"/>
      <c r="HLG60" s="412"/>
      <c r="HLH60" s="411"/>
      <c r="HLI60" s="409"/>
      <c r="HLJ60" s="409"/>
      <c r="HLK60" s="406"/>
      <c r="HLL60" s="410"/>
      <c r="HLM60" s="410"/>
      <c r="HLN60" s="412"/>
      <c r="HLO60" s="411"/>
      <c r="HLP60" s="409"/>
      <c r="HLQ60" s="409"/>
      <c r="HLR60" s="406"/>
      <c r="HLS60" s="410"/>
      <c r="HLT60" s="410"/>
      <c r="HLU60" s="412"/>
      <c r="HLV60" s="411"/>
      <c r="HLW60" s="409"/>
      <c r="HLX60" s="409"/>
      <c r="HLY60" s="406"/>
      <c r="HLZ60" s="410"/>
      <c r="HMA60" s="410"/>
      <c r="HMB60" s="412"/>
      <c r="HMC60" s="411"/>
      <c r="HMD60" s="409"/>
      <c r="HME60" s="409"/>
      <c r="HMF60" s="406"/>
      <c r="HMG60" s="410"/>
      <c r="HMH60" s="410"/>
      <c r="HMI60" s="412"/>
      <c r="HMJ60" s="411"/>
      <c r="HMK60" s="409"/>
      <c r="HML60" s="409"/>
      <c r="HMM60" s="406"/>
      <c r="HMN60" s="410"/>
      <c r="HMO60" s="410"/>
      <c r="HMP60" s="412"/>
      <c r="HMQ60" s="411"/>
      <c r="HMR60" s="409"/>
      <c r="HMS60" s="409"/>
      <c r="HMT60" s="406"/>
      <c r="HMU60" s="410"/>
      <c r="HMV60" s="410"/>
      <c r="HMW60" s="412"/>
      <c r="HMX60" s="411"/>
      <c r="HMY60" s="409"/>
      <c r="HMZ60" s="409"/>
      <c r="HNA60" s="406"/>
      <c r="HNB60" s="410"/>
      <c r="HNC60" s="410"/>
      <c r="HND60" s="412"/>
      <c r="HNE60" s="411"/>
      <c r="HNF60" s="409"/>
      <c r="HNG60" s="409"/>
      <c r="HNH60" s="406"/>
      <c r="HNI60" s="410"/>
      <c r="HNJ60" s="410"/>
      <c r="HNK60" s="412"/>
      <c r="HNL60" s="411"/>
      <c r="HNM60" s="409"/>
      <c r="HNN60" s="409"/>
      <c r="HNO60" s="406"/>
      <c r="HNP60" s="410"/>
      <c r="HNQ60" s="410"/>
      <c r="HNR60" s="412"/>
      <c r="HNS60" s="411"/>
      <c r="HNT60" s="409"/>
      <c r="HNU60" s="409"/>
      <c r="HNV60" s="406"/>
      <c r="HNW60" s="410"/>
      <c r="HNX60" s="410"/>
      <c r="HNY60" s="412"/>
      <c r="HNZ60" s="411"/>
      <c r="HOA60" s="409"/>
      <c r="HOB60" s="409"/>
      <c r="HOC60" s="406"/>
      <c r="HOD60" s="410"/>
      <c r="HOE60" s="410"/>
      <c r="HOF60" s="412"/>
      <c r="HOG60" s="411"/>
      <c r="HOH60" s="409"/>
      <c r="HOI60" s="409"/>
      <c r="HOJ60" s="406"/>
      <c r="HOK60" s="410"/>
      <c r="HOL60" s="410"/>
      <c r="HOM60" s="412"/>
      <c r="HON60" s="411"/>
      <c r="HOO60" s="409"/>
      <c r="HOP60" s="409"/>
      <c r="HOQ60" s="406"/>
      <c r="HOR60" s="410"/>
      <c r="HOS60" s="410"/>
      <c r="HOT60" s="412"/>
      <c r="HOU60" s="411"/>
      <c r="HOV60" s="409"/>
      <c r="HOW60" s="409"/>
      <c r="HOX60" s="406"/>
      <c r="HOY60" s="410"/>
      <c r="HOZ60" s="410"/>
      <c r="HPA60" s="412"/>
      <c r="HPB60" s="411"/>
      <c r="HPC60" s="409"/>
      <c r="HPD60" s="409"/>
      <c r="HPE60" s="406"/>
      <c r="HPF60" s="410"/>
      <c r="HPG60" s="410"/>
      <c r="HPH60" s="412"/>
      <c r="HPI60" s="411"/>
      <c r="HPJ60" s="409"/>
      <c r="HPK60" s="409"/>
      <c r="HPL60" s="406"/>
      <c r="HPM60" s="410"/>
      <c r="HPN60" s="410"/>
      <c r="HPO60" s="412"/>
      <c r="HPP60" s="411"/>
      <c r="HPQ60" s="409"/>
      <c r="HPR60" s="409"/>
      <c r="HPS60" s="406"/>
      <c r="HPT60" s="410"/>
      <c r="HPU60" s="410"/>
      <c r="HPV60" s="412"/>
      <c r="HPW60" s="411"/>
      <c r="HPX60" s="409"/>
      <c r="HPY60" s="409"/>
      <c r="HPZ60" s="406"/>
      <c r="HQA60" s="410"/>
      <c r="HQB60" s="410"/>
      <c r="HQC60" s="412"/>
      <c r="HQD60" s="411"/>
      <c r="HQE60" s="409"/>
      <c r="HQF60" s="409"/>
      <c r="HQG60" s="406"/>
      <c r="HQH60" s="410"/>
      <c r="HQI60" s="410"/>
      <c r="HQJ60" s="412"/>
      <c r="HQK60" s="411"/>
      <c r="HQL60" s="409"/>
      <c r="HQM60" s="409"/>
      <c r="HQN60" s="406"/>
      <c r="HQO60" s="410"/>
      <c r="HQP60" s="410"/>
      <c r="HQQ60" s="412"/>
      <c r="HQR60" s="411"/>
      <c r="HQS60" s="409"/>
      <c r="HQT60" s="409"/>
      <c r="HQU60" s="406"/>
      <c r="HQV60" s="410"/>
      <c r="HQW60" s="410"/>
      <c r="HQX60" s="412"/>
      <c r="HQY60" s="411"/>
      <c r="HQZ60" s="409"/>
      <c r="HRA60" s="409"/>
      <c r="HRB60" s="406"/>
      <c r="HRC60" s="410"/>
      <c r="HRD60" s="410"/>
      <c r="HRE60" s="412"/>
      <c r="HRF60" s="411"/>
      <c r="HRG60" s="409"/>
      <c r="HRH60" s="409"/>
      <c r="HRI60" s="406"/>
      <c r="HRJ60" s="410"/>
      <c r="HRK60" s="410"/>
      <c r="HRL60" s="412"/>
      <c r="HRM60" s="411"/>
      <c r="HRN60" s="409"/>
      <c r="HRO60" s="409"/>
      <c r="HRP60" s="406"/>
      <c r="HRQ60" s="410"/>
      <c r="HRR60" s="410"/>
      <c r="HRS60" s="412"/>
      <c r="HRT60" s="411"/>
      <c r="HRU60" s="409"/>
      <c r="HRV60" s="409"/>
      <c r="HRW60" s="406"/>
      <c r="HRX60" s="410"/>
      <c r="HRY60" s="410"/>
      <c r="HRZ60" s="412"/>
      <c r="HSA60" s="411"/>
      <c r="HSB60" s="409"/>
      <c r="HSC60" s="409"/>
      <c r="HSD60" s="406"/>
      <c r="HSE60" s="410"/>
      <c r="HSF60" s="410"/>
      <c r="HSG60" s="412"/>
      <c r="HSH60" s="411"/>
      <c r="HSI60" s="409"/>
      <c r="HSJ60" s="409"/>
      <c r="HSK60" s="406"/>
      <c r="HSL60" s="410"/>
      <c r="HSM60" s="410"/>
      <c r="HSN60" s="412"/>
      <c r="HSO60" s="411"/>
      <c r="HSP60" s="409"/>
      <c r="HSQ60" s="409"/>
      <c r="HSR60" s="406"/>
      <c r="HSS60" s="410"/>
      <c r="HST60" s="410"/>
      <c r="HSU60" s="412"/>
      <c r="HSV60" s="411"/>
      <c r="HSW60" s="409"/>
      <c r="HSX60" s="409"/>
      <c r="HSY60" s="406"/>
      <c r="HSZ60" s="410"/>
      <c r="HTA60" s="410"/>
      <c r="HTB60" s="412"/>
      <c r="HTC60" s="411"/>
      <c r="HTD60" s="409"/>
      <c r="HTE60" s="409"/>
      <c r="HTF60" s="406"/>
      <c r="HTG60" s="410"/>
      <c r="HTH60" s="410"/>
      <c r="HTI60" s="412"/>
      <c r="HTJ60" s="411"/>
      <c r="HTK60" s="409"/>
      <c r="HTL60" s="409"/>
      <c r="HTM60" s="406"/>
      <c r="HTN60" s="410"/>
      <c r="HTO60" s="410"/>
      <c r="HTP60" s="412"/>
      <c r="HTQ60" s="411"/>
      <c r="HTR60" s="409"/>
      <c r="HTS60" s="409"/>
      <c r="HTT60" s="406"/>
      <c r="HTU60" s="410"/>
      <c r="HTV60" s="410"/>
      <c r="HTW60" s="412"/>
      <c r="HTX60" s="411"/>
      <c r="HTY60" s="409"/>
      <c r="HTZ60" s="409"/>
      <c r="HUA60" s="406"/>
      <c r="HUB60" s="410"/>
      <c r="HUC60" s="410"/>
      <c r="HUD60" s="412"/>
      <c r="HUE60" s="411"/>
      <c r="HUF60" s="409"/>
      <c r="HUG60" s="409"/>
      <c r="HUH60" s="406"/>
      <c r="HUI60" s="410"/>
      <c r="HUJ60" s="410"/>
      <c r="HUK60" s="412"/>
      <c r="HUL60" s="411"/>
      <c r="HUM60" s="409"/>
      <c r="HUN60" s="409"/>
      <c r="HUO60" s="406"/>
      <c r="HUP60" s="410"/>
      <c r="HUQ60" s="410"/>
      <c r="HUR60" s="412"/>
      <c r="HUS60" s="411"/>
      <c r="HUT60" s="409"/>
      <c r="HUU60" s="409"/>
      <c r="HUV60" s="406"/>
      <c r="HUW60" s="410"/>
      <c r="HUX60" s="410"/>
      <c r="HUY60" s="412"/>
      <c r="HUZ60" s="411"/>
      <c r="HVA60" s="409"/>
      <c r="HVB60" s="409"/>
      <c r="HVC60" s="406"/>
      <c r="HVD60" s="410"/>
      <c r="HVE60" s="410"/>
      <c r="HVF60" s="412"/>
      <c r="HVG60" s="411"/>
      <c r="HVH60" s="409"/>
      <c r="HVI60" s="409"/>
      <c r="HVJ60" s="406"/>
      <c r="HVK60" s="410"/>
      <c r="HVL60" s="410"/>
      <c r="HVM60" s="412"/>
      <c r="HVN60" s="411"/>
      <c r="HVO60" s="409"/>
      <c r="HVP60" s="409"/>
      <c r="HVQ60" s="406"/>
      <c r="HVR60" s="410"/>
      <c r="HVS60" s="410"/>
      <c r="HVT60" s="412"/>
      <c r="HVU60" s="411"/>
      <c r="HVV60" s="409"/>
      <c r="HVW60" s="409"/>
      <c r="HVX60" s="406"/>
      <c r="HVY60" s="410"/>
      <c r="HVZ60" s="410"/>
      <c r="HWA60" s="412"/>
      <c r="HWB60" s="411"/>
      <c r="HWC60" s="409"/>
      <c r="HWD60" s="409"/>
      <c r="HWE60" s="406"/>
      <c r="HWF60" s="410"/>
      <c r="HWG60" s="410"/>
      <c r="HWH60" s="412"/>
      <c r="HWI60" s="411"/>
      <c r="HWJ60" s="409"/>
      <c r="HWK60" s="409"/>
      <c r="HWL60" s="406"/>
      <c r="HWM60" s="410"/>
      <c r="HWN60" s="410"/>
      <c r="HWO60" s="412"/>
      <c r="HWP60" s="411"/>
      <c r="HWQ60" s="409"/>
      <c r="HWR60" s="409"/>
      <c r="HWS60" s="406"/>
      <c r="HWT60" s="410"/>
      <c r="HWU60" s="410"/>
      <c r="HWV60" s="412"/>
      <c r="HWW60" s="411"/>
      <c r="HWX60" s="409"/>
      <c r="HWY60" s="409"/>
      <c r="HWZ60" s="406"/>
      <c r="HXA60" s="410"/>
      <c r="HXB60" s="410"/>
      <c r="HXC60" s="412"/>
      <c r="HXD60" s="411"/>
      <c r="HXE60" s="409"/>
      <c r="HXF60" s="409"/>
      <c r="HXG60" s="406"/>
      <c r="HXH60" s="410"/>
      <c r="HXI60" s="410"/>
      <c r="HXJ60" s="412"/>
      <c r="HXK60" s="411"/>
      <c r="HXL60" s="409"/>
      <c r="HXM60" s="409"/>
      <c r="HXN60" s="406"/>
      <c r="HXO60" s="410"/>
      <c r="HXP60" s="410"/>
      <c r="HXQ60" s="412"/>
      <c r="HXR60" s="411"/>
      <c r="HXS60" s="409"/>
      <c r="HXT60" s="409"/>
      <c r="HXU60" s="406"/>
      <c r="HXV60" s="410"/>
      <c r="HXW60" s="410"/>
      <c r="HXX60" s="412"/>
      <c r="HXY60" s="411"/>
      <c r="HXZ60" s="409"/>
      <c r="HYA60" s="409"/>
      <c r="HYB60" s="406"/>
      <c r="HYC60" s="410"/>
      <c r="HYD60" s="410"/>
      <c r="HYE60" s="412"/>
      <c r="HYF60" s="411"/>
      <c r="HYG60" s="409"/>
      <c r="HYH60" s="409"/>
      <c r="HYI60" s="406"/>
      <c r="HYJ60" s="410"/>
      <c r="HYK60" s="410"/>
      <c r="HYL60" s="412"/>
      <c r="HYM60" s="411"/>
      <c r="HYN60" s="409"/>
      <c r="HYO60" s="409"/>
      <c r="HYP60" s="406"/>
      <c r="HYQ60" s="410"/>
      <c r="HYR60" s="410"/>
      <c r="HYS60" s="412"/>
      <c r="HYT60" s="411"/>
      <c r="HYU60" s="409"/>
      <c r="HYV60" s="409"/>
      <c r="HYW60" s="406"/>
      <c r="HYX60" s="410"/>
      <c r="HYY60" s="410"/>
      <c r="HYZ60" s="412"/>
      <c r="HZA60" s="411"/>
      <c r="HZB60" s="409"/>
      <c r="HZC60" s="409"/>
      <c r="HZD60" s="406"/>
      <c r="HZE60" s="410"/>
      <c r="HZF60" s="410"/>
      <c r="HZG60" s="412"/>
      <c r="HZH60" s="411"/>
      <c r="HZI60" s="409"/>
      <c r="HZJ60" s="409"/>
      <c r="HZK60" s="406"/>
      <c r="HZL60" s="410"/>
      <c r="HZM60" s="410"/>
      <c r="HZN60" s="412"/>
      <c r="HZO60" s="411"/>
      <c r="HZP60" s="409"/>
      <c r="HZQ60" s="409"/>
      <c r="HZR60" s="406"/>
      <c r="HZS60" s="410"/>
      <c r="HZT60" s="410"/>
      <c r="HZU60" s="412"/>
      <c r="HZV60" s="411"/>
      <c r="HZW60" s="409"/>
      <c r="HZX60" s="409"/>
      <c r="HZY60" s="406"/>
      <c r="HZZ60" s="410"/>
      <c r="IAA60" s="410"/>
      <c r="IAB60" s="412"/>
      <c r="IAC60" s="411"/>
      <c r="IAD60" s="409"/>
      <c r="IAE60" s="409"/>
      <c r="IAF60" s="406"/>
      <c r="IAG60" s="410"/>
      <c r="IAH60" s="410"/>
      <c r="IAI60" s="412"/>
      <c r="IAJ60" s="411"/>
      <c r="IAK60" s="409"/>
      <c r="IAL60" s="409"/>
      <c r="IAM60" s="406"/>
      <c r="IAN60" s="410"/>
      <c r="IAO60" s="410"/>
      <c r="IAP60" s="412"/>
      <c r="IAQ60" s="411"/>
      <c r="IAR60" s="409"/>
      <c r="IAS60" s="409"/>
      <c r="IAT60" s="406"/>
      <c r="IAU60" s="410"/>
      <c r="IAV60" s="410"/>
      <c r="IAW60" s="412"/>
      <c r="IAX60" s="411"/>
      <c r="IAY60" s="409"/>
      <c r="IAZ60" s="409"/>
      <c r="IBA60" s="406"/>
      <c r="IBB60" s="410"/>
      <c r="IBC60" s="410"/>
      <c r="IBD60" s="412"/>
      <c r="IBE60" s="411"/>
      <c r="IBF60" s="409"/>
      <c r="IBG60" s="409"/>
      <c r="IBH60" s="406"/>
      <c r="IBI60" s="410"/>
      <c r="IBJ60" s="410"/>
      <c r="IBK60" s="412"/>
      <c r="IBL60" s="411"/>
      <c r="IBM60" s="409"/>
      <c r="IBN60" s="409"/>
      <c r="IBO60" s="406"/>
      <c r="IBP60" s="410"/>
      <c r="IBQ60" s="410"/>
      <c r="IBR60" s="412"/>
      <c r="IBS60" s="411"/>
      <c r="IBT60" s="409"/>
      <c r="IBU60" s="409"/>
      <c r="IBV60" s="406"/>
      <c r="IBW60" s="410"/>
      <c r="IBX60" s="410"/>
      <c r="IBY60" s="412"/>
      <c r="IBZ60" s="411"/>
      <c r="ICA60" s="409"/>
      <c r="ICB60" s="409"/>
      <c r="ICC60" s="406"/>
      <c r="ICD60" s="410"/>
      <c r="ICE60" s="410"/>
      <c r="ICF60" s="412"/>
      <c r="ICG60" s="411"/>
      <c r="ICH60" s="409"/>
      <c r="ICI60" s="409"/>
      <c r="ICJ60" s="406"/>
      <c r="ICK60" s="410"/>
      <c r="ICL60" s="410"/>
      <c r="ICM60" s="412"/>
      <c r="ICN60" s="411"/>
      <c r="ICO60" s="409"/>
      <c r="ICP60" s="409"/>
      <c r="ICQ60" s="406"/>
      <c r="ICR60" s="410"/>
      <c r="ICS60" s="410"/>
      <c r="ICT60" s="412"/>
      <c r="ICU60" s="411"/>
      <c r="ICV60" s="409"/>
      <c r="ICW60" s="409"/>
      <c r="ICX60" s="406"/>
      <c r="ICY60" s="410"/>
      <c r="ICZ60" s="410"/>
      <c r="IDA60" s="412"/>
      <c r="IDB60" s="411"/>
      <c r="IDC60" s="409"/>
      <c r="IDD60" s="409"/>
      <c r="IDE60" s="406"/>
      <c r="IDF60" s="410"/>
      <c r="IDG60" s="410"/>
      <c r="IDH60" s="412"/>
      <c r="IDI60" s="411"/>
      <c r="IDJ60" s="409"/>
      <c r="IDK60" s="409"/>
      <c r="IDL60" s="406"/>
      <c r="IDM60" s="410"/>
      <c r="IDN60" s="410"/>
      <c r="IDO60" s="412"/>
      <c r="IDP60" s="411"/>
      <c r="IDQ60" s="409"/>
      <c r="IDR60" s="409"/>
      <c r="IDS60" s="406"/>
      <c r="IDT60" s="410"/>
      <c r="IDU60" s="410"/>
      <c r="IDV60" s="412"/>
      <c r="IDW60" s="411"/>
      <c r="IDX60" s="409"/>
      <c r="IDY60" s="409"/>
      <c r="IDZ60" s="406"/>
      <c r="IEA60" s="410"/>
      <c r="IEB60" s="410"/>
      <c r="IEC60" s="412"/>
      <c r="IED60" s="411"/>
      <c r="IEE60" s="409"/>
      <c r="IEF60" s="409"/>
      <c r="IEG60" s="406"/>
      <c r="IEH60" s="410"/>
      <c r="IEI60" s="410"/>
      <c r="IEJ60" s="412"/>
      <c r="IEK60" s="411"/>
      <c r="IEL60" s="409"/>
      <c r="IEM60" s="409"/>
      <c r="IEN60" s="406"/>
      <c r="IEO60" s="410"/>
      <c r="IEP60" s="410"/>
      <c r="IEQ60" s="412"/>
      <c r="IER60" s="411"/>
      <c r="IES60" s="409"/>
      <c r="IET60" s="409"/>
      <c r="IEU60" s="406"/>
      <c r="IEV60" s="410"/>
      <c r="IEW60" s="410"/>
      <c r="IEX60" s="412"/>
      <c r="IEY60" s="411"/>
      <c r="IEZ60" s="409"/>
      <c r="IFA60" s="409"/>
      <c r="IFB60" s="406"/>
      <c r="IFC60" s="410"/>
      <c r="IFD60" s="410"/>
      <c r="IFE60" s="412"/>
      <c r="IFF60" s="411"/>
      <c r="IFG60" s="409"/>
      <c r="IFH60" s="409"/>
      <c r="IFI60" s="406"/>
      <c r="IFJ60" s="410"/>
      <c r="IFK60" s="410"/>
      <c r="IFL60" s="412"/>
      <c r="IFM60" s="411"/>
      <c r="IFN60" s="409"/>
      <c r="IFO60" s="409"/>
      <c r="IFP60" s="406"/>
      <c r="IFQ60" s="410"/>
      <c r="IFR60" s="410"/>
      <c r="IFS60" s="412"/>
      <c r="IFT60" s="411"/>
      <c r="IFU60" s="409"/>
      <c r="IFV60" s="409"/>
      <c r="IFW60" s="406"/>
      <c r="IFX60" s="410"/>
      <c r="IFY60" s="410"/>
      <c r="IFZ60" s="412"/>
      <c r="IGA60" s="411"/>
      <c r="IGB60" s="409"/>
      <c r="IGC60" s="409"/>
      <c r="IGD60" s="406"/>
      <c r="IGE60" s="410"/>
      <c r="IGF60" s="410"/>
      <c r="IGG60" s="412"/>
      <c r="IGH60" s="411"/>
      <c r="IGI60" s="409"/>
      <c r="IGJ60" s="409"/>
      <c r="IGK60" s="406"/>
      <c r="IGL60" s="410"/>
      <c r="IGM60" s="410"/>
      <c r="IGN60" s="412"/>
      <c r="IGO60" s="411"/>
      <c r="IGP60" s="409"/>
      <c r="IGQ60" s="409"/>
      <c r="IGR60" s="406"/>
      <c r="IGS60" s="410"/>
      <c r="IGT60" s="410"/>
      <c r="IGU60" s="412"/>
      <c r="IGV60" s="411"/>
      <c r="IGW60" s="409"/>
      <c r="IGX60" s="409"/>
      <c r="IGY60" s="406"/>
      <c r="IGZ60" s="410"/>
      <c r="IHA60" s="410"/>
      <c r="IHB60" s="412"/>
      <c r="IHC60" s="411"/>
      <c r="IHD60" s="409"/>
      <c r="IHE60" s="409"/>
      <c r="IHF60" s="406"/>
      <c r="IHG60" s="410"/>
      <c r="IHH60" s="410"/>
      <c r="IHI60" s="412"/>
      <c r="IHJ60" s="411"/>
      <c r="IHK60" s="409"/>
      <c r="IHL60" s="409"/>
      <c r="IHM60" s="406"/>
      <c r="IHN60" s="410"/>
      <c r="IHO60" s="410"/>
      <c r="IHP60" s="412"/>
      <c r="IHQ60" s="411"/>
      <c r="IHR60" s="409"/>
      <c r="IHS60" s="409"/>
      <c r="IHT60" s="406"/>
      <c r="IHU60" s="410"/>
      <c r="IHV60" s="410"/>
      <c r="IHW60" s="412"/>
      <c r="IHX60" s="411"/>
      <c r="IHY60" s="409"/>
      <c r="IHZ60" s="409"/>
      <c r="IIA60" s="406"/>
      <c r="IIB60" s="410"/>
      <c r="IIC60" s="410"/>
      <c r="IID60" s="412"/>
      <c r="IIE60" s="411"/>
      <c r="IIF60" s="409"/>
      <c r="IIG60" s="409"/>
      <c r="IIH60" s="406"/>
      <c r="III60" s="410"/>
      <c r="IIJ60" s="410"/>
      <c r="IIK60" s="412"/>
      <c r="IIL60" s="411"/>
      <c r="IIM60" s="409"/>
      <c r="IIN60" s="409"/>
      <c r="IIO60" s="406"/>
      <c r="IIP60" s="410"/>
      <c r="IIQ60" s="410"/>
      <c r="IIR60" s="412"/>
      <c r="IIS60" s="411"/>
      <c r="IIT60" s="409"/>
      <c r="IIU60" s="409"/>
      <c r="IIV60" s="406"/>
      <c r="IIW60" s="410"/>
      <c r="IIX60" s="410"/>
      <c r="IIY60" s="412"/>
      <c r="IIZ60" s="411"/>
      <c r="IJA60" s="409"/>
      <c r="IJB60" s="409"/>
      <c r="IJC60" s="406"/>
      <c r="IJD60" s="410"/>
      <c r="IJE60" s="410"/>
      <c r="IJF60" s="412"/>
      <c r="IJG60" s="411"/>
      <c r="IJH60" s="409"/>
      <c r="IJI60" s="409"/>
      <c r="IJJ60" s="406"/>
      <c r="IJK60" s="410"/>
      <c r="IJL60" s="410"/>
      <c r="IJM60" s="412"/>
      <c r="IJN60" s="411"/>
      <c r="IJO60" s="409"/>
      <c r="IJP60" s="409"/>
      <c r="IJQ60" s="406"/>
      <c r="IJR60" s="410"/>
      <c r="IJS60" s="410"/>
      <c r="IJT60" s="412"/>
      <c r="IJU60" s="411"/>
      <c r="IJV60" s="409"/>
      <c r="IJW60" s="409"/>
      <c r="IJX60" s="406"/>
      <c r="IJY60" s="410"/>
      <c r="IJZ60" s="410"/>
      <c r="IKA60" s="412"/>
      <c r="IKB60" s="411"/>
      <c r="IKC60" s="409"/>
      <c r="IKD60" s="409"/>
      <c r="IKE60" s="406"/>
      <c r="IKF60" s="410"/>
      <c r="IKG60" s="410"/>
      <c r="IKH60" s="412"/>
      <c r="IKI60" s="411"/>
      <c r="IKJ60" s="409"/>
      <c r="IKK60" s="409"/>
      <c r="IKL60" s="406"/>
      <c r="IKM60" s="410"/>
      <c r="IKN60" s="410"/>
      <c r="IKO60" s="412"/>
      <c r="IKP60" s="411"/>
      <c r="IKQ60" s="409"/>
      <c r="IKR60" s="409"/>
      <c r="IKS60" s="406"/>
      <c r="IKT60" s="410"/>
      <c r="IKU60" s="410"/>
      <c r="IKV60" s="412"/>
      <c r="IKW60" s="411"/>
      <c r="IKX60" s="409"/>
      <c r="IKY60" s="409"/>
      <c r="IKZ60" s="406"/>
      <c r="ILA60" s="410"/>
      <c r="ILB60" s="410"/>
      <c r="ILC60" s="412"/>
      <c r="ILD60" s="411"/>
      <c r="ILE60" s="409"/>
      <c r="ILF60" s="409"/>
      <c r="ILG60" s="406"/>
      <c r="ILH60" s="410"/>
      <c r="ILI60" s="410"/>
      <c r="ILJ60" s="412"/>
      <c r="ILK60" s="411"/>
      <c r="ILL60" s="409"/>
      <c r="ILM60" s="409"/>
      <c r="ILN60" s="406"/>
      <c r="ILO60" s="410"/>
      <c r="ILP60" s="410"/>
      <c r="ILQ60" s="412"/>
      <c r="ILR60" s="411"/>
      <c r="ILS60" s="409"/>
      <c r="ILT60" s="409"/>
      <c r="ILU60" s="406"/>
      <c r="ILV60" s="410"/>
      <c r="ILW60" s="410"/>
      <c r="ILX60" s="412"/>
      <c r="ILY60" s="411"/>
      <c r="ILZ60" s="409"/>
      <c r="IMA60" s="409"/>
      <c r="IMB60" s="406"/>
      <c r="IMC60" s="410"/>
      <c r="IMD60" s="410"/>
      <c r="IME60" s="412"/>
      <c r="IMF60" s="411"/>
      <c r="IMG60" s="409"/>
      <c r="IMH60" s="409"/>
      <c r="IMI60" s="406"/>
      <c r="IMJ60" s="410"/>
      <c r="IMK60" s="410"/>
      <c r="IML60" s="412"/>
      <c r="IMM60" s="411"/>
      <c r="IMN60" s="409"/>
      <c r="IMO60" s="409"/>
      <c r="IMP60" s="406"/>
      <c r="IMQ60" s="410"/>
      <c r="IMR60" s="410"/>
      <c r="IMS60" s="412"/>
      <c r="IMT60" s="411"/>
      <c r="IMU60" s="409"/>
      <c r="IMV60" s="409"/>
      <c r="IMW60" s="406"/>
      <c r="IMX60" s="410"/>
      <c r="IMY60" s="410"/>
      <c r="IMZ60" s="412"/>
      <c r="INA60" s="411"/>
      <c r="INB60" s="409"/>
      <c r="INC60" s="409"/>
      <c r="IND60" s="406"/>
      <c r="INE60" s="410"/>
      <c r="INF60" s="410"/>
      <c r="ING60" s="412"/>
      <c r="INH60" s="411"/>
      <c r="INI60" s="409"/>
      <c r="INJ60" s="409"/>
      <c r="INK60" s="406"/>
      <c r="INL60" s="410"/>
      <c r="INM60" s="410"/>
      <c r="INN60" s="412"/>
      <c r="INO60" s="411"/>
      <c r="INP60" s="409"/>
      <c r="INQ60" s="409"/>
      <c r="INR60" s="406"/>
      <c r="INS60" s="410"/>
      <c r="INT60" s="410"/>
      <c r="INU60" s="412"/>
      <c r="INV60" s="411"/>
      <c r="INW60" s="409"/>
      <c r="INX60" s="409"/>
      <c r="INY60" s="406"/>
      <c r="INZ60" s="410"/>
      <c r="IOA60" s="410"/>
      <c r="IOB60" s="412"/>
      <c r="IOC60" s="411"/>
      <c r="IOD60" s="409"/>
      <c r="IOE60" s="409"/>
      <c r="IOF60" s="406"/>
      <c r="IOG60" s="410"/>
      <c r="IOH60" s="410"/>
      <c r="IOI60" s="412"/>
      <c r="IOJ60" s="411"/>
      <c r="IOK60" s="409"/>
      <c r="IOL60" s="409"/>
      <c r="IOM60" s="406"/>
      <c r="ION60" s="410"/>
      <c r="IOO60" s="410"/>
      <c r="IOP60" s="412"/>
      <c r="IOQ60" s="411"/>
      <c r="IOR60" s="409"/>
      <c r="IOS60" s="409"/>
      <c r="IOT60" s="406"/>
      <c r="IOU60" s="410"/>
      <c r="IOV60" s="410"/>
      <c r="IOW60" s="412"/>
      <c r="IOX60" s="411"/>
      <c r="IOY60" s="409"/>
      <c r="IOZ60" s="409"/>
      <c r="IPA60" s="406"/>
      <c r="IPB60" s="410"/>
      <c r="IPC60" s="410"/>
      <c r="IPD60" s="412"/>
      <c r="IPE60" s="411"/>
      <c r="IPF60" s="409"/>
      <c r="IPG60" s="409"/>
      <c r="IPH60" s="406"/>
      <c r="IPI60" s="410"/>
      <c r="IPJ60" s="410"/>
      <c r="IPK60" s="412"/>
      <c r="IPL60" s="411"/>
      <c r="IPM60" s="409"/>
      <c r="IPN60" s="409"/>
      <c r="IPO60" s="406"/>
      <c r="IPP60" s="410"/>
      <c r="IPQ60" s="410"/>
      <c r="IPR60" s="412"/>
      <c r="IPS60" s="411"/>
      <c r="IPT60" s="409"/>
      <c r="IPU60" s="409"/>
      <c r="IPV60" s="406"/>
      <c r="IPW60" s="410"/>
      <c r="IPX60" s="410"/>
      <c r="IPY60" s="412"/>
      <c r="IPZ60" s="411"/>
      <c r="IQA60" s="409"/>
      <c r="IQB60" s="409"/>
      <c r="IQC60" s="406"/>
      <c r="IQD60" s="410"/>
      <c r="IQE60" s="410"/>
      <c r="IQF60" s="412"/>
      <c r="IQG60" s="411"/>
      <c r="IQH60" s="409"/>
      <c r="IQI60" s="409"/>
      <c r="IQJ60" s="406"/>
      <c r="IQK60" s="410"/>
      <c r="IQL60" s="410"/>
      <c r="IQM60" s="412"/>
      <c r="IQN60" s="411"/>
      <c r="IQO60" s="409"/>
      <c r="IQP60" s="409"/>
      <c r="IQQ60" s="406"/>
      <c r="IQR60" s="410"/>
      <c r="IQS60" s="410"/>
      <c r="IQT60" s="412"/>
      <c r="IQU60" s="411"/>
      <c r="IQV60" s="409"/>
      <c r="IQW60" s="409"/>
      <c r="IQX60" s="406"/>
      <c r="IQY60" s="410"/>
      <c r="IQZ60" s="410"/>
      <c r="IRA60" s="412"/>
      <c r="IRB60" s="411"/>
      <c r="IRC60" s="409"/>
      <c r="IRD60" s="409"/>
      <c r="IRE60" s="406"/>
      <c r="IRF60" s="410"/>
      <c r="IRG60" s="410"/>
      <c r="IRH60" s="412"/>
      <c r="IRI60" s="411"/>
      <c r="IRJ60" s="409"/>
      <c r="IRK60" s="409"/>
      <c r="IRL60" s="406"/>
      <c r="IRM60" s="410"/>
      <c r="IRN60" s="410"/>
      <c r="IRO60" s="412"/>
      <c r="IRP60" s="411"/>
      <c r="IRQ60" s="409"/>
      <c r="IRR60" s="409"/>
      <c r="IRS60" s="406"/>
      <c r="IRT60" s="410"/>
      <c r="IRU60" s="410"/>
      <c r="IRV60" s="412"/>
      <c r="IRW60" s="411"/>
      <c r="IRX60" s="409"/>
      <c r="IRY60" s="409"/>
      <c r="IRZ60" s="406"/>
      <c r="ISA60" s="410"/>
      <c r="ISB60" s="410"/>
      <c r="ISC60" s="412"/>
      <c r="ISD60" s="411"/>
      <c r="ISE60" s="409"/>
      <c r="ISF60" s="409"/>
      <c r="ISG60" s="406"/>
      <c r="ISH60" s="410"/>
      <c r="ISI60" s="410"/>
      <c r="ISJ60" s="412"/>
      <c r="ISK60" s="411"/>
      <c r="ISL60" s="409"/>
      <c r="ISM60" s="409"/>
      <c r="ISN60" s="406"/>
      <c r="ISO60" s="410"/>
      <c r="ISP60" s="410"/>
      <c r="ISQ60" s="412"/>
      <c r="ISR60" s="411"/>
      <c r="ISS60" s="409"/>
      <c r="IST60" s="409"/>
      <c r="ISU60" s="406"/>
      <c r="ISV60" s="410"/>
      <c r="ISW60" s="410"/>
      <c r="ISX60" s="412"/>
      <c r="ISY60" s="411"/>
      <c r="ISZ60" s="409"/>
      <c r="ITA60" s="409"/>
      <c r="ITB60" s="406"/>
      <c r="ITC60" s="410"/>
      <c r="ITD60" s="410"/>
      <c r="ITE60" s="412"/>
      <c r="ITF60" s="411"/>
      <c r="ITG60" s="409"/>
      <c r="ITH60" s="409"/>
      <c r="ITI60" s="406"/>
      <c r="ITJ60" s="410"/>
      <c r="ITK60" s="410"/>
      <c r="ITL60" s="412"/>
      <c r="ITM60" s="411"/>
      <c r="ITN60" s="409"/>
      <c r="ITO60" s="409"/>
      <c r="ITP60" s="406"/>
      <c r="ITQ60" s="410"/>
      <c r="ITR60" s="410"/>
      <c r="ITS60" s="412"/>
      <c r="ITT60" s="411"/>
      <c r="ITU60" s="409"/>
      <c r="ITV60" s="409"/>
      <c r="ITW60" s="406"/>
      <c r="ITX60" s="410"/>
      <c r="ITY60" s="410"/>
      <c r="ITZ60" s="412"/>
      <c r="IUA60" s="411"/>
      <c r="IUB60" s="409"/>
      <c r="IUC60" s="409"/>
      <c r="IUD60" s="406"/>
      <c r="IUE60" s="410"/>
      <c r="IUF60" s="410"/>
      <c r="IUG60" s="412"/>
      <c r="IUH60" s="411"/>
      <c r="IUI60" s="409"/>
      <c r="IUJ60" s="409"/>
      <c r="IUK60" s="406"/>
      <c r="IUL60" s="410"/>
      <c r="IUM60" s="410"/>
      <c r="IUN60" s="412"/>
      <c r="IUO60" s="411"/>
      <c r="IUP60" s="409"/>
      <c r="IUQ60" s="409"/>
      <c r="IUR60" s="406"/>
      <c r="IUS60" s="410"/>
      <c r="IUT60" s="410"/>
      <c r="IUU60" s="412"/>
      <c r="IUV60" s="411"/>
      <c r="IUW60" s="409"/>
      <c r="IUX60" s="409"/>
      <c r="IUY60" s="406"/>
      <c r="IUZ60" s="410"/>
      <c r="IVA60" s="410"/>
      <c r="IVB60" s="412"/>
      <c r="IVC60" s="411"/>
      <c r="IVD60" s="409"/>
      <c r="IVE60" s="409"/>
      <c r="IVF60" s="406"/>
      <c r="IVG60" s="410"/>
      <c r="IVH60" s="410"/>
      <c r="IVI60" s="412"/>
      <c r="IVJ60" s="411"/>
      <c r="IVK60" s="409"/>
      <c r="IVL60" s="409"/>
      <c r="IVM60" s="406"/>
      <c r="IVN60" s="410"/>
      <c r="IVO60" s="410"/>
      <c r="IVP60" s="412"/>
      <c r="IVQ60" s="411"/>
      <c r="IVR60" s="409"/>
      <c r="IVS60" s="409"/>
      <c r="IVT60" s="406"/>
      <c r="IVU60" s="410"/>
      <c r="IVV60" s="410"/>
      <c r="IVW60" s="412"/>
      <c r="IVX60" s="411"/>
      <c r="IVY60" s="409"/>
      <c r="IVZ60" s="409"/>
      <c r="IWA60" s="406"/>
      <c r="IWB60" s="410"/>
      <c r="IWC60" s="410"/>
      <c r="IWD60" s="412"/>
      <c r="IWE60" s="411"/>
      <c r="IWF60" s="409"/>
      <c r="IWG60" s="409"/>
      <c r="IWH60" s="406"/>
      <c r="IWI60" s="410"/>
      <c r="IWJ60" s="410"/>
      <c r="IWK60" s="412"/>
      <c r="IWL60" s="411"/>
      <c r="IWM60" s="409"/>
      <c r="IWN60" s="409"/>
      <c r="IWO60" s="406"/>
      <c r="IWP60" s="410"/>
      <c r="IWQ60" s="410"/>
      <c r="IWR60" s="412"/>
      <c r="IWS60" s="411"/>
      <c r="IWT60" s="409"/>
      <c r="IWU60" s="409"/>
      <c r="IWV60" s="406"/>
      <c r="IWW60" s="410"/>
      <c r="IWX60" s="410"/>
      <c r="IWY60" s="412"/>
      <c r="IWZ60" s="411"/>
      <c r="IXA60" s="409"/>
      <c r="IXB60" s="409"/>
      <c r="IXC60" s="406"/>
      <c r="IXD60" s="410"/>
      <c r="IXE60" s="410"/>
      <c r="IXF60" s="412"/>
      <c r="IXG60" s="411"/>
      <c r="IXH60" s="409"/>
      <c r="IXI60" s="409"/>
      <c r="IXJ60" s="406"/>
      <c r="IXK60" s="410"/>
      <c r="IXL60" s="410"/>
      <c r="IXM60" s="412"/>
      <c r="IXN60" s="411"/>
      <c r="IXO60" s="409"/>
      <c r="IXP60" s="409"/>
      <c r="IXQ60" s="406"/>
      <c r="IXR60" s="410"/>
      <c r="IXS60" s="410"/>
      <c r="IXT60" s="412"/>
      <c r="IXU60" s="411"/>
      <c r="IXV60" s="409"/>
      <c r="IXW60" s="409"/>
      <c r="IXX60" s="406"/>
      <c r="IXY60" s="410"/>
      <c r="IXZ60" s="410"/>
      <c r="IYA60" s="412"/>
      <c r="IYB60" s="411"/>
      <c r="IYC60" s="409"/>
      <c r="IYD60" s="409"/>
      <c r="IYE60" s="406"/>
      <c r="IYF60" s="410"/>
      <c r="IYG60" s="410"/>
      <c r="IYH60" s="412"/>
      <c r="IYI60" s="411"/>
      <c r="IYJ60" s="409"/>
      <c r="IYK60" s="409"/>
      <c r="IYL60" s="406"/>
      <c r="IYM60" s="410"/>
      <c r="IYN60" s="410"/>
      <c r="IYO60" s="412"/>
      <c r="IYP60" s="411"/>
      <c r="IYQ60" s="409"/>
      <c r="IYR60" s="409"/>
      <c r="IYS60" s="406"/>
      <c r="IYT60" s="410"/>
      <c r="IYU60" s="410"/>
      <c r="IYV60" s="412"/>
      <c r="IYW60" s="411"/>
      <c r="IYX60" s="409"/>
      <c r="IYY60" s="409"/>
      <c r="IYZ60" s="406"/>
      <c r="IZA60" s="410"/>
      <c r="IZB60" s="410"/>
      <c r="IZC60" s="412"/>
      <c r="IZD60" s="411"/>
      <c r="IZE60" s="409"/>
      <c r="IZF60" s="409"/>
      <c r="IZG60" s="406"/>
      <c r="IZH60" s="410"/>
      <c r="IZI60" s="410"/>
      <c r="IZJ60" s="412"/>
      <c r="IZK60" s="411"/>
      <c r="IZL60" s="409"/>
      <c r="IZM60" s="409"/>
      <c r="IZN60" s="406"/>
      <c r="IZO60" s="410"/>
      <c r="IZP60" s="410"/>
      <c r="IZQ60" s="412"/>
      <c r="IZR60" s="411"/>
      <c r="IZS60" s="409"/>
      <c r="IZT60" s="409"/>
      <c r="IZU60" s="406"/>
      <c r="IZV60" s="410"/>
      <c r="IZW60" s="410"/>
      <c r="IZX60" s="412"/>
      <c r="IZY60" s="411"/>
      <c r="IZZ60" s="409"/>
      <c r="JAA60" s="409"/>
      <c r="JAB60" s="406"/>
      <c r="JAC60" s="410"/>
      <c r="JAD60" s="410"/>
      <c r="JAE60" s="412"/>
      <c r="JAF60" s="411"/>
      <c r="JAG60" s="409"/>
      <c r="JAH60" s="409"/>
      <c r="JAI60" s="406"/>
      <c r="JAJ60" s="410"/>
      <c r="JAK60" s="410"/>
      <c r="JAL60" s="412"/>
      <c r="JAM60" s="411"/>
      <c r="JAN60" s="409"/>
      <c r="JAO60" s="409"/>
      <c r="JAP60" s="406"/>
      <c r="JAQ60" s="410"/>
      <c r="JAR60" s="410"/>
      <c r="JAS60" s="412"/>
      <c r="JAT60" s="411"/>
      <c r="JAU60" s="409"/>
      <c r="JAV60" s="409"/>
      <c r="JAW60" s="406"/>
      <c r="JAX60" s="410"/>
      <c r="JAY60" s="410"/>
      <c r="JAZ60" s="412"/>
      <c r="JBA60" s="411"/>
      <c r="JBB60" s="409"/>
      <c r="JBC60" s="409"/>
      <c r="JBD60" s="406"/>
      <c r="JBE60" s="410"/>
      <c r="JBF60" s="410"/>
      <c r="JBG60" s="412"/>
      <c r="JBH60" s="411"/>
      <c r="JBI60" s="409"/>
      <c r="JBJ60" s="409"/>
      <c r="JBK60" s="406"/>
      <c r="JBL60" s="410"/>
      <c r="JBM60" s="410"/>
      <c r="JBN60" s="412"/>
      <c r="JBO60" s="411"/>
      <c r="JBP60" s="409"/>
      <c r="JBQ60" s="409"/>
      <c r="JBR60" s="406"/>
      <c r="JBS60" s="410"/>
      <c r="JBT60" s="410"/>
      <c r="JBU60" s="412"/>
      <c r="JBV60" s="411"/>
      <c r="JBW60" s="409"/>
      <c r="JBX60" s="409"/>
      <c r="JBY60" s="406"/>
      <c r="JBZ60" s="410"/>
      <c r="JCA60" s="410"/>
      <c r="JCB60" s="412"/>
      <c r="JCC60" s="411"/>
      <c r="JCD60" s="409"/>
      <c r="JCE60" s="409"/>
      <c r="JCF60" s="406"/>
      <c r="JCG60" s="410"/>
      <c r="JCH60" s="410"/>
      <c r="JCI60" s="412"/>
      <c r="JCJ60" s="411"/>
      <c r="JCK60" s="409"/>
      <c r="JCL60" s="409"/>
      <c r="JCM60" s="406"/>
      <c r="JCN60" s="410"/>
      <c r="JCO60" s="410"/>
      <c r="JCP60" s="412"/>
      <c r="JCQ60" s="411"/>
      <c r="JCR60" s="409"/>
      <c r="JCS60" s="409"/>
      <c r="JCT60" s="406"/>
      <c r="JCU60" s="410"/>
      <c r="JCV60" s="410"/>
      <c r="JCW60" s="412"/>
      <c r="JCX60" s="411"/>
      <c r="JCY60" s="409"/>
      <c r="JCZ60" s="409"/>
      <c r="JDA60" s="406"/>
      <c r="JDB60" s="410"/>
      <c r="JDC60" s="410"/>
      <c r="JDD60" s="412"/>
      <c r="JDE60" s="411"/>
      <c r="JDF60" s="409"/>
      <c r="JDG60" s="409"/>
      <c r="JDH60" s="406"/>
      <c r="JDI60" s="410"/>
      <c r="JDJ60" s="410"/>
      <c r="JDK60" s="412"/>
      <c r="JDL60" s="411"/>
      <c r="JDM60" s="409"/>
      <c r="JDN60" s="409"/>
      <c r="JDO60" s="406"/>
      <c r="JDP60" s="410"/>
      <c r="JDQ60" s="410"/>
      <c r="JDR60" s="412"/>
      <c r="JDS60" s="411"/>
      <c r="JDT60" s="409"/>
      <c r="JDU60" s="409"/>
      <c r="JDV60" s="406"/>
      <c r="JDW60" s="410"/>
      <c r="JDX60" s="410"/>
      <c r="JDY60" s="412"/>
      <c r="JDZ60" s="411"/>
      <c r="JEA60" s="409"/>
      <c r="JEB60" s="409"/>
      <c r="JEC60" s="406"/>
      <c r="JED60" s="410"/>
      <c r="JEE60" s="410"/>
      <c r="JEF60" s="412"/>
      <c r="JEG60" s="411"/>
      <c r="JEH60" s="409"/>
      <c r="JEI60" s="409"/>
      <c r="JEJ60" s="406"/>
      <c r="JEK60" s="410"/>
      <c r="JEL60" s="410"/>
      <c r="JEM60" s="412"/>
      <c r="JEN60" s="411"/>
      <c r="JEO60" s="409"/>
      <c r="JEP60" s="409"/>
      <c r="JEQ60" s="406"/>
      <c r="JER60" s="410"/>
      <c r="JES60" s="410"/>
      <c r="JET60" s="412"/>
      <c r="JEU60" s="411"/>
      <c r="JEV60" s="409"/>
      <c r="JEW60" s="409"/>
      <c r="JEX60" s="406"/>
      <c r="JEY60" s="410"/>
      <c r="JEZ60" s="410"/>
      <c r="JFA60" s="412"/>
      <c r="JFB60" s="411"/>
      <c r="JFC60" s="409"/>
      <c r="JFD60" s="409"/>
      <c r="JFE60" s="406"/>
      <c r="JFF60" s="410"/>
      <c r="JFG60" s="410"/>
      <c r="JFH60" s="412"/>
      <c r="JFI60" s="411"/>
      <c r="JFJ60" s="409"/>
      <c r="JFK60" s="409"/>
      <c r="JFL60" s="406"/>
      <c r="JFM60" s="410"/>
      <c r="JFN60" s="410"/>
      <c r="JFO60" s="412"/>
      <c r="JFP60" s="411"/>
      <c r="JFQ60" s="409"/>
      <c r="JFR60" s="409"/>
      <c r="JFS60" s="406"/>
      <c r="JFT60" s="410"/>
      <c r="JFU60" s="410"/>
      <c r="JFV60" s="412"/>
      <c r="JFW60" s="411"/>
      <c r="JFX60" s="409"/>
      <c r="JFY60" s="409"/>
      <c r="JFZ60" s="406"/>
      <c r="JGA60" s="410"/>
      <c r="JGB60" s="410"/>
      <c r="JGC60" s="412"/>
      <c r="JGD60" s="411"/>
      <c r="JGE60" s="409"/>
      <c r="JGF60" s="409"/>
      <c r="JGG60" s="406"/>
      <c r="JGH60" s="410"/>
      <c r="JGI60" s="410"/>
      <c r="JGJ60" s="412"/>
      <c r="JGK60" s="411"/>
      <c r="JGL60" s="409"/>
      <c r="JGM60" s="409"/>
      <c r="JGN60" s="406"/>
      <c r="JGO60" s="410"/>
      <c r="JGP60" s="410"/>
      <c r="JGQ60" s="412"/>
      <c r="JGR60" s="411"/>
      <c r="JGS60" s="409"/>
      <c r="JGT60" s="409"/>
      <c r="JGU60" s="406"/>
      <c r="JGV60" s="410"/>
      <c r="JGW60" s="410"/>
      <c r="JGX60" s="412"/>
      <c r="JGY60" s="411"/>
      <c r="JGZ60" s="409"/>
      <c r="JHA60" s="409"/>
      <c r="JHB60" s="406"/>
      <c r="JHC60" s="410"/>
      <c r="JHD60" s="410"/>
      <c r="JHE60" s="412"/>
      <c r="JHF60" s="411"/>
      <c r="JHG60" s="409"/>
      <c r="JHH60" s="409"/>
      <c r="JHI60" s="406"/>
      <c r="JHJ60" s="410"/>
      <c r="JHK60" s="410"/>
      <c r="JHL60" s="412"/>
      <c r="JHM60" s="411"/>
      <c r="JHN60" s="409"/>
      <c r="JHO60" s="409"/>
      <c r="JHP60" s="406"/>
      <c r="JHQ60" s="410"/>
      <c r="JHR60" s="410"/>
      <c r="JHS60" s="412"/>
      <c r="JHT60" s="411"/>
      <c r="JHU60" s="409"/>
      <c r="JHV60" s="409"/>
      <c r="JHW60" s="406"/>
      <c r="JHX60" s="410"/>
      <c r="JHY60" s="410"/>
      <c r="JHZ60" s="412"/>
      <c r="JIA60" s="411"/>
      <c r="JIB60" s="409"/>
      <c r="JIC60" s="409"/>
      <c r="JID60" s="406"/>
      <c r="JIE60" s="410"/>
      <c r="JIF60" s="410"/>
      <c r="JIG60" s="412"/>
      <c r="JIH60" s="411"/>
      <c r="JII60" s="409"/>
      <c r="JIJ60" s="409"/>
      <c r="JIK60" s="406"/>
      <c r="JIL60" s="410"/>
      <c r="JIM60" s="410"/>
      <c r="JIN60" s="412"/>
      <c r="JIO60" s="411"/>
      <c r="JIP60" s="409"/>
      <c r="JIQ60" s="409"/>
      <c r="JIR60" s="406"/>
      <c r="JIS60" s="410"/>
      <c r="JIT60" s="410"/>
      <c r="JIU60" s="412"/>
      <c r="JIV60" s="411"/>
      <c r="JIW60" s="409"/>
      <c r="JIX60" s="409"/>
      <c r="JIY60" s="406"/>
      <c r="JIZ60" s="410"/>
      <c r="JJA60" s="410"/>
      <c r="JJB60" s="412"/>
      <c r="JJC60" s="411"/>
      <c r="JJD60" s="409"/>
      <c r="JJE60" s="409"/>
      <c r="JJF60" s="406"/>
      <c r="JJG60" s="410"/>
      <c r="JJH60" s="410"/>
      <c r="JJI60" s="412"/>
      <c r="JJJ60" s="411"/>
      <c r="JJK60" s="409"/>
      <c r="JJL60" s="409"/>
      <c r="JJM60" s="406"/>
      <c r="JJN60" s="410"/>
      <c r="JJO60" s="410"/>
      <c r="JJP60" s="412"/>
      <c r="JJQ60" s="411"/>
      <c r="JJR60" s="409"/>
      <c r="JJS60" s="409"/>
      <c r="JJT60" s="406"/>
      <c r="JJU60" s="410"/>
      <c r="JJV60" s="410"/>
      <c r="JJW60" s="412"/>
      <c r="JJX60" s="411"/>
      <c r="JJY60" s="409"/>
      <c r="JJZ60" s="409"/>
      <c r="JKA60" s="406"/>
      <c r="JKB60" s="410"/>
      <c r="JKC60" s="410"/>
      <c r="JKD60" s="412"/>
      <c r="JKE60" s="411"/>
      <c r="JKF60" s="409"/>
      <c r="JKG60" s="409"/>
      <c r="JKH60" s="406"/>
      <c r="JKI60" s="410"/>
      <c r="JKJ60" s="410"/>
      <c r="JKK60" s="412"/>
      <c r="JKL60" s="411"/>
      <c r="JKM60" s="409"/>
      <c r="JKN60" s="409"/>
      <c r="JKO60" s="406"/>
      <c r="JKP60" s="410"/>
      <c r="JKQ60" s="410"/>
      <c r="JKR60" s="412"/>
      <c r="JKS60" s="411"/>
      <c r="JKT60" s="409"/>
      <c r="JKU60" s="409"/>
      <c r="JKV60" s="406"/>
      <c r="JKW60" s="410"/>
      <c r="JKX60" s="410"/>
      <c r="JKY60" s="412"/>
      <c r="JKZ60" s="411"/>
      <c r="JLA60" s="409"/>
      <c r="JLB60" s="409"/>
      <c r="JLC60" s="406"/>
      <c r="JLD60" s="410"/>
      <c r="JLE60" s="410"/>
      <c r="JLF60" s="412"/>
      <c r="JLG60" s="411"/>
      <c r="JLH60" s="409"/>
      <c r="JLI60" s="409"/>
      <c r="JLJ60" s="406"/>
      <c r="JLK60" s="410"/>
      <c r="JLL60" s="410"/>
      <c r="JLM60" s="412"/>
      <c r="JLN60" s="411"/>
      <c r="JLO60" s="409"/>
      <c r="JLP60" s="409"/>
      <c r="JLQ60" s="406"/>
      <c r="JLR60" s="410"/>
      <c r="JLS60" s="410"/>
      <c r="JLT60" s="412"/>
      <c r="JLU60" s="411"/>
      <c r="JLV60" s="409"/>
      <c r="JLW60" s="409"/>
      <c r="JLX60" s="406"/>
      <c r="JLY60" s="410"/>
      <c r="JLZ60" s="410"/>
      <c r="JMA60" s="412"/>
      <c r="JMB60" s="411"/>
      <c r="JMC60" s="409"/>
      <c r="JMD60" s="409"/>
      <c r="JME60" s="406"/>
      <c r="JMF60" s="410"/>
      <c r="JMG60" s="410"/>
      <c r="JMH60" s="412"/>
      <c r="JMI60" s="411"/>
      <c r="JMJ60" s="409"/>
      <c r="JMK60" s="409"/>
      <c r="JML60" s="406"/>
      <c r="JMM60" s="410"/>
      <c r="JMN60" s="410"/>
      <c r="JMO60" s="412"/>
      <c r="JMP60" s="411"/>
      <c r="JMQ60" s="409"/>
      <c r="JMR60" s="409"/>
      <c r="JMS60" s="406"/>
      <c r="JMT60" s="410"/>
      <c r="JMU60" s="410"/>
      <c r="JMV60" s="412"/>
      <c r="JMW60" s="411"/>
      <c r="JMX60" s="409"/>
      <c r="JMY60" s="409"/>
      <c r="JMZ60" s="406"/>
      <c r="JNA60" s="410"/>
      <c r="JNB60" s="410"/>
      <c r="JNC60" s="412"/>
      <c r="JND60" s="411"/>
      <c r="JNE60" s="409"/>
      <c r="JNF60" s="409"/>
      <c r="JNG60" s="406"/>
      <c r="JNH60" s="410"/>
      <c r="JNI60" s="410"/>
      <c r="JNJ60" s="412"/>
      <c r="JNK60" s="411"/>
      <c r="JNL60" s="409"/>
      <c r="JNM60" s="409"/>
      <c r="JNN60" s="406"/>
      <c r="JNO60" s="410"/>
      <c r="JNP60" s="410"/>
      <c r="JNQ60" s="412"/>
      <c r="JNR60" s="411"/>
      <c r="JNS60" s="409"/>
      <c r="JNT60" s="409"/>
      <c r="JNU60" s="406"/>
      <c r="JNV60" s="410"/>
      <c r="JNW60" s="410"/>
      <c r="JNX60" s="412"/>
      <c r="JNY60" s="411"/>
      <c r="JNZ60" s="409"/>
      <c r="JOA60" s="409"/>
      <c r="JOB60" s="406"/>
      <c r="JOC60" s="410"/>
      <c r="JOD60" s="410"/>
      <c r="JOE60" s="412"/>
      <c r="JOF60" s="411"/>
      <c r="JOG60" s="409"/>
      <c r="JOH60" s="409"/>
      <c r="JOI60" s="406"/>
      <c r="JOJ60" s="410"/>
      <c r="JOK60" s="410"/>
      <c r="JOL60" s="412"/>
      <c r="JOM60" s="411"/>
      <c r="JON60" s="409"/>
      <c r="JOO60" s="409"/>
      <c r="JOP60" s="406"/>
      <c r="JOQ60" s="410"/>
      <c r="JOR60" s="410"/>
      <c r="JOS60" s="412"/>
      <c r="JOT60" s="411"/>
      <c r="JOU60" s="409"/>
      <c r="JOV60" s="409"/>
      <c r="JOW60" s="406"/>
      <c r="JOX60" s="410"/>
      <c r="JOY60" s="410"/>
      <c r="JOZ60" s="412"/>
      <c r="JPA60" s="411"/>
      <c r="JPB60" s="409"/>
      <c r="JPC60" s="409"/>
      <c r="JPD60" s="406"/>
      <c r="JPE60" s="410"/>
      <c r="JPF60" s="410"/>
      <c r="JPG60" s="412"/>
      <c r="JPH60" s="411"/>
      <c r="JPI60" s="409"/>
      <c r="JPJ60" s="409"/>
      <c r="JPK60" s="406"/>
      <c r="JPL60" s="410"/>
      <c r="JPM60" s="410"/>
      <c r="JPN60" s="412"/>
      <c r="JPO60" s="411"/>
      <c r="JPP60" s="409"/>
      <c r="JPQ60" s="409"/>
      <c r="JPR60" s="406"/>
      <c r="JPS60" s="410"/>
      <c r="JPT60" s="410"/>
      <c r="JPU60" s="412"/>
      <c r="JPV60" s="411"/>
      <c r="JPW60" s="409"/>
      <c r="JPX60" s="409"/>
      <c r="JPY60" s="406"/>
      <c r="JPZ60" s="410"/>
      <c r="JQA60" s="410"/>
      <c r="JQB60" s="412"/>
      <c r="JQC60" s="411"/>
      <c r="JQD60" s="409"/>
      <c r="JQE60" s="409"/>
      <c r="JQF60" s="406"/>
      <c r="JQG60" s="410"/>
      <c r="JQH60" s="410"/>
      <c r="JQI60" s="412"/>
      <c r="JQJ60" s="411"/>
      <c r="JQK60" s="409"/>
      <c r="JQL60" s="409"/>
      <c r="JQM60" s="406"/>
      <c r="JQN60" s="410"/>
      <c r="JQO60" s="410"/>
      <c r="JQP60" s="412"/>
      <c r="JQQ60" s="411"/>
      <c r="JQR60" s="409"/>
      <c r="JQS60" s="409"/>
      <c r="JQT60" s="406"/>
      <c r="JQU60" s="410"/>
      <c r="JQV60" s="410"/>
      <c r="JQW60" s="412"/>
      <c r="JQX60" s="411"/>
      <c r="JQY60" s="409"/>
      <c r="JQZ60" s="409"/>
      <c r="JRA60" s="406"/>
      <c r="JRB60" s="410"/>
      <c r="JRC60" s="410"/>
      <c r="JRD60" s="412"/>
      <c r="JRE60" s="411"/>
      <c r="JRF60" s="409"/>
      <c r="JRG60" s="409"/>
      <c r="JRH60" s="406"/>
      <c r="JRI60" s="410"/>
      <c r="JRJ60" s="410"/>
      <c r="JRK60" s="412"/>
      <c r="JRL60" s="411"/>
      <c r="JRM60" s="409"/>
      <c r="JRN60" s="409"/>
      <c r="JRO60" s="406"/>
      <c r="JRP60" s="410"/>
      <c r="JRQ60" s="410"/>
      <c r="JRR60" s="412"/>
      <c r="JRS60" s="411"/>
      <c r="JRT60" s="409"/>
      <c r="JRU60" s="409"/>
      <c r="JRV60" s="406"/>
      <c r="JRW60" s="410"/>
      <c r="JRX60" s="410"/>
      <c r="JRY60" s="412"/>
      <c r="JRZ60" s="411"/>
      <c r="JSA60" s="409"/>
      <c r="JSB60" s="409"/>
      <c r="JSC60" s="406"/>
      <c r="JSD60" s="410"/>
      <c r="JSE60" s="410"/>
      <c r="JSF60" s="412"/>
      <c r="JSG60" s="411"/>
      <c r="JSH60" s="409"/>
      <c r="JSI60" s="409"/>
      <c r="JSJ60" s="406"/>
      <c r="JSK60" s="410"/>
      <c r="JSL60" s="410"/>
      <c r="JSM60" s="412"/>
      <c r="JSN60" s="411"/>
      <c r="JSO60" s="409"/>
      <c r="JSP60" s="409"/>
      <c r="JSQ60" s="406"/>
      <c r="JSR60" s="410"/>
      <c r="JSS60" s="410"/>
      <c r="JST60" s="412"/>
      <c r="JSU60" s="411"/>
      <c r="JSV60" s="409"/>
      <c r="JSW60" s="409"/>
      <c r="JSX60" s="406"/>
      <c r="JSY60" s="410"/>
      <c r="JSZ60" s="410"/>
      <c r="JTA60" s="412"/>
      <c r="JTB60" s="411"/>
      <c r="JTC60" s="409"/>
      <c r="JTD60" s="409"/>
      <c r="JTE60" s="406"/>
      <c r="JTF60" s="410"/>
      <c r="JTG60" s="410"/>
      <c r="JTH60" s="412"/>
      <c r="JTI60" s="411"/>
      <c r="JTJ60" s="409"/>
      <c r="JTK60" s="409"/>
      <c r="JTL60" s="406"/>
      <c r="JTM60" s="410"/>
      <c r="JTN60" s="410"/>
      <c r="JTO60" s="412"/>
      <c r="JTP60" s="411"/>
      <c r="JTQ60" s="409"/>
      <c r="JTR60" s="409"/>
      <c r="JTS60" s="406"/>
      <c r="JTT60" s="410"/>
      <c r="JTU60" s="410"/>
      <c r="JTV60" s="412"/>
      <c r="JTW60" s="411"/>
      <c r="JTX60" s="409"/>
      <c r="JTY60" s="409"/>
      <c r="JTZ60" s="406"/>
      <c r="JUA60" s="410"/>
      <c r="JUB60" s="410"/>
      <c r="JUC60" s="412"/>
      <c r="JUD60" s="411"/>
      <c r="JUE60" s="409"/>
      <c r="JUF60" s="409"/>
      <c r="JUG60" s="406"/>
      <c r="JUH60" s="410"/>
      <c r="JUI60" s="410"/>
      <c r="JUJ60" s="412"/>
      <c r="JUK60" s="411"/>
      <c r="JUL60" s="409"/>
      <c r="JUM60" s="409"/>
      <c r="JUN60" s="406"/>
      <c r="JUO60" s="410"/>
      <c r="JUP60" s="410"/>
      <c r="JUQ60" s="412"/>
      <c r="JUR60" s="411"/>
      <c r="JUS60" s="409"/>
      <c r="JUT60" s="409"/>
      <c r="JUU60" s="406"/>
      <c r="JUV60" s="410"/>
      <c r="JUW60" s="410"/>
      <c r="JUX60" s="412"/>
      <c r="JUY60" s="411"/>
      <c r="JUZ60" s="409"/>
      <c r="JVA60" s="409"/>
      <c r="JVB60" s="406"/>
      <c r="JVC60" s="410"/>
      <c r="JVD60" s="410"/>
      <c r="JVE60" s="412"/>
      <c r="JVF60" s="411"/>
      <c r="JVG60" s="409"/>
      <c r="JVH60" s="409"/>
      <c r="JVI60" s="406"/>
      <c r="JVJ60" s="410"/>
      <c r="JVK60" s="410"/>
      <c r="JVL60" s="412"/>
      <c r="JVM60" s="411"/>
      <c r="JVN60" s="409"/>
      <c r="JVO60" s="409"/>
      <c r="JVP60" s="406"/>
      <c r="JVQ60" s="410"/>
      <c r="JVR60" s="410"/>
      <c r="JVS60" s="412"/>
      <c r="JVT60" s="411"/>
      <c r="JVU60" s="409"/>
      <c r="JVV60" s="409"/>
      <c r="JVW60" s="406"/>
      <c r="JVX60" s="410"/>
      <c r="JVY60" s="410"/>
      <c r="JVZ60" s="412"/>
      <c r="JWA60" s="411"/>
      <c r="JWB60" s="409"/>
      <c r="JWC60" s="409"/>
      <c r="JWD60" s="406"/>
      <c r="JWE60" s="410"/>
      <c r="JWF60" s="410"/>
      <c r="JWG60" s="412"/>
      <c r="JWH60" s="411"/>
      <c r="JWI60" s="409"/>
      <c r="JWJ60" s="409"/>
      <c r="JWK60" s="406"/>
      <c r="JWL60" s="410"/>
      <c r="JWM60" s="410"/>
      <c r="JWN60" s="412"/>
      <c r="JWO60" s="411"/>
      <c r="JWP60" s="409"/>
      <c r="JWQ60" s="409"/>
      <c r="JWR60" s="406"/>
      <c r="JWS60" s="410"/>
      <c r="JWT60" s="410"/>
      <c r="JWU60" s="412"/>
      <c r="JWV60" s="411"/>
      <c r="JWW60" s="409"/>
      <c r="JWX60" s="409"/>
      <c r="JWY60" s="406"/>
      <c r="JWZ60" s="410"/>
      <c r="JXA60" s="410"/>
      <c r="JXB60" s="412"/>
      <c r="JXC60" s="411"/>
      <c r="JXD60" s="409"/>
      <c r="JXE60" s="409"/>
      <c r="JXF60" s="406"/>
      <c r="JXG60" s="410"/>
      <c r="JXH60" s="410"/>
      <c r="JXI60" s="412"/>
      <c r="JXJ60" s="411"/>
      <c r="JXK60" s="409"/>
      <c r="JXL60" s="409"/>
      <c r="JXM60" s="406"/>
      <c r="JXN60" s="410"/>
      <c r="JXO60" s="410"/>
      <c r="JXP60" s="412"/>
      <c r="JXQ60" s="411"/>
      <c r="JXR60" s="409"/>
      <c r="JXS60" s="409"/>
      <c r="JXT60" s="406"/>
      <c r="JXU60" s="410"/>
      <c r="JXV60" s="410"/>
      <c r="JXW60" s="412"/>
      <c r="JXX60" s="411"/>
      <c r="JXY60" s="409"/>
      <c r="JXZ60" s="409"/>
      <c r="JYA60" s="406"/>
      <c r="JYB60" s="410"/>
      <c r="JYC60" s="410"/>
      <c r="JYD60" s="412"/>
      <c r="JYE60" s="411"/>
      <c r="JYF60" s="409"/>
      <c r="JYG60" s="409"/>
      <c r="JYH60" s="406"/>
      <c r="JYI60" s="410"/>
      <c r="JYJ60" s="410"/>
      <c r="JYK60" s="412"/>
      <c r="JYL60" s="411"/>
      <c r="JYM60" s="409"/>
      <c r="JYN60" s="409"/>
      <c r="JYO60" s="406"/>
      <c r="JYP60" s="410"/>
      <c r="JYQ60" s="410"/>
      <c r="JYR60" s="412"/>
      <c r="JYS60" s="411"/>
      <c r="JYT60" s="409"/>
      <c r="JYU60" s="409"/>
      <c r="JYV60" s="406"/>
      <c r="JYW60" s="410"/>
      <c r="JYX60" s="410"/>
      <c r="JYY60" s="412"/>
      <c r="JYZ60" s="411"/>
      <c r="JZA60" s="409"/>
      <c r="JZB60" s="409"/>
      <c r="JZC60" s="406"/>
      <c r="JZD60" s="410"/>
      <c r="JZE60" s="410"/>
      <c r="JZF60" s="412"/>
      <c r="JZG60" s="411"/>
      <c r="JZH60" s="409"/>
      <c r="JZI60" s="409"/>
      <c r="JZJ60" s="406"/>
      <c r="JZK60" s="410"/>
      <c r="JZL60" s="410"/>
      <c r="JZM60" s="412"/>
      <c r="JZN60" s="411"/>
      <c r="JZO60" s="409"/>
      <c r="JZP60" s="409"/>
      <c r="JZQ60" s="406"/>
      <c r="JZR60" s="410"/>
      <c r="JZS60" s="410"/>
      <c r="JZT60" s="412"/>
      <c r="JZU60" s="411"/>
      <c r="JZV60" s="409"/>
      <c r="JZW60" s="409"/>
      <c r="JZX60" s="406"/>
      <c r="JZY60" s="410"/>
      <c r="JZZ60" s="410"/>
      <c r="KAA60" s="412"/>
      <c r="KAB60" s="411"/>
      <c r="KAC60" s="409"/>
      <c r="KAD60" s="409"/>
      <c r="KAE60" s="406"/>
      <c r="KAF60" s="410"/>
      <c r="KAG60" s="410"/>
      <c r="KAH60" s="412"/>
      <c r="KAI60" s="411"/>
      <c r="KAJ60" s="409"/>
      <c r="KAK60" s="409"/>
      <c r="KAL60" s="406"/>
      <c r="KAM60" s="410"/>
      <c r="KAN60" s="410"/>
      <c r="KAO60" s="412"/>
      <c r="KAP60" s="411"/>
      <c r="KAQ60" s="409"/>
      <c r="KAR60" s="409"/>
      <c r="KAS60" s="406"/>
      <c r="KAT60" s="410"/>
      <c r="KAU60" s="410"/>
      <c r="KAV60" s="412"/>
      <c r="KAW60" s="411"/>
      <c r="KAX60" s="409"/>
      <c r="KAY60" s="409"/>
      <c r="KAZ60" s="406"/>
      <c r="KBA60" s="410"/>
      <c r="KBB60" s="410"/>
      <c r="KBC60" s="412"/>
      <c r="KBD60" s="411"/>
      <c r="KBE60" s="409"/>
      <c r="KBF60" s="409"/>
      <c r="KBG60" s="406"/>
      <c r="KBH60" s="410"/>
      <c r="KBI60" s="410"/>
      <c r="KBJ60" s="412"/>
      <c r="KBK60" s="411"/>
      <c r="KBL60" s="409"/>
      <c r="KBM60" s="409"/>
      <c r="KBN60" s="406"/>
      <c r="KBO60" s="410"/>
      <c r="KBP60" s="410"/>
      <c r="KBQ60" s="412"/>
      <c r="KBR60" s="411"/>
      <c r="KBS60" s="409"/>
      <c r="KBT60" s="409"/>
      <c r="KBU60" s="406"/>
      <c r="KBV60" s="410"/>
      <c r="KBW60" s="410"/>
      <c r="KBX60" s="412"/>
      <c r="KBY60" s="411"/>
      <c r="KBZ60" s="409"/>
      <c r="KCA60" s="409"/>
      <c r="KCB60" s="406"/>
      <c r="KCC60" s="410"/>
      <c r="KCD60" s="410"/>
      <c r="KCE60" s="412"/>
      <c r="KCF60" s="411"/>
      <c r="KCG60" s="409"/>
      <c r="KCH60" s="409"/>
      <c r="KCI60" s="406"/>
      <c r="KCJ60" s="410"/>
      <c r="KCK60" s="410"/>
      <c r="KCL60" s="412"/>
      <c r="KCM60" s="411"/>
      <c r="KCN60" s="409"/>
      <c r="KCO60" s="409"/>
      <c r="KCP60" s="406"/>
      <c r="KCQ60" s="410"/>
      <c r="KCR60" s="410"/>
      <c r="KCS60" s="412"/>
      <c r="KCT60" s="411"/>
      <c r="KCU60" s="409"/>
      <c r="KCV60" s="409"/>
      <c r="KCW60" s="406"/>
      <c r="KCX60" s="410"/>
      <c r="KCY60" s="410"/>
      <c r="KCZ60" s="412"/>
      <c r="KDA60" s="411"/>
      <c r="KDB60" s="409"/>
      <c r="KDC60" s="409"/>
      <c r="KDD60" s="406"/>
      <c r="KDE60" s="410"/>
      <c r="KDF60" s="410"/>
      <c r="KDG60" s="412"/>
      <c r="KDH60" s="411"/>
      <c r="KDI60" s="409"/>
      <c r="KDJ60" s="409"/>
      <c r="KDK60" s="406"/>
      <c r="KDL60" s="410"/>
      <c r="KDM60" s="410"/>
      <c r="KDN60" s="412"/>
      <c r="KDO60" s="411"/>
      <c r="KDP60" s="409"/>
      <c r="KDQ60" s="409"/>
      <c r="KDR60" s="406"/>
      <c r="KDS60" s="410"/>
      <c r="KDT60" s="410"/>
      <c r="KDU60" s="412"/>
      <c r="KDV60" s="411"/>
      <c r="KDW60" s="409"/>
      <c r="KDX60" s="409"/>
      <c r="KDY60" s="406"/>
      <c r="KDZ60" s="410"/>
      <c r="KEA60" s="410"/>
      <c r="KEB60" s="412"/>
      <c r="KEC60" s="411"/>
      <c r="KED60" s="409"/>
      <c r="KEE60" s="409"/>
      <c r="KEF60" s="406"/>
      <c r="KEG60" s="410"/>
      <c r="KEH60" s="410"/>
      <c r="KEI60" s="412"/>
      <c r="KEJ60" s="411"/>
      <c r="KEK60" s="409"/>
      <c r="KEL60" s="409"/>
      <c r="KEM60" s="406"/>
      <c r="KEN60" s="410"/>
      <c r="KEO60" s="410"/>
      <c r="KEP60" s="412"/>
      <c r="KEQ60" s="411"/>
      <c r="KER60" s="409"/>
      <c r="KES60" s="409"/>
      <c r="KET60" s="406"/>
      <c r="KEU60" s="410"/>
      <c r="KEV60" s="410"/>
      <c r="KEW60" s="412"/>
      <c r="KEX60" s="411"/>
      <c r="KEY60" s="409"/>
      <c r="KEZ60" s="409"/>
      <c r="KFA60" s="406"/>
      <c r="KFB60" s="410"/>
      <c r="KFC60" s="410"/>
      <c r="KFD60" s="412"/>
      <c r="KFE60" s="411"/>
      <c r="KFF60" s="409"/>
      <c r="KFG60" s="409"/>
      <c r="KFH60" s="406"/>
      <c r="KFI60" s="410"/>
      <c r="KFJ60" s="410"/>
      <c r="KFK60" s="412"/>
      <c r="KFL60" s="411"/>
      <c r="KFM60" s="409"/>
      <c r="KFN60" s="409"/>
      <c r="KFO60" s="406"/>
      <c r="KFP60" s="410"/>
      <c r="KFQ60" s="410"/>
      <c r="KFR60" s="412"/>
      <c r="KFS60" s="411"/>
      <c r="KFT60" s="409"/>
      <c r="KFU60" s="409"/>
      <c r="KFV60" s="406"/>
      <c r="KFW60" s="410"/>
      <c r="KFX60" s="410"/>
      <c r="KFY60" s="412"/>
      <c r="KFZ60" s="411"/>
      <c r="KGA60" s="409"/>
      <c r="KGB60" s="409"/>
      <c r="KGC60" s="406"/>
      <c r="KGD60" s="410"/>
      <c r="KGE60" s="410"/>
      <c r="KGF60" s="412"/>
      <c r="KGG60" s="411"/>
      <c r="KGH60" s="409"/>
      <c r="KGI60" s="409"/>
      <c r="KGJ60" s="406"/>
      <c r="KGK60" s="410"/>
      <c r="KGL60" s="410"/>
      <c r="KGM60" s="412"/>
      <c r="KGN60" s="411"/>
      <c r="KGO60" s="409"/>
      <c r="KGP60" s="409"/>
      <c r="KGQ60" s="406"/>
      <c r="KGR60" s="410"/>
      <c r="KGS60" s="410"/>
      <c r="KGT60" s="412"/>
      <c r="KGU60" s="411"/>
      <c r="KGV60" s="409"/>
      <c r="KGW60" s="409"/>
      <c r="KGX60" s="406"/>
      <c r="KGY60" s="410"/>
      <c r="KGZ60" s="410"/>
      <c r="KHA60" s="412"/>
      <c r="KHB60" s="411"/>
      <c r="KHC60" s="409"/>
      <c r="KHD60" s="409"/>
      <c r="KHE60" s="406"/>
      <c r="KHF60" s="410"/>
      <c r="KHG60" s="410"/>
      <c r="KHH60" s="412"/>
      <c r="KHI60" s="411"/>
      <c r="KHJ60" s="409"/>
      <c r="KHK60" s="409"/>
      <c r="KHL60" s="406"/>
      <c r="KHM60" s="410"/>
      <c r="KHN60" s="410"/>
      <c r="KHO60" s="412"/>
      <c r="KHP60" s="411"/>
      <c r="KHQ60" s="409"/>
      <c r="KHR60" s="409"/>
      <c r="KHS60" s="406"/>
      <c r="KHT60" s="410"/>
      <c r="KHU60" s="410"/>
      <c r="KHV60" s="412"/>
      <c r="KHW60" s="411"/>
      <c r="KHX60" s="409"/>
      <c r="KHY60" s="409"/>
      <c r="KHZ60" s="406"/>
      <c r="KIA60" s="410"/>
      <c r="KIB60" s="410"/>
      <c r="KIC60" s="412"/>
      <c r="KID60" s="411"/>
      <c r="KIE60" s="409"/>
      <c r="KIF60" s="409"/>
      <c r="KIG60" s="406"/>
      <c r="KIH60" s="410"/>
      <c r="KII60" s="410"/>
      <c r="KIJ60" s="412"/>
      <c r="KIK60" s="411"/>
      <c r="KIL60" s="409"/>
      <c r="KIM60" s="409"/>
      <c r="KIN60" s="406"/>
      <c r="KIO60" s="410"/>
      <c r="KIP60" s="410"/>
      <c r="KIQ60" s="412"/>
      <c r="KIR60" s="411"/>
      <c r="KIS60" s="409"/>
      <c r="KIT60" s="409"/>
      <c r="KIU60" s="406"/>
      <c r="KIV60" s="410"/>
      <c r="KIW60" s="410"/>
      <c r="KIX60" s="412"/>
      <c r="KIY60" s="411"/>
      <c r="KIZ60" s="409"/>
      <c r="KJA60" s="409"/>
      <c r="KJB60" s="406"/>
      <c r="KJC60" s="410"/>
      <c r="KJD60" s="410"/>
      <c r="KJE60" s="412"/>
      <c r="KJF60" s="411"/>
      <c r="KJG60" s="409"/>
      <c r="KJH60" s="409"/>
      <c r="KJI60" s="406"/>
      <c r="KJJ60" s="410"/>
      <c r="KJK60" s="410"/>
      <c r="KJL60" s="412"/>
      <c r="KJM60" s="411"/>
      <c r="KJN60" s="409"/>
      <c r="KJO60" s="409"/>
      <c r="KJP60" s="406"/>
      <c r="KJQ60" s="410"/>
      <c r="KJR60" s="410"/>
      <c r="KJS60" s="412"/>
      <c r="KJT60" s="411"/>
      <c r="KJU60" s="409"/>
      <c r="KJV60" s="409"/>
      <c r="KJW60" s="406"/>
      <c r="KJX60" s="410"/>
      <c r="KJY60" s="410"/>
      <c r="KJZ60" s="412"/>
      <c r="KKA60" s="411"/>
      <c r="KKB60" s="409"/>
      <c r="KKC60" s="409"/>
      <c r="KKD60" s="406"/>
      <c r="KKE60" s="410"/>
      <c r="KKF60" s="410"/>
      <c r="KKG60" s="412"/>
      <c r="KKH60" s="411"/>
      <c r="KKI60" s="409"/>
      <c r="KKJ60" s="409"/>
      <c r="KKK60" s="406"/>
      <c r="KKL60" s="410"/>
      <c r="KKM60" s="410"/>
      <c r="KKN60" s="412"/>
      <c r="KKO60" s="411"/>
      <c r="KKP60" s="409"/>
      <c r="KKQ60" s="409"/>
      <c r="KKR60" s="406"/>
      <c r="KKS60" s="410"/>
      <c r="KKT60" s="410"/>
      <c r="KKU60" s="412"/>
      <c r="KKV60" s="411"/>
      <c r="KKW60" s="409"/>
      <c r="KKX60" s="409"/>
      <c r="KKY60" s="406"/>
      <c r="KKZ60" s="410"/>
      <c r="KLA60" s="410"/>
      <c r="KLB60" s="412"/>
      <c r="KLC60" s="411"/>
      <c r="KLD60" s="409"/>
      <c r="KLE60" s="409"/>
      <c r="KLF60" s="406"/>
      <c r="KLG60" s="410"/>
      <c r="KLH60" s="410"/>
      <c r="KLI60" s="412"/>
      <c r="KLJ60" s="411"/>
      <c r="KLK60" s="409"/>
      <c r="KLL60" s="409"/>
      <c r="KLM60" s="406"/>
      <c r="KLN60" s="410"/>
      <c r="KLO60" s="410"/>
      <c r="KLP60" s="412"/>
      <c r="KLQ60" s="411"/>
      <c r="KLR60" s="409"/>
      <c r="KLS60" s="409"/>
      <c r="KLT60" s="406"/>
      <c r="KLU60" s="410"/>
      <c r="KLV60" s="410"/>
      <c r="KLW60" s="412"/>
      <c r="KLX60" s="411"/>
      <c r="KLY60" s="409"/>
      <c r="KLZ60" s="409"/>
      <c r="KMA60" s="406"/>
      <c r="KMB60" s="410"/>
      <c r="KMC60" s="410"/>
      <c r="KMD60" s="412"/>
      <c r="KME60" s="411"/>
      <c r="KMF60" s="409"/>
      <c r="KMG60" s="409"/>
      <c r="KMH60" s="406"/>
      <c r="KMI60" s="410"/>
      <c r="KMJ60" s="410"/>
      <c r="KMK60" s="412"/>
      <c r="KML60" s="411"/>
      <c r="KMM60" s="409"/>
      <c r="KMN60" s="409"/>
      <c r="KMO60" s="406"/>
      <c r="KMP60" s="410"/>
      <c r="KMQ60" s="410"/>
      <c r="KMR60" s="412"/>
      <c r="KMS60" s="411"/>
      <c r="KMT60" s="409"/>
      <c r="KMU60" s="409"/>
      <c r="KMV60" s="406"/>
      <c r="KMW60" s="410"/>
      <c r="KMX60" s="410"/>
      <c r="KMY60" s="412"/>
      <c r="KMZ60" s="411"/>
      <c r="KNA60" s="409"/>
      <c r="KNB60" s="409"/>
      <c r="KNC60" s="406"/>
      <c r="KND60" s="410"/>
      <c r="KNE60" s="410"/>
      <c r="KNF60" s="412"/>
      <c r="KNG60" s="411"/>
      <c r="KNH60" s="409"/>
      <c r="KNI60" s="409"/>
      <c r="KNJ60" s="406"/>
      <c r="KNK60" s="410"/>
      <c r="KNL60" s="410"/>
      <c r="KNM60" s="412"/>
      <c r="KNN60" s="411"/>
      <c r="KNO60" s="409"/>
      <c r="KNP60" s="409"/>
      <c r="KNQ60" s="406"/>
      <c r="KNR60" s="410"/>
      <c r="KNS60" s="410"/>
      <c r="KNT60" s="412"/>
      <c r="KNU60" s="411"/>
      <c r="KNV60" s="409"/>
      <c r="KNW60" s="409"/>
      <c r="KNX60" s="406"/>
      <c r="KNY60" s="410"/>
      <c r="KNZ60" s="410"/>
      <c r="KOA60" s="412"/>
      <c r="KOB60" s="411"/>
      <c r="KOC60" s="409"/>
      <c r="KOD60" s="409"/>
      <c r="KOE60" s="406"/>
      <c r="KOF60" s="410"/>
      <c r="KOG60" s="410"/>
      <c r="KOH60" s="412"/>
      <c r="KOI60" s="411"/>
      <c r="KOJ60" s="409"/>
      <c r="KOK60" s="409"/>
      <c r="KOL60" s="406"/>
      <c r="KOM60" s="410"/>
      <c r="KON60" s="410"/>
      <c r="KOO60" s="412"/>
      <c r="KOP60" s="411"/>
      <c r="KOQ60" s="409"/>
      <c r="KOR60" s="409"/>
      <c r="KOS60" s="406"/>
      <c r="KOT60" s="410"/>
      <c r="KOU60" s="410"/>
      <c r="KOV60" s="412"/>
      <c r="KOW60" s="411"/>
      <c r="KOX60" s="409"/>
      <c r="KOY60" s="409"/>
      <c r="KOZ60" s="406"/>
      <c r="KPA60" s="410"/>
      <c r="KPB60" s="410"/>
      <c r="KPC60" s="412"/>
      <c r="KPD60" s="411"/>
      <c r="KPE60" s="409"/>
      <c r="KPF60" s="409"/>
      <c r="KPG60" s="406"/>
      <c r="KPH60" s="410"/>
      <c r="KPI60" s="410"/>
      <c r="KPJ60" s="412"/>
      <c r="KPK60" s="411"/>
      <c r="KPL60" s="409"/>
      <c r="KPM60" s="409"/>
      <c r="KPN60" s="406"/>
      <c r="KPO60" s="410"/>
      <c r="KPP60" s="410"/>
      <c r="KPQ60" s="412"/>
      <c r="KPR60" s="411"/>
      <c r="KPS60" s="409"/>
      <c r="KPT60" s="409"/>
      <c r="KPU60" s="406"/>
      <c r="KPV60" s="410"/>
      <c r="KPW60" s="410"/>
      <c r="KPX60" s="412"/>
      <c r="KPY60" s="411"/>
      <c r="KPZ60" s="409"/>
      <c r="KQA60" s="409"/>
      <c r="KQB60" s="406"/>
      <c r="KQC60" s="410"/>
      <c r="KQD60" s="410"/>
      <c r="KQE60" s="412"/>
      <c r="KQF60" s="411"/>
      <c r="KQG60" s="409"/>
      <c r="KQH60" s="409"/>
      <c r="KQI60" s="406"/>
      <c r="KQJ60" s="410"/>
      <c r="KQK60" s="410"/>
      <c r="KQL60" s="412"/>
      <c r="KQM60" s="411"/>
      <c r="KQN60" s="409"/>
      <c r="KQO60" s="409"/>
      <c r="KQP60" s="406"/>
      <c r="KQQ60" s="410"/>
      <c r="KQR60" s="410"/>
      <c r="KQS60" s="412"/>
      <c r="KQT60" s="411"/>
      <c r="KQU60" s="409"/>
      <c r="KQV60" s="409"/>
      <c r="KQW60" s="406"/>
      <c r="KQX60" s="410"/>
      <c r="KQY60" s="410"/>
      <c r="KQZ60" s="412"/>
      <c r="KRA60" s="411"/>
      <c r="KRB60" s="409"/>
      <c r="KRC60" s="409"/>
      <c r="KRD60" s="406"/>
      <c r="KRE60" s="410"/>
      <c r="KRF60" s="410"/>
      <c r="KRG60" s="412"/>
      <c r="KRH60" s="411"/>
      <c r="KRI60" s="409"/>
      <c r="KRJ60" s="409"/>
      <c r="KRK60" s="406"/>
      <c r="KRL60" s="410"/>
      <c r="KRM60" s="410"/>
      <c r="KRN60" s="412"/>
      <c r="KRO60" s="411"/>
      <c r="KRP60" s="409"/>
      <c r="KRQ60" s="409"/>
      <c r="KRR60" s="406"/>
      <c r="KRS60" s="410"/>
      <c r="KRT60" s="410"/>
      <c r="KRU60" s="412"/>
      <c r="KRV60" s="411"/>
      <c r="KRW60" s="409"/>
      <c r="KRX60" s="409"/>
      <c r="KRY60" s="406"/>
      <c r="KRZ60" s="410"/>
      <c r="KSA60" s="410"/>
      <c r="KSB60" s="412"/>
      <c r="KSC60" s="411"/>
      <c r="KSD60" s="409"/>
      <c r="KSE60" s="409"/>
      <c r="KSF60" s="406"/>
      <c r="KSG60" s="410"/>
      <c r="KSH60" s="410"/>
      <c r="KSI60" s="412"/>
      <c r="KSJ60" s="411"/>
      <c r="KSK60" s="409"/>
      <c r="KSL60" s="409"/>
      <c r="KSM60" s="406"/>
      <c r="KSN60" s="410"/>
      <c r="KSO60" s="410"/>
      <c r="KSP60" s="412"/>
      <c r="KSQ60" s="411"/>
      <c r="KSR60" s="409"/>
      <c r="KSS60" s="409"/>
      <c r="KST60" s="406"/>
      <c r="KSU60" s="410"/>
      <c r="KSV60" s="410"/>
      <c r="KSW60" s="412"/>
      <c r="KSX60" s="411"/>
      <c r="KSY60" s="409"/>
      <c r="KSZ60" s="409"/>
      <c r="KTA60" s="406"/>
      <c r="KTB60" s="410"/>
      <c r="KTC60" s="410"/>
      <c r="KTD60" s="412"/>
      <c r="KTE60" s="411"/>
      <c r="KTF60" s="409"/>
      <c r="KTG60" s="409"/>
      <c r="KTH60" s="406"/>
      <c r="KTI60" s="410"/>
      <c r="KTJ60" s="410"/>
      <c r="KTK60" s="412"/>
      <c r="KTL60" s="411"/>
      <c r="KTM60" s="409"/>
      <c r="KTN60" s="409"/>
      <c r="KTO60" s="406"/>
      <c r="KTP60" s="410"/>
      <c r="KTQ60" s="410"/>
      <c r="KTR60" s="412"/>
      <c r="KTS60" s="411"/>
      <c r="KTT60" s="409"/>
      <c r="KTU60" s="409"/>
      <c r="KTV60" s="406"/>
      <c r="KTW60" s="410"/>
      <c r="KTX60" s="410"/>
      <c r="KTY60" s="412"/>
      <c r="KTZ60" s="411"/>
      <c r="KUA60" s="409"/>
      <c r="KUB60" s="409"/>
      <c r="KUC60" s="406"/>
      <c r="KUD60" s="410"/>
      <c r="KUE60" s="410"/>
      <c r="KUF60" s="412"/>
      <c r="KUG60" s="411"/>
      <c r="KUH60" s="409"/>
      <c r="KUI60" s="409"/>
      <c r="KUJ60" s="406"/>
      <c r="KUK60" s="410"/>
      <c r="KUL60" s="410"/>
      <c r="KUM60" s="412"/>
      <c r="KUN60" s="411"/>
      <c r="KUO60" s="409"/>
      <c r="KUP60" s="409"/>
      <c r="KUQ60" s="406"/>
      <c r="KUR60" s="410"/>
      <c r="KUS60" s="410"/>
      <c r="KUT60" s="412"/>
      <c r="KUU60" s="411"/>
      <c r="KUV60" s="409"/>
      <c r="KUW60" s="409"/>
      <c r="KUX60" s="406"/>
      <c r="KUY60" s="410"/>
      <c r="KUZ60" s="410"/>
      <c r="KVA60" s="412"/>
      <c r="KVB60" s="411"/>
      <c r="KVC60" s="409"/>
      <c r="KVD60" s="409"/>
      <c r="KVE60" s="406"/>
      <c r="KVF60" s="410"/>
      <c r="KVG60" s="410"/>
      <c r="KVH60" s="412"/>
      <c r="KVI60" s="411"/>
      <c r="KVJ60" s="409"/>
      <c r="KVK60" s="409"/>
      <c r="KVL60" s="406"/>
      <c r="KVM60" s="410"/>
      <c r="KVN60" s="410"/>
      <c r="KVO60" s="412"/>
      <c r="KVP60" s="411"/>
      <c r="KVQ60" s="409"/>
      <c r="KVR60" s="409"/>
      <c r="KVS60" s="406"/>
      <c r="KVT60" s="410"/>
      <c r="KVU60" s="410"/>
      <c r="KVV60" s="412"/>
      <c r="KVW60" s="411"/>
      <c r="KVX60" s="409"/>
      <c r="KVY60" s="409"/>
      <c r="KVZ60" s="406"/>
      <c r="KWA60" s="410"/>
      <c r="KWB60" s="410"/>
      <c r="KWC60" s="412"/>
      <c r="KWD60" s="411"/>
      <c r="KWE60" s="409"/>
      <c r="KWF60" s="409"/>
      <c r="KWG60" s="406"/>
      <c r="KWH60" s="410"/>
      <c r="KWI60" s="410"/>
      <c r="KWJ60" s="412"/>
      <c r="KWK60" s="411"/>
      <c r="KWL60" s="409"/>
      <c r="KWM60" s="409"/>
      <c r="KWN60" s="406"/>
      <c r="KWO60" s="410"/>
      <c r="KWP60" s="410"/>
      <c r="KWQ60" s="412"/>
      <c r="KWR60" s="411"/>
      <c r="KWS60" s="409"/>
      <c r="KWT60" s="409"/>
      <c r="KWU60" s="406"/>
      <c r="KWV60" s="410"/>
      <c r="KWW60" s="410"/>
      <c r="KWX60" s="412"/>
      <c r="KWY60" s="411"/>
      <c r="KWZ60" s="409"/>
      <c r="KXA60" s="409"/>
      <c r="KXB60" s="406"/>
      <c r="KXC60" s="410"/>
      <c r="KXD60" s="410"/>
      <c r="KXE60" s="412"/>
      <c r="KXF60" s="411"/>
      <c r="KXG60" s="409"/>
      <c r="KXH60" s="409"/>
      <c r="KXI60" s="406"/>
      <c r="KXJ60" s="410"/>
      <c r="KXK60" s="410"/>
      <c r="KXL60" s="412"/>
      <c r="KXM60" s="411"/>
      <c r="KXN60" s="409"/>
      <c r="KXO60" s="409"/>
      <c r="KXP60" s="406"/>
      <c r="KXQ60" s="410"/>
      <c r="KXR60" s="410"/>
      <c r="KXS60" s="412"/>
      <c r="KXT60" s="411"/>
      <c r="KXU60" s="409"/>
      <c r="KXV60" s="409"/>
      <c r="KXW60" s="406"/>
      <c r="KXX60" s="410"/>
      <c r="KXY60" s="410"/>
      <c r="KXZ60" s="412"/>
      <c r="KYA60" s="411"/>
      <c r="KYB60" s="409"/>
      <c r="KYC60" s="409"/>
      <c r="KYD60" s="406"/>
      <c r="KYE60" s="410"/>
      <c r="KYF60" s="410"/>
      <c r="KYG60" s="412"/>
      <c r="KYH60" s="411"/>
      <c r="KYI60" s="409"/>
      <c r="KYJ60" s="409"/>
      <c r="KYK60" s="406"/>
      <c r="KYL60" s="410"/>
      <c r="KYM60" s="410"/>
      <c r="KYN60" s="412"/>
      <c r="KYO60" s="411"/>
      <c r="KYP60" s="409"/>
      <c r="KYQ60" s="409"/>
      <c r="KYR60" s="406"/>
      <c r="KYS60" s="410"/>
      <c r="KYT60" s="410"/>
      <c r="KYU60" s="412"/>
      <c r="KYV60" s="411"/>
      <c r="KYW60" s="409"/>
      <c r="KYX60" s="409"/>
      <c r="KYY60" s="406"/>
      <c r="KYZ60" s="410"/>
      <c r="KZA60" s="410"/>
      <c r="KZB60" s="412"/>
      <c r="KZC60" s="411"/>
      <c r="KZD60" s="409"/>
      <c r="KZE60" s="409"/>
      <c r="KZF60" s="406"/>
      <c r="KZG60" s="410"/>
      <c r="KZH60" s="410"/>
      <c r="KZI60" s="412"/>
      <c r="KZJ60" s="411"/>
      <c r="KZK60" s="409"/>
      <c r="KZL60" s="409"/>
      <c r="KZM60" s="406"/>
      <c r="KZN60" s="410"/>
      <c r="KZO60" s="410"/>
      <c r="KZP60" s="412"/>
      <c r="KZQ60" s="411"/>
      <c r="KZR60" s="409"/>
      <c r="KZS60" s="409"/>
      <c r="KZT60" s="406"/>
      <c r="KZU60" s="410"/>
      <c r="KZV60" s="410"/>
      <c r="KZW60" s="412"/>
      <c r="KZX60" s="411"/>
      <c r="KZY60" s="409"/>
      <c r="KZZ60" s="409"/>
      <c r="LAA60" s="406"/>
      <c r="LAB60" s="410"/>
      <c r="LAC60" s="410"/>
      <c r="LAD60" s="412"/>
      <c r="LAE60" s="411"/>
      <c r="LAF60" s="409"/>
      <c r="LAG60" s="409"/>
      <c r="LAH60" s="406"/>
      <c r="LAI60" s="410"/>
      <c r="LAJ60" s="410"/>
      <c r="LAK60" s="412"/>
      <c r="LAL60" s="411"/>
      <c r="LAM60" s="409"/>
      <c r="LAN60" s="409"/>
      <c r="LAO60" s="406"/>
      <c r="LAP60" s="410"/>
      <c r="LAQ60" s="410"/>
      <c r="LAR60" s="412"/>
      <c r="LAS60" s="411"/>
      <c r="LAT60" s="409"/>
      <c r="LAU60" s="409"/>
      <c r="LAV60" s="406"/>
      <c r="LAW60" s="410"/>
      <c r="LAX60" s="410"/>
      <c r="LAY60" s="412"/>
      <c r="LAZ60" s="411"/>
      <c r="LBA60" s="409"/>
      <c r="LBB60" s="409"/>
      <c r="LBC60" s="406"/>
      <c r="LBD60" s="410"/>
      <c r="LBE60" s="410"/>
      <c r="LBF60" s="412"/>
      <c r="LBG60" s="411"/>
      <c r="LBH60" s="409"/>
      <c r="LBI60" s="409"/>
      <c r="LBJ60" s="406"/>
      <c r="LBK60" s="410"/>
      <c r="LBL60" s="410"/>
      <c r="LBM60" s="412"/>
      <c r="LBN60" s="411"/>
      <c r="LBO60" s="409"/>
      <c r="LBP60" s="409"/>
      <c r="LBQ60" s="406"/>
      <c r="LBR60" s="410"/>
      <c r="LBS60" s="410"/>
      <c r="LBT60" s="412"/>
      <c r="LBU60" s="411"/>
      <c r="LBV60" s="409"/>
      <c r="LBW60" s="409"/>
      <c r="LBX60" s="406"/>
      <c r="LBY60" s="410"/>
      <c r="LBZ60" s="410"/>
      <c r="LCA60" s="412"/>
      <c r="LCB60" s="411"/>
      <c r="LCC60" s="409"/>
      <c r="LCD60" s="409"/>
      <c r="LCE60" s="406"/>
      <c r="LCF60" s="410"/>
      <c r="LCG60" s="410"/>
      <c r="LCH60" s="412"/>
      <c r="LCI60" s="411"/>
      <c r="LCJ60" s="409"/>
      <c r="LCK60" s="409"/>
      <c r="LCL60" s="406"/>
      <c r="LCM60" s="410"/>
      <c r="LCN60" s="410"/>
      <c r="LCO60" s="412"/>
      <c r="LCP60" s="411"/>
      <c r="LCQ60" s="409"/>
      <c r="LCR60" s="409"/>
      <c r="LCS60" s="406"/>
      <c r="LCT60" s="410"/>
      <c r="LCU60" s="410"/>
      <c r="LCV60" s="412"/>
      <c r="LCW60" s="411"/>
      <c r="LCX60" s="409"/>
      <c r="LCY60" s="409"/>
      <c r="LCZ60" s="406"/>
      <c r="LDA60" s="410"/>
      <c r="LDB60" s="410"/>
      <c r="LDC60" s="412"/>
      <c r="LDD60" s="411"/>
      <c r="LDE60" s="409"/>
      <c r="LDF60" s="409"/>
      <c r="LDG60" s="406"/>
      <c r="LDH60" s="410"/>
      <c r="LDI60" s="410"/>
      <c r="LDJ60" s="412"/>
      <c r="LDK60" s="411"/>
      <c r="LDL60" s="409"/>
      <c r="LDM60" s="409"/>
      <c r="LDN60" s="406"/>
      <c r="LDO60" s="410"/>
      <c r="LDP60" s="410"/>
      <c r="LDQ60" s="412"/>
      <c r="LDR60" s="411"/>
      <c r="LDS60" s="409"/>
      <c r="LDT60" s="409"/>
      <c r="LDU60" s="406"/>
      <c r="LDV60" s="410"/>
      <c r="LDW60" s="410"/>
      <c r="LDX60" s="412"/>
      <c r="LDY60" s="411"/>
      <c r="LDZ60" s="409"/>
      <c r="LEA60" s="409"/>
      <c r="LEB60" s="406"/>
      <c r="LEC60" s="410"/>
      <c r="LED60" s="410"/>
      <c r="LEE60" s="412"/>
      <c r="LEF60" s="411"/>
      <c r="LEG60" s="409"/>
      <c r="LEH60" s="409"/>
      <c r="LEI60" s="406"/>
      <c r="LEJ60" s="410"/>
      <c r="LEK60" s="410"/>
      <c r="LEL60" s="412"/>
      <c r="LEM60" s="411"/>
      <c r="LEN60" s="409"/>
      <c r="LEO60" s="409"/>
      <c r="LEP60" s="406"/>
      <c r="LEQ60" s="410"/>
      <c r="LER60" s="410"/>
      <c r="LES60" s="412"/>
      <c r="LET60" s="411"/>
      <c r="LEU60" s="409"/>
      <c r="LEV60" s="409"/>
      <c r="LEW60" s="406"/>
      <c r="LEX60" s="410"/>
      <c r="LEY60" s="410"/>
      <c r="LEZ60" s="412"/>
      <c r="LFA60" s="411"/>
      <c r="LFB60" s="409"/>
      <c r="LFC60" s="409"/>
      <c r="LFD60" s="406"/>
      <c r="LFE60" s="410"/>
      <c r="LFF60" s="410"/>
      <c r="LFG60" s="412"/>
      <c r="LFH60" s="411"/>
      <c r="LFI60" s="409"/>
      <c r="LFJ60" s="409"/>
      <c r="LFK60" s="406"/>
      <c r="LFL60" s="410"/>
      <c r="LFM60" s="410"/>
      <c r="LFN60" s="412"/>
      <c r="LFO60" s="411"/>
      <c r="LFP60" s="409"/>
      <c r="LFQ60" s="409"/>
      <c r="LFR60" s="406"/>
      <c r="LFS60" s="410"/>
      <c r="LFT60" s="410"/>
      <c r="LFU60" s="412"/>
      <c r="LFV60" s="411"/>
      <c r="LFW60" s="409"/>
      <c r="LFX60" s="409"/>
      <c r="LFY60" s="406"/>
      <c r="LFZ60" s="410"/>
      <c r="LGA60" s="410"/>
      <c r="LGB60" s="412"/>
      <c r="LGC60" s="411"/>
      <c r="LGD60" s="409"/>
      <c r="LGE60" s="409"/>
      <c r="LGF60" s="406"/>
      <c r="LGG60" s="410"/>
      <c r="LGH60" s="410"/>
      <c r="LGI60" s="412"/>
      <c r="LGJ60" s="411"/>
      <c r="LGK60" s="409"/>
      <c r="LGL60" s="409"/>
      <c r="LGM60" s="406"/>
      <c r="LGN60" s="410"/>
      <c r="LGO60" s="410"/>
      <c r="LGP60" s="412"/>
      <c r="LGQ60" s="411"/>
      <c r="LGR60" s="409"/>
      <c r="LGS60" s="409"/>
      <c r="LGT60" s="406"/>
      <c r="LGU60" s="410"/>
      <c r="LGV60" s="410"/>
      <c r="LGW60" s="412"/>
      <c r="LGX60" s="411"/>
      <c r="LGY60" s="409"/>
      <c r="LGZ60" s="409"/>
      <c r="LHA60" s="406"/>
      <c r="LHB60" s="410"/>
      <c r="LHC60" s="410"/>
      <c r="LHD60" s="412"/>
      <c r="LHE60" s="411"/>
      <c r="LHF60" s="409"/>
      <c r="LHG60" s="409"/>
      <c r="LHH60" s="406"/>
      <c r="LHI60" s="410"/>
      <c r="LHJ60" s="410"/>
      <c r="LHK60" s="412"/>
      <c r="LHL60" s="411"/>
      <c r="LHM60" s="409"/>
      <c r="LHN60" s="409"/>
      <c r="LHO60" s="406"/>
      <c r="LHP60" s="410"/>
      <c r="LHQ60" s="410"/>
      <c r="LHR60" s="412"/>
      <c r="LHS60" s="411"/>
      <c r="LHT60" s="409"/>
      <c r="LHU60" s="409"/>
      <c r="LHV60" s="406"/>
      <c r="LHW60" s="410"/>
      <c r="LHX60" s="410"/>
      <c r="LHY60" s="412"/>
      <c r="LHZ60" s="411"/>
      <c r="LIA60" s="409"/>
      <c r="LIB60" s="409"/>
      <c r="LIC60" s="406"/>
      <c r="LID60" s="410"/>
      <c r="LIE60" s="410"/>
      <c r="LIF60" s="412"/>
      <c r="LIG60" s="411"/>
      <c r="LIH60" s="409"/>
      <c r="LII60" s="409"/>
      <c r="LIJ60" s="406"/>
      <c r="LIK60" s="410"/>
      <c r="LIL60" s="410"/>
      <c r="LIM60" s="412"/>
      <c r="LIN60" s="411"/>
      <c r="LIO60" s="409"/>
      <c r="LIP60" s="409"/>
      <c r="LIQ60" s="406"/>
      <c r="LIR60" s="410"/>
      <c r="LIS60" s="410"/>
      <c r="LIT60" s="412"/>
      <c r="LIU60" s="411"/>
      <c r="LIV60" s="409"/>
      <c r="LIW60" s="409"/>
      <c r="LIX60" s="406"/>
      <c r="LIY60" s="410"/>
      <c r="LIZ60" s="410"/>
      <c r="LJA60" s="412"/>
      <c r="LJB60" s="411"/>
      <c r="LJC60" s="409"/>
      <c r="LJD60" s="409"/>
      <c r="LJE60" s="406"/>
      <c r="LJF60" s="410"/>
      <c r="LJG60" s="410"/>
      <c r="LJH60" s="412"/>
      <c r="LJI60" s="411"/>
      <c r="LJJ60" s="409"/>
      <c r="LJK60" s="409"/>
      <c r="LJL60" s="406"/>
      <c r="LJM60" s="410"/>
      <c r="LJN60" s="410"/>
      <c r="LJO60" s="412"/>
      <c r="LJP60" s="411"/>
      <c r="LJQ60" s="409"/>
      <c r="LJR60" s="409"/>
      <c r="LJS60" s="406"/>
      <c r="LJT60" s="410"/>
      <c r="LJU60" s="410"/>
      <c r="LJV60" s="412"/>
      <c r="LJW60" s="411"/>
      <c r="LJX60" s="409"/>
      <c r="LJY60" s="409"/>
      <c r="LJZ60" s="406"/>
      <c r="LKA60" s="410"/>
      <c r="LKB60" s="410"/>
      <c r="LKC60" s="412"/>
      <c r="LKD60" s="411"/>
      <c r="LKE60" s="409"/>
      <c r="LKF60" s="409"/>
      <c r="LKG60" s="406"/>
      <c r="LKH60" s="410"/>
      <c r="LKI60" s="410"/>
      <c r="LKJ60" s="412"/>
      <c r="LKK60" s="411"/>
      <c r="LKL60" s="409"/>
      <c r="LKM60" s="409"/>
      <c r="LKN60" s="406"/>
      <c r="LKO60" s="410"/>
      <c r="LKP60" s="410"/>
      <c r="LKQ60" s="412"/>
      <c r="LKR60" s="411"/>
      <c r="LKS60" s="409"/>
      <c r="LKT60" s="409"/>
      <c r="LKU60" s="406"/>
      <c r="LKV60" s="410"/>
      <c r="LKW60" s="410"/>
      <c r="LKX60" s="412"/>
      <c r="LKY60" s="411"/>
      <c r="LKZ60" s="409"/>
      <c r="LLA60" s="409"/>
      <c r="LLB60" s="406"/>
      <c r="LLC60" s="410"/>
      <c r="LLD60" s="410"/>
      <c r="LLE60" s="412"/>
      <c r="LLF60" s="411"/>
      <c r="LLG60" s="409"/>
      <c r="LLH60" s="409"/>
      <c r="LLI60" s="406"/>
      <c r="LLJ60" s="410"/>
      <c r="LLK60" s="410"/>
      <c r="LLL60" s="412"/>
      <c r="LLM60" s="411"/>
      <c r="LLN60" s="409"/>
      <c r="LLO60" s="409"/>
      <c r="LLP60" s="406"/>
      <c r="LLQ60" s="410"/>
      <c r="LLR60" s="410"/>
      <c r="LLS60" s="412"/>
      <c r="LLT60" s="411"/>
      <c r="LLU60" s="409"/>
      <c r="LLV60" s="409"/>
      <c r="LLW60" s="406"/>
      <c r="LLX60" s="410"/>
      <c r="LLY60" s="410"/>
      <c r="LLZ60" s="412"/>
      <c r="LMA60" s="411"/>
      <c r="LMB60" s="409"/>
      <c r="LMC60" s="409"/>
      <c r="LMD60" s="406"/>
      <c r="LME60" s="410"/>
      <c r="LMF60" s="410"/>
      <c r="LMG60" s="412"/>
      <c r="LMH60" s="411"/>
      <c r="LMI60" s="409"/>
      <c r="LMJ60" s="409"/>
      <c r="LMK60" s="406"/>
      <c r="LML60" s="410"/>
      <c r="LMM60" s="410"/>
      <c r="LMN60" s="412"/>
      <c r="LMO60" s="411"/>
      <c r="LMP60" s="409"/>
      <c r="LMQ60" s="409"/>
      <c r="LMR60" s="406"/>
      <c r="LMS60" s="410"/>
      <c r="LMT60" s="410"/>
      <c r="LMU60" s="412"/>
      <c r="LMV60" s="411"/>
      <c r="LMW60" s="409"/>
      <c r="LMX60" s="409"/>
      <c r="LMY60" s="406"/>
      <c r="LMZ60" s="410"/>
      <c r="LNA60" s="410"/>
      <c r="LNB60" s="412"/>
      <c r="LNC60" s="411"/>
      <c r="LND60" s="409"/>
      <c r="LNE60" s="409"/>
      <c r="LNF60" s="406"/>
      <c r="LNG60" s="410"/>
      <c r="LNH60" s="410"/>
      <c r="LNI60" s="412"/>
      <c r="LNJ60" s="411"/>
      <c r="LNK60" s="409"/>
      <c r="LNL60" s="409"/>
      <c r="LNM60" s="406"/>
      <c r="LNN60" s="410"/>
      <c r="LNO60" s="410"/>
      <c r="LNP60" s="412"/>
      <c r="LNQ60" s="411"/>
      <c r="LNR60" s="409"/>
      <c r="LNS60" s="409"/>
      <c r="LNT60" s="406"/>
      <c r="LNU60" s="410"/>
      <c r="LNV60" s="410"/>
      <c r="LNW60" s="412"/>
      <c r="LNX60" s="411"/>
      <c r="LNY60" s="409"/>
      <c r="LNZ60" s="409"/>
      <c r="LOA60" s="406"/>
      <c r="LOB60" s="410"/>
      <c r="LOC60" s="410"/>
      <c r="LOD60" s="412"/>
      <c r="LOE60" s="411"/>
      <c r="LOF60" s="409"/>
      <c r="LOG60" s="409"/>
      <c r="LOH60" s="406"/>
      <c r="LOI60" s="410"/>
      <c r="LOJ60" s="410"/>
      <c r="LOK60" s="412"/>
      <c r="LOL60" s="411"/>
      <c r="LOM60" s="409"/>
      <c r="LON60" s="409"/>
      <c r="LOO60" s="406"/>
      <c r="LOP60" s="410"/>
      <c r="LOQ60" s="410"/>
      <c r="LOR60" s="412"/>
      <c r="LOS60" s="411"/>
      <c r="LOT60" s="409"/>
      <c r="LOU60" s="409"/>
      <c r="LOV60" s="406"/>
      <c r="LOW60" s="410"/>
      <c r="LOX60" s="410"/>
      <c r="LOY60" s="412"/>
      <c r="LOZ60" s="411"/>
      <c r="LPA60" s="409"/>
      <c r="LPB60" s="409"/>
      <c r="LPC60" s="406"/>
      <c r="LPD60" s="410"/>
      <c r="LPE60" s="410"/>
      <c r="LPF60" s="412"/>
      <c r="LPG60" s="411"/>
      <c r="LPH60" s="409"/>
      <c r="LPI60" s="409"/>
      <c r="LPJ60" s="406"/>
      <c r="LPK60" s="410"/>
      <c r="LPL60" s="410"/>
      <c r="LPM60" s="412"/>
      <c r="LPN60" s="411"/>
      <c r="LPO60" s="409"/>
      <c r="LPP60" s="409"/>
      <c r="LPQ60" s="406"/>
      <c r="LPR60" s="410"/>
      <c r="LPS60" s="410"/>
      <c r="LPT60" s="412"/>
      <c r="LPU60" s="411"/>
      <c r="LPV60" s="409"/>
      <c r="LPW60" s="409"/>
      <c r="LPX60" s="406"/>
      <c r="LPY60" s="410"/>
      <c r="LPZ60" s="410"/>
      <c r="LQA60" s="412"/>
      <c r="LQB60" s="411"/>
      <c r="LQC60" s="409"/>
      <c r="LQD60" s="409"/>
      <c r="LQE60" s="406"/>
      <c r="LQF60" s="410"/>
      <c r="LQG60" s="410"/>
      <c r="LQH60" s="412"/>
      <c r="LQI60" s="411"/>
      <c r="LQJ60" s="409"/>
      <c r="LQK60" s="409"/>
      <c r="LQL60" s="406"/>
      <c r="LQM60" s="410"/>
      <c r="LQN60" s="410"/>
      <c r="LQO60" s="412"/>
      <c r="LQP60" s="411"/>
      <c r="LQQ60" s="409"/>
      <c r="LQR60" s="409"/>
      <c r="LQS60" s="406"/>
      <c r="LQT60" s="410"/>
      <c r="LQU60" s="410"/>
      <c r="LQV60" s="412"/>
      <c r="LQW60" s="411"/>
      <c r="LQX60" s="409"/>
      <c r="LQY60" s="409"/>
      <c r="LQZ60" s="406"/>
      <c r="LRA60" s="410"/>
      <c r="LRB60" s="410"/>
      <c r="LRC60" s="412"/>
      <c r="LRD60" s="411"/>
      <c r="LRE60" s="409"/>
      <c r="LRF60" s="409"/>
      <c r="LRG60" s="406"/>
      <c r="LRH60" s="410"/>
      <c r="LRI60" s="410"/>
      <c r="LRJ60" s="412"/>
      <c r="LRK60" s="411"/>
      <c r="LRL60" s="409"/>
      <c r="LRM60" s="409"/>
      <c r="LRN60" s="406"/>
      <c r="LRO60" s="410"/>
      <c r="LRP60" s="410"/>
      <c r="LRQ60" s="412"/>
      <c r="LRR60" s="411"/>
      <c r="LRS60" s="409"/>
      <c r="LRT60" s="409"/>
      <c r="LRU60" s="406"/>
      <c r="LRV60" s="410"/>
      <c r="LRW60" s="410"/>
      <c r="LRX60" s="412"/>
      <c r="LRY60" s="411"/>
      <c r="LRZ60" s="409"/>
      <c r="LSA60" s="409"/>
      <c r="LSB60" s="406"/>
      <c r="LSC60" s="410"/>
      <c r="LSD60" s="410"/>
      <c r="LSE60" s="412"/>
      <c r="LSF60" s="411"/>
      <c r="LSG60" s="409"/>
      <c r="LSH60" s="409"/>
      <c r="LSI60" s="406"/>
      <c r="LSJ60" s="410"/>
      <c r="LSK60" s="410"/>
      <c r="LSL60" s="412"/>
      <c r="LSM60" s="411"/>
      <c r="LSN60" s="409"/>
      <c r="LSO60" s="409"/>
      <c r="LSP60" s="406"/>
      <c r="LSQ60" s="410"/>
      <c r="LSR60" s="410"/>
      <c r="LSS60" s="412"/>
      <c r="LST60" s="411"/>
      <c r="LSU60" s="409"/>
      <c r="LSV60" s="409"/>
      <c r="LSW60" s="406"/>
      <c r="LSX60" s="410"/>
      <c r="LSY60" s="410"/>
      <c r="LSZ60" s="412"/>
      <c r="LTA60" s="411"/>
      <c r="LTB60" s="409"/>
      <c r="LTC60" s="409"/>
      <c r="LTD60" s="406"/>
      <c r="LTE60" s="410"/>
      <c r="LTF60" s="410"/>
      <c r="LTG60" s="412"/>
      <c r="LTH60" s="411"/>
      <c r="LTI60" s="409"/>
      <c r="LTJ60" s="409"/>
      <c r="LTK60" s="406"/>
      <c r="LTL60" s="410"/>
      <c r="LTM60" s="410"/>
      <c r="LTN60" s="412"/>
      <c r="LTO60" s="411"/>
      <c r="LTP60" s="409"/>
      <c r="LTQ60" s="409"/>
      <c r="LTR60" s="406"/>
      <c r="LTS60" s="410"/>
      <c r="LTT60" s="410"/>
      <c r="LTU60" s="412"/>
      <c r="LTV60" s="411"/>
      <c r="LTW60" s="409"/>
      <c r="LTX60" s="409"/>
      <c r="LTY60" s="406"/>
      <c r="LTZ60" s="410"/>
      <c r="LUA60" s="410"/>
      <c r="LUB60" s="412"/>
      <c r="LUC60" s="411"/>
      <c r="LUD60" s="409"/>
      <c r="LUE60" s="409"/>
      <c r="LUF60" s="406"/>
      <c r="LUG60" s="410"/>
      <c r="LUH60" s="410"/>
      <c r="LUI60" s="412"/>
      <c r="LUJ60" s="411"/>
      <c r="LUK60" s="409"/>
      <c r="LUL60" s="409"/>
      <c r="LUM60" s="406"/>
      <c r="LUN60" s="410"/>
      <c r="LUO60" s="410"/>
      <c r="LUP60" s="412"/>
      <c r="LUQ60" s="411"/>
      <c r="LUR60" s="409"/>
      <c r="LUS60" s="409"/>
      <c r="LUT60" s="406"/>
      <c r="LUU60" s="410"/>
      <c r="LUV60" s="410"/>
      <c r="LUW60" s="412"/>
      <c r="LUX60" s="411"/>
      <c r="LUY60" s="409"/>
      <c r="LUZ60" s="409"/>
      <c r="LVA60" s="406"/>
      <c r="LVB60" s="410"/>
      <c r="LVC60" s="410"/>
      <c r="LVD60" s="412"/>
      <c r="LVE60" s="411"/>
      <c r="LVF60" s="409"/>
      <c r="LVG60" s="409"/>
      <c r="LVH60" s="406"/>
      <c r="LVI60" s="410"/>
      <c r="LVJ60" s="410"/>
      <c r="LVK60" s="412"/>
      <c r="LVL60" s="411"/>
      <c r="LVM60" s="409"/>
      <c r="LVN60" s="409"/>
      <c r="LVO60" s="406"/>
      <c r="LVP60" s="410"/>
      <c r="LVQ60" s="410"/>
      <c r="LVR60" s="412"/>
      <c r="LVS60" s="411"/>
      <c r="LVT60" s="409"/>
      <c r="LVU60" s="409"/>
      <c r="LVV60" s="406"/>
      <c r="LVW60" s="410"/>
      <c r="LVX60" s="410"/>
      <c r="LVY60" s="412"/>
      <c r="LVZ60" s="411"/>
      <c r="LWA60" s="409"/>
      <c r="LWB60" s="409"/>
      <c r="LWC60" s="406"/>
      <c r="LWD60" s="410"/>
      <c r="LWE60" s="410"/>
      <c r="LWF60" s="412"/>
      <c r="LWG60" s="411"/>
      <c r="LWH60" s="409"/>
      <c r="LWI60" s="409"/>
      <c r="LWJ60" s="406"/>
      <c r="LWK60" s="410"/>
      <c r="LWL60" s="410"/>
      <c r="LWM60" s="412"/>
      <c r="LWN60" s="411"/>
      <c r="LWO60" s="409"/>
      <c r="LWP60" s="409"/>
      <c r="LWQ60" s="406"/>
      <c r="LWR60" s="410"/>
      <c r="LWS60" s="410"/>
      <c r="LWT60" s="412"/>
      <c r="LWU60" s="411"/>
      <c r="LWV60" s="409"/>
      <c r="LWW60" s="409"/>
      <c r="LWX60" s="406"/>
      <c r="LWY60" s="410"/>
      <c r="LWZ60" s="410"/>
      <c r="LXA60" s="412"/>
      <c r="LXB60" s="411"/>
      <c r="LXC60" s="409"/>
      <c r="LXD60" s="409"/>
      <c r="LXE60" s="406"/>
      <c r="LXF60" s="410"/>
      <c r="LXG60" s="410"/>
      <c r="LXH60" s="412"/>
      <c r="LXI60" s="411"/>
      <c r="LXJ60" s="409"/>
      <c r="LXK60" s="409"/>
      <c r="LXL60" s="406"/>
      <c r="LXM60" s="410"/>
      <c r="LXN60" s="410"/>
      <c r="LXO60" s="412"/>
      <c r="LXP60" s="411"/>
      <c r="LXQ60" s="409"/>
      <c r="LXR60" s="409"/>
      <c r="LXS60" s="406"/>
      <c r="LXT60" s="410"/>
      <c r="LXU60" s="410"/>
      <c r="LXV60" s="412"/>
      <c r="LXW60" s="411"/>
      <c r="LXX60" s="409"/>
      <c r="LXY60" s="409"/>
      <c r="LXZ60" s="406"/>
      <c r="LYA60" s="410"/>
      <c r="LYB60" s="410"/>
      <c r="LYC60" s="412"/>
      <c r="LYD60" s="411"/>
      <c r="LYE60" s="409"/>
      <c r="LYF60" s="409"/>
      <c r="LYG60" s="406"/>
      <c r="LYH60" s="410"/>
      <c r="LYI60" s="410"/>
      <c r="LYJ60" s="412"/>
      <c r="LYK60" s="411"/>
      <c r="LYL60" s="409"/>
      <c r="LYM60" s="409"/>
      <c r="LYN60" s="406"/>
      <c r="LYO60" s="410"/>
      <c r="LYP60" s="410"/>
      <c r="LYQ60" s="412"/>
      <c r="LYR60" s="411"/>
      <c r="LYS60" s="409"/>
      <c r="LYT60" s="409"/>
      <c r="LYU60" s="406"/>
      <c r="LYV60" s="410"/>
      <c r="LYW60" s="410"/>
      <c r="LYX60" s="412"/>
      <c r="LYY60" s="411"/>
      <c r="LYZ60" s="409"/>
      <c r="LZA60" s="409"/>
      <c r="LZB60" s="406"/>
      <c r="LZC60" s="410"/>
      <c r="LZD60" s="410"/>
      <c r="LZE60" s="412"/>
      <c r="LZF60" s="411"/>
      <c r="LZG60" s="409"/>
      <c r="LZH60" s="409"/>
      <c r="LZI60" s="406"/>
      <c r="LZJ60" s="410"/>
      <c r="LZK60" s="410"/>
      <c r="LZL60" s="412"/>
      <c r="LZM60" s="411"/>
      <c r="LZN60" s="409"/>
      <c r="LZO60" s="409"/>
      <c r="LZP60" s="406"/>
      <c r="LZQ60" s="410"/>
      <c r="LZR60" s="410"/>
      <c r="LZS60" s="412"/>
      <c r="LZT60" s="411"/>
      <c r="LZU60" s="409"/>
      <c r="LZV60" s="409"/>
      <c r="LZW60" s="406"/>
      <c r="LZX60" s="410"/>
      <c r="LZY60" s="410"/>
      <c r="LZZ60" s="412"/>
      <c r="MAA60" s="411"/>
      <c r="MAB60" s="409"/>
      <c r="MAC60" s="409"/>
      <c r="MAD60" s="406"/>
      <c r="MAE60" s="410"/>
      <c r="MAF60" s="410"/>
      <c r="MAG60" s="412"/>
      <c r="MAH60" s="411"/>
      <c r="MAI60" s="409"/>
      <c r="MAJ60" s="409"/>
      <c r="MAK60" s="406"/>
      <c r="MAL60" s="410"/>
      <c r="MAM60" s="410"/>
      <c r="MAN60" s="412"/>
      <c r="MAO60" s="411"/>
      <c r="MAP60" s="409"/>
      <c r="MAQ60" s="409"/>
      <c r="MAR60" s="406"/>
      <c r="MAS60" s="410"/>
      <c r="MAT60" s="410"/>
      <c r="MAU60" s="412"/>
      <c r="MAV60" s="411"/>
      <c r="MAW60" s="409"/>
      <c r="MAX60" s="409"/>
      <c r="MAY60" s="406"/>
      <c r="MAZ60" s="410"/>
      <c r="MBA60" s="410"/>
      <c r="MBB60" s="412"/>
      <c r="MBC60" s="411"/>
      <c r="MBD60" s="409"/>
      <c r="MBE60" s="409"/>
      <c r="MBF60" s="406"/>
      <c r="MBG60" s="410"/>
      <c r="MBH60" s="410"/>
      <c r="MBI60" s="412"/>
      <c r="MBJ60" s="411"/>
      <c r="MBK60" s="409"/>
      <c r="MBL60" s="409"/>
      <c r="MBM60" s="406"/>
      <c r="MBN60" s="410"/>
      <c r="MBO60" s="410"/>
      <c r="MBP60" s="412"/>
      <c r="MBQ60" s="411"/>
      <c r="MBR60" s="409"/>
      <c r="MBS60" s="409"/>
      <c r="MBT60" s="406"/>
      <c r="MBU60" s="410"/>
      <c r="MBV60" s="410"/>
      <c r="MBW60" s="412"/>
      <c r="MBX60" s="411"/>
      <c r="MBY60" s="409"/>
      <c r="MBZ60" s="409"/>
      <c r="MCA60" s="406"/>
      <c r="MCB60" s="410"/>
      <c r="MCC60" s="410"/>
      <c r="MCD60" s="412"/>
      <c r="MCE60" s="411"/>
      <c r="MCF60" s="409"/>
      <c r="MCG60" s="409"/>
      <c r="MCH60" s="406"/>
      <c r="MCI60" s="410"/>
      <c r="MCJ60" s="410"/>
      <c r="MCK60" s="412"/>
      <c r="MCL60" s="411"/>
      <c r="MCM60" s="409"/>
      <c r="MCN60" s="409"/>
      <c r="MCO60" s="406"/>
      <c r="MCP60" s="410"/>
      <c r="MCQ60" s="410"/>
      <c r="MCR60" s="412"/>
      <c r="MCS60" s="411"/>
      <c r="MCT60" s="409"/>
      <c r="MCU60" s="409"/>
      <c r="MCV60" s="406"/>
      <c r="MCW60" s="410"/>
      <c r="MCX60" s="410"/>
      <c r="MCY60" s="412"/>
      <c r="MCZ60" s="411"/>
      <c r="MDA60" s="409"/>
      <c r="MDB60" s="409"/>
      <c r="MDC60" s="406"/>
      <c r="MDD60" s="410"/>
      <c r="MDE60" s="410"/>
      <c r="MDF60" s="412"/>
      <c r="MDG60" s="411"/>
      <c r="MDH60" s="409"/>
      <c r="MDI60" s="409"/>
      <c r="MDJ60" s="406"/>
      <c r="MDK60" s="410"/>
      <c r="MDL60" s="410"/>
      <c r="MDM60" s="412"/>
      <c r="MDN60" s="411"/>
      <c r="MDO60" s="409"/>
      <c r="MDP60" s="409"/>
      <c r="MDQ60" s="406"/>
      <c r="MDR60" s="410"/>
      <c r="MDS60" s="410"/>
      <c r="MDT60" s="412"/>
      <c r="MDU60" s="411"/>
      <c r="MDV60" s="409"/>
      <c r="MDW60" s="409"/>
      <c r="MDX60" s="406"/>
      <c r="MDY60" s="410"/>
      <c r="MDZ60" s="410"/>
      <c r="MEA60" s="412"/>
      <c r="MEB60" s="411"/>
      <c r="MEC60" s="409"/>
      <c r="MED60" s="409"/>
      <c r="MEE60" s="406"/>
      <c r="MEF60" s="410"/>
      <c r="MEG60" s="410"/>
      <c r="MEH60" s="412"/>
      <c r="MEI60" s="411"/>
      <c r="MEJ60" s="409"/>
      <c r="MEK60" s="409"/>
      <c r="MEL60" s="406"/>
      <c r="MEM60" s="410"/>
      <c r="MEN60" s="410"/>
      <c r="MEO60" s="412"/>
      <c r="MEP60" s="411"/>
      <c r="MEQ60" s="409"/>
      <c r="MER60" s="409"/>
      <c r="MES60" s="406"/>
      <c r="MET60" s="410"/>
      <c r="MEU60" s="410"/>
      <c r="MEV60" s="412"/>
      <c r="MEW60" s="411"/>
      <c r="MEX60" s="409"/>
      <c r="MEY60" s="409"/>
      <c r="MEZ60" s="406"/>
      <c r="MFA60" s="410"/>
      <c r="MFB60" s="410"/>
      <c r="MFC60" s="412"/>
      <c r="MFD60" s="411"/>
      <c r="MFE60" s="409"/>
      <c r="MFF60" s="409"/>
      <c r="MFG60" s="406"/>
      <c r="MFH60" s="410"/>
      <c r="MFI60" s="410"/>
      <c r="MFJ60" s="412"/>
      <c r="MFK60" s="411"/>
      <c r="MFL60" s="409"/>
      <c r="MFM60" s="409"/>
      <c r="MFN60" s="406"/>
      <c r="MFO60" s="410"/>
      <c r="MFP60" s="410"/>
      <c r="MFQ60" s="412"/>
      <c r="MFR60" s="411"/>
      <c r="MFS60" s="409"/>
      <c r="MFT60" s="409"/>
      <c r="MFU60" s="406"/>
      <c r="MFV60" s="410"/>
      <c r="MFW60" s="410"/>
      <c r="MFX60" s="412"/>
      <c r="MFY60" s="411"/>
      <c r="MFZ60" s="409"/>
      <c r="MGA60" s="409"/>
      <c r="MGB60" s="406"/>
      <c r="MGC60" s="410"/>
      <c r="MGD60" s="410"/>
      <c r="MGE60" s="412"/>
      <c r="MGF60" s="411"/>
      <c r="MGG60" s="409"/>
      <c r="MGH60" s="409"/>
      <c r="MGI60" s="406"/>
      <c r="MGJ60" s="410"/>
      <c r="MGK60" s="410"/>
      <c r="MGL60" s="412"/>
      <c r="MGM60" s="411"/>
      <c r="MGN60" s="409"/>
      <c r="MGO60" s="409"/>
      <c r="MGP60" s="406"/>
      <c r="MGQ60" s="410"/>
      <c r="MGR60" s="410"/>
      <c r="MGS60" s="412"/>
      <c r="MGT60" s="411"/>
      <c r="MGU60" s="409"/>
      <c r="MGV60" s="409"/>
      <c r="MGW60" s="406"/>
      <c r="MGX60" s="410"/>
      <c r="MGY60" s="410"/>
      <c r="MGZ60" s="412"/>
      <c r="MHA60" s="411"/>
      <c r="MHB60" s="409"/>
      <c r="MHC60" s="409"/>
      <c r="MHD60" s="406"/>
      <c r="MHE60" s="410"/>
      <c r="MHF60" s="410"/>
      <c r="MHG60" s="412"/>
      <c r="MHH60" s="411"/>
      <c r="MHI60" s="409"/>
      <c r="MHJ60" s="409"/>
      <c r="MHK60" s="406"/>
      <c r="MHL60" s="410"/>
      <c r="MHM60" s="410"/>
      <c r="MHN60" s="412"/>
      <c r="MHO60" s="411"/>
      <c r="MHP60" s="409"/>
      <c r="MHQ60" s="409"/>
      <c r="MHR60" s="406"/>
      <c r="MHS60" s="410"/>
      <c r="MHT60" s="410"/>
      <c r="MHU60" s="412"/>
      <c r="MHV60" s="411"/>
      <c r="MHW60" s="409"/>
      <c r="MHX60" s="409"/>
      <c r="MHY60" s="406"/>
      <c r="MHZ60" s="410"/>
      <c r="MIA60" s="410"/>
      <c r="MIB60" s="412"/>
      <c r="MIC60" s="411"/>
      <c r="MID60" s="409"/>
      <c r="MIE60" s="409"/>
      <c r="MIF60" s="406"/>
      <c r="MIG60" s="410"/>
      <c r="MIH60" s="410"/>
      <c r="MII60" s="412"/>
      <c r="MIJ60" s="411"/>
      <c r="MIK60" s="409"/>
      <c r="MIL60" s="409"/>
      <c r="MIM60" s="406"/>
      <c r="MIN60" s="410"/>
      <c r="MIO60" s="410"/>
      <c r="MIP60" s="412"/>
      <c r="MIQ60" s="411"/>
      <c r="MIR60" s="409"/>
      <c r="MIS60" s="409"/>
      <c r="MIT60" s="406"/>
      <c r="MIU60" s="410"/>
      <c r="MIV60" s="410"/>
      <c r="MIW60" s="412"/>
      <c r="MIX60" s="411"/>
      <c r="MIY60" s="409"/>
      <c r="MIZ60" s="409"/>
      <c r="MJA60" s="406"/>
      <c r="MJB60" s="410"/>
      <c r="MJC60" s="410"/>
      <c r="MJD60" s="412"/>
      <c r="MJE60" s="411"/>
      <c r="MJF60" s="409"/>
      <c r="MJG60" s="409"/>
      <c r="MJH60" s="406"/>
      <c r="MJI60" s="410"/>
      <c r="MJJ60" s="410"/>
      <c r="MJK60" s="412"/>
      <c r="MJL60" s="411"/>
      <c r="MJM60" s="409"/>
      <c r="MJN60" s="409"/>
      <c r="MJO60" s="406"/>
      <c r="MJP60" s="410"/>
      <c r="MJQ60" s="410"/>
      <c r="MJR60" s="412"/>
      <c r="MJS60" s="411"/>
      <c r="MJT60" s="409"/>
      <c r="MJU60" s="409"/>
      <c r="MJV60" s="406"/>
      <c r="MJW60" s="410"/>
      <c r="MJX60" s="410"/>
      <c r="MJY60" s="412"/>
      <c r="MJZ60" s="411"/>
      <c r="MKA60" s="409"/>
      <c r="MKB60" s="409"/>
      <c r="MKC60" s="406"/>
      <c r="MKD60" s="410"/>
      <c r="MKE60" s="410"/>
      <c r="MKF60" s="412"/>
      <c r="MKG60" s="411"/>
      <c r="MKH60" s="409"/>
      <c r="MKI60" s="409"/>
      <c r="MKJ60" s="406"/>
      <c r="MKK60" s="410"/>
      <c r="MKL60" s="410"/>
      <c r="MKM60" s="412"/>
      <c r="MKN60" s="411"/>
      <c r="MKO60" s="409"/>
      <c r="MKP60" s="409"/>
      <c r="MKQ60" s="406"/>
      <c r="MKR60" s="410"/>
      <c r="MKS60" s="410"/>
      <c r="MKT60" s="412"/>
      <c r="MKU60" s="411"/>
      <c r="MKV60" s="409"/>
      <c r="MKW60" s="409"/>
      <c r="MKX60" s="406"/>
      <c r="MKY60" s="410"/>
      <c r="MKZ60" s="410"/>
      <c r="MLA60" s="412"/>
      <c r="MLB60" s="411"/>
      <c r="MLC60" s="409"/>
      <c r="MLD60" s="409"/>
      <c r="MLE60" s="406"/>
      <c r="MLF60" s="410"/>
      <c r="MLG60" s="410"/>
      <c r="MLH60" s="412"/>
      <c r="MLI60" s="411"/>
      <c r="MLJ60" s="409"/>
      <c r="MLK60" s="409"/>
      <c r="MLL60" s="406"/>
      <c r="MLM60" s="410"/>
      <c r="MLN60" s="410"/>
      <c r="MLO60" s="412"/>
      <c r="MLP60" s="411"/>
      <c r="MLQ60" s="409"/>
      <c r="MLR60" s="409"/>
      <c r="MLS60" s="406"/>
      <c r="MLT60" s="410"/>
      <c r="MLU60" s="410"/>
      <c r="MLV60" s="412"/>
      <c r="MLW60" s="411"/>
      <c r="MLX60" s="409"/>
      <c r="MLY60" s="409"/>
      <c r="MLZ60" s="406"/>
      <c r="MMA60" s="410"/>
      <c r="MMB60" s="410"/>
      <c r="MMC60" s="412"/>
      <c r="MMD60" s="411"/>
      <c r="MME60" s="409"/>
      <c r="MMF60" s="409"/>
      <c r="MMG60" s="406"/>
      <c r="MMH60" s="410"/>
      <c r="MMI60" s="410"/>
      <c r="MMJ60" s="412"/>
      <c r="MMK60" s="411"/>
      <c r="MML60" s="409"/>
      <c r="MMM60" s="409"/>
      <c r="MMN60" s="406"/>
      <c r="MMO60" s="410"/>
      <c r="MMP60" s="410"/>
      <c r="MMQ60" s="412"/>
      <c r="MMR60" s="411"/>
      <c r="MMS60" s="409"/>
      <c r="MMT60" s="409"/>
      <c r="MMU60" s="406"/>
      <c r="MMV60" s="410"/>
      <c r="MMW60" s="410"/>
      <c r="MMX60" s="412"/>
      <c r="MMY60" s="411"/>
      <c r="MMZ60" s="409"/>
      <c r="MNA60" s="409"/>
      <c r="MNB60" s="406"/>
      <c r="MNC60" s="410"/>
      <c r="MND60" s="410"/>
      <c r="MNE60" s="412"/>
      <c r="MNF60" s="411"/>
      <c r="MNG60" s="409"/>
      <c r="MNH60" s="409"/>
      <c r="MNI60" s="406"/>
      <c r="MNJ60" s="410"/>
      <c r="MNK60" s="410"/>
      <c r="MNL60" s="412"/>
      <c r="MNM60" s="411"/>
      <c r="MNN60" s="409"/>
      <c r="MNO60" s="409"/>
      <c r="MNP60" s="406"/>
      <c r="MNQ60" s="410"/>
      <c r="MNR60" s="410"/>
      <c r="MNS60" s="412"/>
      <c r="MNT60" s="411"/>
      <c r="MNU60" s="409"/>
      <c r="MNV60" s="409"/>
      <c r="MNW60" s="406"/>
      <c r="MNX60" s="410"/>
      <c r="MNY60" s="410"/>
      <c r="MNZ60" s="412"/>
      <c r="MOA60" s="411"/>
      <c r="MOB60" s="409"/>
      <c r="MOC60" s="409"/>
      <c r="MOD60" s="406"/>
      <c r="MOE60" s="410"/>
      <c r="MOF60" s="410"/>
      <c r="MOG60" s="412"/>
      <c r="MOH60" s="411"/>
      <c r="MOI60" s="409"/>
      <c r="MOJ60" s="409"/>
      <c r="MOK60" s="406"/>
      <c r="MOL60" s="410"/>
      <c r="MOM60" s="410"/>
      <c r="MON60" s="412"/>
      <c r="MOO60" s="411"/>
      <c r="MOP60" s="409"/>
      <c r="MOQ60" s="409"/>
      <c r="MOR60" s="406"/>
      <c r="MOS60" s="410"/>
      <c r="MOT60" s="410"/>
      <c r="MOU60" s="412"/>
      <c r="MOV60" s="411"/>
      <c r="MOW60" s="409"/>
      <c r="MOX60" s="409"/>
      <c r="MOY60" s="406"/>
      <c r="MOZ60" s="410"/>
      <c r="MPA60" s="410"/>
      <c r="MPB60" s="412"/>
      <c r="MPC60" s="411"/>
      <c r="MPD60" s="409"/>
      <c r="MPE60" s="409"/>
      <c r="MPF60" s="406"/>
      <c r="MPG60" s="410"/>
      <c r="MPH60" s="410"/>
      <c r="MPI60" s="412"/>
      <c r="MPJ60" s="411"/>
      <c r="MPK60" s="409"/>
      <c r="MPL60" s="409"/>
      <c r="MPM60" s="406"/>
      <c r="MPN60" s="410"/>
      <c r="MPO60" s="410"/>
      <c r="MPP60" s="412"/>
      <c r="MPQ60" s="411"/>
      <c r="MPR60" s="409"/>
      <c r="MPS60" s="409"/>
      <c r="MPT60" s="406"/>
      <c r="MPU60" s="410"/>
      <c r="MPV60" s="410"/>
      <c r="MPW60" s="412"/>
      <c r="MPX60" s="411"/>
      <c r="MPY60" s="409"/>
      <c r="MPZ60" s="409"/>
      <c r="MQA60" s="406"/>
      <c r="MQB60" s="410"/>
      <c r="MQC60" s="410"/>
      <c r="MQD60" s="412"/>
      <c r="MQE60" s="411"/>
      <c r="MQF60" s="409"/>
      <c r="MQG60" s="409"/>
      <c r="MQH60" s="406"/>
      <c r="MQI60" s="410"/>
      <c r="MQJ60" s="410"/>
      <c r="MQK60" s="412"/>
      <c r="MQL60" s="411"/>
      <c r="MQM60" s="409"/>
      <c r="MQN60" s="409"/>
      <c r="MQO60" s="406"/>
      <c r="MQP60" s="410"/>
      <c r="MQQ60" s="410"/>
      <c r="MQR60" s="412"/>
      <c r="MQS60" s="411"/>
      <c r="MQT60" s="409"/>
      <c r="MQU60" s="409"/>
      <c r="MQV60" s="406"/>
      <c r="MQW60" s="410"/>
      <c r="MQX60" s="410"/>
      <c r="MQY60" s="412"/>
      <c r="MQZ60" s="411"/>
      <c r="MRA60" s="409"/>
      <c r="MRB60" s="409"/>
      <c r="MRC60" s="406"/>
      <c r="MRD60" s="410"/>
      <c r="MRE60" s="410"/>
      <c r="MRF60" s="412"/>
      <c r="MRG60" s="411"/>
      <c r="MRH60" s="409"/>
      <c r="MRI60" s="409"/>
      <c r="MRJ60" s="406"/>
      <c r="MRK60" s="410"/>
      <c r="MRL60" s="410"/>
      <c r="MRM60" s="412"/>
      <c r="MRN60" s="411"/>
      <c r="MRO60" s="409"/>
      <c r="MRP60" s="409"/>
      <c r="MRQ60" s="406"/>
      <c r="MRR60" s="410"/>
      <c r="MRS60" s="410"/>
      <c r="MRT60" s="412"/>
      <c r="MRU60" s="411"/>
      <c r="MRV60" s="409"/>
      <c r="MRW60" s="409"/>
      <c r="MRX60" s="406"/>
      <c r="MRY60" s="410"/>
      <c r="MRZ60" s="410"/>
      <c r="MSA60" s="412"/>
      <c r="MSB60" s="411"/>
      <c r="MSC60" s="409"/>
      <c r="MSD60" s="409"/>
      <c r="MSE60" s="406"/>
      <c r="MSF60" s="410"/>
      <c r="MSG60" s="410"/>
      <c r="MSH60" s="412"/>
      <c r="MSI60" s="411"/>
      <c r="MSJ60" s="409"/>
      <c r="MSK60" s="409"/>
      <c r="MSL60" s="406"/>
      <c r="MSM60" s="410"/>
      <c r="MSN60" s="410"/>
      <c r="MSO60" s="412"/>
      <c r="MSP60" s="411"/>
      <c r="MSQ60" s="409"/>
      <c r="MSR60" s="409"/>
      <c r="MSS60" s="406"/>
      <c r="MST60" s="410"/>
      <c r="MSU60" s="410"/>
      <c r="MSV60" s="412"/>
      <c r="MSW60" s="411"/>
      <c r="MSX60" s="409"/>
      <c r="MSY60" s="409"/>
      <c r="MSZ60" s="406"/>
      <c r="MTA60" s="410"/>
      <c r="MTB60" s="410"/>
      <c r="MTC60" s="412"/>
      <c r="MTD60" s="411"/>
      <c r="MTE60" s="409"/>
      <c r="MTF60" s="409"/>
      <c r="MTG60" s="406"/>
      <c r="MTH60" s="410"/>
      <c r="MTI60" s="410"/>
      <c r="MTJ60" s="412"/>
      <c r="MTK60" s="411"/>
      <c r="MTL60" s="409"/>
      <c r="MTM60" s="409"/>
      <c r="MTN60" s="406"/>
      <c r="MTO60" s="410"/>
      <c r="MTP60" s="410"/>
      <c r="MTQ60" s="412"/>
      <c r="MTR60" s="411"/>
      <c r="MTS60" s="409"/>
      <c r="MTT60" s="409"/>
      <c r="MTU60" s="406"/>
      <c r="MTV60" s="410"/>
      <c r="MTW60" s="410"/>
      <c r="MTX60" s="412"/>
      <c r="MTY60" s="411"/>
      <c r="MTZ60" s="409"/>
      <c r="MUA60" s="409"/>
      <c r="MUB60" s="406"/>
      <c r="MUC60" s="410"/>
      <c r="MUD60" s="410"/>
      <c r="MUE60" s="412"/>
      <c r="MUF60" s="411"/>
      <c r="MUG60" s="409"/>
      <c r="MUH60" s="409"/>
      <c r="MUI60" s="406"/>
      <c r="MUJ60" s="410"/>
      <c r="MUK60" s="410"/>
      <c r="MUL60" s="412"/>
      <c r="MUM60" s="411"/>
      <c r="MUN60" s="409"/>
      <c r="MUO60" s="409"/>
      <c r="MUP60" s="406"/>
      <c r="MUQ60" s="410"/>
      <c r="MUR60" s="410"/>
      <c r="MUS60" s="412"/>
      <c r="MUT60" s="411"/>
      <c r="MUU60" s="409"/>
      <c r="MUV60" s="409"/>
      <c r="MUW60" s="406"/>
      <c r="MUX60" s="410"/>
      <c r="MUY60" s="410"/>
      <c r="MUZ60" s="412"/>
      <c r="MVA60" s="411"/>
      <c r="MVB60" s="409"/>
      <c r="MVC60" s="409"/>
      <c r="MVD60" s="406"/>
      <c r="MVE60" s="410"/>
      <c r="MVF60" s="410"/>
      <c r="MVG60" s="412"/>
      <c r="MVH60" s="411"/>
      <c r="MVI60" s="409"/>
      <c r="MVJ60" s="409"/>
      <c r="MVK60" s="406"/>
      <c r="MVL60" s="410"/>
      <c r="MVM60" s="410"/>
      <c r="MVN60" s="412"/>
      <c r="MVO60" s="411"/>
      <c r="MVP60" s="409"/>
      <c r="MVQ60" s="409"/>
      <c r="MVR60" s="406"/>
      <c r="MVS60" s="410"/>
      <c r="MVT60" s="410"/>
      <c r="MVU60" s="412"/>
      <c r="MVV60" s="411"/>
      <c r="MVW60" s="409"/>
      <c r="MVX60" s="409"/>
      <c r="MVY60" s="406"/>
      <c r="MVZ60" s="410"/>
      <c r="MWA60" s="410"/>
      <c r="MWB60" s="412"/>
      <c r="MWC60" s="411"/>
      <c r="MWD60" s="409"/>
      <c r="MWE60" s="409"/>
      <c r="MWF60" s="406"/>
      <c r="MWG60" s="410"/>
      <c r="MWH60" s="410"/>
      <c r="MWI60" s="412"/>
      <c r="MWJ60" s="411"/>
      <c r="MWK60" s="409"/>
      <c r="MWL60" s="409"/>
      <c r="MWM60" s="406"/>
      <c r="MWN60" s="410"/>
      <c r="MWO60" s="410"/>
      <c r="MWP60" s="412"/>
      <c r="MWQ60" s="411"/>
      <c r="MWR60" s="409"/>
      <c r="MWS60" s="409"/>
      <c r="MWT60" s="406"/>
      <c r="MWU60" s="410"/>
      <c r="MWV60" s="410"/>
      <c r="MWW60" s="412"/>
      <c r="MWX60" s="411"/>
      <c r="MWY60" s="409"/>
      <c r="MWZ60" s="409"/>
      <c r="MXA60" s="406"/>
      <c r="MXB60" s="410"/>
      <c r="MXC60" s="410"/>
      <c r="MXD60" s="412"/>
      <c r="MXE60" s="411"/>
      <c r="MXF60" s="409"/>
      <c r="MXG60" s="409"/>
      <c r="MXH60" s="406"/>
      <c r="MXI60" s="410"/>
      <c r="MXJ60" s="410"/>
      <c r="MXK60" s="412"/>
      <c r="MXL60" s="411"/>
      <c r="MXM60" s="409"/>
      <c r="MXN60" s="409"/>
      <c r="MXO60" s="406"/>
      <c r="MXP60" s="410"/>
      <c r="MXQ60" s="410"/>
      <c r="MXR60" s="412"/>
      <c r="MXS60" s="411"/>
      <c r="MXT60" s="409"/>
      <c r="MXU60" s="409"/>
      <c r="MXV60" s="406"/>
      <c r="MXW60" s="410"/>
      <c r="MXX60" s="410"/>
      <c r="MXY60" s="412"/>
      <c r="MXZ60" s="411"/>
      <c r="MYA60" s="409"/>
      <c r="MYB60" s="409"/>
      <c r="MYC60" s="406"/>
      <c r="MYD60" s="410"/>
      <c r="MYE60" s="410"/>
      <c r="MYF60" s="412"/>
      <c r="MYG60" s="411"/>
      <c r="MYH60" s="409"/>
      <c r="MYI60" s="409"/>
      <c r="MYJ60" s="406"/>
      <c r="MYK60" s="410"/>
      <c r="MYL60" s="410"/>
      <c r="MYM60" s="412"/>
      <c r="MYN60" s="411"/>
      <c r="MYO60" s="409"/>
      <c r="MYP60" s="409"/>
      <c r="MYQ60" s="406"/>
      <c r="MYR60" s="410"/>
      <c r="MYS60" s="410"/>
      <c r="MYT60" s="412"/>
      <c r="MYU60" s="411"/>
      <c r="MYV60" s="409"/>
      <c r="MYW60" s="409"/>
      <c r="MYX60" s="406"/>
      <c r="MYY60" s="410"/>
      <c r="MYZ60" s="410"/>
      <c r="MZA60" s="412"/>
      <c r="MZB60" s="411"/>
      <c r="MZC60" s="409"/>
      <c r="MZD60" s="409"/>
      <c r="MZE60" s="406"/>
      <c r="MZF60" s="410"/>
      <c r="MZG60" s="410"/>
      <c r="MZH60" s="412"/>
      <c r="MZI60" s="411"/>
      <c r="MZJ60" s="409"/>
      <c r="MZK60" s="409"/>
      <c r="MZL60" s="406"/>
      <c r="MZM60" s="410"/>
      <c r="MZN60" s="410"/>
      <c r="MZO60" s="412"/>
      <c r="MZP60" s="411"/>
      <c r="MZQ60" s="409"/>
      <c r="MZR60" s="409"/>
      <c r="MZS60" s="406"/>
      <c r="MZT60" s="410"/>
      <c r="MZU60" s="410"/>
      <c r="MZV60" s="412"/>
      <c r="MZW60" s="411"/>
      <c r="MZX60" s="409"/>
      <c r="MZY60" s="409"/>
      <c r="MZZ60" s="406"/>
      <c r="NAA60" s="410"/>
      <c r="NAB60" s="410"/>
      <c r="NAC60" s="412"/>
      <c r="NAD60" s="411"/>
      <c r="NAE60" s="409"/>
      <c r="NAF60" s="409"/>
      <c r="NAG60" s="406"/>
      <c r="NAH60" s="410"/>
      <c r="NAI60" s="410"/>
      <c r="NAJ60" s="412"/>
      <c r="NAK60" s="411"/>
      <c r="NAL60" s="409"/>
      <c r="NAM60" s="409"/>
      <c r="NAN60" s="406"/>
      <c r="NAO60" s="410"/>
      <c r="NAP60" s="410"/>
      <c r="NAQ60" s="412"/>
      <c r="NAR60" s="411"/>
      <c r="NAS60" s="409"/>
      <c r="NAT60" s="409"/>
      <c r="NAU60" s="406"/>
      <c r="NAV60" s="410"/>
      <c r="NAW60" s="410"/>
      <c r="NAX60" s="412"/>
      <c r="NAY60" s="411"/>
      <c r="NAZ60" s="409"/>
      <c r="NBA60" s="409"/>
      <c r="NBB60" s="406"/>
      <c r="NBC60" s="410"/>
      <c r="NBD60" s="410"/>
      <c r="NBE60" s="412"/>
      <c r="NBF60" s="411"/>
      <c r="NBG60" s="409"/>
      <c r="NBH60" s="409"/>
      <c r="NBI60" s="406"/>
      <c r="NBJ60" s="410"/>
      <c r="NBK60" s="410"/>
      <c r="NBL60" s="412"/>
      <c r="NBM60" s="411"/>
      <c r="NBN60" s="409"/>
      <c r="NBO60" s="409"/>
      <c r="NBP60" s="406"/>
      <c r="NBQ60" s="410"/>
      <c r="NBR60" s="410"/>
      <c r="NBS60" s="412"/>
      <c r="NBT60" s="411"/>
      <c r="NBU60" s="409"/>
      <c r="NBV60" s="409"/>
      <c r="NBW60" s="406"/>
      <c r="NBX60" s="410"/>
      <c r="NBY60" s="410"/>
      <c r="NBZ60" s="412"/>
      <c r="NCA60" s="411"/>
      <c r="NCB60" s="409"/>
      <c r="NCC60" s="409"/>
      <c r="NCD60" s="406"/>
      <c r="NCE60" s="410"/>
      <c r="NCF60" s="410"/>
      <c r="NCG60" s="412"/>
      <c r="NCH60" s="411"/>
      <c r="NCI60" s="409"/>
      <c r="NCJ60" s="409"/>
      <c r="NCK60" s="406"/>
      <c r="NCL60" s="410"/>
      <c r="NCM60" s="410"/>
      <c r="NCN60" s="412"/>
      <c r="NCO60" s="411"/>
      <c r="NCP60" s="409"/>
      <c r="NCQ60" s="409"/>
      <c r="NCR60" s="406"/>
      <c r="NCS60" s="410"/>
      <c r="NCT60" s="410"/>
      <c r="NCU60" s="412"/>
      <c r="NCV60" s="411"/>
      <c r="NCW60" s="409"/>
      <c r="NCX60" s="409"/>
      <c r="NCY60" s="406"/>
      <c r="NCZ60" s="410"/>
      <c r="NDA60" s="410"/>
      <c r="NDB60" s="412"/>
      <c r="NDC60" s="411"/>
      <c r="NDD60" s="409"/>
      <c r="NDE60" s="409"/>
      <c r="NDF60" s="406"/>
      <c r="NDG60" s="410"/>
      <c r="NDH60" s="410"/>
      <c r="NDI60" s="412"/>
      <c r="NDJ60" s="411"/>
      <c r="NDK60" s="409"/>
      <c r="NDL60" s="409"/>
      <c r="NDM60" s="406"/>
      <c r="NDN60" s="410"/>
      <c r="NDO60" s="410"/>
      <c r="NDP60" s="412"/>
      <c r="NDQ60" s="411"/>
      <c r="NDR60" s="409"/>
      <c r="NDS60" s="409"/>
      <c r="NDT60" s="406"/>
      <c r="NDU60" s="410"/>
      <c r="NDV60" s="410"/>
      <c r="NDW60" s="412"/>
      <c r="NDX60" s="411"/>
      <c r="NDY60" s="409"/>
      <c r="NDZ60" s="409"/>
      <c r="NEA60" s="406"/>
      <c r="NEB60" s="410"/>
      <c r="NEC60" s="410"/>
      <c r="NED60" s="412"/>
      <c r="NEE60" s="411"/>
      <c r="NEF60" s="409"/>
      <c r="NEG60" s="409"/>
      <c r="NEH60" s="406"/>
      <c r="NEI60" s="410"/>
      <c r="NEJ60" s="410"/>
      <c r="NEK60" s="412"/>
      <c r="NEL60" s="411"/>
      <c r="NEM60" s="409"/>
      <c r="NEN60" s="409"/>
      <c r="NEO60" s="406"/>
      <c r="NEP60" s="410"/>
      <c r="NEQ60" s="410"/>
      <c r="NER60" s="412"/>
      <c r="NES60" s="411"/>
      <c r="NET60" s="409"/>
      <c r="NEU60" s="409"/>
      <c r="NEV60" s="406"/>
      <c r="NEW60" s="410"/>
      <c r="NEX60" s="410"/>
      <c r="NEY60" s="412"/>
      <c r="NEZ60" s="411"/>
      <c r="NFA60" s="409"/>
      <c r="NFB60" s="409"/>
      <c r="NFC60" s="406"/>
      <c r="NFD60" s="410"/>
      <c r="NFE60" s="410"/>
      <c r="NFF60" s="412"/>
      <c r="NFG60" s="411"/>
      <c r="NFH60" s="409"/>
      <c r="NFI60" s="409"/>
      <c r="NFJ60" s="406"/>
      <c r="NFK60" s="410"/>
      <c r="NFL60" s="410"/>
      <c r="NFM60" s="412"/>
      <c r="NFN60" s="411"/>
      <c r="NFO60" s="409"/>
      <c r="NFP60" s="409"/>
      <c r="NFQ60" s="406"/>
      <c r="NFR60" s="410"/>
      <c r="NFS60" s="410"/>
      <c r="NFT60" s="412"/>
      <c r="NFU60" s="411"/>
      <c r="NFV60" s="409"/>
      <c r="NFW60" s="409"/>
      <c r="NFX60" s="406"/>
      <c r="NFY60" s="410"/>
      <c r="NFZ60" s="410"/>
      <c r="NGA60" s="412"/>
      <c r="NGB60" s="411"/>
      <c r="NGC60" s="409"/>
      <c r="NGD60" s="409"/>
      <c r="NGE60" s="406"/>
      <c r="NGF60" s="410"/>
      <c r="NGG60" s="410"/>
      <c r="NGH60" s="412"/>
      <c r="NGI60" s="411"/>
      <c r="NGJ60" s="409"/>
      <c r="NGK60" s="409"/>
      <c r="NGL60" s="406"/>
      <c r="NGM60" s="410"/>
      <c r="NGN60" s="410"/>
      <c r="NGO60" s="412"/>
      <c r="NGP60" s="411"/>
      <c r="NGQ60" s="409"/>
      <c r="NGR60" s="409"/>
      <c r="NGS60" s="406"/>
      <c r="NGT60" s="410"/>
      <c r="NGU60" s="410"/>
      <c r="NGV60" s="412"/>
      <c r="NGW60" s="411"/>
      <c r="NGX60" s="409"/>
      <c r="NGY60" s="409"/>
      <c r="NGZ60" s="406"/>
      <c r="NHA60" s="410"/>
      <c r="NHB60" s="410"/>
      <c r="NHC60" s="412"/>
      <c r="NHD60" s="411"/>
      <c r="NHE60" s="409"/>
      <c r="NHF60" s="409"/>
      <c r="NHG60" s="406"/>
      <c r="NHH60" s="410"/>
      <c r="NHI60" s="410"/>
      <c r="NHJ60" s="412"/>
      <c r="NHK60" s="411"/>
      <c r="NHL60" s="409"/>
      <c r="NHM60" s="409"/>
      <c r="NHN60" s="406"/>
      <c r="NHO60" s="410"/>
      <c r="NHP60" s="410"/>
      <c r="NHQ60" s="412"/>
      <c r="NHR60" s="411"/>
      <c r="NHS60" s="409"/>
      <c r="NHT60" s="409"/>
      <c r="NHU60" s="406"/>
      <c r="NHV60" s="410"/>
      <c r="NHW60" s="410"/>
      <c r="NHX60" s="412"/>
      <c r="NHY60" s="411"/>
      <c r="NHZ60" s="409"/>
      <c r="NIA60" s="409"/>
      <c r="NIB60" s="406"/>
      <c r="NIC60" s="410"/>
      <c r="NID60" s="410"/>
      <c r="NIE60" s="412"/>
      <c r="NIF60" s="411"/>
      <c r="NIG60" s="409"/>
      <c r="NIH60" s="409"/>
      <c r="NII60" s="406"/>
      <c r="NIJ60" s="410"/>
      <c r="NIK60" s="410"/>
      <c r="NIL60" s="412"/>
      <c r="NIM60" s="411"/>
      <c r="NIN60" s="409"/>
      <c r="NIO60" s="409"/>
      <c r="NIP60" s="406"/>
      <c r="NIQ60" s="410"/>
      <c r="NIR60" s="410"/>
      <c r="NIS60" s="412"/>
      <c r="NIT60" s="411"/>
      <c r="NIU60" s="409"/>
      <c r="NIV60" s="409"/>
      <c r="NIW60" s="406"/>
      <c r="NIX60" s="410"/>
      <c r="NIY60" s="410"/>
      <c r="NIZ60" s="412"/>
      <c r="NJA60" s="411"/>
      <c r="NJB60" s="409"/>
      <c r="NJC60" s="409"/>
      <c r="NJD60" s="406"/>
      <c r="NJE60" s="410"/>
      <c r="NJF60" s="410"/>
      <c r="NJG60" s="412"/>
      <c r="NJH60" s="411"/>
      <c r="NJI60" s="409"/>
      <c r="NJJ60" s="409"/>
      <c r="NJK60" s="406"/>
      <c r="NJL60" s="410"/>
      <c r="NJM60" s="410"/>
      <c r="NJN60" s="412"/>
      <c r="NJO60" s="411"/>
      <c r="NJP60" s="409"/>
      <c r="NJQ60" s="409"/>
      <c r="NJR60" s="406"/>
      <c r="NJS60" s="410"/>
      <c r="NJT60" s="410"/>
      <c r="NJU60" s="412"/>
      <c r="NJV60" s="411"/>
      <c r="NJW60" s="409"/>
      <c r="NJX60" s="409"/>
      <c r="NJY60" s="406"/>
      <c r="NJZ60" s="410"/>
      <c r="NKA60" s="410"/>
      <c r="NKB60" s="412"/>
      <c r="NKC60" s="411"/>
      <c r="NKD60" s="409"/>
      <c r="NKE60" s="409"/>
      <c r="NKF60" s="406"/>
      <c r="NKG60" s="410"/>
      <c r="NKH60" s="410"/>
      <c r="NKI60" s="412"/>
      <c r="NKJ60" s="411"/>
      <c r="NKK60" s="409"/>
      <c r="NKL60" s="409"/>
      <c r="NKM60" s="406"/>
      <c r="NKN60" s="410"/>
      <c r="NKO60" s="410"/>
      <c r="NKP60" s="412"/>
      <c r="NKQ60" s="411"/>
      <c r="NKR60" s="409"/>
      <c r="NKS60" s="409"/>
      <c r="NKT60" s="406"/>
      <c r="NKU60" s="410"/>
      <c r="NKV60" s="410"/>
      <c r="NKW60" s="412"/>
      <c r="NKX60" s="411"/>
      <c r="NKY60" s="409"/>
      <c r="NKZ60" s="409"/>
      <c r="NLA60" s="406"/>
      <c r="NLB60" s="410"/>
      <c r="NLC60" s="410"/>
      <c r="NLD60" s="412"/>
      <c r="NLE60" s="411"/>
      <c r="NLF60" s="409"/>
      <c r="NLG60" s="409"/>
      <c r="NLH60" s="406"/>
      <c r="NLI60" s="410"/>
      <c r="NLJ60" s="410"/>
      <c r="NLK60" s="412"/>
      <c r="NLL60" s="411"/>
      <c r="NLM60" s="409"/>
      <c r="NLN60" s="409"/>
      <c r="NLO60" s="406"/>
      <c r="NLP60" s="410"/>
      <c r="NLQ60" s="410"/>
      <c r="NLR60" s="412"/>
      <c r="NLS60" s="411"/>
      <c r="NLT60" s="409"/>
      <c r="NLU60" s="409"/>
      <c r="NLV60" s="406"/>
      <c r="NLW60" s="410"/>
      <c r="NLX60" s="410"/>
      <c r="NLY60" s="412"/>
      <c r="NLZ60" s="411"/>
      <c r="NMA60" s="409"/>
      <c r="NMB60" s="409"/>
      <c r="NMC60" s="406"/>
      <c r="NMD60" s="410"/>
      <c r="NME60" s="410"/>
      <c r="NMF60" s="412"/>
      <c r="NMG60" s="411"/>
      <c r="NMH60" s="409"/>
      <c r="NMI60" s="409"/>
      <c r="NMJ60" s="406"/>
      <c r="NMK60" s="410"/>
      <c r="NML60" s="410"/>
      <c r="NMM60" s="412"/>
      <c r="NMN60" s="411"/>
      <c r="NMO60" s="409"/>
      <c r="NMP60" s="409"/>
      <c r="NMQ60" s="406"/>
      <c r="NMR60" s="410"/>
      <c r="NMS60" s="410"/>
      <c r="NMT60" s="412"/>
      <c r="NMU60" s="411"/>
      <c r="NMV60" s="409"/>
      <c r="NMW60" s="409"/>
      <c r="NMX60" s="406"/>
      <c r="NMY60" s="410"/>
      <c r="NMZ60" s="410"/>
      <c r="NNA60" s="412"/>
      <c r="NNB60" s="411"/>
      <c r="NNC60" s="409"/>
      <c r="NND60" s="409"/>
      <c r="NNE60" s="406"/>
      <c r="NNF60" s="410"/>
      <c r="NNG60" s="410"/>
      <c r="NNH60" s="412"/>
      <c r="NNI60" s="411"/>
      <c r="NNJ60" s="409"/>
      <c r="NNK60" s="409"/>
      <c r="NNL60" s="406"/>
      <c r="NNM60" s="410"/>
      <c r="NNN60" s="410"/>
      <c r="NNO60" s="412"/>
      <c r="NNP60" s="411"/>
      <c r="NNQ60" s="409"/>
      <c r="NNR60" s="409"/>
      <c r="NNS60" s="406"/>
      <c r="NNT60" s="410"/>
      <c r="NNU60" s="410"/>
      <c r="NNV60" s="412"/>
      <c r="NNW60" s="411"/>
      <c r="NNX60" s="409"/>
      <c r="NNY60" s="409"/>
      <c r="NNZ60" s="406"/>
      <c r="NOA60" s="410"/>
      <c r="NOB60" s="410"/>
      <c r="NOC60" s="412"/>
      <c r="NOD60" s="411"/>
      <c r="NOE60" s="409"/>
      <c r="NOF60" s="409"/>
      <c r="NOG60" s="406"/>
      <c r="NOH60" s="410"/>
      <c r="NOI60" s="410"/>
      <c r="NOJ60" s="412"/>
      <c r="NOK60" s="411"/>
      <c r="NOL60" s="409"/>
      <c r="NOM60" s="409"/>
      <c r="NON60" s="406"/>
      <c r="NOO60" s="410"/>
      <c r="NOP60" s="410"/>
      <c r="NOQ60" s="412"/>
      <c r="NOR60" s="411"/>
      <c r="NOS60" s="409"/>
      <c r="NOT60" s="409"/>
      <c r="NOU60" s="406"/>
      <c r="NOV60" s="410"/>
      <c r="NOW60" s="410"/>
      <c r="NOX60" s="412"/>
      <c r="NOY60" s="411"/>
      <c r="NOZ60" s="409"/>
      <c r="NPA60" s="409"/>
      <c r="NPB60" s="406"/>
      <c r="NPC60" s="410"/>
      <c r="NPD60" s="410"/>
      <c r="NPE60" s="412"/>
      <c r="NPF60" s="411"/>
      <c r="NPG60" s="409"/>
      <c r="NPH60" s="409"/>
      <c r="NPI60" s="406"/>
      <c r="NPJ60" s="410"/>
      <c r="NPK60" s="410"/>
      <c r="NPL60" s="412"/>
      <c r="NPM60" s="411"/>
      <c r="NPN60" s="409"/>
      <c r="NPO60" s="409"/>
      <c r="NPP60" s="406"/>
      <c r="NPQ60" s="410"/>
      <c r="NPR60" s="410"/>
      <c r="NPS60" s="412"/>
      <c r="NPT60" s="411"/>
      <c r="NPU60" s="409"/>
      <c r="NPV60" s="409"/>
      <c r="NPW60" s="406"/>
      <c r="NPX60" s="410"/>
      <c r="NPY60" s="410"/>
      <c r="NPZ60" s="412"/>
      <c r="NQA60" s="411"/>
      <c r="NQB60" s="409"/>
      <c r="NQC60" s="409"/>
      <c r="NQD60" s="406"/>
      <c r="NQE60" s="410"/>
      <c r="NQF60" s="410"/>
      <c r="NQG60" s="412"/>
      <c r="NQH60" s="411"/>
      <c r="NQI60" s="409"/>
      <c r="NQJ60" s="409"/>
      <c r="NQK60" s="406"/>
      <c r="NQL60" s="410"/>
      <c r="NQM60" s="410"/>
      <c r="NQN60" s="412"/>
      <c r="NQO60" s="411"/>
      <c r="NQP60" s="409"/>
      <c r="NQQ60" s="409"/>
      <c r="NQR60" s="406"/>
      <c r="NQS60" s="410"/>
      <c r="NQT60" s="410"/>
      <c r="NQU60" s="412"/>
      <c r="NQV60" s="411"/>
      <c r="NQW60" s="409"/>
      <c r="NQX60" s="409"/>
      <c r="NQY60" s="406"/>
      <c r="NQZ60" s="410"/>
      <c r="NRA60" s="410"/>
      <c r="NRB60" s="412"/>
      <c r="NRC60" s="411"/>
      <c r="NRD60" s="409"/>
      <c r="NRE60" s="409"/>
      <c r="NRF60" s="406"/>
      <c r="NRG60" s="410"/>
      <c r="NRH60" s="410"/>
      <c r="NRI60" s="412"/>
      <c r="NRJ60" s="411"/>
      <c r="NRK60" s="409"/>
      <c r="NRL60" s="409"/>
      <c r="NRM60" s="406"/>
      <c r="NRN60" s="410"/>
      <c r="NRO60" s="410"/>
      <c r="NRP60" s="412"/>
      <c r="NRQ60" s="411"/>
      <c r="NRR60" s="409"/>
      <c r="NRS60" s="409"/>
      <c r="NRT60" s="406"/>
      <c r="NRU60" s="410"/>
      <c r="NRV60" s="410"/>
      <c r="NRW60" s="412"/>
      <c r="NRX60" s="411"/>
      <c r="NRY60" s="409"/>
      <c r="NRZ60" s="409"/>
      <c r="NSA60" s="406"/>
      <c r="NSB60" s="410"/>
      <c r="NSC60" s="410"/>
      <c r="NSD60" s="412"/>
      <c r="NSE60" s="411"/>
      <c r="NSF60" s="409"/>
      <c r="NSG60" s="409"/>
      <c r="NSH60" s="406"/>
      <c r="NSI60" s="410"/>
      <c r="NSJ60" s="410"/>
      <c r="NSK60" s="412"/>
      <c r="NSL60" s="411"/>
      <c r="NSM60" s="409"/>
      <c r="NSN60" s="409"/>
      <c r="NSO60" s="406"/>
      <c r="NSP60" s="410"/>
      <c r="NSQ60" s="410"/>
      <c r="NSR60" s="412"/>
      <c r="NSS60" s="411"/>
      <c r="NST60" s="409"/>
      <c r="NSU60" s="409"/>
      <c r="NSV60" s="406"/>
      <c r="NSW60" s="410"/>
      <c r="NSX60" s="410"/>
      <c r="NSY60" s="412"/>
      <c r="NSZ60" s="411"/>
      <c r="NTA60" s="409"/>
      <c r="NTB60" s="409"/>
      <c r="NTC60" s="406"/>
      <c r="NTD60" s="410"/>
      <c r="NTE60" s="410"/>
      <c r="NTF60" s="412"/>
      <c r="NTG60" s="411"/>
      <c r="NTH60" s="409"/>
      <c r="NTI60" s="409"/>
      <c r="NTJ60" s="406"/>
      <c r="NTK60" s="410"/>
      <c r="NTL60" s="410"/>
      <c r="NTM60" s="412"/>
      <c r="NTN60" s="411"/>
      <c r="NTO60" s="409"/>
      <c r="NTP60" s="409"/>
      <c r="NTQ60" s="406"/>
      <c r="NTR60" s="410"/>
      <c r="NTS60" s="410"/>
      <c r="NTT60" s="412"/>
      <c r="NTU60" s="411"/>
      <c r="NTV60" s="409"/>
      <c r="NTW60" s="409"/>
      <c r="NTX60" s="406"/>
      <c r="NTY60" s="410"/>
      <c r="NTZ60" s="410"/>
      <c r="NUA60" s="412"/>
      <c r="NUB60" s="411"/>
      <c r="NUC60" s="409"/>
      <c r="NUD60" s="409"/>
      <c r="NUE60" s="406"/>
      <c r="NUF60" s="410"/>
      <c r="NUG60" s="410"/>
      <c r="NUH60" s="412"/>
      <c r="NUI60" s="411"/>
      <c r="NUJ60" s="409"/>
      <c r="NUK60" s="409"/>
      <c r="NUL60" s="406"/>
      <c r="NUM60" s="410"/>
      <c r="NUN60" s="410"/>
      <c r="NUO60" s="412"/>
      <c r="NUP60" s="411"/>
      <c r="NUQ60" s="409"/>
      <c r="NUR60" s="409"/>
      <c r="NUS60" s="406"/>
      <c r="NUT60" s="410"/>
      <c r="NUU60" s="410"/>
      <c r="NUV60" s="412"/>
      <c r="NUW60" s="411"/>
      <c r="NUX60" s="409"/>
      <c r="NUY60" s="409"/>
      <c r="NUZ60" s="406"/>
      <c r="NVA60" s="410"/>
      <c r="NVB60" s="410"/>
      <c r="NVC60" s="412"/>
      <c r="NVD60" s="411"/>
      <c r="NVE60" s="409"/>
      <c r="NVF60" s="409"/>
      <c r="NVG60" s="406"/>
      <c r="NVH60" s="410"/>
      <c r="NVI60" s="410"/>
      <c r="NVJ60" s="412"/>
      <c r="NVK60" s="411"/>
      <c r="NVL60" s="409"/>
      <c r="NVM60" s="409"/>
      <c r="NVN60" s="406"/>
      <c r="NVO60" s="410"/>
      <c r="NVP60" s="410"/>
      <c r="NVQ60" s="412"/>
      <c r="NVR60" s="411"/>
      <c r="NVS60" s="409"/>
      <c r="NVT60" s="409"/>
      <c r="NVU60" s="406"/>
      <c r="NVV60" s="410"/>
      <c r="NVW60" s="410"/>
      <c r="NVX60" s="412"/>
      <c r="NVY60" s="411"/>
      <c r="NVZ60" s="409"/>
      <c r="NWA60" s="409"/>
      <c r="NWB60" s="406"/>
      <c r="NWC60" s="410"/>
      <c r="NWD60" s="410"/>
      <c r="NWE60" s="412"/>
      <c r="NWF60" s="411"/>
      <c r="NWG60" s="409"/>
      <c r="NWH60" s="409"/>
      <c r="NWI60" s="406"/>
      <c r="NWJ60" s="410"/>
      <c r="NWK60" s="410"/>
      <c r="NWL60" s="412"/>
      <c r="NWM60" s="411"/>
      <c r="NWN60" s="409"/>
      <c r="NWO60" s="409"/>
      <c r="NWP60" s="406"/>
      <c r="NWQ60" s="410"/>
      <c r="NWR60" s="410"/>
      <c r="NWS60" s="412"/>
      <c r="NWT60" s="411"/>
      <c r="NWU60" s="409"/>
      <c r="NWV60" s="409"/>
      <c r="NWW60" s="406"/>
      <c r="NWX60" s="410"/>
      <c r="NWY60" s="410"/>
      <c r="NWZ60" s="412"/>
      <c r="NXA60" s="411"/>
      <c r="NXB60" s="409"/>
      <c r="NXC60" s="409"/>
      <c r="NXD60" s="406"/>
      <c r="NXE60" s="410"/>
      <c r="NXF60" s="410"/>
      <c r="NXG60" s="412"/>
      <c r="NXH60" s="411"/>
      <c r="NXI60" s="409"/>
      <c r="NXJ60" s="409"/>
      <c r="NXK60" s="406"/>
      <c r="NXL60" s="410"/>
      <c r="NXM60" s="410"/>
      <c r="NXN60" s="412"/>
      <c r="NXO60" s="411"/>
      <c r="NXP60" s="409"/>
      <c r="NXQ60" s="409"/>
      <c r="NXR60" s="406"/>
      <c r="NXS60" s="410"/>
      <c r="NXT60" s="410"/>
      <c r="NXU60" s="412"/>
      <c r="NXV60" s="411"/>
      <c r="NXW60" s="409"/>
      <c r="NXX60" s="409"/>
      <c r="NXY60" s="406"/>
      <c r="NXZ60" s="410"/>
      <c r="NYA60" s="410"/>
      <c r="NYB60" s="412"/>
      <c r="NYC60" s="411"/>
      <c r="NYD60" s="409"/>
      <c r="NYE60" s="409"/>
      <c r="NYF60" s="406"/>
      <c r="NYG60" s="410"/>
      <c r="NYH60" s="410"/>
      <c r="NYI60" s="412"/>
      <c r="NYJ60" s="411"/>
      <c r="NYK60" s="409"/>
      <c r="NYL60" s="409"/>
      <c r="NYM60" s="406"/>
      <c r="NYN60" s="410"/>
      <c r="NYO60" s="410"/>
      <c r="NYP60" s="412"/>
      <c r="NYQ60" s="411"/>
      <c r="NYR60" s="409"/>
      <c r="NYS60" s="409"/>
      <c r="NYT60" s="406"/>
      <c r="NYU60" s="410"/>
      <c r="NYV60" s="410"/>
      <c r="NYW60" s="412"/>
      <c r="NYX60" s="411"/>
      <c r="NYY60" s="409"/>
      <c r="NYZ60" s="409"/>
      <c r="NZA60" s="406"/>
      <c r="NZB60" s="410"/>
      <c r="NZC60" s="410"/>
      <c r="NZD60" s="412"/>
      <c r="NZE60" s="411"/>
      <c r="NZF60" s="409"/>
      <c r="NZG60" s="409"/>
      <c r="NZH60" s="406"/>
      <c r="NZI60" s="410"/>
      <c r="NZJ60" s="410"/>
      <c r="NZK60" s="412"/>
      <c r="NZL60" s="411"/>
      <c r="NZM60" s="409"/>
      <c r="NZN60" s="409"/>
      <c r="NZO60" s="406"/>
      <c r="NZP60" s="410"/>
      <c r="NZQ60" s="410"/>
      <c r="NZR60" s="412"/>
      <c r="NZS60" s="411"/>
      <c r="NZT60" s="409"/>
      <c r="NZU60" s="409"/>
      <c r="NZV60" s="406"/>
      <c r="NZW60" s="410"/>
      <c r="NZX60" s="410"/>
      <c r="NZY60" s="412"/>
      <c r="NZZ60" s="411"/>
      <c r="OAA60" s="409"/>
      <c r="OAB60" s="409"/>
      <c r="OAC60" s="406"/>
      <c r="OAD60" s="410"/>
      <c r="OAE60" s="410"/>
      <c r="OAF60" s="412"/>
      <c r="OAG60" s="411"/>
      <c r="OAH60" s="409"/>
      <c r="OAI60" s="409"/>
      <c r="OAJ60" s="406"/>
      <c r="OAK60" s="410"/>
      <c r="OAL60" s="410"/>
      <c r="OAM60" s="412"/>
      <c r="OAN60" s="411"/>
      <c r="OAO60" s="409"/>
      <c r="OAP60" s="409"/>
      <c r="OAQ60" s="406"/>
      <c r="OAR60" s="410"/>
      <c r="OAS60" s="410"/>
      <c r="OAT60" s="412"/>
      <c r="OAU60" s="411"/>
      <c r="OAV60" s="409"/>
      <c r="OAW60" s="409"/>
      <c r="OAX60" s="406"/>
      <c r="OAY60" s="410"/>
      <c r="OAZ60" s="410"/>
      <c r="OBA60" s="412"/>
      <c r="OBB60" s="411"/>
      <c r="OBC60" s="409"/>
      <c r="OBD60" s="409"/>
      <c r="OBE60" s="406"/>
      <c r="OBF60" s="410"/>
      <c r="OBG60" s="410"/>
      <c r="OBH60" s="412"/>
      <c r="OBI60" s="411"/>
      <c r="OBJ60" s="409"/>
      <c r="OBK60" s="409"/>
      <c r="OBL60" s="406"/>
      <c r="OBM60" s="410"/>
      <c r="OBN60" s="410"/>
      <c r="OBO60" s="412"/>
      <c r="OBP60" s="411"/>
      <c r="OBQ60" s="409"/>
      <c r="OBR60" s="409"/>
      <c r="OBS60" s="406"/>
      <c r="OBT60" s="410"/>
      <c r="OBU60" s="410"/>
      <c r="OBV60" s="412"/>
      <c r="OBW60" s="411"/>
      <c r="OBX60" s="409"/>
      <c r="OBY60" s="409"/>
      <c r="OBZ60" s="406"/>
      <c r="OCA60" s="410"/>
      <c r="OCB60" s="410"/>
      <c r="OCC60" s="412"/>
      <c r="OCD60" s="411"/>
      <c r="OCE60" s="409"/>
      <c r="OCF60" s="409"/>
      <c r="OCG60" s="406"/>
      <c r="OCH60" s="410"/>
      <c r="OCI60" s="410"/>
      <c r="OCJ60" s="412"/>
      <c r="OCK60" s="411"/>
      <c r="OCL60" s="409"/>
      <c r="OCM60" s="409"/>
      <c r="OCN60" s="406"/>
      <c r="OCO60" s="410"/>
      <c r="OCP60" s="410"/>
      <c r="OCQ60" s="412"/>
      <c r="OCR60" s="411"/>
      <c r="OCS60" s="409"/>
      <c r="OCT60" s="409"/>
      <c r="OCU60" s="406"/>
      <c r="OCV60" s="410"/>
      <c r="OCW60" s="410"/>
      <c r="OCX60" s="412"/>
      <c r="OCY60" s="411"/>
      <c r="OCZ60" s="409"/>
      <c r="ODA60" s="409"/>
      <c r="ODB60" s="406"/>
      <c r="ODC60" s="410"/>
      <c r="ODD60" s="410"/>
      <c r="ODE60" s="412"/>
      <c r="ODF60" s="411"/>
      <c r="ODG60" s="409"/>
      <c r="ODH60" s="409"/>
      <c r="ODI60" s="406"/>
      <c r="ODJ60" s="410"/>
      <c r="ODK60" s="410"/>
      <c r="ODL60" s="412"/>
      <c r="ODM60" s="411"/>
      <c r="ODN60" s="409"/>
      <c r="ODO60" s="409"/>
      <c r="ODP60" s="406"/>
      <c r="ODQ60" s="410"/>
      <c r="ODR60" s="410"/>
      <c r="ODS60" s="412"/>
      <c r="ODT60" s="411"/>
      <c r="ODU60" s="409"/>
      <c r="ODV60" s="409"/>
      <c r="ODW60" s="406"/>
      <c r="ODX60" s="410"/>
      <c r="ODY60" s="410"/>
      <c r="ODZ60" s="412"/>
      <c r="OEA60" s="411"/>
      <c r="OEB60" s="409"/>
      <c r="OEC60" s="409"/>
      <c r="OED60" s="406"/>
      <c r="OEE60" s="410"/>
      <c r="OEF60" s="410"/>
      <c r="OEG60" s="412"/>
      <c r="OEH60" s="411"/>
      <c r="OEI60" s="409"/>
      <c r="OEJ60" s="409"/>
      <c r="OEK60" s="406"/>
      <c r="OEL60" s="410"/>
      <c r="OEM60" s="410"/>
      <c r="OEN60" s="412"/>
      <c r="OEO60" s="411"/>
      <c r="OEP60" s="409"/>
      <c r="OEQ60" s="409"/>
      <c r="OER60" s="406"/>
      <c r="OES60" s="410"/>
      <c r="OET60" s="410"/>
      <c r="OEU60" s="412"/>
      <c r="OEV60" s="411"/>
      <c r="OEW60" s="409"/>
      <c r="OEX60" s="409"/>
      <c r="OEY60" s="406"/>
      <c r="OEZ60" s="410"/>
      <c r="OFA60" s="410"/>
      <c r="OFB60" s="412"/>
      <c r="OFC60" s="411"/>
      <c r="OFD60" s="409"/>
      <c r="OFE60" s="409"/>
      <c r="OFF60" s="406"/>
      <c r="OFG60" s="410"/>
      <c r="OFH60" s="410"/>
      <c r="OFI60" s="412"/>
      <c r="OFJ60" s="411"/>
      <c r="OFK60" s="409"/>
      <c r="OFL60" s="409"/>
      <c r="OFM60" s="406"/>
      <c r="OFN60" s="410"/>
      <c r="OFO60" s="410"/>
      <c r="OFP60" s="412"/>
      <c r="OFQ60" s="411"/>
      <c r="OFR60" s="409"/>
      <c r="OFS60" s="409"/>
      <c r="OFT60" s="406"/>
      <c r="OFU60" s="410"/>
      <c r="OFV60" s="410"/>
      <c r="OFW60" s="412"/>
      <c r="OFX60" s="411"/>
      <c r="OFY60" s="409"/>
      <c r="OFZ60" s="409"/>
      <c r="OGA60" s="406"/>
      <c r="OGB60" s="410"/>
      <c r="OGC60" s="410"/>
      <c r="OGD60" s="412"/>
      <c r="OGE60" s="411"/>
      <c r="OGF60" s="409"/>
      <c r="OGG60" s="409"/>
      <c r="OGH60" s="406"/>
      <c r="OGI60" s="410"/>
      <c r="OGJ60" s="410"/>
      <c r="OGK60" s="412"/>
      <c r="OGL60" s="411"/>
      <c r="OGM60" s="409"/>
      <c r="OGN60" s="409"/>
      <c r="OGO60" s="406"/>
      <c r="OGP60" s="410"/>
      <c r="OGQ60" s="410"/>
      <c r="OGR60" s="412"/>
      <c r="OGS60" s="411"/>
      <c r="OGT60" s="409"/>
      <c r="OGU60" s="409"/>
      <c r="OGV60" s="406"/>
      <c r="OGW60" s="410"/>
      <c r="OGX60" s="410"/>
      <c r="OGY60" s="412"/>
      <c r="OGZ60" s="411"/>
      <c r="OHA60" s="409"/>
      <c r="OHB60" s="409"/>
      <c r="OHC60" s="406"/>
      <c r="OHD60" s="410"/>
      <c r="OHE60" s="410"/>
      <c r="OHF60" s="412"/>
      <c r="OHG60" s="411"/>
      <c r="OHH60" s="409"/>
      <c r="OHI60" s="409"/>
      <c r="OHJ60" s="406"/>
      <c r="OHK60" s="410"/>
      <c r="OHL60" s="410"/>
      <c r="OHM60" s="412"/>
      <c r="OHN60" s="411"/>
      <c r="OHO60" s="409"/>
      <c r="OHP60" s="409"/>
      <c r="OHQ60" s="406"/>
      <c r="OHR60" s="410"/>
      <c r="OHS60" s="410"/>
      <c r="OHT60" s="412"/>
      <c r="OHU60" s="411"/>
      <c r="OHV60" s="409"/>
      <c r="OHW60" s="409"/>
      <c r="OHX60" s="406"/>
      <c r="OHY60" s="410"/>
      <c r="OHZ60" s="410"/>
      <c r="OIA60" s="412"/>
      <c r="OIB60" s="411"/>
      <c r="OIC60" s="409"/>
      <c r="OID60" s="409"/>
      <c r="OIE60" s="406"/>
      <c r="OIF60" s="410"/>
      <c r="OIG60" s="410"/>
      <c r="OIH60" s="412"/>
      <c r="OII60" s="411"/>
      <c r="OIJ60" s="409"/>
      <c r="OIK60" s="409"/>
      <c r="OIL60" s="406"/>
      <c r="OIM60" s="410"/>
      <c r="OIN60" s="410"/>
      <c r="OIO60" s="412"/>
      <c r="OIP60" s="411"/>
      <c r="OIQ60" s="409"/>
      <c r="OIR60" s="409"/>
      <c r="OIS60" s="406"/>
      <c r="OIT60" s="410"/>
      <c r="OIU60" s="410"/>
      <c r="OIV60" s="412"/>
      <c r="OIW60" s="411"/>
      <c r="OIX60" s="409"/>
      <c r="OIY60" s="409"/>
      <c r="OIZ60" s="406"/>
      <c r="OJA60" s="410"/>
      <c r="OJB60" s="410"/>
      <c r="OJC60" s="412"/>
      <c r="OJD60" s="411"/>
      <c r="OJE60" s="409"/>
      <c r="OJF60" s="409"/>
      <c r="OJG60" s="406"/>
      <c r="OJH60" s="410"/>
      <c r="OJI60" s="410"/>
      <c r="OJJ60" s="412"/>
      <c r="OJK60" s="411"/>
      <c r="OJL60" s="409"/>
      <c r="OJM60" s="409"/>
      <c r="OJN60" s="406"/>
      <c r="OJO60" s="410"/>
      <c r="OJP60" s="410"/>
      <c r="OJQ60" s="412"/>
      <c r="OJR60" s="411"/>
      <c r="OJS60" s="409"/>
      <c r="OJT60" s="409"/>
      <c r="OJU60" s="406"/>
      <c r="OJV60" s="410"/>
      <c r="OJW60" s="410"/>
      <c r="OJX60" s="412"/>
      <c r="OJY60" s="411"/>
      <c r="OJZ60" s="409"/>
      <c r="OKA60" s="409"/>
      <c r="OKB60" s="406"/>
      <c r="OKC60" s="410"/>
      <c r="OKD60" s="410"/>
      <c r="OKE60" s="412"/>
      <c r="OKF60" s="411"/>
      <c r="OKG60" s="409"/>
      <c r="OKH60" s="409"/>
      <c r="OKI60" s="406"/>
      <c r="OKJ60" s="410"/>
      <c r="OKK60" s="410"/>
      <c r="OKL60" s="412"/>
      <c r="OKM60" s="411"/>
      <c r="OKN60" s="409"/>
      <c r="OKO60" s="409"/>
      <c r="OKP60" s="406"/>
      <c r="OKQ60" s="410"/>
      <c r="OKR60" s="410"/>
      <c r="OKS60" s="412"/>
      <c r="OKT60" s="411"/>
      <c r="OKU60" s="409"/>
      <c r="OKV60" s="409"/>
      <c r="OKW60" s="406"/>
      <c r="OKX60" s="410"/>
      <c r="OKY60" s="410"/>
      <c r="OKZ60" s="412"/>
      <c r="OLA60" s="411"/>
      <c r="OLB60" s="409"/>
      <c r="OLC60" s="409"/>
      <c r="OLD60" s="406"/>
      <c r="OLE60" s="410"/>
      <c r="OLF60" s="410"/>
      <c r="OLG60" s="412"/>
      <c r="OLH60" s="411"/>
      <c r="OLI60" s="409"/>
      <c r="OLJ60" s="409"/>
      <c r="OLK60" s="406"/>
      <c r="OLL60" s="410"/>
      <c r="OLM60" s="410"/>
      <c r="OLN60" s="412"/>
      <c r="OLO60" s="411"/>
      <c r="OLP60" s="409"/>
      <c r="OLQ60" s="409"/>
      <c r="OLR60" s="406"/>
      <c r="OLS60" s="410"/>
      <c r="OLT60" s="410"/>
      <c r="OLU60" s="412"/>
      <c r="OLV60" s="411"/>
      <c r="OLW60" s="409"/>
      <c r="OLX60" s="409"/>
      <c r="OLY60" s="406"/>
      <c r="OLZ60" s="410"/>
      <c r="OMA60" s="410"/>
      <c r="OMB60" s="412"/>
      <c r="OMC60" s="411"/>
      <c r="OMD60" s="409"/>
      <c r="OME60" s="409"/>
      <c r="OMF60" s="406"/>
      <c r="OMG60" s="410"/>
      <c r="OMH60" s="410"/>
      <c r="OMI60" s="412"/>
      <c r="OMJ60" s="411"/>
      <c r="OMK60" s="409"/>
      <c r="OML60" s="409"/>
      <c r="OMM60" s="406"/>
      <c r="OMN60" s="410"/>
      <c r="OMO60" s="410"/>
      <c r="OMP60" s="412"/>
      <c r="OMQ60" s="411"/>
      <c r="OMR60" s="409"/>
      <c r="OMS60" s="409"/>
      <c r="OMT60" s="406"/>
      <c r="OMU60" s="410"/>
      <c r="OMV60" s="410"/>
      <c r="OMW60" s="412"/>
      <c r="OMX60" s="411"/>
      <c r="OMY60" s="409"/>
      <c r="OMZ60" s="409"/>
      <c r="ONA60" s="406"/>
      <c r="ONB60" s="410"/>
      <c r="ONC60" s="410"/>
      <c r="OND60" s="412"/>
      <c r="ONE60" s="411"/>
      <c r="ONF60" s="409"/>
      <c r="ONG60" s="409"/>
      <c r="ONH60" s="406"/>
      <c r="ONI60" s="410"/>
      <c r="ONJ60" s="410"/>
      <c r="ONK60" s="412"/>
      <c r="ONL60" s="411"/>
      <c r="ONM60" s="409"/>
      <c r="ONN60" s="409"/>
      <c r="ONO60" s="406"/>
      <c r="ONP60" s="410"/>
      <c r="ONQ60" s="410"/>
      <c r="ONR60" s="412"/>
      <c r="ONS60" s="411"/>
      <c r="ONT60" s="409"/>
      <c r="ONU60" s="409"/>
      <c r="ONV60" s="406"/>
      <c r="ONW60" s="410"/>
      <c r="ONX60" s="410"/>
      <c r="ONY60" s="412"/>
      <c r="ONZ60" s="411"/>
      <c r="OOA60" s="409"/>
      <c r="OOB60" s="409"/>
      <c r="OOC60" s="406"/>
      <c r="OOD60" s="410"/>
      <c r="OOE60" s="410"/>
      <c r="OOF60" s="412"/>
      <c r="OOG60" s="411"/>
      <c r="OOH60" s="409"/>
      <c r="OOI60" s="409"/>
      <c r="OOJ60" s="406"/>
      <c r="OOK60" s="410"/>
      <c r="OOL60" s="410"/>
      <c r="OOM60" s="412"/>
      <c r="OON60" s="411"/>
      <c r="OOO60" s="409"/>
      <c r="OOP60" s="409"/>
      <c r="OOQ60" s="406"/>
      <c r="OOR60" s="410"/>
      <c r="OOS60" s="410"/>
      <c r="OOT60" s="412"/>
      <c r="OOU60" s="411"/>
      <c r="OOV60" s="409"/>
      <c r="OOW60" s="409"/>
      <c r="OOX60" s="406"/>
      <c r="OOY60" s="410"/>
      <c r="OOZ60" s="410"/>
      <c r="OPA60" s="412"/>
      <c r="OPB60" s="411"/>
      <c r="OPC60" s="409"/>
      <c r="OPD60" s="409"/>
      <c r="OPE60" s="406"/>
      <c r="OPF60" s="410"/>
      <c r="OPG60" s="410"/>
      <c r="OPH60" s="412"/>
      <c r="OPI60" s="411"/>
      <c r="OPJ60" s="409"/>
      <c r="OPK60" s="409"/>
      <c r="OPL60" s="406"/>
      <c r="OPM60" s="410"/>
      <c r="OPN60" s="410"/>
      <c r="OPO60" s="412"/>
      <c r="OPP60" s="411"/>
      <c r="OPQ60" s="409"/>
      <c r="OPR60" s="409"/>
      <c r="OPS60" s="406"/>
      <c r="OPT60" s="410"/>
      <c r="OPU60" s="410"/>
      <c r="OPV60" s="412"/>
      <c r="OPW60" s="411"/>
      <c r="OPX60" s="409"/>
      <c r="OPY60" s="409"/>
      <c r="OPZ60" s="406"/>
      <c r="OQA60" s="410"/>
      <c r="OQB60" s="410"/>
      <c r="OQC60" s="412"/>
      <c r="OQD60" s="411"/>
      <c r="OQE60" s="409"/>
      <c r="OQF60" s="409"/>
      <c r="OQG60" s="406"/>
      <c r="OQH60" s="410"/>
      <c r="OQI60" s="410"/>
      <c r="OQJ60" s="412"/>
      <c r="OQK60" s="411"/>
      <c r="OQL60" s="409"/>
      <c r="OQM60" s="409"/>
      <c r="OQN60" s="406"/>
      <c r="OQO60" s="410"/>
      <c r="OQP60" s="410"/>
      <c r="OQQ60" s="412"/>
      <c r="OQR60" s="411"/>
      <c r="OQS60" s="409"/>
      <c r="OQT60" s="409"/>
      <c r="OQU60" s="406"/>
      <c r="OQV60" s="410"/>
      <c r="OQW60" s="410"/>
      <c r="OQX60" s="412"/>
      <c r="OQY60" s="411"/>
      <c r="OQZ60" s="409"/>
      <c r="ORA60" s="409"/>
      <c r="ORB60" s="406"/>
      <c r="ORC60" s="410"/>
      <c r="ORD60" s="410"/>
      <c r="ORE60" s="412"/>
      <c r="ORF60" s="411"/>
      <c r="ORG60" s="409"/>
      <c r="ORH60" s="409"/>
      <c r="ORI60" s="406"/>
      <c r="ORJ60" s="410"/>
      <c r="ORK60" s="410"/>
      <c r="ORL60" s="412"/>
      <c r="ORM60" s="411"/>
      <c r="ORN60" s="409"/>
      <c r="ORO60" s="409"/>
      <c r="ORP60" s="406"/>
      <c r="ORQ60" s="410"/>
      <c r="ORR60" s="410"/>
      <c r="ORS60" s="412"/>
      <c r="ORT60" s="411"/>
      <c r="ORU60" s="409"/>
      <c r="ORV60" s="409"/>
      <c r="ORW60" s="406"/>
      <c r="ORX60" s="410"/>
      <c r="ORY60" s="410"/>
      <c r="ORZ60" s="412"/>
      <c r="OSA60" s="411"/>
      <c r="OSB60" s="409"/>
      <c r="OSC60" s="409"/>
      <c r="OSD60" s="406"/>
      <c r="OSE60" s="410"/>
      <c r="OSF60" s="410"/>
      <c r="OSG60" s="412"/>
      <c r="OSH60" s="411"/>
      <c r="OSI60" s="409"/>
      <c r="OSJ60" s="409"/>
      <c r="OSK60" s="406"/>
      <c r="OSL60" s="410"/>
      <c r="OSM60" s="410"/>
      <c r="OSN60" s="412"/>
      <c r="OSO60" s="411"/>
      <c r="OSP60" s="409"/>
      <c r="OSQ60" s="409"/>
      <c r="OSR60" s="406"/>
      <c r="OSS60" s="410"/>
      <c r="OST60" s="410"/>
      <c r="OSU60" s="412"/>
      <c r="OSV60" s="411"/>
      <c r="OSW60" s="409"/>
      <c r="OSX60" s="409"/>
      <c r="OSY60" s="406"/>
      <c r="OSZ60" s="410"/>
      <c r="OTA60" s="410"/>
      <c r="OTB60" s="412"/>
      <c r="OTC60" s="411"/>
      <c r="OTD60" s="409"/>
      <c r="OTE60" s="409"/>
      <c r="OTF60" s="406"/>
      <c r="OTG60" s="410"/>
      <c r="OTH60" s="410"/>
      <c r="OTI60" s="412"/>
      <c r="OTJ60" s="411"/>
      <c r="OTK60" s="409"/>
      <c r="OTL60" s="409"/>
      <c r="OTM60" s="406"/>
      <c r="OTN60" s="410"/>
      <c r="OTO60" s="410"/>
      <c r="OTP60" s="412"/>
      <c r="OTQ60" s="411"/>
      <c r="OTR60" s="409"/>
      <c r="OTS60" s="409"/>
      <c r="OTT60" s="406"/>
      <c r="OTU60" s="410"/>
      <c r="OTV60" s="410"/>
      <c r="OTW60" s="412"/>
      <c r="OTX60" s="411"/>
      <c r="OTY60" s="409"/>
      <c r="OTZ60" s="409"/>
      <c r="OUA60" s="406"/>
      <c r="OUB60" s="410"/>
      <c r="OUC60" s="410"/>
      <c r="OUD60" s="412"/>
      <c r="OUE60" s="411"/>
      <c r="OUF60" s="409"/>
      <c r="OUG60" s="409"/>
      <c r="OUH60" s="406"/>
      <c r="OUI60" s="410"/>
      <c r="OUJ60" s="410"/>
      <c r="OUK60" s="412"/>
      <c r="OUL60" s="411"/>
      <c r="OUM60" s="409"/>
      <c r="OUN60" s="409"/>
      <c r="OUO60" s="406"/>
      <c r="OUP60" s="410"/>
      <c r="OUQ60" s="410"/>
      <c r="OUR60" s="412"/>
      <c r="OUS60" s="411"/>
      <c r="OUT60" s="409"/>
      <c r="OUU60" s="409"/>
      <c r="OUV60" s="406"/>
      <c r="OUW60" s="410"/>
      <c r="OUX60" s="410"/>
      <c r="OUY60" s="412"/>
      <c r="OUZ60" s="411"/>
      <c r="OVA60" s="409"/>
      <c r="OVB60" s="409"/>
      <c r="OVC60" s="406"/>
      <c r="OVD60" s="410"/>
      <c r="OVE60" s="410"/>
      <c r="OVF60" s="412"/>
      <c r="OVG60" s="411"/>
      <c r="OVH60" s="409"/>
      <c r="OVI60" s="409"/>
      <c r="OVJ60" s="406"/>
      <c r="OVK60" s="410"/>
      <c r="OVL60" s="410"/>
      <c r="OVM60" s="412"/>
      <c r="OVN60" s="411"/>
      <c r="OVO60" s="409"/>
      <c r="OVP60" s="409"/>
      <c r="OVQ60" s="406"/>
      <c r="OVR60" s="410"/>
      <c r="OVS60" s="410"/>
      <c r="OVT60" s="412"/>
      <c r="OVU60" s="411"/>
      <c r="OVV60" s="409"/>
      <c r="OVW60" s="409"/>
      <c r="OVX60" s="406"/>
      <c r="OVY60" s="410"/>
      <c r="OVZ60" s="410"/>
      <c r="OWA60" s="412"/>
      <c r="OWB60" s="411"/>
      <c r="OWC60" s="409"/>
      <c r="OWD60" s="409"/>
      <c r="OWE60" s="406"/>
      <c r="OWF60" s="410"/>
      <c r="OWG60" s="410"/>
      <c r="OWH60" s="412"/>
      <c r="OWI60" s="411"/>
      <c r="OWJ60" s="409"/>
      <c r="OWK60" s="409"/>
      <c r="OWL60" s="406"/>
      <c r="OWM60" s="410"/>
      <c r="OWN60" s="410"/>
      <c r="OWO60" s="412"/>
      <c r="OWP60" s="411"/>
      <c r="OWQ60" s="409"/>
      <c r="OWR60" s="409"/>
      <c r="OWS60" s="406"/>
      <c r="OWT60" s="410"/>
      <c r="OWU60" s="410"/>
      <c r="OWV60" s="412"/>
      <c r="OWW60" s="411"/>
      <c r="OWX60" s="409"/>
      <c r="OWY60" s="409"/>
      <c r="OWZ60" s="406"/>
      <c r="OXA60" s="410"/>
      <c r="OXB60" s="410"/>
      <c r="OXC60" s="412"/>
      <c r="OXD60" s="411"/>
      <c r="OXE60" s="409"/>
      <c r="OXF60" s="409"/>
      <c r="OXG60" s="406"/>
      <c r="OXH60" s="410"/>
      <c r="OXI60" s="410"/>
      <c r="OXJ60" s="412"/>
      <c r="OXK60" s="411"/>
      <c r="OXL60" s="409"/>
      <c r="OXM60" s="409"/>
      <c r="OXN60" s="406"/>
      <c r="OXO60" s="410"/>
      <c r="OXP60" s="410"/>
      <c r="OXQ60" s="412"/>
      <c r="OXR60" s="411"/>
      <c r="OXS60" s="409"/>
      <c r="OXT60" s="409"/>
      <c r="OXU60" s="406"/>
      <c r="OXV60" s="410"/>
      <c r="OXW60" s="410"/>
      <c r="OXX60" s="412"/>
      <c r="OXY60" s="411"/>
      <c r="OXZ60" s="409"/>
      <c r="OYA60" s="409"/>
      <c r="OYB60" s="406"/>
      <c r="OYC60" s="410"/>
      <c r="OYD60" s="410"/>
      <c r="OYE60" s="412"/>
      <c r="OYF60" s="411"/>
      <c r="OYG60" s="409"/>
      <c r="OYH60" s="409"/>
      <c r="OYI60" s="406"/>
      <c r="OYJ60" s="410"/>
      <c r="OYK60" s="410"/>
      <c r="OYL60" s="412"/>
      <c r="OYM60" s="411"/>
      <c r="OYN60" s="409"/>
      <c r="OYO60" s="409"/>
      <c r="OYP60" s="406"/>
      <c r="OYQ60" s="410"/>
      <c r="OYR60" s="410"/>
      <c r="OYS60" s="412"/>
      <c r="OYT60" s="411"/>
      <c r="OYU60" s="409"/>
      <c r="OYV60" s="409"/>
      <c r="OYW60" s="406"/>
      <c r="OYX60" s="410"/>
      <c r="OYY60" s="410"/>
      <c r="OYZ60" s="412"/>
      <c r="OZA60" s="411"/>
      <c r="OZB60" s="409"/>
      <c r="OZC60" s="409"/>
      <c r="OZD60" s="406"/>
      <c r="OZE60" s="410"/>
      <c r="OZF60" s="410"/>
      <c r="OZG60" s="412"/>
      <c r="OZH60" s="411"/>
      <c r="OZI60" s="409"/>
      <c r="OZJ60" s="409"/>
      <c r="OZK60" s="406"/>
      <c r="OZL60" s="410"/>
      <c r="OZM60" s="410"/>
      <c r="OZN60" s="412"/>
      <c r="OZO60" s="411"/>
      <c r="OZP60" s="409"/>
      <c r="OZQ60" s="409"/>
      <c r="OZR60" s="406"/>
      <c r="OZS60" s="410"/>
      <c r="OZT60" s="410"/>
      <c r="OZU60" s="412"/>
      <c r="OZV60" s="411"/>
      <c r="OZW60" s="409"/>
      <c r="OZX60" s="409"/>
      <c r="OZY60" s="406"/>
      <c r="OZZ60" s="410"/>
      <c r="PAA60" s="410"/>
      <c r="PAB60" s="412"/>
      <c r="PAC60" s="411"/>
      <c r="PAD60" s="409"/>
      <c r="PAE60" s="409"/>
      <c r="PAF60" s="406"/>
      <c r="PAG60" s="410"/>
      <c r="PAH60" s="410"/>
      <c r="PAI60" s="412"/>
      <c r="PAJ60" s="411"/>
      <c r="PAK60" s="409"/>
      <c r="PAL60" s="409"/>
      <c r="PAM60" s="406"/>
      <c r="PAN60" s="410"/>
      <c r="PAO60" s="410"/>
      <c r="PAP60" s="412"/>
      <c r="PAQ60" s="411"/>
      <c r="PAR60" s="409"/>
      <c r="PAS60" s="409"/>
      <c r="PAT60" s="406"/>
      <c r="PAU60" s="410"/>
      <c r="PAV60" s="410"/>
      <c r="PAW60" s="412"/>
      <c r="PAX60" s="411"/>
      <c r="PAY60" s="409"/>
      <c r="PAZ60" s="409"/>
      <c r="PBA60" s="406"/>
      <c r="PBB60" s="410"/>
      <c r="PBC60" s="410"/>
      <c r="PBD60" s="412"/>
      <c r="PBE60" s="411"/>
      <c r="PBF60" s="409"/>
      <c r="PBG60" s="409"/>
      <c r="PBH60" s="406"/>
      <c r="PBI60" s="410"/>
      <c r="PBJ60" s="410"/>
      <c r="PBK60" s="412"/>
      <c r="PBL60" s="411"/>
      <c r="PBM60" s="409"/>
      <c r="PBN60" s="409"/>
      <c r="PBO60" s="406"/>
      <c r="PBP60" s="410"/>
      <c r="PBQ60" s="410"/>
      <c r="PBR60" s="412"/>
      <c r="PBS60" s="411"/>
      <c r="PBT60" s="409"/>
      <c r="PBU60" s="409"/>
      <c r="PBV60" s="406"/>
      <c r="PBW60" s="410"/>
      <c r="PBX60" s="410"/>
      <c r="PBY60" s="412"/>
      <c r="PBZ60" s="411"/>
      <c r="PCA60" s="409"/>
      <c r="PCB60" s="409"/>
      <c r="PCC60" s="406"/>
      <c r="PCD60" s="410"/>
      <c r="PCE60" s="410"/>
      <c r="PCF60" s="412"/>
      <c r="PCG60" s="411"/>
      <c r="PCH60" s="409"/>
      <c r="PCI60" s="409"/>
      <c r="PCJ60" s="406"/>
      <c r="PCK60" s="410"/>
      <c r="PCL60" s="410"/>
      <c r="PCM60" s="412"/>
      <c r="PCN60" s="411"/>
      <c r="PCO60" s="409"/>
      <c r="PCP60" s="409"/>
      <c r="PCQ60" s="406"/>
      <c r="PCR60" s="410"/>
      <c r="PCS60" s="410"/>
      <c r="PCT60" s="412"/>
      <c r="PCU60" s="411"/>
      <c r="PCV60" s="409"/>
      <c r="PCW60" s="409"/>
      <c r="PCX60" s="406"/>
      <c r="PCY60" s="410"/>
      <c r="PCZ60" s="410"/>
      <c r="PDA60" s="412"/>
      <c r="PDB60" s="411"/>
      <c r="PDC60" s="409"/>
      <c r="PDD60" s="409"/>
      <c r="PDE60" s="406"/>
      <c r="PDF60" s="410"/>
      <c r="PDG60" s="410"/>
      <c r="PDH60" s="412"/>
      <c r="PDI60" s="411"/>
      <c r="PDJ60" s="409"/>
      <c r="PDK60" s="409"/>
      <c r="PDL60" s="406"/>
      <c r="PDM60" s="410"/>
      <c r="PDN60" s="410"/>
      <c r="PDO60" s="412"/>
      <c r="PDP60" s="411"/>
      <c r="PDQ60" s="409"/>
      <c r="PDR60" s="409"/>
      <c r="PDS60" s="406"/>
      <c r="PDT60" s="410"/>
      <c r="PDU60" s="410"/>
      <c r="PDV60" s="412"/>
      <c r="PDW60" s="411"/>
      <c r="PDX60" s="409"/>
      <c r="PDY60" s="409"/>
      <c r="PDZ60" s="406"/>
      <c r="PEA60" s="410"/>
      <c r="PEB60" s="410"/>
      <c r="PEC60" s="412"/>
      <c r="PED60" s="411"/>
      <c r="PEE60" s="409"/>
      <c r="PEF60" s="409"/>
      <c r="PEG60" s="406"/>
      <c r="PEH60" s="410"/>
      <c r="PEI60" s="410"/>
      <c r="PEJ60" s="412"/>
      <c r="PEK60" s="411"/>
      <c r="PEL60" s="409"/>
      <c r="PEM60" s="409"/>
      <c r="PEN60" s="406"/>
      <c r="PEO60" s="410"/>
      <c r="PEP60" s="410"/>
      <c r="PEQ60" s="412"/>
      <c r="PER60" s="411"/>
      <c r="PES60" s="409"/>
      <c r="PET60" s="409"/>
      <c r="PEU60" s="406"/>
      <c r="PEV60" s="410"/>
      <c r="PEW60" s="410"/>
      <c r="PEX60" s="412"/>
      <c r="PEY60" s="411"/>
      <c r="PEZ60" s="409"/>
      <c r="PFA60" s="409"/>
      <c r="PFB60" s="406"/>
      <c r="PFC60" s="410"/>
      <c r="PFD60" s="410"/>
      <c r="PFE60" s="412"/>
      <c r="PFF60" s="411"/>
      <c r="PFG60" s="409"/>
      <c r="PFH60" s="409"/>
      <c r="PFI60" s="406"/>
      <c r="PFJ60" s="410"/>
      <c r="PFK60" s="410"/>
      <c r="PFL60" s="412"/>
      <c r="PFM60" s="411"/>
      <c r="PFN60" s="409"/>
      <c r="PFO60" s="409"/>
      <c r="PFP60" s="406"/>
      <c r="PFQ60" s="410"/>
      <c r="PFR60" s="410"/>
      <c r="PFS60" s="412"/>
      <c r="PFT60" s="411"/>
      <c r="PFU60" s="409"/>
      <c r="PFV60" s="409"/>
      <c r="PFW60" s="406"/>
      <c r="PFX60" s="410"/>
      <c r="PFY60" s="410"/>
      <c r="PFZ60" s="412"/>
      <c r="PGA60" s="411"/>
      <c r="PGB60" s="409"/>
      <c r="PGC60" s="409"/>
      <c r="PGD60" s="406"/>
      <c r="PGE60" s="410"/>
      <c r="PGF60" s="410"/>
      <c r="PGG60" s="412"/>
      <c r="PGH60" s="411"/>
      <c r="PGI60" s="409"/>
      <c r="PGJ60" s="409"/>
      <c r="PGK60" s="406"/>
      <c r="PGL60" s="410"/>
      <c r="PGM60" s="410"/>
      <c r="PGN60" s="412"/>
      <c r="PGO60" s="411"/>
      <c r="PGP60" s="409"/>
      <c r="PGQ60" s="409"/>
      <c r="PGR60" s="406"/>
      <c r="PGS60" s="410"/>
      <c r="PGT60" s="410"/>
      <c r="PGU60" s="412"/>
      <c r="PGV60" s="411"/>
      <c r="PGW60" s="409"/>
      <c r="PGX60" s="409"/>
      <c r="PGY60" s="406"/>
      <c r="PGZ60" s="410"/>
      <c r="PHA60" s="410"/>
      <c r="PHB60" s="412"/>
      <c r="PHC60" s="411"/>
      <c r="PHD60" s="409"/>
      <c r="PHE60" s="409"/>
      <c r="PHF60" s="406"/>
      <c r="PHG60" s="410"/>
      <c r="PHH60" s="410"/>
      <c r="PHI60" s="412"/>
      <c r="PHJ60" s="411"/>
      <c r="PHK60" s="409"/>
      <c r="PHL60" s="409"/>
      <c r="PHM60" s="406"/>
      <c r="PHN60" s="410"/>
      <c r="PHO60" s="410"/>
      <c r="PHP60" s="412"/>
      <c r="PHQ60" s="411"/>
      <c r="PHR60" s="409"/>
      <c r="PHS60" s="409"/>
      <c r="PHT60" s="406"/>
      <c r="PHU60" s="410"/>
      <c r="PHV60" s="410"/>
      <c r="PHW60" s="412"/>
      <c r="PHX60" s="411"/>
      <c r="PHY60" s="409"/>
      <c r="PHZ60" s="409"/>
      <c r="PIA60" s="406"/>
      <c r="PIB60" s="410"/>
      <c r="PIC60" s="410"/>
      <c r="PID60" s="412"/>
      <c r="PIE60" s="411"/>
      <c r="PIF60" s="409"/>
      <c r="PIG60" s="409"/>
      <c r="PIH60" s="406"/>
      <c r="PII60" s="410"/>
      <c r="PIJ60" s="410"/>
      <c r="PIK60" s="412"/>
      <c r="PIL60" s="411"/>
      <c r="PIM60" s="409"/>
      <c r="PIN60" s="409"/>
      <c r="PIO60" s="406"/>
      <c r="PIP60" s="410"/>
      <c r="PIQ60" s="410"/>
      <c r="PIR60" s="412"/>
      <c r="PIS60" s="411"/>
      <c r="PIT60" s="409"/>
      <c r="PIU60" s="409"/>
      <c r="PIV60" s="406"/>
      <c r="PIW60" s="410"/>
      <c r="PIX60" s="410"/>
      <c r="PIY60" s="412"/>
      <c r="PIZ60" s="411"/>
      <c r="PJA60" s="409"/>
      <c r="PJB60" s="409"/>
      <c r="PJC60" s="406"/>
      <c r="PJD60" s="410"/>
      <c r="PJE60" s="410"/>
      <c r="PJF60" s="412"/>
      <c r="PJG60" s="411"/>
      <c r="PJH60" s="409"/>
      <c r="PJI60" s="409"/>
      <c r="PJJ60" s="406"/>
      <c r="PJK60" s="410"/>
      <c r="PJL60" s="410"/>
      <c r="PJM60" s="412"/>
      <c r="PJN60" s="411"/>
      <c r="PJO60" s="409"/>
      <c r="PJP60" s="409"/>
      <c r="PJQ60" s="406"/>
      <c r="PJR60" s="410"/>
      <c r="PJS60" s="410"/>
      <c r="PJT60" s="412"/>
      <c r="PJU60" s="411"/>
      <c r="PJV60" s="409"/>
      <c r="PJW60" s="409"/>
      <c r="PJX60" s="406"/>
      <c r="PJY60" s="410"/>
      <c r="PJZ60" s="410"/>
      <c r="PKA60" s="412"/>
      <c r="PKB60" s="411"/>
      <c r="PKC60" s="409"/>
      <c r="PKD60" s="409"/>
      <c r="PKE60" s="406"/>
      <c r="PKF60" s="410"/>
      <c r="PKG60" s="410"/>
      <c r="PKH60" s="412"/>
      <c r="PKI60" s="411"/>
      <c r="PKJ60" s="409"/>
      <c r="PKK60" s="409"/>
      <c r="PKL60" s="406"/>
      <c r="PKM60" s="410"/>
      <c r="PKN60" s="410"/>
      <c r="PKO60" s="412"/>
      <c r="PKP60" s="411"/>
      <c r="PKQ60" s="409"/>
      <c r="PKR60" s="409"/>
      <c r="PKS60" s="406"/>
      <c r="PKT60" s="410"/>
      <c r="PKU60" s="410"/>
      <c r="PKV60" s="412"/>
      <c r="PKW60" s="411"/>
      <c r="PKX60" s="409"/>
      <c r="PKY60" s="409"/>
      <c r="PKZ60" s="406"/>
      <c r="PLA60" s="410"/>
      <c r="PLB60" s="410"/>
      <c r="PLC60" s="412"/>
      <c r="PLD60" s="411"/>
      <c r="PLE60" s="409"/>
      <c r="PLF60" s="409"/>
      <c r="PLG60" s="406"/>
      <c r="PLH60" s="410"/>
      <c r="PLI60" s="410"/>
      <c r="PLJ60" s="412"/>
      <c r="PLK60" s="411"/>
      <c r="PLL60" s="409"/>
      <c r="PLM60" s="409"/>
      <c r="PLN60" s="406"/>
      <c r="PLO60" s="410"/>
      <c r="PLP60" s="410"/>
      <c r="PLQ60" s="412"/>
      <c r="PLR60" s="411"/>
      <c r="PLS60" s="409"/>
      <c r="PLT60" s="409"/>
      <c r="PLU60" s="406"/>
      <c r="PLV60" s="410"/>
      <c r="PLW60" s="410"/>
      <c r="PLX60" s="412"/>
      <c r="PLY60" s="411"/>
      <c r="PLZ60" s="409"/>
      <c r="PMA60" s="409"/>
      <c r="PMB60" s="406"/>
      <c r="PMC60" s="410"/>
      <c r="PMD60" s="410"/>
      <c r="PME60" s="412"/>
      <c r="PMF60" s="411"/>
      <c r="PMG60" s="409"/>
      <c r="PMH60" s="409"/>
      <c r="PMI60" s="406"/>
      <c r="PMJ60" s="410"/>
      <c r="PMK60" s="410"/>
      <c r="PML60" s="412"/>
      <c r="PMM60" s="411"/>
      <c r="PMN60" s="409"/>
      <c r="PMO60" s="409"/>
      <c r="PMP60" s="406"/>
      <c r="PMQ60" s="410"/>
      <c r="PMR60" s="410"/>
      <c r="PMS60" s="412"/>
      <c r="PMT60" s="411"/>
      <c r="PMU60" s="409"/>
      <c r="PMV60" s="409"/>
      <c r="PMW60" s="406"/>
      <c r="PMX60" s="410"/>
      <c r="PMY60" s="410"/>
      <c r="PMZ60" s="412"/>
      <c r="PNA60" s="411"/>
      <c r="PNB60" s="409"/>
      <c r="PNC60" s="409"/>
      <c r="PND60" s="406"/>
      <c r="PNE60" s="410"/>
      <c r="PNF60" s="410"/>
      <c r="PNG60" s="412"/>
      <c r="PNH60" s="411"/>
      <c r="PNI60" s="409"/>
      <c r="PNJ60" s="409"/>
      <c r="PNK60" s="406"/>
      <c r="PNL60" s="410"/>
      <c r="PNM60" s="410"/>
      <c r="PNN60" s="412"/>
      <c r="PNO60" s="411"/>
      <c r="PNP60" s="409"/>
      <c r="PNQ60" s="409"/>
      <c r="PNR60" s="406"/>
      <c r="PNS60" s="410"/>
      <c r="PNT60" s="410"/>
      <c r="PNU60" s="412"/>
      <c r="PNV60" s="411"/>
      <c r="PNW60" s="409"/>
      <c r="PNX60" s="409"/>
      <c r="PNY60" s="406"/>
      <c r="PNZ60" s="410"/>
      <c r="POA60" s="410"/>
      <c r="POB60" s="412"/>
      <c r="POC60" s="411"/>
      <c r="POD60" s="409"/>
      <c r="POE60" s="409"/>
      <c r="POF60" s="406"/>
      <c r="POG60" s="410"/>
      <c r="POH60" s="410"/>
      <c r="POI60" s="412"/>
      <c r="POJ60" s="411"/>
      <c r="POK60" s="409"/>
      <c r="POL60" s="409"/>
      <c r="POM60" s="406"/>
      <c r="PON60" s="410"/>
      <c r="POO60" s="410"/>
      <c r="POP60" s="412"/>
      <c r="POQ60" s="411"/>
      <c r="POR60" s="409"/>
      <c r="POS60" s="409"/>
      <c r="POT60" s="406"/>
      <c r="POU60" s="410"/>
      <c r="POV60" s="410"/>
      <c r="POW60" s="412"/>
      <c r="POX60" s="411"/>
      <c r="POY60" s="409"/>
      <c r="POZ60" s="409"/>
      <c r="PPA60" s="406"/>
      <c r="PPB60" s="410"/>
      <c r="PPC60" s="410"/>
      <c r="PPD60" s="412"/>
      <c r="PPE60" s="411"/>
      <c r="PPF60" s="409"/>
      <c r="PPG60" s="409"/>
      <c r="PPH60" s="406"/>
      <c r="PPI60" s="410"/>
      <c r="PPJ60" s="410"/>
      <c r="PPK60" s="412"/>
      <c r="PPL60" s="411"/>
      <c r="PPM60" s="409"/>
      <c r="PPN60" s="409"/>
      <c r="PPO60" s="406"/>
      <c r="PPP60" s="410"/>
      <c r="PPQ60" s="410"/>
      <c r="PPR60" s="412"/>
      <c r="PPS60" s="411"/>
      <c r="PPT60" s="409"/>
      <c r="PPU60" s="409"/>
      <c r="PPV60" s="406"/>
      <c r="PPW60" s="410"/>
      <c r="PPX60" s="410"/>
      <c r="PPY60" s="412"/>
      <c r="PPZ60" s="411"/>
      <c r="PQA60" s="409"/>
      <c r="PQB60" s="409"/>
      <c r="PQC60" s="406"/>
      <c r="PQD60" s="410"/>
      <c r="PQE60" s="410"/>
      <c r="PQF60" s="412"/>
      <c r="PQG60" s="411"/>
      <c r="PQH60" s="409"/>
      <c r="PQI60" s="409"/>
      <c r="PQJ60" s="406"/>
      <c r="PQK60" s="410"/>
      <c r="PQL60" s="410"/>
      <c r="PQM60" s="412"/>
      <c r="PQN60" s="411"/>
      <c r="PQO60" s="409"/>
      <c r="PQP60" s="409"/>
      <c r="PQQ60" s="406"/>
      <c r="PQR60" s="410"/>
      <c r="PQS60" s="410"/>
      <c r="PQT60" s="412"/>
      <c r="PQU60" s="411"/>
      <c r="PQV60" s="409"/>
      <c r="PQW60" s="409"/>
      <c r="PQX60" s="406"/>
      <c r="PQY60" s="410"/>
      <c r="PQZ60" s="410"/>
      <c r="PRA60" s="412"/>
      <c r="PRB60" s="411"/>
      <c r="PRC60" s="409"/>
      <c r="PRD60" s="409"/>
      <c r="PRE60" s="406"/>
      <c r="PRF60" s="410"/>
      <c r="PRG60" s="410"/>
      <c r="PRH60" s="412"/>
      <c r="PRI60" s="411"/>
      <c r="PRJ60" s="409"/>
      <c r="PRK60" s="409"/>
      <c r="PRL60" s="406"/>
      <c r="PRM60" s="410"/>
      <c r="PRN60" s="410"/>
      <c r="PRO60" s="412"/>
      <c r="PRP60" s="411"/>
      <c r="PRQ60" s="409"/>
      <c r="PRR60" s="409"/>
      <c r="PRS60" s="406"/>
      <c r="PRT60" s="410"/>
      <c r="PRU60" s="410"/>
      <c r="PRV60" s="412"/>
      <c r="PRW60" s="411"/>
      <c r="PRX60" s="409"/>
      <c r="PRY60" s="409"/>
      <c r="PRZ60" s="406"/>
      <c r="PSA60" s="410"/>
      <c r="PSB60" s="410"/>
      <c r="PSC60" s="412"/>
      <c r="PSD60" s="411"/>
      <c r="PSE60" s="409"/>
      <c r="PSF60" s="409"/>
      <c r="PSG60" s="406"/>
      <c r="PSH60" s="410"/>
      <c r="PSI60" s="410"/>
      <c r="PSJ60" s="412"/>
      <c r="PSK60" s="411"/>
      <c r="PSL60" s="409"/>
      <c r="PSM60" s="409"/>
      <c r="PSN60" s="406"/>
      <c r="PSO60" s="410"/>
      <c r="PSP60" s="410"/>
      <c r="PSQ60" s="412"/>
      <c r="PSR60" s="411"/>
      <c r="PSS60" s="409"/>
      <c r="PST60" s="409"/>
      <c r="PSU60" s="406"/>
      <c r="PSV60" s="410"/>
      <c r="PSW60" s="410"/>
      <c r="PSX60" s="412"/>
      <c r="PSY60" s="411"/>
      <c r="PSZ60" s="409"/>
      <c r="PTA60" s="409"/>
      <c r="PTB60" s="406"/>
      <c r="PTC60" s="410"/>
      <c r="PTD60" s="410"/>
      <c r="PTE60" s="412"/>
      <c r="PTF60" s="411"/>
      <c r="PTG60" s="409"/>
      <c r="PTH60" s="409"/>
      <c r="PTI60" s="406"/>
      <c r="PTJ60" s="410"/>
      <c r="PTK60" s="410"/>
      <c r="PTL60" s="412"/>
      <c r="PTM60" s="411"/>
      <c r="PTN60" s="409"/>
      <c r="PTO60" s="409"/>
      <c r="PTP60" s="406"/>
      <c r="PTQ60" s="410"/>
      <c r="PTR60" s="410"/>
      <c r="PTS60" s="412"/>
      <c r="PTT60" s="411"/>
      <c r="PTU60" s="409"/>
      <c r="PTV60" s="409"/>
      <c r="PTW60" s="406"/>
      <c r="PTX60" s="410"/>
      <c r="PTY60" s="410"/>
      <c r="PTZ60" s="412"/>
      <c r="PUA60" s="411"/>
      <c r="PUB60" s="409"/>
      <c r="PUC60" s="409"/>
      <c r="PUD60" s="406"/>
      <c r="PUE60" s="410"/>
      <c r="PUF60" s="410"/>
      <c r="PUG60" s="412"/>
      <c r="PUH60" s="411"/>
      <c r="PUI60" s="409"/>
      <c r="PUJ60" s="409"/>
      <c r="PUK60" s="406"/>
      <c r="PUL60" s="410"/>
      <c r="PUM60" s="410"/>
      <c r="PUN60" s="412"/>
      <c r="PUO60" s="411"/>
      <c r="PUP60" s="409"/>
      <c r="PUQ60" s="409"/>
      <c r="PUR60" s="406"/>
      <c r="PUS60" s="410"/>
      <c r="PUT60" s="410"/>
      <c r="PUU60" s="412"/>
      <c r="PUV60" s="411"/>
      <c r="PUW60" s="409"/>
      <c r="PUX60" s="409"/>
      <c r="PUY60" s="406"/>
      <c r="PUZ60" s="410"/>
      <c r="PVA60" s="410"/>
      <c r="PVB60" s="412"/>
      <c r="PVC60" s="411"/>
      <c r="PVD60" s="409"/>
      <c r="PVE60" s="409"/>
      <c r="PVF60" s="406"/>
      <c r="PVG60" s="410"/>
      <c r="PVH60" s="410"/>
      <c r="PVI60" s="412"/>
      <c r="PVJ60" s="411"/>
      <c r="PVK60" s="409"/>
      <c r="PVL60" s="409"/>
      <c r="PVM60" s="406"/>
      <c r="PVN60" s="410"/>
      <c r="PVO60" s="410"/>
      <c r="PVP60" s="412"/>
      <c r="PVQ60" s="411"/>
      <c r="PVR60" s="409"/>
      <c r="PVS60" s="409"/>
      <c r="PVT60" s="406"/>
      <c r="PVU60" s="410"/>
      <c r="PVV60" s="410"/>
      <c r="PVW60" s="412"/>
      <c r="PVX60" s="411"/>
      <c r="PVY60" s="409"/>
      <c r="PVZ60" s="409"/>
      <c r="PWA60" s="406"/>
      <c r="PWB60" s="410"/>
      <c r="PWC60" s="410"/>
      <c r="PWD60" s="412"/>
      <c r="PWE60" s="411"/>
      <c r="PWF60" s="409"/>
      <c r="PWG60" s="409"/>
      <c r="PWH60" s="406"/>
      <c r="PWI60" s="410"/>
      <c r="PWJ60" s="410"/>
      <c r="PWK60" s="412"/>
      <c r="PWL60" s="411"/>
      <c r="PWM60" s="409"/>
      <c r="PWN60" s="409"/>
      <c r="PWO60" s="406"/>
      <c r="PWP60" s="410"/>
      <c r="PWQ60" s="410"/>
      <c r="PWR60" s="412"/>
      <c r="PWS60" s="411"/>
      <c r="PWT60" s="409"/>
      <c r="PWU60" s="409"/>
      <c r="PWV60" s="406"/>
      <c r="PWW60" s="410"/>
      <c r="PWX60" s="410"/>
      <c r="PWY60" s="412"/>
      <c r="PWZ60" s="411"/>
      <c r="PXA60" s="409"/>
      <c r="PXB60" s="409"/>
      <c r="PXC60" s="406"/>
      <c r="PXD60" s="410"/>
      <c r="PXE60" s="410"/>
      <c r="PXF60" s="412"/>
      <c r="PXG60" s="411"/>
      <c r="PXH60" s="409"/>
      <c r="PXI60" s="409"/>
      <c r="PXJ60" s="406"/>
      <c r="PXK60" s="410"/>
      <c r="PXL60" s="410"/>
      <c r="PXM60" s="412"/>
      <c r="PXN60" s="411"/>
      <c r="PXO60" s="409"/>
      <c r="PXP60" s="409"/>
      <c r="PXQ60" s="406"/>
      <c r="PXR60" s="410"/>
      <c r="PXS60" s="410"/>
      <c r="PXT60" s="412"/>
      <c r="PXU60" s="411"/>
      <c r="PXV60" s="409"/>
      <c r="PXW60" s="409"/>
      <c r="PXX60" s="406"/>
      <c r="PXY60" s="410"/>
      <c r="PXZ60" s="410"/>
      <c r="PYA60" s="412"/>
      <c r="PYB60" s="411"/>
      <c r="PYC60" s="409"/>
      <c r="PYD60" s="409"/>
      <c r="PYE60" s="406"/>
      <c r="PYF60" s="410"/>
      <c r="PYG60" s="410"/>
      <c r="PYH60" s="412"/>
      <c r="PYI60" s="411"/>
      <c r="PYJ60" s="409"/>
      <c r="PYK60" s="409"/>
      <c r="PYL60" s="406"/>
      <c r="PYM60" s="410"/>
      <c r="PYN60" s="410"/>
      <c r="PYO60" s="412"/>
      <c r="PYP60" s="411"/>
      <c r="PYQ60" s="409"/>
      <c r="PYR60" s="409"/>
      <c r="PYS60" s="406"/>
      <c r="PYT60" s="410"/>
      <c r="PYU60" s="410"/>
      <c r="PYV60" s="412"/>
      <c r="PYW60" s="411"/>
      <c r="PYX60" s="409"/>
      <c r="PYY60" s="409"/>
      <c r="PYZ60" s="406"/>
      <c r="PZA60" s="410"/>
      <c r="PZB60" s="410"/>
      <c r="PZC60" s="412"/>
      <c r="PZD60" s="411"/>
      <c r="PZE60" s="409"/>
      <c r="PZF60" s="409"/>
      <c r="PZG60" s="406"/>
      <c r="PZH60" s="410"/>
      <c r="PZI60" s="410"/>
      <c r="PZJ60" s="412"/>
      <c r="PZK60" s="411"/>
      <c r="PZL60" s="409"/>
      <c r="PZM60" s="409"/>
      <c r="PZN60" s="406"/>
      <c r="PZO60" s="410"/>
      <c r="PZP60" s="410"/>
      <c r="PZQ60" s="412"/>
      <c r="PZR60" s="411"/>
      <c r="PZS60" s="409"/>
      <c r="PZT60" s="409"/>
      <c r="PZU60" s="406"/>
      <c r="PZV60" s="410"/>
      <c r="PZW60" s="410"/>
      <c r="PZX60" s="412"/>
      <c r="PZY60" s="411"/>
      <c r="PZZ60" s="409"/>
      <c r="QAA60" s="409"/>
      <c r="QAB60" s="406"/>
      <c r="QAC60" s="410"/>
      <c r="QAD60" s="410"/>
      <c r="QAE60" s="412"/>
      <c r="QAF60" s="411"/>
      <c r="QAG60" s="409"/>
      <c r="QAH60" s="409"/>
      <c r="QAI60" s="406"/>
      <c r="QAJ60" s="410"/>
      <c r="QAK60" s="410"/>
      <c r="QAL60" s="412"/>
      <c r="QAM60" s="411"/>
      <c r="QAN60" s="409"/>
      <c r="QAO60" s="409"/>
      <c r="QAP60" s="406"/>
      <c r="QAQ60" s="410"/>
      <c r="QAR60" s="410"/>
      <c r="QAS60" s="412"/>
      <c r="QAT60" s="411"/>
      <c r="QAU60" s="409"/>
      <c r="QAV60" s="409"/>
      <c r="QAW60" s="406"/>
      <c r="QAX60" s="410"/>
      <c r="QAY60" s="410"/>
      <c r="QAZ60" s="412"/>
      <c r="QBA60" s="411"/>
      <c r="QBB60" s="409"/>
      <c r="QBC60" s="409"/>
      <c r="QBD60" s="406"/>
      <c r="QBE60" s="410"/>
      <c r="QBF60" s="410"/>
      <c r="QBG60" s="412"/>
      <c r="QBH60" s="411"/>
      <c r="QBI60" s="409"/>
      <c r="QBJ60" s="409"/>
      <c r="QBK60" s="406"/>
      <c r="QBL60" s="410"/>
      <c r="QBM60" s="410"/>
      <c r="QBN60" s="412"/>
      <c r="QBO60" s="411"/>
      <c r="QBP60" s="409"/>
      <c r="QBQ60" s="409"/>
      <c r="QBR60" s="406"/>
      <c r="QBS60" s="410"/>
      <c r="QBT60" s="410"/>
      <c r="QBU60" s="412"/>
      <c r="QBV60" s="411"/>
      <c r="QBW60" s="409"/>
      <c r="QBX60" s="409"/>
      <c r="QBY60" s="406"/>
      <c r="QBZ60" s="410"/>
      <c r="QCA60" s="410"/>
      <c r="QCB60" s="412"/>
      <c r="QCC60" s="411"/>
      <c r="QCD60" s="409"/>
      <c r="QCE60" s="409"/>
      <c r="QCF60" s="406"/>
      <c r="QCG60" s="410"/>
      <c r="QCH60" s="410"/>
      <c r="QCI60" s="412"/>
      <c r="QCJ60" s="411"/>
      <c r="QCK60" s="409"/>
      <c r="QCL60" s="409"/>
      <c r="QCM60" s="406"/>
      <c r="QCN60" s="410"/>
      <c r="QCO60" s="410"/>
      <c r="QCP60" s="412"/>
      <c r="QCQ60" s="411"/>
      <c r="QCR60" s="409"/>
      <c r="QCS60" s="409"/>
      <c r="QCT60" s="406"/>
      <c r="QCU60" s="410"/>
      <c r="QCV60" s="410"/>
      <c r="QCW60" s="412"/>
      <c r="QCX60" s="411"/>
      <c r="QCY60" s="409"/>
      <c r="QCZ60" s="409"/>
      <c r="QDA60" s="406"/>
      <c r="QDB60" s="410"/>
      <c r="QDC60" s="410"/>
      <c r="QDD60" s="412"/>
      <c r="QDE60" s="411"/>
      <c r="QDF60" s="409"/>
      <c r="QDG60" s="409"/>
      <c r="QDH60" s="406"/>
      <c r="QDI60" s="410"/>
      <c r="QDJ60" s="410"/>
      <c r="QDK60" s="412"/>
      <c r="QDL60" s="411"/>
      <c r="QDM60" s="409"/>
      <c r="QDN60" s="409"/>
      <c r="QDO60" s="406"/>
      <c r="QDP60" s="410"/>
      <c r="QDQ60" s="410"/>
      <c r="QDR60" s="412"/>
      <c r="QDS60" s="411"/>
      <c r="QDT60" s="409"/>
      <c r="QDU60" s="409"/>
      <c r="QDV60" s="406"/>
      <c r="QDW60" s="410"/>
      <c r="QDX60" s="410"/>
      <c r="QDY60" s="412"/>
      <c r="QDZ60" s="411"/>
      <c r="QEA60" s="409"/>
      <c r="QEB60" s="409"/>
      <c r="QEC60" s="406"/>
      <c r="QED60" s="410"/>
      <c r="QEE60" s="410"/>
      <c r="QEF60" s="412"/>
      <c r="QEG60" s="411"/>
      <c r="QEH60" s="409"/>
      <c r="QEI60" s="409"/>
      <c r="QEJ60" s="406"/>
      <c r="QEK60" s="410"/>
      <c r="QEL60" s="410"/>
      <c r="QEM60" s="412"/>
      <c r="QEN60" s="411"/>
      <c r="QEO60" s="409"/>
      <c r="QEP60" s="409"/>
      <c r="QEQ60" s="406"/>
      <c r="QER60" s="410"/>
      <c r="QES60" s="410"/>
      <c r="QET60" s="412"/>
      <c r="QEU60" s="411"/>
      <c r="QEV60" s="409"/>
      <c r="QEW60" s="409"/>
      <c r="QEX60" s="406"/>
      <c r="QEY60" s="410"/>
      <c r="QEZ60" s="410"/>
      <c r="QFA60" s="412"/>
      <c r="QFB60" s="411"/>
      <c r="QFC60" s="409"/>
      <c r="QFD60" s="409"/>
      <c r="QFE60" s="406"/>
      <c r="QFF60" s="410"/>
      <c r="QFG60" s="410"/>
      <c r="QFH60" s="412"/>
      <c r="QFI60" s="411"/>
      <c r="QFJ60" s="409"/>
      <c r="QFK60" s="409"/>
      <c r="QFL60" s="406"/>
      <c r="QFM60" s="410"/>
      <c r="QFN60" s="410"/>
      <c r="QFO60" s="412"/>
      <c r="QFP60" s="411"/>
      <c r="QFQ60" s="409"/>
      <c r="QFR60" s="409"/>
      <c r="QFS60" s="406"/>
      <c r="QFT60" s="410"/>
      <c r="QFU60" s="410"/>
      <c r="QFV60" s="412"/>
      <c r="QFW60" s="411"/>
      <c r="QFX60" s="409"/>
      <c r="QFY60" s="409"/>
      <c r="QFZ60" s="406"/>
      <c r="QGA60" s="410"/>
      <c r="QGB60" s="410"/>
      <c r="QGC60" s="412"/>
      <c r="QGD60" s="411"/>
      <c r="QGE60" s="409"/>
      <c r="QGF60" s="409"/>
      <c r="QGG60" s="406"/>
      <c r="QGH60" s="410"/>
      <c r="QGI60" s="410"/>
      <c r="QGJ60" s="412"/>
      <c r="QGK60" s="411"/>
      <c r="QGL60" s="409"/>
      <c r="QGM60" s="409"/>
      <c r="QGN60" s="406"/>
      <c r="QGO60" s="410"/>
      <c r="QGP60" s="410"/>
      <c r="QGQ60" s="412"/>
      <c r="QGR60" s="411"/>
      <c r="QGS60" s="409"/>
      <c r="QGT60" s="409"/>
      <c r="QGU60" s="406"/>
      <c r="QGV60" s="410"/>
      <c r="QGW60" s="410"/>
      <c r="QGX60" s="412"/>
      <c r="QGY60" s="411"/>
      <c r="QGZ60" s="409"/>
      <c r="QHA60" s="409"/>
      <c r="QHB60" s="406"/>
      <c r="QHC60" s="410"/>
      <c r="QHD60" s="410"/>
      <c r="QHE60" s="412"/>
      <c r="QHF60" s="411"/>
      <c r="QHG60" s="409"/>
      <c r="QHH60" s="409"/>
      <c r="QHI60" s="406"/>
      <c r="QHJ60" s="410"/>
      <c r="QHK60" s="410"/>
      <c r="QHL60" s="412"/>
      <c r="QHM60" s="411"/>
      <c r="QHN60" s="409"/>
      <c r="QHO60" s="409"/>
      <c r="QHP60" s="406"/>
      <c r="QHQ60" s="410"/>
      <c r="QHR60" s="410"/>
      <c r="QHS60" s="412"/>
      <c r="QHT60" s="411"/>
      <c r="QHU60" s="409"/>
      <c r="QHV60" s="409"/>
      <c r="QHW60" s="406"/>
      <c r="QHX60" s="410"/>
      <c r="QHY60" s="410"/>
      <c r="QHZ60" s="412"/>
      <c r="QIA60" s="411"/>
      <c r="QIB60" s="409"/>
      <c r="QIC60" s="409"/>
      <c r="QID60" s="406"/>
      <c r="QIE60" s="410"/>
      <c r="QIF60" s="410"/>
      <c r="QIG60" s="412"/>
      <c r="QIH60" s="411"/>
      <c r="QII60" s="409"/>
      <c r="QIJ60" s="409"/>
      <c r="QIK60" s="406"/>
      <c r="QIL60" s="410"/>
      <c r="QIM60" s="410"/>
      <c r="QIN60" s="412"/>
      <c r="QIO60" s="411"/>
      <c r="QIP60" s="409"/>
      <c r="QIQ60" s="409"/>
      <c r="QIR60" s="406"/>
      <c r="QIS60" s="410"/>
      <c r="QIT60" s="410"/>
      <c r="QIU60" s="412"/>
      <c r="QIV60" s="411"/>
      <c r="QIW60" s="409"/>
      <c r="QIX60" s="409"/>
      <c r="QIY60" s="406"/>
      <c r="QIZ60" s="410"/>
      <c r="QJA60" s="410"/>
      <c r="QJB60" s="412"/>
      <c r="QJC60" s="411"/>
      <c r="QJD60" s="409"/>
      <c r="QJE60" s="409"/>
      <c r="QJF60" s="406"/>
      <c r="QJG60" s="410"/>
      <c r="QJH60" s="410"/>
      <c r="QJI60" s="412"/>
      <c r="QJJ60" s="411"/>
      <c r="QJK60" s="409"/>
      <c r="QJL60" s="409"/>
      <c r="QJM60" s="406"/>
      <c r="QJN60" s="410"/>
      <c r="QJO60" s="410"/>
      <c r="QJP60" s="412"/>
      <c r="QJQ60" s="411"/>
      <c r="QJR60" s="409"/>
      <c r="QJS60" s="409"/>
      <c r="QJT60" s="406"/>
      <c r="QJU60" s="410"/>
      <c r="QJV60" s="410"/>
      <c r="QJW60" s="412"/>
      <c r="QJX60" s="411"/>
      <c r="QJY60" s="409"/>
      <c r="QJZ60" s="409"/>
      <c r="QKA60" s="406"/>
      <c r="QKB60" s="410"/>
      <c r="QKC60" s="410"/>
      <c r="QKD60" s="412"/>
      <c r="QKE60" s="411"/>
      <c r="QKF60" s="409"/>
      <c r="QKG60" s="409"/>
      <c r="QKH60" s="406"/>
      <c r="QKI60" s="410"/>
      <c r="QKJ60" s="410"/>
      <c r="QKK60" s="412"/>
      <c r="QKL60" s="411"/>
      <c r="QKM60" s="409"/>
      <c r="QKN60" s="409"/>
      <c r="QKO60" s="406"/>
      <c r="QKP60" s="410"/>
      <c r="QKQ60" s="410"/>
      <c r="QKR60" s="412"/>
      <c r="QKS60" s="411"/>
      <c r="QKT60" s="409"/>
      <c r="QKU60" s="409"/>
      <c r="QKV60" s="406"/>
      <c r="QKW60" s="410"/>
      <c r="QKX60" s="410"/>
      <c r="QKY60" s="412"/>
      <c r="QKZ60" s="411"/>
      <c r="QLA60" s="409"/>
      <c r="QLB60" s="409"/>
      <c r="QLC60" s="406"/>
      <c r="QLD60" s="410"/>
      <c r="QLE60" s="410"/>
      <c r="QLF60" s="412"/>
      <c r="QLG60" s="411"/>
      <c r="QLH60" s="409"/>
      <c r="QLI60" s="409"/>
      <c r="QLJ60" s="406"/>
      <c r="QLK60" s="410"/>
      <c r="QLL60" s="410"/>
      <c r="QLM60" s="412"/>
      <c r="QLN60" s="411"/>
      <c r="QLO60" s="409"/>
      <c r="QLP60" s="409"/>
      <c r="QLQ60" s="406"/>
      <c r="QLR60" s="410"/>
      <c r="QLS60" s="410"/>
      <c r="QLT60" s="412"/>
      <c r="QLU60" s="411"/>
      <c r="QLV60" s="409"/>
      <c r="QLW60" s="409"/>
      <c r="QLX60" s="406"/>
      <c r="QLY60" s="410"/>
      <c r="QLZ60" s="410"/>
      <c r="QMA60" s="412"/>
      <c r="QMB60" s="411"/>
      <c r="QMC60" s="409"/>
      <c r="QMD60" s="409"/>
      <c r="QME60" s="406"/>
      <c r="QMF60" s="410"/>
      <c r="QMG60" s="410"/>
      <c r="QMH60" s="412"/>
      <c r="QMI60" s="411"/>
      <c r="QMJ60" s="409"/>
      <c r="QMK60" s="409"/>
      <c r="QML60" s="406"/>
      <c r="QMM60" s="410"/>
      <c r="QMN60" s="410"/>
      <c r="QMO60" s="412"/>
      <c r="QMP60" s="411"/>
      <c r="QMQ60" s="409"/>
      <c r="QMR60" s="409"/>
      <c r="QMS60" s="406"/>
      <c r="QMT60" s="410"/>
      <c r="QMU60" s="410"/>
      <c r="QMV60" s="412"/>
      <c r="QMW60" s="411"/>
      <c r="QMX60" s="409"/>
      <c r="QMY60" s="409"/>
      <c r="QMZ60" s="406"/>
      <c r="QNA60" s="410"/>
      <c r="QNB60" s="410"/>
      <c r="QNC60" s="412"/>
      <c r="QND60" s="411"/>
      <c r="QNE60" s="409"/>
      <c r="QNF60" s="409"/>
      <c r="QNG60" s="406"/>
      <c r="QNH60" s="410"/>
      <c r="QNI60" s="410"/>
      <c r="QNJ60" s="412"/>
      <c r="QNK60" s="411"/>
      <c r="QNL60" s="409"/>
      <c r="QNM60" s="409"/>
      <c r="QNN60" s="406"/>
      <c r="QNO60" s="410"/>
      <c r="QNP60" s="410"/>
      <c r="QNQ60" s="412"/>
      <c r="QNR60" s="411"/>
      <c r="QNS60" s="409"/>
      <c r="QNT60" s="409"/>
      <c r="QNU60" s="406"/>
      <c r="QNV60" s="410"/>
      <c r="QNW60" s="410"/>
      <c r="QNX60" s="412"/>
      <c r="QNY60" s="411"/>
      <c r="QNZ60" s="409"/>
      <c r="QOA60" s="409"/>
      <c r="QOB60" s="406"/>
      <c r="QOC60" s="410"/>
      <c r="QOD60" s="410"/>
      <c r="QOE60" s="412"/>
      <c r="QOF60" s="411"/>
      <c r="QOG60" s="409"/>
      <c r="QOH60" s="409"/>
      <c r="QOI60" s="406"/>
      <c r="QOJ60" s="410"/>
      <c r="QOK60" s="410"/>
      <c r="QOL60" s="412"/>
      <c r="QOM60" s="411"/>
      <c r="QON60" s="409"/>
      <c r="QOO60" s="409"/>
      <c r="QOP60" s="406"/>
      <c r="QOQ60" s="410"/>
      <c r="QOR60" s="410"/>
      <c r="QOS60" s="412"/>
      <c r="QOT60" s="411"/>
      <c r="QOU60" s="409"/>
      <c r="QOV60" s="409"/>
      <c r="QOW60" s="406"/>
      <c r="QOX60" s="410"/>
      <c r="QOY60" s="410"/>
      <c r="QOZ60" s="412"/>
      <c r="QPA60" s="411"/>
      <c r="QPB60" s="409"/>
      <c r="QPC60" s="409"/>
      <c r="QPD60" s="406"/>
      <c r="QPE60" s="410"/>
      <c r="QPF60" s="410"/>
      <c r="QPG60" s="412"/>
      <c r="QPH60" s="411"/>
      <c r="QPI60" s="409"/>
      <c r="QPJ60" s="409"/>
      <c r="QPK60" s="406"/>
      <c r="QPL60" s="410"/>
      <c r="QPM60" s="410"/>
      <c r="QPN60" s="412"/>
      <c r="QPO60" s="411"/>
      <c r="QPP60" s="409"/>
      <c r="QPQ60" s="409"/>
      <c r="QPR60" s="406"/>
      <c r="QPS60" s="410"/>
      <c r="QPT60" s="410"/>
      <c r="QPU60" s="412"/>
      <c r="QPV60" s="411"/>
      <c r="QPW60" s="409"/>
      <c r="QPX60" s="409"/>
      <c r="QPY60" s="406"/>
      <c r="QPZ60" s="410"/>
      <c r="QQA60" s="410"/>
      <c r="QQB60" s="412"/>
      <c r="QQC60" s="411"/>
      <c r="QQD60" s="409"/>
      <c r="QQE60" s="409"/>
      <c r="QQF60" s="406"/>
      <c r="QQG60" s="410"/>
      <c r="QQH60" s="410"/>
      <c r="QQI60" s="412"/>
      <c r="QQJ60" s="411"/>
      <c r="QQK60" s="409"/>
      <c r="QQL60" s="409"/>
      <c r="QQM60" s="406"/>
      <c r="QQN60" s="410"/>
      <c r="QQO60" s="410"/>
      <c r="QQP60" s="412"/>
      <c r="QQQ60" s="411"/>
      <c r="QQR60" s="409"/>
      <c r="QQS60" s="409"/>
      <c r="QQT60" s="406"/>
      <c r="QQU60" s="410"/>
      <c r="QQV60" s="410"/>
      <c r="QQW60" s="412"/>
      <c r="QQX60" s="411"/>
      <c r="QQY60" s="409"/>
      <c r="QQZ60" s="409"/>
      <c r="QRA60" s="406"/>
      <c r="QRB60" s="410"/>
      <c r="QRC60" s="410"/>
      <c r="QRD60" s="412"/>
      <c r="QRE60" s="411"/>
      <c r="QRF60" s="409"/>
      <c r="QRG60" s="409"/>
      <c r="QRH60" s="406"/>
      <c r="QRI60" s="410"/>
      <c r="QRJ60" s="410"/>
      <c r="QRK60" s="412"/>
      <c r="QRL60" s="411"/>
      <c r="QRM60" s="409"/>
      <c r="QRN60" s="409"/>
      <c r="QRO60" s="406"/>
      <c r="QRP60" s="410"/>
      <c r="QRQ60" s="410"/>
      <c r="QRR60" s="412"/>
      <c r="QRS60" s="411"/>
      <c r="QRT60" s="409"/>
      <c r="QRU60" s="409"/>
      <c r="QRV60" s="406"/>
      <c r="QRW60" s="410"/>
      <c r="QRX60" s="410"/>
      <c r="QRY60" s="412"/>
      <c r="QRZ60" s="411"/>
      <c r="QSA60" s="409"/>
      <c r="QSB60" s="409"/>
      <c r="QSC60" s="406"/>
      <c r="QSD60" s="410"/>
      <c r="QSE60" s="410"/>
      <c r="QSF60" s="412"/>
      <c r="QSG60" s="411"/>
      <c r="QSH60" s="409"/>
      <c r="QSI60" s="409"/>
      <c r="QSJ60" s="406"/>
      <c r="QSK60" s="410"/>
      <c r="QSL60" s="410"/>
      <c r="QSM60" s="412"/>
      <c r="QSN60" s="411"/>
      <c r="QSO60" s="409"/>
      <c r="QSP60" s="409"/>
      <c r="QSQ60" s="406"/>
      <c r="QSR60" s="410"/>
      <c r="QSS60" s="410"/>
      <c r="QST60" s="412"/>
      <c r="QSU60" s="411"/>
      <c r="QSV60" s="409"/>
      <c r="QSW60" s="409"/>
      <c r="QSX60" s="406"/>
      <c r="QSY60" s="410"/>
      <c r="QSZ60" s="410"/>
      <c r="QTA60" s="412"/>
      <c r="QTB60" s="411"/>
      <c r="QTC60" s="409"/>
      <c r="QTD60" s="409"/>
      <c r="QTE60" s="406"/>
      <c r="QTF60" s="410"/>
      <c r="QTG60" s="410"/>
      <c r="QTH60" s="412"/>
      <c r="QTI60" s="411"/>
      <c r="QTJ60" s="409"/>
      <c r="QTK60" s="409"/>
      <c r="QTL60" s="406"/>
      <c r="QTM60" s="410"/>
      <c r="QTN60" s="410"/>
      <c r="QTO60" s="412"/>
      <c r="QTP60" s="411"/>
      <c r="QTQ60" s="409"/>
      <c r="QTR60" s="409"/>
      <c r="QTS60" s="406"/>
      <c r="QTT60" s="410"/>
      <c r="QTU60" s="410"/>
      <c r="QTV60" s="412"/>
      <c r="QTW60" s="411"/>
      <c r="QTX60" s="409"/>
      <c r="QTY60" s="409"/>
      <c r="QTZ60" s="406"/>
      <c r="QUA60" s="410"/>
      <c r="QUB60" s="410"/>
      <c r="QUC60" s="412"/>
      <c r="QUD60" s="411"/>
      <c r="QUE60" s="409"/>
      <c r="QUF60" s="409"/>
      <c r="QUG60" s="406"/>
      <c r="QUH60" s="410"/>
      <c r="QUI60" s="410"/>
      <c r="QUJ60" s="412"/>
      <c r="QUK60" s="411"/>
      <c r="QUL60" s="409"/>
      <c r="QUM60" s="409"/>
      <c r="QUN60" s="406"/>
      <c r="QUO60" s="410"/>
      <c r="QUP60" s="410"/>
      <c r="QUQ60" s="412"/>
      <c r="QUR60" s="411"/>
      <c r="QUS60" s="409"/>
      <c r="QUT60" s="409"/>
      <c r="QUU60" s="406"/>
      <c r="QUV60" s="410"/>
      <c r="QUW60" s="410"/>
      <c r="QUX60" s="412"/>
      <c r="QUY60" s="411"/>
      <c r="QUZ60" s="409"/>
      <c r="QVA60" s="409"/>
      <c r="QVB60" s="406"/>
      <c r="QVC60" s="410"/>
      <c r="QVD60" s="410"/>
      <c r="QVE60" s="412"/>
      <c r="QVF60" s="411"/>
      <c r="QVG60" s="409"/>
      <c r="QVH60" s="409"/>
      <c r="QVI60" s="406"/>
      <c r="QVJ60" s="410"/>
      <c r="QVK60" s="410"/>
      <c r="QVL60" s="412"/>
      <c r="QVM60" s="411"/>
      <c r="QVN60" s="409"/>
      <c r="QVO60" s="409"/>
      <c r="QVP60" s="406"/>
      <c r="QVQ60" s="410"/>
      <c r="QVR60" s="410"/>
      <c r="QVS60" s="412"/>
      <c r="QVT60" s="411"/>
      <c r="QVU60" s="409"/>
      <c r="QVV60" s="409"/>
      <c r="QVW60" s="406"/>
      <c r="QVX60" s="410"/>
      <c r="QVY60" s="410"/>
      <c r="QVZ60" s="412"/>
      <c r="QWA60" s="411"/>
      <c r="QWB60" s="409"/>
      <c r="QWC60" s="409"/>
      <c r="QWD60" s="406"/>
      <c r="QWE60" s="410"/>
      <c r="QWF60" s="410"/>
      <c r="QWG60" s="412"/>
      <c r="QWH60" s="411"/>
      <c r="QWI60" s="409"/>
      <c r="QWJ60" s="409"/>
      <c r="QWK60" s="406"/>
      <c r="QWL60" s="410"/>
      <c r="QWM60" s="410"/>
      <c r="QWN60" s="412"/>
      <c r="QWO60" s="411"/>
      <c r="QWP60" s="409"/>
      <c r="QWQ60" s="409"/>
      <c r="QWR60" s="406"/>
      <c r="QWS60" s="410"/>
      <c r="QWT60" s="410"/>
      <c r="QWU60" s="412"/>
      <c r="QWV60" s="411"/>
      <c r="QWW60" s="409"/>
      <c r="QWX60" s="409"/>
      <c r="QWY60" s="406"/>
      <c r="QWZ60" s="410"/>
      <c r="QXA60" s="410"/>
      <c r="QXB60" s="412"/>
      <c r="QXC60" s="411"/>
      <c r="QXD60" s="409"/>
      <c r="QXE60" s="409"/>
      <c r="QXF60" s="406"/>
      <c r="QXG60" s="410"/>
      <c r="QXH60" s="410"/>
      <c r="QXI60" s="412"/>
      <c r="QXJ60" s="411"/>
      <c r="QXK60" s="409"/>
      <c r="QXL60" s="409"/>
      <c r="QXM60" s="406"/>
      <c r="QXN60" s="410"/>
      <c r="QXO60" s="410"/>
      <c r="QXP60" s="412"/>
      <c r="QXQ60" s="411"/>
      <c r="QXR60" s="409"/>
      <c r="QXS60" s="409"/>
      <c r="QXT60" s="406"/>
      <c r="QXU60" s="410"/>
      <c r="QXV60" s="410"/>
      <c r="QXW60" s="412"/>
      <c r="QXX60" s="411"/>
      <c r="QXY60" s="409"/>
      <c r="QXZ60" s="409"/>
      <c r="QYA60" s="406"/>
      <c r="QYB60" s="410"/>
      <c r="QYC60" s="410"/>
      <c r="QYD60" s="412"/>
      <c r="QYE60" s="411"/>
      <c r="QYF60" s="409"/>
      <c r="QYG60" s="409"/>
      <c r="QYH60" s="406"/>
      <c r="QYI60" s="410"/>
      <c r="QYJ60" s="410"/>
      <c r="QYK60" s="412"/>
      <c r="QYL60" s="411"/>
      <c r="QYM60" s="409"/>
      <c r="QYN60" s="409"/>
      <c r="QYO60" s="406"/>
      <c r="QYP60" s="410"/>
      <c r="QYQ60" s="410"/>
      <c r="QYR60" s="412"/>
      <c r="QYS60" s="411"/>
      <c r="QYT60" s="409"/>
      <c r="QYU60" s="409"/>
      <c r="QYV60" s="406"/>
      <c r="QYW60" s="410"/>
      <c r="QYX60" s="410"/>
      <c r="QYY60" s="412"/>
      <c r="QYZ60" s="411"/>
      <c r="QZA60" s="409"/>
      <c r="QZB60" s="409"/>
      <c r="QZC60" s="406"/>
      <c r="QZD60" s="410"/>
      <c r="QZE60" s="410"/>
      <c r="QZF60" s="412"/>
      <c r="QZG60" s="411"/>
      <c r="QZH60" s="409"/>
      <c r="QZI60" s="409"/>
      <c r="QZJ60" s="406"/>
      <c r="QZK60" s="410"/>
      <c r="QZL60" s="410"/>
      <c r="QZM60" s="412"/>
      <c r="QZN60" s="411"/>
      <c r="QZO60" s="409"/>
      <c r="QZP60" s="409"/>
      <c r="QZQ60" s="406"/>
      <c r="QZR60" s="410"/>
      <c r="QZS60" s="410"/>
      <c r="QZT60" s="412"/>
      <c r="QZU60" s="411"/>
      <c r="QZV60" s="409"/>
      <c r="QZW60" s="409"/>
      <c r="QZX60" s="406"/>
      <c r="QZY60" s="410"/>
      <c r="QZZ60" s="410"/>
      <c r="RAA60" s="412"/>
      <c r="RAB60" s="411"/>
      <c r="RAC60" s="409"/>
      <c r="RAD60" s="409"/>
      <c r="RAE60" s="406"/>
      <c r="RAF60" s="410"/>
      <c r="RAG60" s="410"/>
      <c r="RAH60" s="412"/>
      <c r="RAI60" s="411"/>
      <c r="RAJ60" s="409"/>
      <c r="RAK60" s="409"/>
      <c r="RAL60" s="406"/>
      <c r="RAM60" s="410"/>
      <c r="RAN60" s="410"/>
      <c r="RAO60" s="412"/>
      <c r="RAP60" s="411"/>
      <c r="RAQ60" s="409"/>
      <c r="RAR60" s="409"/>
      <c r="RAS60" s="406"/>
      <c r="RAT60" s="410"/>
      <c r="RAU60" s="410"/>
      <c r="RAV60" s="412"/>
      <c r="RAW60" s="411"/>
      <c r="RAX60" s="409"/>
      <c r="RAY60" s="409"/>
      <c r="RAZ60" s="406"/>
      <c r="RBA60" s="410"/>
      <c r="RBB60" s="410"/>
      <c r="RBC60" s="412"/>
      <c r="RBD60" s="411"/>
      <c r="RBE60" s="409"/>
      <c r="RBF60" s="409"/>
      <c r="RBG60" s="406"/>
      <c r="RBH60" s="410"/>
      <c r="RBI60" s="410"/>
      <c r="RBJ60" s="412"/>
      <c r="RBK60" s="411"/>
      <c r="RBL60" s="409"/>
      <c r="RBM60" s="409"/>
      <c r="RBN60" s="406"/>
      <c r="RBO60" s="410"/>
      <c r="RBP60" s="410"/>
      <c r="RBQ60" s="412"/>
      <c r="RBR60" s="411"/>
      <c r="RBS60" s="409"/>
      <c r="RBT60" s="409"/>
      <c r="RBU60" s="406"/>
      <c r="RBV60" s="410"/>
      <c r="RBW60" s="410"/>
      <c r="RBX60" s="412"/>
      <c r="RBY60" s="411"/>
      <c r="RBZ60" s="409"/>
      <c r="RCA60" s="409"/>
      <c r="RCB60" s="406"/>
      <c r="RCC60" s="410"/>
      <c r="RCD60" s="410"/>
      <c r="RCE60" s="412"/>
      <c r="RCF60" s="411"/>
      <c r="RCG60" s="409"/>
      <c r="RCH60" s="409"/>
      <c r="RCI60" s="406"/>
      <c r="RCJ60" s="410"/>
      <c r="RCK60" s="410"/>
      <c r="RCL60" s="412"/>
      <c r="RCM60" s="411"/>
      <c r="RCN60" s="409"/>
      <c r="RCO60" s="409"/>
      <c r="RCP60" s="406"/>
      <c r="RCQ60" s="410"/>
      <c r="RCR60" s="410"/>
      <c r="RCS60" s="412"/>
      <c r="RCT60" s="411"/>
      <c r="RCU60" s="409"/>
      <c r="RCV60" s="409"/>
      <c r="RCW60" s="406"/>
      <c r="RCX60" s="410"/>
      <c r="RCY60" s="410"/>
      <c r="RCZ60" s="412"/>
      <c r="RDA60" s="411"/>
      <c r="RDB60" s="409"/>
      <c r="RDC60" s="409"/>
      <c r="RDD60" s="406"/>
      <c r="RDE60" s="410"/>
      <c r="RDF60" s="410"/>
      <c r="RDG60" s="412"/>
      <c r="RDH60" s="411"/>
      <c r="RDI60" s="409"/>
      <c r="RDJ60" s="409"/>
      <c r="RDK60" s="406"/>
      <c r="RDL60" s="410"/>
      <c r="RDM60" s="410"/>
      <c r="RDN60" s="412"/>
      <c r="RDO60" s="411"/>
      <c r="RDP60" s="409"/>
      <c r="RDQ60" s="409"/>
      <c r="RDR60" s="406"/>
      <c r="RDS60" s="410"/>
      <c r="RDT60" s="410"/>
      <c r="RDU60" s="412"/>
      <c r="RDV60" s="411"/>
      <c r="RDW60" s="409"/>
      <c r="RDX60" s="409"/>
      <c r="RDY60" s="406"/>
      <c r="RDZ60" s="410"/>
      <c r="REA60" s="410"/>
      <c r="REB60" s="412"/>
      <c r="REC60" s="411"/>
      <c r="RED60" s="409"/>
      <c r="REE60" s="409"/>
      <c r="REF60" s="406"/>
      <c r="REG60" s="410"/>
      <c r="REH60" s="410"/>
      <c r="REI60" s="412"/>
      <c r="REJ60" s="411"/>
      <c r="REK60" s="409"/>
      <c r="REL60" s="409"/>
      <c r="REM60" s="406"/>
      <c r="REN60" s="410"/>
      <c r="REO60" s="410"/>
      <c r="REP60" s="412"/>
      <c r="REQ60" s="411"/>
      <c r="RER60" s="409"/>
      <c r="RES60" s="409"/>
      <c r="RET60" s="406"/>
      <c r="REU60" s="410"/>
      <c r="REV60" s="410"/>
      <c r="REW60" s="412"/>
      <c r="REX60" s="411"/>
      <c r="REY60" s="409"/>
      <c r="REZ60" s="409"/>
      <c r="RFA60" s="406"/>
      <c r="RFB60" s="410"/>
      <c r="RFC60" s="410"/>
      <c r="RFD60" s="412"/>
      <c r="RFE60" s="411"/>
      <c r="RFF60" s="409"/>
      <c r="RFG60" s="409"/>
      <c r="RFH60" s="406"/>
      <c r="RFI60" s="410"/>
      <c r="RFJ60" s="410"/>
      <c r="RFK60" s="412"/>
      <c r="RFL60" s="411"/>
      <c r="RFM60" s="409"/>
      <c r="RFN60" s="409"/>
      <c r="RFO60" s="406"/>
      <c r="RFP60" s="410"/>
      <c r="RFQ60" s="410"/>
      <c r="RFR60" s="412"/>
      <c r="RFS60" s="411"/>
      <c r="RFT60" s="409"/>
      <c r="RFU60" s="409"/>
      <c r="RFV60" s="406"/>
      <c r="RFW60" s="410"/>
      <c r="RFX60" s="410"/>
      <c r="RFY60" s="412"/>
      <c r="RFZ60" s="411"/>
      <c r="RGA60" s="409"/>
      <c r="RGB60" s="409"/>
      <c r="RGC60" s="406"/>
      <c r="RGD60" s="410"/>
      <c r="RGE60" s="410"/>
      <c r="RGF60" s="412"/>
      <c r="RGG60" s="411"/>
      <c r="RGH60" s="409"/>
      <c r="RGI60" s="409"/>
      <c r="RGJ60" s="406"/>
      <c r="RGK60" s="410"/>
      <c r="RGL60" s="410"/>
      <c r="RGM60" s="412"/>
      <c r="RGN60" s="411"/>
      <c r="RGO60" s="409"/>
      <c r="RGP60" s="409"/>
      <c r="RGQ60" s="406"/>
      <c r="RGR60" s="410"/>
      <c r="RGS60" s="410"/>
      <c r="RGT60" s="412"/>
      <c r="RGU60" s="411"/>
      <c r="RGV60" s="409"/>
      <c r="RGW60" s="409"/>
      <c r="RGX60" s="406"/>
      <c r="RGY60" s="410"/>
      <c r="RGZ60" s="410"/>
      <c r="RHA60" s="412"/>
      <c r="RHB60" s="411"/>
      <c r="RHC60" s="409"/>
      <c r="RHD60" s="409"/>
      <c r="RHE60" s="406"/>
      <c r="RHF60" s="410"/>
      <c r="RHG60" s="410"/>
      <c r="RHH60" s="412"/>
      <c r="RHI60" s="411"/>
      <c r="RHJ60" s="409"/>
      <c r="RHK60" s="409"/>
      <c r="RHL60" s="406"/>
      <c r="RHM60" s="410"/>
      <c r="RHN60" s="410"/>
      <c r="RHO60" s="412"/>
      <c r="RHP60" s="411"/>
      <c r="RHQ60" s="409"/>
      <c r="RHR60" s="409"/>
      <c r="RHS60" s="406"/>
      <c r="RHT60" s="410"/>
      <c r="RHU60" s="410"/>
      <c r="RHV60" s="412"/>
      <c r="RHW60" s="411"/>
      <c r="RHX60" s="409"/>
      <c r="RHY60" s="409"/>
      <c r="RHZ60" s="406"/>
      <c r="RIA60" s="410"/>
      <c r="RIB60" s="410"/>
      <c r="RIC60" s="412"/>
      <c r="RID60" s="411"/>
      <c r="RIE60" s="409"/>
      <c r="RIF60" s="409"/>
      <c r="RIG60" s="406"/>
      <c r="RIH60" s="410"/>
      <c r="RII60" s="410"/>
      <c r="RIJ60" s="412"/>
      <c r="RIK60" s="411"/>
      <c r="RIL60" s="409"/>
      <c r="RIM60" s="409"/>
      <c r="RIN60" s="406"/>
      <c r="RIO60" s="410"/>
      <c r="RIP60" s="410"/>
      <c r="RIQ60" s="412"/>
      <c r="RIR60" s="411"/>
      <c r="RIS60" s="409"/>
      <c r="RIT60" s="409"/>
      <c r="RIU60" s="406"/>
      <c r="RIV60" s="410"/>
      <c r="RIW60" s="410"/>
      <c r="RIX60" s="412"/>
      <c r="RIY60" s="411"/>
      <c r="RIZ60" s="409"/>
      <c r="RJA60" s="409"/>
      <c r="RJB60" s="406"/>
      <c r="RJC60" s="410"/>
      <c r="RJD60" s="410"/>
      <c r="RJE60" s="412"/>
      <c r="RJF60" s="411"/>
      <c r="RJG60" s="409"/>
      <c r="RJH60" s="409"/>
      <c r="RJI60" s="406"/>
      <c r="RJJ60" s="410"/>
      <c r="RJK60" s="410"/>
      <c r="RJL60" s="412"/>
      <c r="RJM60" s="411"/>
      <c r="RJN60" s="409"/>
      <c r="RJO60" s="409"/>
      <c r="RJP60" s="406"/>
      <c r="RJQ60" s="410"/>
      <c r="RJR60" s="410"/>
      <c r="RJS60" s="412"/>
      <c r="RJT60" s="411"/>
      <c r="RJU60" s="409"/>
      <c r="RJV60" s="409"/>
      <c r="RJW60" s="406"/>
      <c r="RJX60" s="410"/>
      <c r="RJY60" s="410"/>
      <c r="RJZ60" s="412"/>
      <c r="RKA60" s="411"/>
      <c r="RKB60" s="409"/>
      <c r="RKC60" s="409"/>
      <c r="RKD60" s="406"/>
      <c r="RKE60" s="410"/>
      <c r="RKF60" s="410"/>
      <c r="RKG60" s="412"/>
      <c r="RKH60" s="411"/>
      <c r="RKI60" s="409"/>
      <c r="RKJ60" s="409"/>
      <c r="RKK60" s="406"/>
      <c r="RKL60" s="410"/>
      <c r="RKM60" s="410"/>
      <c r="RKN60" s="412"/>
      <c r="RKO60" s="411"/>
      <c r="RKP60" s="409"/>
      <c r="RKQ60" s="409"/>
      <c r="RKR60" s="406"/>
      <c r="RKS60" s="410"/>
      <c r="RKT60" s="410"/>
      <c r="RKU60" s="412"/>
      <c r="RKV60" s="411"/>
      <c r="RKW60" s="409"/>
      <c r="RKX60" s="409"/>
      <c r="RKY60" s="406"/>
      <c r="RKZ60" s="410"/>
      <c r="RLA60" s="410"/>
      <c r="RLB60" s="412"/>
      <c r="RLC60" s="411"/>
      <c r="RLD60" s="409"/>
      <c r="RLE60" s="409"/>
      <c r="RLF60" s="406"/>
      <c r="RLG60" s="410"/>
      <c r="RLH60" s="410"/>
      <c r="RLI60" s="412"/>
      <c r="RLJ60" s="411"/>
      <c r="RLK60" s="409"/>
      <c r="RLL60" s="409"/>
      <c r="RLM60" s="406"/>
      <c r="RLN60" s="410"/>
      <c r="RLO60" s="410"/>
      <c r="RLP60" s="412"/>
      <c r="RLQ60" s="411"/>
      <c r="RLR60" s="409"/>
      <c r="RLS60" s="409"/>
      <c r="RLT60" s="406"/>
      <c r="RLU60" s="410"/>
      <c r="RLV60" s="410"/>
      <c r="RLW60" s="412"/>
      <c r="RLX60" s="411"/>
      <c r="RLY60" s="409"/>
      <c r="RLZ60" s="409"/>
      <c r="RMA60" s="406"/>
      <c r="RMB60" s="410"/>
      <c r="RMC60" s="410"/>
      <c r="RMD60" s="412"/>
      <c r="RME60" s="411"/>
      <c r="RMF60" s="409"/>
      <c r="RMG60" s="409"/>
      <c r="RMH60" s="406"/>
      <c r="RMI60" s="410"/>
      <c r="RMJ60" s="410"/>
      <c r="RMK60" s="412"/>
      <c r="RML60" s="411"/>
      <c r="RMM60" s="409"/>
      <c r="RMN60" s="409"/>
      <c r="RMO60" s="406"/>
      <c r="RMP60" s="410"/>
      <c r="RMQ60" s="410"/>
      <c r="RMR60" s="412"/>
      <c r="RMS60" s="411"/>
      <c r="RMT60" s="409"/>
      <c r="RMU60" s="409"/>
      <c r="RMV60" s="406"/>
      <c r="RMW60" s="410"/>
      <c r="RMX60" s="410"/>
      <c r="RMY60" s="412"/>
      <c r="RMZ60" s="411"/>
      <c r="RNA60" s="409"/>
      <c r="RNB60" s="409"/>
      <c r="RNC60" s="406"/>
      <c r="RND60" s="410"/>
      <c r="RNE60" s="410"/>
      <c r="RNF60" s="412"/>
      <c r="RNG60" s="411"/>
      <c r="RNH60" s="409"/>
      <c r="RNI60" s="409"/>
      <c r="RNJ60" s="406"/>
      <c r="RNK60" s="410"/>
      <c r="RNL60" s="410"/>
      <c r="RNM60" s="412"/>
      <c r="RNN60" s="411"/>
      <c r="RNO60" s="409"/>
      <c r="RNP60" s="409"/>
      <c r="RNQ60" s="406"/>
      <c r="RNR60" s="410"/>
      <c r="RNS60" s="410"/>
      <c r="RNT60" s="412"/>
      <c r="RNU60" s="411"/>
      <c r="RNV60" s="409"/>
      <c r="RNW60" s="409"/>
      <c r="RNX60" s="406"/>
      <c r="RNY60" s="410"/>
      <c r="RNZ60" s="410"/>
      <c r="ROA60" s="412"/>
      <c r="ROB60" s="411"/>
      <c r="ROC60" s="409"/>
      <c r="ROD60" s="409"/>
      <c r="ROE60" s="406"/>
      <c r="ROF60" s="410"/>
      <c r="ROG60" s="410"/>
      <c r="ROH60" s="412"/>
      <c r="ROI60" s="411"/>
      <c r="ROJ60" s="409"/>
      <c r="ROK60" s="409"/>
      <c r="ROL60" s="406"/>
      <c r="ROM60" s="410"/>
      <c r="RON60" s="410"/>
      <c r="ROO60" s="412"/>
      <c r="ROP60" s="411"/>
      <c r="ROQ60" s="409"/>
      <c r="ROR60" s="409"/>
      <c r="ROS60" s="406"/>
      <c r="ROT60" s="410"/>
      <c r="ROU60" s="410"/>
      <c r="ROV60" s="412"/>
      <c r="ROW60" s="411"/>
      <c r="ROX60" s="409"/>
      <c r="ROY60" s="409"/>
      <c r="ROZ60" s="406"/>
      <c r="RPA60" s="410"/>
      <c r="RPB60" s="410"/>
      <c r="RPC60" s="412"/>
      <c r="RPD60" s="411"/>
      <c r="RPE60" s="409"/>
      <c r="RPF60" s="409"/>
      <c r="RPG60" s="406"/>
      <c r="RPH60" s="410"/>
      <c r="RPI60" s="410"/>
      <c r="RPJ60" s="412"/>
      <c r="RPK60" s="411"/>
      <c r="RPL60" s="409"/>
      <c r="RPM60" s="409"/>
      <c r="RPN60" s="406"/>
      <c r="RPO60" s="410"/>
      <c r="RPP60" s="410"/>
      <c r="RPQ60" s="412"/>
      <c r="RPR60" s="411"/>
      <c r="RPS60" s="409"/>
      <c r="RPT60" s="409"/>
      <c r="RPU60" s="406"/>
      <c r="RPV60" s="410"/>
      <c r="RPW60" s="410"/>
      <c r="RPX60" s="412"/>
      <c r="RPY60" s="411"/>
      <c r="RPZ60" s="409"/>
      <c r="RQA60" s="409"/>
      <c r="RQB60" s="406"/>
      <c r="RQC60" s="410"/>
      <c r="RQD60" s="410"/>
      <c r="RQE60" s="412"/>
      <c r="RQF60" s="411"/>
      <c r="RQG60" s="409"/>
      <c r="RQH60" s="409"/>
      <c r="RQI60" s="406"/>
      <c r="RQJ60" s="410"/>
      <c r="RQK60" s="410"/>
      <c r="RQL60" s="412"/>
      <c r="RQM60" s="411"/>
      <c r="RQN60" s="409"/>
      <c r="RQO60" s="409"/>
      <c r="RQP60" s="406"/>
      <c r="RQQ60" s="410"/>
      <c r="RQR60" s="410"/>
      <c r="RQS60" s="412"/>
      <c r="RQT60" s="411"/>
      <c r="RQU60" s="409"/>
      <c r="RQV60" s="409"/>
      <c r="RQW60" s="406"/>
      <c r="RQX60" s="410"/>
      <c r="RQY60" s="410"/>
      <c r="RQZ60" s="412"/>
      <c r="RRA60" s="411"/>
      <c r="RRB60" s="409"/>
      <c r="RRC60" s="409"/>
      <c r="RRD60" s="406"/>
      <c r="RRE60" s="410"/>
      <c r="RRF60" s="410"/>
      <c r="RRG60" s="412"/>
      <c r="RRH60" s="411"/>
      <c r="RRI60" s="409"/>
      <c r="RRJ60" s="409"/>
      <c r="RRK60" s="406"/>
      <c r="RRL60" s="410"/>
      <c r="RRM60" s="410"/>
      <c r="RRN60" s="412"/>
      <c r="RRO60" s="411"/>
      <c r="RRP60" s="409"/>
      <c r="RRQ60" s="409"/>
      <c r="RRR60" s="406"/>
      <c r="RRS60" s="410"/>
      <c r="RRT60" s="410"/>
      <c r="RRU60" s="412"/>
      <c r="RRV60" s="411"/>
      <c r="RRW60" s="409"/>
      <c r="RRX60" s="409"/>
      <c r="RRY60" s="406"/>
      <c r="RRZ60" s="410"/>
      <c r="RSA60" s="410"/>
      <c r="RSB60" s="412"/>
      <c r="RSC60" s="411"/>
      <c r="RSD60" s="409"/>
      <c r="RSE60" s="409"/>
      <c r="RSF60" s="406"/>
      <c r="RSG60" s="410"/>
      <c r="RSH60" s="410"/>
      <c r="RSI60" s="412"/>
      <c r="RSJ60" s="411"/>
      <c r="RSK60" s="409"/>
      <c r="RSL60" s="409"/>
      <c r="RSM60" s="406"/>
      <c r="RSN60" s="410"/>
      <c r="RSO60" s="410"/>
      <c r="RSP60" s="412"/>
      <c r="RSQ60" s="411"/>
      <c r="RSR60" s="409"/>
      <c r="RSS60" s="409"/>
      <c r="RST60" s="406"/>
      <c r="RSU60" s="410"/>
      <c r="RSV60" s="410"/>
      <c r="RSW60" s="412"/>
      <c r="RSX60" s="411"/>
      <c r="RSY60" s="409"/>
      <c r="RSZ60" s="409"/>
      <c r="RTA60" s="406"/>
      <c r="RTB60" s="410"/>
      <c r="RTC60" s="410"/>
      <c r="RTD60" s="412"/>
      <c r="RTE60" s="411"/>
      <c r="RTF60" s="409"/>
      <c r="RTG60" s="409"/>
      <c r="RTH60" s="406"/>
      <c r="RTI60" s="410"/>
      <c r="RTJ60" s="410"/>
      <c r="RTK60" s="412"/>
      <c r="RTL60" s="411"/>
      <c r="RTM60" s="409"/>
      <c r="RTN60" s="409"/>
      <c r="RTO60" s="406"/>
      <c r="RTP60" s="410"/>
      <c r="RTQ60" s="410"/>
      <c r="RTR60" s="412"/>
      <c r="RTS60" s="411"/>
      <c r="RTT60" s="409"/>
      <c r="RTU60" s="409"/>
      <c r="RTV60" s="406"/>
      <c r="RTW60" s="410"/>
      <c r="RTX60" s="410"/>
      <c r="RTY60" s="412"/>
      <c r="RTZ60" s="411"/>
      <c r="RUA60" s="409"/>
      <c r="RUB60" s="409"/>
      <c r="RUC60" s="406"/>
      <c r="RUD60" s="410"/>
      <c r="RUE60" s="410"/>
      <c r="RUF60" s="412"/>
      <c r="RUG60" s="411"/>
      <c r="RUH60" s="409"/>
      <c r="RUI60" s="409"/>
      <c r="RUJ60" s="406"/>
      <c r="RUK60" s="410"/>
      <c r="RUL60" s="410"/>
      <c r="RUM60" s="412"/>
      <c r="RUN60" s="411"/>
      <c r="RUO60" s="409"/>
      <c r="RUP60" s="409"/>
      <c r="RUQ60" s="406"/>
      <c r="RUR60" s="410"/>
      <c r="RUS60" s="410"/>
      <c r="RUT60" s="412"/>
      <c r="RUU60" s="411"/>
      <c r="RUV60" s="409"/>
      <c r="RUW60" s="409"/>
      <c r="RUX60" s="406"/>
      <c r="RUY60" s="410"/>
      <c r="RUZ60" s="410"/>
      <c r="RVA60" s="412"/>
      <c r="RVB60" s="411"/>
      <c r="RVC60" s="409"/>
      <c r="RVD60" s="409"/>
      <c r="RVE60" s="406"/>
      <c r="RVF60" s="410"/>
      <c r="RVG60" s="410"/>
      <c r="RVH60" s="412"/>
      <c r="RVI60" s="411"/>
      <c r="RVJ60" s="409"/>
      <c r="RVK60" s="409"/>
      <c r="RVL60" s="406"/>
      <c r="RVM60" s="410"/>
      <c r="RVN60" s="410"/>
      <c r="RVO60" s="412"/>
      <c r="RVP60" s="411"/>
      <c r="RVQ60" s="409"/>
      <c r="RVR60" s="409"/>
      <c r="RVS60" s="406"/>
      <c r="RVT60" s="410"/>
      <c r="RVU60" s="410"/>
      <c r="RVV60" s="412"/>
      <c r="RVW60" s="411"/>
      <c r="RVX60" s="409"/>
      <c r="RVY60" s="409"/>
      <c r="RVZ60" s="406"/>
      <c r="RWA60" s="410"/>
      <c r="RWB60" s="410"/>
      <c r="RWC60" s="412"/>
      <c r="RWD60" s="411"/>
      <c r="RWE60" s="409"/>
      <c r="RWF60" s="409"/>
      <c r="RWG60" s="406"/>
      <c r="RWH60" s="410"/>
      <c r="RWI60" s="410"/>
      <c r="RWJ60" s="412"/>
      <c r="RWK60" s="411"/>
      <c r="RWL60" s="409"/>
      <c r="RWM60" s="409"/>
      <c r="RWN60" s="406"/>
      <c r="RWO60" s="410"/>
      <c r="RWP60" s="410"/>
      <c r="RWQ60" s="412"/>
      <c r="RWR60" s="411"/>
      <c r="RWS60" s="409"/>
      <c r="RWT60" s="409"/>
      <c r="RWU60" s="406"/>
      <c r="RWV60" s="410"/>
      <c r="RWW60" s="410"/>
      <c r="RWX60" s="412"/>
      <c r="RWY60" s="411"/>
      <c r="RWZ60" s="409"/>
      <c r="RXA60" s="409"/>
      <c r="RXB60" s="406"/>
      <c r="RXC60" s="410"/>
      <c r="RXD60" s="410"/>
      <c r="RXE60" s="412"/>
      <c r="RXF60" s="411"/>
      <c r="RXG60" s="409"/>
      <c r="RXH60" s="409"/>
      <c r="RXI60" s="406"/>
      <c r="RXJ60" s="410"/>
      <c r="RXK60" s="410"/>
      <c r="RXL60" s="412"/>
      <c r="RXM60" s="411"/>
      <c r="RXN60" s="409"/>
      <c r="RXO60" s="409"/>
      <c r="RXP60" s="406"/>
      <c r="RXQ60" s="410"/>
      <c r="RXR60" s="410"/>
      <c r="RXS60" s="412"/>
      <c r="RXT60" s="411"/>
      <c r="RXU60" s="409"/>
      <c r="RXV60" s="409"/>
      <c r="RXW60" s="406"/>
      <c r="RXX60" s="410"/>
      <c r="RXY60" s="410"/>
      <c r="RXZ60" s="412"/>
      <c r="RYA60" s="411"/>
      <c r="RYB60" s="409"/>
      <c r="RYC60" s="409"/>
      <c r="RYD60" s="406"/>
      <c r="RYE60" s="410"/>
      <c r="RYF60" s="410"/>
      <c r="RYG60" s="412"/>
      <c r="RYH60" s="411"/>
      <c r="RYI60" s="409"/>
      <c r="RYJ60" s="409"/>
      <c r="RYK60" s="406"/>
      <c r="RYL60" s="410"/>
      <c r="RYM60" s="410"/>
      <c r="RYN60" s="412"/>
      <c r="RYO60" s="411"/>
      <c r="RYP60" s="409"/>
      <c r="RYQ60" s="409"/>
      <c r="RYR60" s="406"/>
      <c r="RYS60" s="410"/>
      <c r="RYT60" s="410"/>
      <c r="RYU60" s="412"/>
      <c r="RYV60" s="411"/>
      <c r="RYW60" s="409"/>
      <c r="RYX60" s="409"/>
      <c r="RYY60" s="406"/>
      <c r="RYZ60" s="410"/>
      <c r="RZA60" s="410"/>
      <c r="RZB60" s="412"/>
      <c r="RZC60" s="411"/>
      <c r="RZD60" s="409"/>
      <c r="RZE60" s="409"/>
      <c r="RZF60" s="406"/>
      <c r="RZG60" s="410"/>
      <c r="RZH60" s="410"/>
      <c r="RZI60" s="412"/>
      <c r="RZJ60" s="411"/>
      <c r="RZK60" s="409"/>
      <c r="RZL60" s="409"/>
      <c r="RZM60" s="406"/>
      <c r="RZN60" s="410"/>
      <c r="RZO60" s="410"/>
      <c r="RZP60" s="412"/>
      <c r="RZQ60" s="411"/>
      <c r="RZR60" s="409"/>
      <c r="RZS60" s="409"/>
      <c r="RZT60" s="406"/>
      <c r="RZU60" s="410"/>
      <c r="RZV60" s="410"/>
      <c r="RZW60" s="412"/>
      <c r="RZX60" s="411"/>
      <c r="RZY60" s="409"/>
      <c r="RZZ60" s="409"/>
      <c r="SAA60" s="406"/>
      <c r="SAB60" s="410"/>
      <c r="SAC60" s="410"/>
      <c r="SAD60" s="412"/>
      <c r="SAE60" s="411"/>
      <c r="SAF60" s="409"/>
      <c r="SAG60" s="409"/>
      <c r="SAH60" s="406"/>
      <c r="SAI60" s="410"/>
      <c r="SAJ60" s="410"/>
      <c r="SAK60" s="412"/>
      <c r="SAL60" s="411"/>
      <c r="SAM60" s="409"/>
      <c r="SAN60" s="409"/>
      <c r="SAO60" s="406"/>
      <c r="SAP60" s="410"/>
      <c r="SAQ60" s="410"/>
      <c r="SAR60" s="412"/>
      <c r="SAS60" s="411"/>
      <c r="SAT60" s="409"/>
      <c r="SAU60" s="409"/>
      <c r="SAV60" s="406"/>
      <c r="SAW60" s="410"/>
      <c r="SAX60" s="410"/>
      <c r="SAY60" s="412"/>
      <c r="SAZ60" s="411"/>
      <c r="SBA60" s="409"/>
      <c r="SBB60" s="409"/>
      <c r="SBC60" s="406"/>
      <c r="SBD60" s="410"/>
      <c r="SBE60" s="410"/>
      <c r="SBF60" s="412"/>
      <c r="SBG60" s="411"/>
      <c r="SBH60" s="409"/>
      <c r="SBI60" s="409"/>
      <c r="SBJ60" s="406"/>
      <c r="SBK60" s="410"/>
      <c r="SBL60" s="410"/>
      <c r="SBM60" s="412"/>
      <c r="SBN60" s="411"/>
      <c r="SBO60" s="409"/>
      <c r="SBP60" s="409"/>
      <c r="SBQ60" s="406"/>
      <c r="SBR60" s="410"/>
      <c r="SBS60" s="410"/>
      <c r="SBT60" s="412"/>
      <c r="SBU60" s="411"/>
      <c r="SBV60" s="409"/>
      <c r="SBW60" s="409"/>
      <c r="SBX60" s="406"/>
      <c r="SBY60" s="410"/>
      <c r="SBZ60" s="410"/>
      <c r="SCA60" s="412"/>
      <c r="SCB60" s="411"/>
      <c r="SCC60" s="409"/>
      <c r="SCD60" s="409"/>
      <c r="SCE60" s="406"/>
      <c r="SCF60" s="410"/>
      <c r="SCG60" s="410"/>
      <c r="SCH60" s="412"/>
      <c r="SCI60" s="411"/>
      <c r="SCJ60" s="409"/>
      <c r="SCK60" s="409"/>
      <c r="SCL60" s="406"/>
      <c r="SCM60" s="410"/>
      <c r="SCN60" s="410"/>
      <c r="SCO60" s="412"/>
      <c r="SCP60" s="411"/>
      <c r="SCQ60" s="409"/>
      <c r="SCR60" s="409"/>
      <c r="SCS60" s="406"/>
      <c r="SCT60" s="410"/>
      <c r="SCU60" s="410"/>
      <c r="SCV60" s="412"/>
      <c r="SCW60" s="411"/>
      <c r="SCX60" s="409"/>
      <c r="SCY60" s="409"/>
      <c r="SCZ60" s="406"/>
      <c r="SDA60" s="410"/>
      <c r="SDB60" s="410"/>
      <c r="SDC60" s="412"/>
      <c r="SDD60" s="411"/>
      <c r="SDE60" s="409"/>
      <c r="SDF60" s="409"/>
      <c r="SDG60" s="406"/>
      <c r="SDH60" s="410"/>
      <c r="SDI60" s="410"/>
      <c r="SDJ60" s="412"/>
      <c r="SDK60" s="411"/>
      <c r="SDL60" s="409"/>
      <c r="SDM60" s="409"/>
      <c r="SDN60" s="406"/>
      <c r="SDO60" s="410"/>
      <c r="SDP60" s="410"/>
      <c r="SDQ60" s="412"/>
      <c r="SDR60" s="411"/>
      <c r="SDS60" s="409"/>
      <c r="SDT60" s="409"/>
      <c r="SDU60" s="406"/>
      <c r="SDV60" s="410"/>
      <c r="SDW60" s="410"/>
      <c r="SDX60" s="412"/>
      <c r="SDY60" s="411"/>
      <c r="SDZ60" s="409"/>
      <c r="SEA60" s="409"/>
      <c r="SEB60" s="406"/>
      <c r="SEC60" s="410"/>
      <c r="SED60" s="410"/>
      <c r="SEE60" s="412"/>
      <c r="SEF60" s="411"/>
      <c r="SEG60" s="409"/>
      <c r="SEH60" s="409"/>
      <c r="SEI60" s="406"/>
      <c r="SEJ60" s="410"/>
      <c r="SEK60" s="410"/>
      <c r="SEL60" s="412"/>
      <c r="SEM60" s="411"/>
      <c r="SEN60" s="409"/>
      <c r="SEO60" s="409"/>
      <c r="SEP60" s="406"/>
      <c r="SEQ60" s="410"/>
      <c r="SER60" s="410"/>
      <c r="SES60" s="412"/>
      <c r="SET60" s="411"/>
      <c r="SEU60" s="409"/>
      <c r="SEV60" s="409"/>
      <c r="SEW60" s="406"/>
      <c r="SEX60" s="410"/>
      <c r="SEY60" s="410"/>
      <c r="SEZ60" s="412"/>
      <c r="SFA60" s="411"/>
      <c r="SFB60" s="409"/>
      <c r="SFC60" s="409"/>
      <c r="SFD60" s="406"/>
      <c r="SFE60" s="410"/>
      <c r="SFF60" s="410"/>
      <c r="SFG60" s="412"/>
      <c r="SFH60" s="411"/>
      <c r="SFI60" s="409"/>
      <c r="SFJ60" s="409"/>
      <c r="SFK60" s="406"/>
      <c r="SFL60" s="410"/>
      <c r="SFM60" s="410"/>
      <c r="SFN60" s="412"/>
      <c r="SFO60" s="411"/>
      <c r="SFP60" s="409"/>
      <c r="SFQ60" s="409"/>
      <c r="SFR60" s="406"/>
      <c r="SFS60" s="410"/>
      <c r="SFT60" s="410"/>
      <c r="SFU60" s="412"/>
      <c r="SFV60" s="411"/>
      <c r="SFW60" s="409"/>
      <c r="SFX60" s="409"/>
      <c r="SFY60" s="406"/>
      <c r="SFZ60" s="410"/>
      <c r="SGA60" s="410"/>
      <c r="SGB60" s="412"/>
      <c r="SGC60" s="411"/>
      <c r="SGD60" s="409"/>
      <c r="SGE60" s="409"/>
      <c r="SGF60" s="406"/>
      <c r="SGG60" s="410"/>
      <c r="SGH60" s="410"/>
      <c r="SGI60" s="412"/>
      <c r="SGJ60" s="411"/>
      <c r="SGK60" s="409"/>
      <c r="SGL60" s="409"/>
      <c r="SGM60" s="406"/>
      <c r="SGN60" s="410"/>
      <c r="SGO60" s="410"/>
      <c r="SGP60" s="412"/>
      <c r="SGQ60" s="411"/>
      <c r="SGR60" s="409"/>
      <c r="SGS60" s="409"/>
      <c r="SGT60" s="406"/>
      <c r="SGU60" s="410"/>
      <c r="SGV60" s="410"/>
      <c r="SGW60" s="412"/>
      <c r="SGX60" s="411"/>
      <c r="SGY60" s="409"/>
      <c r="SGZ60" s="409"/>
      <c r="SHA60" s="406"/>
      <c r="SHB60" s="410"/>
      <c r="SHC60" s="410"/>
      <c r="SHD60" s="412"/>
      <c r="SHE60" s="411"/>
      <c r="SHF60" s="409"/>
      <c r="SHG60" s="409"/>
      <c r="SHH60" s="406"/>
      <c r="SHI60" s="410"/>
      <c r="SHJ60" s="410"/>
      <c r="SHK60" s="412"/>
      <c r="SHL60" s="411"/>
      <c r="SHM60" s="409"/>
      <c r="SHN60" s="409"/>
      <c r="SHO60" s="406"/>
      <c r="SHP60" s="410"/>
      <c r="SHQ60" s="410"/>
      <c r="SHR60" s="412"/>
      <c r="SHS60" s="411"/>
      <c r="SHT60" s="409"/>
      <c r="SHU60" s="409"/>
      <c r="SHV60" s="406"/>
      <c r="SHW60" s="410"/>
      <c r="SHX60" s="410"/>
      <c r="SHY60" s="412"/>
      <c r="SHZ60" s="411"/>
      <c r="SIA60" s="409"/>
      <c r="SIB60" s="409"/>
      <c r="SIC60" s="406"/>
      <c r="SID60" s="410"/>
      <c r="SIE60" s="410"/>
      <c r="SIF60" s="412"/>
      <c r="SIG60" s="411"/>
      <c r="SIH60" s="409"/>
      <c r="SII60" s="409"/>
      <c r="SIJ60" s="406"/>
      <c r="SIK60" s="410"/>
      <c r="SIL60" s="410"/>
      <c r="SIM60" s="412"/>
      <c r="SIN60" s="411"/>
      <c r="SIO60" s="409"/>
      <c r="SIP60" s="409"/>
      <c r="SIQ60" s="406"/>
      <c r="SIR60" s="410"/>
      <c r="SIS60" s="410"/>
      <c r="SIT60" s="412"/>
      <c r="SIU60" s="411"/>
      <c r="SIV60" s="409"/>
      <c r="SIW60" s="409"/>
      <c r="SIX60" s="406"/>
      <c r="SIY60" s="410"/>
      <c r="SIZ60" s="410"/>
      <c r="SJA60" s="412"/>
      <c r="SJB60" s="411"/>
      <c r="SJC60" s="409"/>
      <c r="SJD60" s="409"/>
      <c r="SJE60" s="406"/>
      <c r="SJF60" s="410"/>
      <c r="SJG60" s="410"/>
      <c r="SJH60" s="412"/>
      <c r="SJI60" s="411"/>
      <c r="SJJ60" s="409"/>
      <c r="SJK60" s="409"/>
      <c r="SJL60" s="406"/>
      <c r="SJM60" s="410"/>
      <c r="SJN60" s="410"/>
      <c r="SJO60" s="412"/>
      <c r="SJP60" s="411"/>
      <c r="SJQ60" s="409"/>
      <c r="SJR60" s="409"/>
      <c r="SJS60" s="406"/>
      <c r="SJT60" s="410"/>
      <c r="SJU60" s="410"/>
      <c r="SJV60" s="412"/>
      <c r="SJW60" s="411"/>
      <c r="SJX60" s="409"/>
      <c r="SJY60" s="409"/>
      <c r="SJZ60" s="406"/>
      <c r="SKA60" s="410"/>
      <c r="SKB60" s="410"/>
      <c r="SKC60" s="412"/>
      <c r="SKD60" s="411"/>
      <c r="SKE60" s="409"/>
      <c r="SKF60" s="409"/>
      <c r="SKG60" s="406"/>
      <c r="SKH60" s="410"/>
      <c r="SKI60" s="410"/>
      <c r="SKJ60" s="412"/>
      <c r="SKK60" s="411"/>
      <c r="SKL60" s="409"/>
      <c r="SKM60" s="409"/>
      <c r="SKN60" s="406"/>
      <c r="SKO60" s="410"/>
      <c r="SKP60" s="410"/>
      <c r="SKQ60" s="412"/>
      <c r="SKR60" s="411"/>
      <c r="SKS60" s="409"/>
      <c r="SKT60" s="409"/>
      <c r="SKU60" s="406"/>
      <c r="SKV60" s="410"/>
      <c r="SKW60" s="410"/>
      <c r="SKX60" s="412"/>
      <c r="SKY60" s="411"/>
      <c r="SKZ60" s="409"/>
      <c r="SLA60" s="409"/>
      <c r="SLB60" s="406"/>
      <c r="SLC60" s="410"/>
      <c r="SLD60" s="410"/>
      <c r="SLE60" s="412"/>
      <c r="SLF60" s="411"/>
      <c r="SLG60" s="409"/>
      <c r="SLH60" s="409"/>
      <c r="SLI60" s="406"/>
      <c r="SLJ60" s="410"/>
      <c r="SLK60" s="410"/>
      <c r="SLL60" s="412"/>
      <c r="SLM60" s="411"/>
      <c r="SLN60" s="409"/>
      <c r="SLO60" s="409"/>
      <c r="SLP60" s="406"/>
      <c r="SLQ60" s="410"/>
      <c r="SLR60" s="410"/>
      <c r="SLS60" s="412"/>
      <c r="SLT60" s="411"/>
      <c r="SLU60" s="409"/>
      <c r="SLV60" s="409"/>
      <c r="SLW60" s="406"/>
      <c r="SLX60" s="410"/>
      <c r="SLY60" s="410"/>
      <c r="SLZ60" s="412"/>
      <c r="SMA60" s="411"/>
      <c r="SMB60" s="409"/>
      <c r="SMC60" s="409"/>
      <c r="SMD60" s="406"/>
      <c r="SME60" s="410"/>
      <c r="SMF60" s="410"/>
      <c r="SMG60" s="412"/>
      <c r="SMH60" s="411"/>
      <c r="SMI60" s="409"/>
      <c r="SMJ60" s="409"/>
      <c r="SMK60" s="406"/>
      <c r="SML60" s="410"/>
      <c r="SMM60" s="410"/>
      <c r="SMN60" s="412"/>
      <c r="SMO60" s="411"/>
      <c r="SMP60" s="409"/>
      <c r="SMQ60" s="409"/>
      <c r="SMR60" s="406"/>
      <c r="SMS60" s="410"/>
      <c r="SMT60" s="410"/>
      <c r="SMU60" s="412"/>
      <c r="SMV60" s="411"/>
      <c r="SMW60" s="409"/>
      <c r="SMX60" s="409"/>
      <c r="SMY60" s="406"/>
      <c r="SMZ60" s="410"/>
      <c r="SNA60" s="410"/>
      <c r="SNB60" s="412"/>
      <c r="SNC60" s="411"/>
      <c r="SND60" s="409"/>
      <c r="SNE60" s="409"/>
      <c r="SNF60" s="406"/>
      <c r="SNG60" s="410"/>
      <c r="SNH60" s="410"/>
      <c r="SNI60" s="412"/>
      <c r="SNJ60" s="411"/>
      <c r="SNK60" s="409"/>
      <c r="SNL60" s="409"/>
      <c r="SNM60" s="406"/>
      <c r="SNN60" s="410"/>
      <c r="SNO60" s="410"/>
      <c r="SNP60" s="412"/>
      <c r="SNQ60" s="411"/>
      <c r="SNR60" s="409"/>
      <c r="SNS60" s="409"/>
      <c r="SNT60" s="406"/>
      <c r="SNU60" s="410"/>
      <c r="SNV60" s="410"/>
      <c r="SNW60" s="412"/>
      <c r="SNX60" s="411"/>
      <c r="SNY60" s="409"/>
      <c r="SNZ60" s="409"/>
      <c r="SOA60" s="406"/>
      <c r="SOB60" s="410"/>
      <c r="SOC60" s="410"/>
      <c r="SOD60" s="412"/>
      <c r="SOE60" s="411"/>
      <c r="SOF60" s="409"/>
      <c r="SOG60" s="409"/>
      <c r="SOH60" s="406"/>
      <c r="SOI60" s="410"/>
      <c r="SOJ60" s="410"/>
      <c r="SOK60" s="412"/>
      <c r="SOL60" s="411"/>
      <c r="SOM60" s="409"/>
      <c r="SON60" s="409"/>
      <c r="SOO60" s="406"/>
      <c r="SOP60" s="410"/>
      <c r="SOQ60" s="410"/>
      <c r="SOR60" s="412"/>
      <c r="SOS60" s="411"/>
      <c r="SOT60" s="409"/>
      <c r="SOU60" s="409"/>
      <c r="SOV60" s="406"/>
      <c r="SOW60" s="410"/>
      <c r="SOX60" s="410"/>
      <c r="SOY60" s="412"/>
      <c r="SOZ60" s="411"/>
      <c r="SPA60" s="409"/>
      <c r="SPB60" s="409"/>
      <c r="SPC60" s="406"/>
      <c r="SPD60" s="410"/>
      <c r="SPE60" s="410"/>
      <c r="SPF60" s="412"/>
      <c r="SPG60" s="411"/>
      <c r="SPH60" s="409"/>
      <c r="SPI60" s="409"/>
      <c r="SPJ60" s="406"/>
      <c r="SPK60" s="410"/>
      <c r="SPL60" s="410"/>
      <c r="SPM60" s="412"/>
      <c r="SPN60" s="411"/>
      <c r="SPO60" s="409"/>
      <c r="SPP60" s="409"/>
      <c r="SPQ60" s="406"/>
      <c r="SPR60" s="410"/>
      <c r="SPS60" s="410"/>
      <c r="SPT60" s="412"/>
      <c r="SPU60" s="411"/>
      <c r="SPV60" s="409"/>
      <c r="SPW60" s="409"/>
      <c r="SPX60" s="406"/>
      <c r="SPY60" s="410"/>
      <c r="SPZ60" s="410"/>
      <c r="SQA60" s="412"/>
      <c r="SQB60" s="411"/>
      <c r="SQC60" s="409"/>
      <c r="SQD60" s="409"/>
      <c r="SQE60" s="406"/>
      <c r="SQF60" s="410"/>
      <c r="SQG60" s="410"/>
      <c r="SQH60" s="412"/>
      <c r="SQI60" s="411"/>
      <c r="SQJ60" s="409"/>
      <c r="SQK60" s="409"/>
      <c r="SQL60" s="406"/>
      <c r="SQM60" s="410"/>
      <c r="SQN60" s="410"/>
      <c r="SQO60" s="412"/>
      <c r="SQP60" s="411"/>
      <c r="SQQ60" s="409"/>
      <c r="SQR60" s="409"/>
      <c r="SQS60" s="406"/>
      <c r="SQT60" s="410"/>
      <c r="SQU60" s="410"/>
      <c r="SQV60" s="412"/>
      <c r="SQW60" s="411"/>
      <c r="SQX60" s="409"/>
      <c r="SQY60" s="409"/>
      <c r="SQZ60" s="406"/>
      <c r="SRA60" s="410"/>
      <c r="SRB60" s="410"/>
      <c r="SRC60" s="412"/>
      <c r="SRD60" s="411"/>
      <c r="SRE60" s="409"/>
      <c r="SRF60" s="409"/>
      <c r="SRG60" s="406"/>
      <c r="SRH60" s="410"/>
      <c r="SRI60" s="410"/>
      <c r="SRJ60" s="412"/>
      <c r="SRK60" s="411"/>
      <c r="SRL60" s="409"/>
      <c r="SRM60" s="409"/>
      <c r="SRN60" s="406"/>
      <c r="SRO60" s="410"/>
      <c r="SRP60" s="410"/>
      <c r="SRQ60" s="412"/>
      <c r="SRR60" s="411"/>
      <c r="SRS60" s="409"/>
      <c r="SRT60" s="409"/>
      <c r="SRU60" s="406"/>
      <c r="SRV60" s="410"/>
      <c r="SRW60" s="410"/>
      <c r="SRX60" s="412"/>
      <c r="SRY60" s="411"/>
      <c r="SRZ60" s="409"/>
      <c r="SSA60" s="409"/>
      <c r="SSB60" s="406"/>
      <c r="SSC60" s="410"/>
      <c r="SSD60" s="410"/>
      <c r="SSE60" s="412"/>
      <c r="SSF60" s="411"/>
      <c r="SSG60" s="409"/>
      <c r="SSH60" s="409"/>
      <c r="SSI60" s="406"/>
      <c r="SSJ60" s="410"/>
      <c r="SSK60" s="410"/>
      <c r="SSL60" s="412"/>
      <c r="SSM60" s="411"/>
      <c r="SSN60" s="409"/>
      <c r="SSO60" s="409"/>
      <c r="SSP60" s="406"/>
      <c r="SSQ60" s="410"/>
      <c r="SSR60" s="410"/>
      <c r="SSS60" s="412"/>
      <c r="SST60" s="411"/>
      <c r="SSU60" s="409"/>
      <c r="SSV60" s="409"/>
      <c r="SSW60" s="406"/>
      <c r="SSX60" s="410"/>
      <c r="SSY60" s="410"/>
      <c r="SSZ60" s="412"/>
      <c r="STA60" s="411"/>
      <c r="STB60" s="409"/>
      <c r="STC60" s="409"/>
      <c r="STD60" s="406"/>
      <c r="STE60" s="410"/>
      <c r="STF60" s="410"/>
      <c r="STG60" s="412"/>
      <c r="STH60" s="411"/>
      <c r="STI60" s="409"/>
      <c r="STJ60" s="409"/>
      <c r="STK60" s="406"/>
      <c r="STL60" s="410"/>
      <c r="STM60" s="410"/>
      <c r="STN60" s="412"/>
      <c r="STO60" s="411"/>
      <c r="STP60" s="409"/>
      <c r="STQ60" s="409"/>
      <c r="STR60" s="406"/>
      <c r="STS60" s="410"/>
      <c r="STT60" s="410"/>
      <c r="STU60" s="412"/>
      <c r="STV60" s="411"/>
      <c r="STW60" s="409"/>
      <c r="STX60" s="409"/>
      <c r="STY60" s="406"/>
      <c r="STZ60" s="410"/>
      <c r="SUA60" s="410"/>
      <c r="SUB60" s="412"/>
      <c r="SUC60" s="411"/>
      <c r="SUD60" s="409"/>
      <c r="SUE60" s="409"/>
      <c r="SUF60" s="406"/>
      <c r="SUG60" s="410"/>
      <c r="SUH60" s="410"/>
      <c r="SUI60" s="412"/>
      <c r="SUJ60" s="411"/>
      <c r="SUK60" s="409"/>
      <c r="SUL60" s="409"/>
      <c r="SUM60" s="406"/>
      <c r="SUN60" s="410"/>
      <c r="SUO60" s="410"/>
      <c r="SUP60" s="412"/>
      <c r="SUQ60" s="411"/>
      <c r="SUR60" s="409"/>
      <c r="SUS60" s="409"/>
      <c r="SUT60" s="406"/>
      <c r="SUU60" s="410"/>
      <c r="SUV60" s="410"/>
      <c r="SUW60" s="412"/>
      <c r="SUX60" s="411"/>
      <c r="SUY60" s="409"/>
      <c r="SUZ60" s="409"/>
      <c r="SVA60" s="406"/>
      <c r="SVB60" s="410"/>
      <c r="SVC60" s="410"/>
      <c r="SVD60" s="412"/>
      <c r="SVE60" s="411"/>
      <c r="SVF60" s="409"/>
      <c r="SVG60" s="409"/>
      <c r="SVH60" s="406"/>
      <c r="SVI60" s="410"/>
      <c r="SVJ60" s="410"/>
      <c r="SVK60" s="412"/>
      <c r="SVL60" s="411"/>
      <c r="SVM60" s="409"/>
      <c r="SVN60" s="409"/>
      <c r="SVO60" s="406"/>
      <c r="SVP60" s="410"/>
      <c r="SVQ60" s="410"/>
      <c r="SVR60" s="412"/>
      <c r="SVS60" s="411"/>
      <c r="SVT60" s="409"/>
      <c r="SVU60" s="409"/>
      <c r="SVV60" s="406"/>
      <c r="SVW60" s="410"/>
      <c r="SVX60" s="410"/>
      <c r="SVY60" s="412"/>
      <c r="SVZ60" s="411"/>
      <c r="SWA60" s="409"/>
      <c r="SWB60" s="409"/>
      <c r="SWC60" s="406"/>
      <c r="SWD60" s="410"/>
      <c r="SWE60" s="410"/>
      <c r="SWF60" s="412"/>
      <c r="SWG60" s="411"/>
      <c r="SWH60" s="409"/>
      <c r="SWI60" s="409"/>
      <c r="SWJ60" s="406"/>
      <c r="SWK60" s="410"/>
      <c r="SWL60" s="410"/>
      <c r="SWM60" s="412"/>
      <c r="SWN60" s="411"/>
      <c r="SWO60" s="409"/>
      <c r="SWP60" s="409"/>
      <c r="SWQ60" s="406"/>
      <c r="SWR60" s="410"/>
      <c r="SWS60" s="410"/>
      <c r="SWT60" s="412"/>
      <c r="SWU60" s="411"/>
      <c r="SWV60" s="409"/>
      <c r="SWW60" s="409"/>
      <c r="SWX60" s="406"/>
      <c r="SWY60" s="410"/>
      <c r="SWZ60" s="410"/>
      <c r="SXA60" s="412"/>
      <c r="SXB60" s="411"/>
      <c r="SXC60" s="409"/>
      <c r="SXD60" s="409"/>
      <c r="SXE60" s="406"/>
      <c r="SXF60" s="410"/>
      <c r="SXG60" s="410"/>
      <c r="SXH60" s="412"/>
      <c r="SXI60" s="411"/>
      <c r="SXJ60" s="409"/>
      <c r="SXK60" s="409"/>
      <c r="SXL60" s="406"/>
      <c r="SXM60" s="410"/>
      <c r="SXN60" s="410"/>
      <c r="SXO60" s="412"/>
      <c r="SXP60" s="411"/>
      <c r="SXQ60" s="409"/>
      <c r="SXR60" s="409"/>
      <c r="SXS60" s="406"/>
      <c r="SXT60" s="410"/>
      <c r="SXU60" s="410"/>
      <c r="SXV60" s="412"/>
      <c r="SXW60" s="411"/>
      <c r="SXX60" s="409"/>
      <c r="SXY60" s="409"/>
      <c r="SXZ60" s="406"/>
      <c r="SYA60" s="410"/>
      <c r="SYB60" s="410"/>
      <c r="SYC60" s="412"/>
      <c r="SYD60" s="411"/>
      <c r="SYE60" s="409"/>
      <c r="SYF60" s="409"/>
      <c r="SYG60" s="406"/>
      <c r="SYH60" s="410"/>
      <c r="SYI60" s="410"/>
      <c r="SYJ60" s="412"/>
      <c r="SYK60" s="411"/>
      <c r="SYL60" s="409"/>
      <c r="SYM60" s="409"/>
      <c r="SYN60" s="406"/>
      <c r="SYO60" s="410"/>
      <c r="SYP60" s="410"/>
      <c r="SYQ60" s="412"/>
      <c r="SYR60" s="411"/>
      <c r="SYS60" s="409"/>
      <c r="SYT60" s="409"/>
      <c r="SYU60" s="406"/>
      <c r="SYV60" s="410"/>
      <c r="SYW60" s="410"/>
      <c r="SYX60" s="412"/>
      <c r="SYY60" s="411"/>
      <c r="SYZ60" s="409"/>
      <c r="SZA60" s="409"/>
      <c r="SZB60" s="406"/>
      <c r="SZC60" s="410"/>
      <c r="SZD60" s="410"/>
      <c r="SZE60" s="412"/>
      <c r="SZF60" s="411"/>
      <c r="SZG60" s="409"/>
      <c r="SZH60" s="409"/>
      <c r="SZI60" s="406"/>
      <c r="SZJ60" s="410"/>
      <c r="SZK60" s="410"/>
      <c r="SZL60" s="412"/>
      <c r="SZM60" s="411"/>
      <c r="SZN60" s="409"/>
      <c r="SZO60" s="409"/>
      <c r="SZP60" s="406"/>
      <c r="SZQ60" s="410"/>
      <c r="SZR60" s="410"/>
      <c r="SZS60" s="412"/>
      <c r="SZT60" s="411"/>
      <c r="SZU60" s="409"/>
      <c r="SZV60" s="409"/>
      <c r="SZW60" s="406"/>
      <c r="SZX60" s="410"/>
      <c r="SZY60" s="410"/>
      <c r="SZZ60" s="412"/>
      <c r="TAA60" s="411"/>
      <c r="TAB60" s="409"/>
      <c r="TAC60" s="409"/>
      <c r="TAD60" s="406"/>
      <c r="TAE60" s="410"/>
      <c r="TAF60" s="410"/>
      <c r="TAG60" s="412"/>
      <c r="TAH60" s="411"/>
      <c r="TAI60" s="409"/>
      <c r="TAJ60" s="409"/>
      <c r="TAK60" s="406"/>
      <c r="TAL60" s="410"/>
      <c r="TAM60" s="410"/>
      <c r="TAN60" s="412"/>
      <c r="TAO60" s="411"/>
      <c r="TAP60" s="409"/>
      <c r="TAQ60" s="409"/>
      <c r="TAR60" s="406"/>
      <c r="TAS60" s="410"/>
      <c r="TAT60" s="410"/>
      <c r="TAU60" s="412"/>
      <c r="TAV60" s="411"/>
      <c r="TAW60" s="409"/>
      <c r="TAX60" s="409"/>
      <c r="TAY60" s="406"/>
      <c r="TAZ60" s="410"/>
      <c r="TBA60" s="410"/>
      <c r="TBB60" s="412"/>
      <c r="TBC60" s="411"/>
      <c r="TBD60" s="409"/>
      <c r="TBE60" s="409"/>
      <c r="TBF60" s="406"/>
      <c r="TBG60" s="410"/>
      <c r="TBH60" s="410"/>
      <c r="TBI60" s="412"/>
      <c r="TBJ60" s="411"/>
      <c r="TBK60" s="409"/>
      <c r="TBL60" s="409"/>
      <c r="TBM60" s="406"/>
      <c r="TBN60" s="410"/>
      <c r="TBO60" s="410"/>
      <c r="TBP60" s="412"/>
      <c r="TBQ60" s="411"/>
      <c r="TBR60" s="409"/>
      <c r="TBS60" s="409"/>
      <c r="TBT60" s="406"/>
      <c r="TBU60" s="410"/>
      <c r="TBV60" s="410"/>
      <c r="TBW60" s="412"/>
      <c r="TBX60" s="411"/>
      <c r="TBY60" s="409"/>
      <c r="TBZ60" s="409"/>
      <c r="TCA60" s="406"/>
      <c r="TCB60" s="410"/>
      <c r="TCC60" s="410"/>
      <c r="TCD60" s="412"/>
      <c r="TCE60" s="411"/>
      <c r="TCF60" s="409"/>
      <c r="TCG60" s="409"/>
      <c r="TCH60" s="406"/>
      <c r="TCI60" s="410"/>
      <c r="TCJ60" s="410"/>
      <c r="TCK60" s="412"/>
      <c r="TCL60" s="411"/>
      <c r="TCM60" s="409"/>
      <c r="TCN60" s="409"/>
      <c r="TCO60" s="406"/>
      <c r="TCP60" s="410"/>
      <c r="TCQ60" s="410"/>
      <c r="TCR60" s="412"/>
      <c r="TCS60" s="411"/>
      <c r="TCT60" s="409"/>
      <c r="TCU60" s="409"/>
      <c r="TCV60" s="406"/>
      <c r="TCW60" s="410"/>
      <c r="TCX60" s="410"/>
      <c r="TCY60" s="412"/>
      <c r="TCZ60" s="411"/>
      <c r="TDA60" s="409"/>
      <c r="TDB60" s="409"/>
      <c r="TDC60" s="406"/>
      <c r="TDD60" s="410"/>
      <c r="TDE60" s="410"/>
      <c r="TDF60" s="412"/>
      <c r="TDG60" s="411"/>
      <c r="TDH60" s="409"/>
      <c r="TDI60" s="409"/>
      <c r="TDJ60" s="406"/>
      <c r="TDK60" s="410"/>
      <c r="TDL60" s="410"/>
      <c r="TDM60" s="412"/>
      <c r="TDN60" s="411"/>
      <c r="TDO60" s="409"/>
      <c r="TDP60" s="409"/>
      <c r="TDQ60" s="406"/>
      <c r="TDR60" s="410"/>
      <c r="TDS60" s="410"/>
      <c r="TDT60" s="412"/>
      <c r="TDU60" s="411"/>
      <c r="TDV60" s="409"/>
      <c r="TDW60" s="409"/>
      <c r="TDX60" s="406"/>
      <c r="TDY60" s="410"/>
      <c r="TDZ60" s="410"/>
      <c r="TEA60" s="412"/>
      <c r="TEB60" s="411"/>
      <c r="TEC60" s="409"/>
      <c r="TED60" s="409"/>
      <c r="TEE60" s="406"/>
      <c r="TEF60" s="410"/>
      <c r="TEG60" s="410"/>
      <c r="TEH60" s="412"/>
      <c r="TEI60" s="411"/>
      <c r="TEJ60" s="409"/>
      <c r="TEK60" s="409"/>
      <c r="TEL60" s="406"/>
      <c r="TEM60" s="410"/>
      <c r="TEN60" s="410"/>
      <c r="TEO60" s="412"/>
      <c r="TEP60" s="411"/>
      <c r="TEQ60" s="409"/>
      <c r="TER60" s="409"/>
      <c r="TES60" s="406"/>
      <c r="TET60" s="410"/>
      <c r="TEU60" s="410"/>
      <c r="TEV60" s="412"/>
      <c r="TEW60" s="411"/>
      <c r="TEX60" s="409"/>
      <c r="TEY60" s="409"/>
      <c r="TEZ60" s="406"/>
      <c r="TFA60" s="410"/>
      <c r="TFB60" s="410"/>
      <c r="TFC60" s="412"/>
      <c r="TFD60" s="411"/>
      <c r="TFE60" s="409"/>
      <c r="TFF60" s="409"/>
      <c r="TFG60" s="406"/>
      <c r="TFH60" s="410"/>
      <c r="TFI60" s="410"/>
      <c r="TFJ60" s="412"/>
      <c r="TFK60" s="411"/>
      <c r="TFL60" s="409"/>
      <c r="TFM60" s="409"/>
      <c r="TFN60" s="406"/>
      <c r="TFO60" s="410"/>
      <c r="TFP60" s="410"/>
      <c r="TFQ60" s="412"/>
      <c r="TFR60" s="411"/>
      <c r="TFS60" s="409"/>
      <c r="TFT60" s="409"/>
      <c r="TFU60" s="406"/>
      <c r="TFV60" s="410"/>
      <c r="TFW60" s="410"/>
      <c r="TFX60" s="412"/>
      <c r="TFY60" s="411"/>
      <c r="TFZ60" s="409"/>
      <c r="TGA60" s="409"/>
      <c r="TGB60" s="406"/>
      <c r="TGC60" s="410"/>
      <c r="TGD60" s="410"/>
      <c r="TGE60" s="412"/>
      <c r="TGF60" s="411"/>
      <c r="TGG60" s="409"/>
      <c r="TGH60" s="409"/>
      <c r="TGI60" s="406"/>
      <c r="TGJ60" s="410"/>
      <c r="TGK60" s="410"/>
      <c r="TGL60" s="412"/>
      <c r="TGM60" s="411"/>
      <c r="TGN60" s="409"/>
      <c r="TGO60" s="409"/>
      <c r="TGP60" s="406"/>
      <c r="TGQ60" s="410"/>
      <c r="TGR60" s="410"/>
      <c r="TGS60" s="412"/>
      <c r="TGT60" s="411"/>
      <c r="TGU60" s="409"/>
      <c r="TGV60" s="409"/>
      <c r="TGW60" s="406"/>
      <c r="TGX60" s="410"/>
      <c r="TGY60" s="410"/>
      <c r="TGZ60" s="412"/>
      <c r="THA60" s="411"/>
      <c r="THB60" s="409"/>
      <c r="THC60" s="409"/>
      <c r="THD60" s="406"/>
      <c r="THE60" s="410"/>
      <c r="THF60" s="410"/>
      <c r="THG60" s="412"/>
      <c r="THH60" s="411"/>
      <c r="THI60" s="409"/>
      <c r="THJ60" s="409"/>
      <c r="THK60" s="406"/>
      <c r="THL60" s="410"/>
      <c r="THM60" s="410"/>
      <c r="THN60" s="412"/>
      <c r="THO60" s="411"/>
      <c r="THP60" s="409"/>
      <c r="THQ60" s="409"/>
      <c r="THR60" s="406"/>
      <c r="THS60" s="410"/>
      <c r="THT60" s="410"/>
      <c r="THU60" s="412"/>
      <c r="THV60" s="411"/>
      <c r="THW60" s="409"/>
      <c r="THX60" s="409"/>
      <c r="THY60" s="406"/>
      <c r="THZ60" s="410"/>
      <c r="TIA60" s="410"/>
      <c r="TIB60" s="412"/>
      <c r="TIC60" s="411"/>
      <c r="TID60" s="409"/>
      <c r="TIE60" s="409"/>
      <c r="TIF60" s="406"/>
      <c r="TIG60" s="410"/>
      <c r="TIH60" s="410"/>
      <c r="TII60" s="412"/>
      <c r="TIJ60" s="411"/>
      <c r="TIK60" s="409"/>
      <c r="TIL60" s="409"/>
      <c r="TIM60" s="406"/>
      <c r="TIN60" s="410"/>
      <c r="TIO60" s="410"/>
      <c r="TIP60" s="412"/>
      <c r="TIQ60" s="411"/>
      <c r="TIR60" s="409"/>
      <c r="TIS60" s="409"/>
      <c r="TIT60" s="406"/>
      <c r="TIU60" s="410"/>
      <c r="TIV60" s="410"/>
      <c r="TIW60" s="412"/>
      <c r="TIX60" s="411"/>
      <c r="TIY60" s="409"/>
      <c r="TIZ60" s="409"/>
      <c r="TJA60" s="406"/>
      <c r="TJB60" s="410"/>
      <c r="TJC60" s="410"/>
      <c r="TJD60" s="412"/>
      <c r="TJE60" s="411"/>
      <c r="TJF60" s="409"/>
      <c r="TJG60" s="409"/>
      <c r="TJH60" s="406"/>
      <c r="TJI60" s="410"/>
      <c r="TJJ60" s="410"/>
      <c r="TJK60" s="412"/>
      <c r="TJL60" s="411"/>
      <c r="TJM60" s="409"/>
      <c r="TJN60" s="409"/>
      <c r="TJO60" s="406"/>
      <c r="TJP60" s="410"/>
      <c r="TJQ60" s="410"/>
      <c r="TJR60" s="412"/>
      <c r="TJS60" s="411"/>
      <c r="TJT60" s="409"/>
      <c r="TJU60" s="409"/>
      <c r="TJV60" s="406"/>
      <c r="TJW60" s="410"/>
      <c r="TJX60" s="410"/>
      <c r="TJY60" s="412"/>
      <c r="TJZ60" s="411"/>
      <c r="TKA60" s="409"/>
      <c r="TKB60" s="409"/>
      <c r="TKC60" s="406"/>
      <c r="TKD60" s="410"/>
      <c r="TKE60" s="410"/>
      <c r="TKF60" s="412"/>
      <c r="TKG60" s="411"/>
      <c r="TKH60" s="409"/>
      <c r="TKI60" s="409"/>
      <c r="TKJ60" s="406"/>
      <c r="TKK60" s="410"/>
      <c r="TKL60" s="410"/>
      <c r="TKM60" s="412"/>
      <c r="TKN60" s="411"/>
      <c r="TKO60" s="409"/>
      <c r="TKP60" s="409"/>
      <c r="TKQ60" s="406"/>
      <c r="TKR60" s="410"/>
      <c r="TKS60" s="410"/>
      <c r="TKT60" s="412"/>
      <c r="TKU60" s="411"/>
      <c r="TKV60" s="409"/>
      <c r="TKW60" s="409"/>
      <c r="TKX60" s="406"/>
      <c r="TKY60" s="410"/>
      <c r="TKZ60" s="410"/>
      <c r="TLA60" s="412"/>
      <c r="TLB60" s="411"/>
      <c r="TLC60" s="409"/>
      <c r="TLD60" s="409"/>
      <c r="TLE60" s="406"/>
      <c r="TLF60" s="410"/>
      <c r="TLG60" s="410"/>
      <c r="TLH60" s="412"/>
      <c r="TLI60" s="411"/>
      <c r="TLJ60" s="409"/>
      <c r="TLK60" s="409"/>
      <c r="TLL60" s="406"/>
      <c r="TLM60" s="410"/>
      <c r="TLN60" s="410"/>
      <c r="TLO60" s="412"/>
      <c r="TLP60" s="411"/>
      <c r="TLQ60" s="409"/>
      <c r="TLR60" s="409"/>
      <c r="TLS60" s="406"/>
      <c r="TLT60" s="410"/>
      <c r="TLU60" s="410"/>
      <c r="TLV60" s="412"/>
      <c r="TLW60" s="411"/>
      <c r="TLX60" s="409"/>
      <c r="TLY60" s="409"/>
      <c r="TLZ60" s="406"/>
      <c r="TMA60" s="410"/>
      <c r="TMB60" s="410"/>
      <c r="TMC60" s="412"/>
      <c r="TMD60" s="411"/>
      <c r="TME60" s="409"/>
      <c r="TMF60" s="409"/>
      <c r="TMG60" s="406"/>
      <c r="TMH60" s="410"/>
      <c r="TMI60" s="410"/>
      <c r="TMJ60" s="412"/>
      <c r="TMK60" s="411"/>
      <c r="TML60" s="409"/>
      <c r="TMM60" s="409"/>
      <c r="TMN60" s="406"/>
      <c r="TMO60" s="410"/>
      <c r="TMP60" s="410"/>
      <c r="TMQ60" s="412"/>
      <c r="TMR60" s="411"/>
      <c r="TMS60" s="409"/>
      <c r="TMT60" s="409"/>
      <c r="TMU60" s="406"/>
      <c r="TMV60" s="410"/>
      <c r="TMW60" s="410"/>
      <c r="TMX60" s="412"/>
      <c r="TMY60" s="411"/>
      <c r="TMZ60" s="409"/>
      <c r="TNA60" s="409"/>
      <c r="TNB60" s="406"/>
      <c r="TNC60" s="410"/>
      <c r="TND60" s="410"/>
      <c r="TNE60" s="412"/>
      <c r="TNF60" s="411"/>
      <c r="TNG60" s="409"/>
      <c r="TNH60" s="409"/>
      <c r="TNI60" s="406"/>
      <c r="TNJ60" s="410"/>
      <c r="TNK60" s="410"/>
      <c r="TNL60" s="412"/>
      <c r="TNM60" s="411"/>
      <c r="TNN60" s="409"/>
      <c r="TNO60" s="409"/>
      <c r="TNP60" s="406"/>
      <c r="TNQ60" s="410"/>
      <c r="TNR60" s="410"/>
      <c r="TNS60" s="412"/>
      <c r="TNT60" s="411"/>
      <c r="TNU60" s="409"/>
      <c r="TNV60" s="409"/>
      <c r="TNW60" s="406"/>
      <c r="TNX60" s="410"/>
      <c r="TNY60" s="410"/>
      <c r="TNZ60" s="412"/>
      <c r="TOA60" s="411"/>
      <c r="TOB60" s="409"/>
      <c r="TOC60" s="409"/>
      <c r="TOD60" s="406"/>
      <c r="TOE60" s="410"/>
      <c r="TOF60" s="410"/>
      <c r="TOG60" s="412"/>
      <c r="TOH60" s="411"/>
      <c r="TOI60" s="409"/>
      <c r="TOJ60" s="409"/>
      <c r="TOK60" s="406"/>
      <c r="TOL60" s="410"/>
      <c r="TOM60" s="410"/>
      <c r="TON60" s="412"/>
      <c r="TOO60" s="411"/>
      <c r="TOP60" s="409"/>
      <c r="TOQ60" s="409"/>
      <c r="TOR60" s="406"/>
      <c r="TOS60" s="410"/>
      <c r="TOT60" s="410"/>
      <c r="TOU60" s="412"/>
      <c r="TOV60" s="411"/>
      <c r="TOW60" s="409"/>
      <c r="TOX60" s="409"/>
      <c r="TOY60" s="406"/>
      <c r="TOZ60" s="410"/>
      <c r="TPA60" s="410"/>
      <c r="TPB60" s="412"/>
      <c r="TPC60" s="411"/>
      <c r="TPD60" s="409"/>
      <c r="TPE60" s="409"/>
      <c r="TPF60" s="406"/>
      <c r="TPG60" s="410"/>
      <c r="TPH60" s="410"/>
      <c r="TPI60" s="412"/>
      <c r="TPJ60" s="411"/>
      <c r="TPK60" s="409"/>
      <c r="TPL60" s="409"/>
      <c r="TPM60" s="406"/>
      <c r="TPN60" s="410"/>
      <c r="TPO60" s="410"/>
      <c r="TPP60" s="412"/>
      <c r="TPQ60" s="411"/>
      <c r="TPR60" s="409"/>
      <c r="TPS60" s="409"/>
      <c r="TPT60" s="406"/>
      <c r="TPU60" s="410"/>
      <c r="TPV60" s="410"/>
      <c r="TPW60" s="412"/>
      <c r="TPX60" s="411"/>
      <c r="TPY60" s="409"/>
      <c r="TPZ60" s="409"/>
      <c r="TQA60" s="406"/>
      <c r="TQB60" s="410"/>
      <c r="TQC60" s="410"/>
      <c r="TQD60" s="412"/>
      <c r="TQE60" s="411"/>
      <c r="TQF60" s="409"/>
      <c r="TQG60" s="409"/>
      <c r="TQH60" s="406"/>
      <c r="TQI60" s="410"/>
      <c r="TQJ60" s="410"/>
      <c r="TQK60" s="412"/>
      <c r="TQL60" s="411"/>
      <c r="TQM60" s="409"/>
      <c r="TQN60" s="409"/>
      <c r="TQO60" s="406"/>
      <c r="TQP60" s="410"/>
      <c r="TQQ60" s="410"/>
      <c r="TQR60" s="412"/>
      <c r="TQS60" s="411"/>
      <c r="TQT60" s="409"/>
      <c r="TQU60" s="409"/>
      <c r="TQV60" s="406"/>
      <c r="TQW60" s="410"/>
      <c r="TQX60" s="410"/>
      <c r="TQY60" s="412"/>
      <c r="TQZ60" s="411"/>
      <c r="TRA60" s="409"/>
      <c r="TRB60" s="409"/>
      <c r="TRC60" s="406"/>
      <c r="TRD60" s="410"/>
      <c r="TRE60" s="410"/>
      <c r="TRF60" s="412"/>
      <c r="TRG60" s="411"/>
      <c r="TRH60" s="409"/>
      <c r="TRI60" s="409"/>
      <c r="TRJ60" s="406"/>
      <c r="TRK60" s="410"/>
      <c r="TRL60" s="410"/>
      <c r="TRM60" s="412"/>
      <c r="TRN60" s="411"/>
      <c r="TRO60" s="409"/>
      <c r="TRP60" s="409"/>
      <c r="TRQ60" s="406"/>
      <c r="TRR60" s="410"/>
      <c r="TRS60" s="410"/>
      <c r="TRT60" s="412"/>
      <c r="TRU60" s="411"/>
      <c r="TRV60" s="409"/>
      <c r="TRW60" s="409"/>
      <c r="TRX60" s="406"/>
      <c r="TRY60" s="410"/>
      <c r="TRZ60" s="410"/>
      <c r="TSA60" s="412"/>
      <c r="TSB60" s="411"/>
      <c r="TSC60" s="409"/>
      <c r="TSD60" s="409"/>
      <c r="TSE60" s="406"/>
      <c r="TSF60" s="410"/>
      <c r="TSG60" s="410"/>
      <c r="TSH60" s="412"/>
      <c r="TSI60" s="411"/>
      <c r="TSJ60" s="409"/>
      <c r="TSK60" s="409"/>
      <c r="TSL60" s="406"/>
      <c r="TSM60" s="410"/>
      <c r="TSN60" s="410"/>
      <c r="TSO60" s="412"/>
      <c r="TSP60" s="411"/>
      <c r="TSQ60" s="409"/>
      <c r="TSR60" s="409"/>
      <c r="TSS60" s="406"/>
      <c r="TST60" s="410"/>
      <c r="TSU60" s="410"/>
      <c r="TSV60" s="412"/>
      <c r="TSW60" s="411"/>
      <c r="TSX60" s="409"/>
      <c r="TSY60" s="409"/>
      <c r="TSZ60" s="406"/>
      <c r="TTA60" s="410"/>
      <c r="TTB60" s="410"/>
      <c r="TTC60" s="412"/>
      <c r="TTD60" s="411"/>
      <c r="TTE60" s="409"/>
      <c r="TTF60" s="409"/>
      <c r="TTG60" s="406"/>
      <c r="TTH60" s="410"/>
      <c r="TTI60" s="410"/>
      <c r="TTJ60" s="412"/>
      <c r="TTK60" s="411"/>
      <c r="TTL60" s="409"/>
      <c r="TTM60" s="409"/>
      <c r="TTN60" s="406"/>
      <c r="TTO60" s="410"/>
      <c r="TTP60" s="410"/>
      <c r="TTQ60" s="412"/>
      <c r="TTR60" s="411"/>
      <c r="TTS60" s="409"/>
      <c r="TTT60" s="409"/>
      <c r="TTU60" s="406"/>
      <c r="TTV60" s="410"/>
      <c r="TTW60" s="410"/>
      <c r="TTX60" s="412"/>
      <c r="TTY60" s="411"/>
      <c r="TTZ60" s="409"/>
      <c r="TUA60" s="409"/>
      <c r="TUB60" s="406"/>
      <c r="TUC60" s="410"/>
      <c r="TUD60" s="410"/>
      <c r="TUE60" s="412"/>
      <c r="TUF60" s="411"/>
      <c r="TUG60" s="409"/>
      <c r="TUH60" s="409"/>
      <c r="TUI60" s="406"/>
      <c r="TUJ60" s="410"/>
      <c r="TUK60" s="410"/>
      <c r="TUL60" s="412"/>
      <c r="TUM60" s="411"/>
      <c r="TUN60" s="409"/>
      <c r="TUO60" s="409"/>
      <c r="TUP60" s="406"/>
      <c r="TUQ60" s="410"/>
      <c r="TUR60" s="410"/>
      <c r="TUS60" s="412"/>
      <c r="TUT60" s="411"/>
      <c r="TUU60" s="409"/>
      <c r="TUV60" s="409"/>
      <c r="TUW60" s="406"/>
      <c r="TUX60" s="410"/>
      <c r="TUY60" s="410"/>
      <c r="TUZ60" s="412"/>
      <c r="TVA60" s="411"/>
      <c r="TVB60" s="409"/>
      <c r="TVC60" s="409"/>
      <c r="TVD60" s="406"/>
      <c r="TVE60" s="410"/>
      <c r="TVF60" s="410"/>
      <c r="TVG60" s="412"/>
      <c r="TVH60" s="411"/>
      <c r="TVI60" s="409"/>
      <c r="TVJ60" s="409"/>
      <c r="TVK60" s="406"/>
      <c r="TVL60" s="410"/>
      <c r="TVM60" s="410"/>
      <c r="TVN60" s="412"/>
      <c r="TVO60" s="411"/>
      <c r="TVP60" s="409"/>
      <c r="TVQ60" s="409"/>
      <c r="TVR60" s="406"/>
      <c r="TVS60" s="410"/>
      <c r="TVT60" s="410"/>
      <c r="TVU60" s="412"/>
      <c r="TVV60" s="411"/>
      <c r="TVW60" s="409"/>
      <c r="TVX60" s="409"/>
      <c r="TVY60" s="406"/>
      <c r="TVZ60" s="410"/>
      <c r="TWA60" s="410"/>
      <c r="TWB60" s="412"/>
      <c r="TWC60" s="411"/>
      <c r="TWD60" s="409"/>
      <c r="TWE60" s="409"/>
      <c r="TWF60" s="406"/>
      <c r="TWG60" s="410"/>
      <c r="TWH60" s="410"/>
      <c r="TWI60" s="412"/>
      <c r="TWJ60" s="411"/>
      <c r="TWK60" s="409"/>
      <c r="TWL60" s="409"/>
      <c r="TWM60" s="406"/>
      <c r="TWN60" s="410"/>
      <c r="TWO60" s="410"/>
      <c r="TWP60" s="412"/>
      <c r="TWQ60" s="411"/>
      <c r="TWR60" s="409"/>
      <c r="TWS60" s="409"/>
      <c r="TWT60" s="406"/>
      <c r="TWU60" s="410"/>
      <c r="TWV60" s="410"/>
      <c r="TWW60" s="412"/>
      <c r="TWX60" s="411"/>
      <c r="TWY60" s="409"/>
      <c r="TWZ60" s="409"/>
      <c r="TXA60" s="406"/>
      <c r="TXB60" s="410"/>
      <c r="TXC60" s="410"/>
      <c r="TXD60" s="412"/>
      <c r="TXE60" s="411"/>
      <c r="TXF60" s="409"/>
      <c r="TXG60" s="409"/>
      <c r="TXH60" s="406"/>
      <c r="TXI60" s="410"/>
      <c r="TXJ60" s="410"/>
      <c r="TXK60" s="412"/>
      <c r="TXL60" s="411"/>
      <c r="TXM60" s="409"/>
      <c r="TXN60" s="409"/>
      <c r="TXO60" s="406"/>
      <c r="TXP60" s="410"/>
      <c r="TXQ60" s="410"/>
      <c r="TXR60" s="412"/>
      <c r="TXS60" s="411"/>
      <c r="TXT60" s="409"/>
      <c r="TXU60" s="409"/>
      <c r="TXV60" s="406"/>
      <c r="TXW60" s="410"/>
      <c r="TXX60" s="410"/>
      <c r="TXY60" s="412"/>
      <c r="TXZ60" s="411"/>
      <c r="TYA60" s="409"/>
      <c r="TYB60" s="409"/>
      <c r="TYC60" s="406"/>
      <c r="TYD60" s="410"/>
      <c r="TYE60" s="410"/>
      <c r="TYF60" s="412"/>
      <c r="TYG60" s="411"/>
      <c r="TYH60" s="409"/>
      <c r="TYI60" s="409"/>
      <c r="TYJ60" s="406"/>
      <c r="TYK60" s="410"/>
      <c r="TYL60" s="410"/>
      <c r="TYM60" s="412"/>
      <c r="TYN60" s="411"/>
      <c r="TYO60" s="409"/>
      <c r="TYP60" s="409"/>
      <c r="TYQ60" s="406"/>
      <c r="TYR60" s="410"/>
      <c r="TYS60" s="410"/>
      <c r="TYT60" s="412"/>
      <c r="TYU60" s="411"/>
      <c r="TYV60" s="409"/>
      <c r="TYW60" s="409"/>
      <c r="TYX60" s="406"/>
      <c r="TYY60" s="410"/>
      <c r="TYZ60" s="410"/>
      <c r="TZA60" s="412"/>
      <c r="TZB60" s="411"/>
      <c r="TZC60" s="409"/>
      <c r="TZD60" s="409"/>
      <c r="TZE60" s="406"/>
      <c r="TZF60" s="410"/>
      <c r="TZG60" s="410"/>
      <c r="TZH60" s="412"/>
      <c r="TZI60" s="411"/>
      <c r="TZJ60" s="409"/>
      <c r="TZK60" s="409"/>
      <c r="TZL60" s="406"/>
      <c r="TZM60" s="410"/>
      <c r="TZN60" s="410"/>
      <c r="TZO60" s="412"/>
      <c r="TZP60" s="411"/>
      <c r="TZQ60" s="409"/>
      <c r="TZR60" s="409"/>
      <c r="TZS60" s="406"/>
      <c r="TZT60" s="410"/>
      <c r="TZU60" s="410"/>
      <c r="TZV60" s="412"/>
      <c r="TZW60" s="411"/>
      <c r="TZX60" s="409"/>
      <c r="TZY60" s="409"/>
      <c r="TZZ60" s="406"/>
      <c r="UAA60" s="410"/>
      <c r="UAB60" s="410"/>
      <c r="UAC60" s="412"/>
      <c r="UAD60" s="411"/>
      <c r="UAE60" s="409"/>
      <c r="UAF60" s="409"/>
      <c r="UAG60" s="406"/>
      <c r="UAH60" s="410"/>
      <c r="UAI60" s="410"/>
      <c r="UAJ60" s="412"/>
      <c r="UAK60" s="411"/>
      <c r="UAL60" s="409"/>
      <c r="UAM60" s="409"/>
      <c r="UAN60" s="406"/>
      <c r="UAO60" s="410"/>
      <c r="UAP60" s="410"/>
      <c r="UAQ60" s="412"/>
      <c r="UAR60" s="411"/>
      <c r="UAS60" s="409"/>
      <c r="UAT60" s="409"/>
      <c r="UAU60" s="406"/>
      <c r="UAV60" s="410"/>
      <c r="UAW60" s="410"/>
      <c r="UAX60" s="412"/>
      <c r="UAY60" s="411"/>
      <c r="UAZ60" s="409"/>
      <c r="UBA60" s="409"/>
      <c r="UBB60" s="406"/>
      <c r="UBC60" s="410"/>
      <c r="UBD60" s="410"/>
      <c r="UBE60" s="412"/>
      <c r="UBF60" s="411"/>
      <c r="UBG60" s="409"/>
      <c r="UBH60" s="409"/>
      <c r="UBI60" s="406"/>
      <c r="UBJ60" s="410"/>
      <c r="UBK60" s="410"/>
      <c r="UBL60" s="412"/>
      <c r="UBM60" s="411"/>
      <c r="UBN60" s="409"/>
      <c r="UBO60" s="409"/>
      <c r="UBP60" s="406"/>
      <c r="UBQ60" s="410"/>
      <c r="UBR60" s="410"/>
      <c r="UBS60" s="412"/>
      <c r="UBT60" s="411"/>
      <c r="UBU60" s="409"/>
      <c r="UBV60" s="409"/>
      <c r="UBW60" s="406"/>
      <c r="UBX60" s="410"/>
      <c r="UBY60" s="410"/>
      <c r="UBZ60" s="412"/>
      <c r="UCA60" s="411"/>
      <c r="UCB60" s="409"/>
      <c r="UCC60" s="409"/>
      <c r="UCD60" s="406"/>
      <c r="UCE60" s="410"/>
      <c r="UCF60" s="410"/>
      <c r="UCG60" s="412"/>
      <c r="UCH60" s="411"/>
      <c r="UCI60" s="409"/>
      <c r="UCJ60" s="409"/>
      <c r="UCK60" s="406"/>
      <c r="UCL60" s="410"/>
      <c r="UCM60" s="410"/>
      <c r="UCN60" s="412"/>
      <c r="UCO60" s="411"/>
      <c r="UCP60" s="409"/>
      <c r="UCQ60" s="409"/>
      <c r="UCR60" s="406"/>
      <c r="UCS60" s="410"/>
      <c r="UCT60" s="410"/>
      <c r="UCU60" s="412"/>
      <c r="UCV60" s="411"/>
      <c r="UCW60" s="409"/>
      <c r="UCX60" s="409"/>
      <c r="UCY60" s="406"/>
      <c r="UCZ60" s="410"/>
      <c r="UDA60" s="410"/>
      <c r="UDB60" s="412"/>
      <c r="UDC60" s="411"/>
      <c r="UDD60" s="409"/>
      <c r="UDE60" s="409"/>
      <c r="UDF60" s="406"/>
      <c r="UDG60" s="410"/>
      <c r="UDH60" s="410"/>
      <c r="UDI60" s="412"/>
      <c r="UDJ60" s="411"/>
      <c r="UDK60" s="409"/>
      <c r="UDL60" s="409"/>
      <c r="UDM60" s="406"/>
      <c r="UDN60" s="410"/>
      <c r="UDO60" s="410"/>
      <c r="UDP60" s="412"/>
      <c r="UDQ60" s="411"/>
      <c r="UDR60" s="409"/>
      <c r="UDS60" s="409"/>
      <c r="UDT60" s="406"/>
      <c r="UDU60" s="410"/>
      <c r="UDV60" s="410"/>
      <c r="UDW60" s="412"/>
      <c r="UDX60" s="411"/>
      <c r="UDY60" s="409"/>
      <c r="UDZ60" s="409"/>
      <c r="UEA60" s="406"/>
      <c r="UEB60" s="410"/>
      <c r="UEC60" s="410"/>
      <c r="UED60" s="412"/>
      <c r="UEE60" s="411"/>
      <c r="UEF60" s="409"/>
      <c r="UEG60" s="409"/>
      <c r="UEH60" s="406"/>
      <c r="UEI60" s="410"/>
      <c r="UEJ60" s="410"/>
      <c r="UEK60" s="412"/>
      <c r="UEL60" s="411"/>
      <c r="UEM60" s="409"/>
      <c r="UEN60" s="409"/>
      <c r="UEO60" s="406"/>
      <c r="UEP60" s="410"/>
      <c r="UEQ60" s="410"/>
      <c r="UER60" s="412"/>
      <c r="UES60" s="411"/>
      <c r="UET60" s="409"/>
      <c r="UEU60" s="409"/>
      <c r="UEV60" s="406"/>
      <c r="UEW60" s="410"/>
      <c r="UEX60" s="410"/>
      <c r="UEY60" s="412"/>
      <c r="UEZ60" s="411"/>
      <c r="UFA60" s="409"/>
      <c r="UFB60" s="409"/>
      <c r="UFC60" s="406"/>
      <c r="UFD60" s="410"/>
      <c r="UFE60" s="410"/>
      <c r="UFF60" s="412"/>
      <c r="UFG60" s="411"/>
      <c r="UFH60" s="409"/>
      <c r="UFI60" s="409"/>
      <c r="UFJ60" s="406"/>
      <c r="UFK60" s="410"/>
      <c r="UFL60" s="410"/>
      <c r="UFM60" s="412"/>
      <c r="UFN60" s="411"/>
      <c r="UFO60" s="409"/>
      <c r="UFP60" s="409"/>
      <c r="UFQ60" s="406"/>
      <c r="UFR60" s="410"/>
      <c r="UFS60" s="410"/>
      <c r="UFT60" s="412"/>
      <c r="UFU60" s="411"/>
      <c r="UFV60" s="409"/>
      <c r="UFW60" s="409"/>
      <c r="UFX60" s="406"/>
      <c r="UFY60" s="410"/>
      <c r="UFZ60" s="410"/>
      <c r="UGA60" s="412"/>
      <c r="UGB60" s="411"/>
      <c r="UGC60" s="409"/>
      <c r="UGD60" s="409"/>
      <c r="UGE60" s="406"/>
      <c r="UGF60" s="410"/>
      <c r="UGG60" s="410"/>
      <c r="UGH60" s="412"/>
      <c r="UGI60" s="411"/>
      <c r="UGJ60" s="409"/>
      <c r="UGK60" s="409"/>
      <c r="UGL60" s="406"/>
      <c r="UGM60" s="410"/>
      <c r="UGN60" s="410"/>
      <c r="UGO60" s="412"/>
      <c r="UGP60" s="411"/>
      <c r="UGQ60" s="409"/>
      <c r="UGR60" s="409"/>
      <c r="UGS60" s="406"/>
      <c r="UGT60" s="410"/>
      <c r="UGU60" s="410"/>
      <c r="UGV60" s="412"/>
      <c r="UGW60" s="411"/>
      <c r="UGX60" s="409"/>
      <c r="UGY60" s="409"/>
      <c r="UGZ60" s="406"/>
      <c r="UHA60" s="410"/>
      <c r="UHB60" s="410"/>
      <c r="UHC60" s="412"/>
      <c r="UHD60" s="411"/>
      <c r="UHE60" s="409"/>
      <c r="UHF60" s="409"/>
      <c r="UHG60" s="406"/>
      <c r="UHH60" s="410"/>
      <c r="UHI60" s="410"/>
      <c r="UHJ60" s="412"/>
      <c r="UHK60" s="411"/>
      <c r="UHL60" s="409"/>
      <c r="UHM60" s="409"/>
      <c r="UHN60" s="406"/>
      <c r="UHO60" s="410"/>
      <c r="UHP60" s="410"/>
      <c r="UHQ60" s="412"/>
      <c r="UHR60" s="411"/>
      <c r="UHS60" s="409"/>
      <c r="UHT60" s="409"/>
      <c r="UHU60" s="406"/>
      <c r="UHV60" s="410"/>
      <c r="UHW60" s="410"/>
      <c r="UHX60" s="412"/>
      <c r="UHY60" s="411"/>
      <c r="UHZ60" s="409"/>
      <c r="UIA60" s="409"/>
      <c r="UIB60" s="406"/>
      <c r="UIC60" s="410"/>
      <c r="UID60" s="410"/>
      <c r="UIE60" s="412"/>
      <c r="UIF60" s="411"/>
      <c r="UIG60" s="409"/>
      <c r="UIH60" s="409"/>
      <c r="UII60" s="406"/>
      <c r="UIJ60" s="410"/>
      <c r="UIK60" s="410"/>
      <c r="UIL60" s="412"/>
      <c r="UIM60" s="411"/>
      <c r="UIN60" s="409"/>
      <c r="UIO60" s="409"/>
      <c r="UIP60" s="406"/>
      <c r="UIQ60" s="410"/>
      <c r="UIR60" s="410"/>
      <c r="UIS60" s="412"/>
      <c r="UIT60" s="411"/>
      <c r="UIU60" s="409"/>
      <c r="UIV60" s="409"/>
      <c r="UIW60" s="406"/>
      <c r="UIX60" s="410"/>
      <c r="UIY60" s="410"/>
      <c r="UIZ60" s="412"/>
      <c r="UJA60" s="411"/>
      <c r="UJB60" s="409"/>
      <c r="UJC60" s="409"/>
      <c r="UJD60" s="406"/>
      <c r="UJE60" s="410"/>
      <c r="UJF60" s="410"/>
      <c r="UJG60" s="412"/>
      <c r="UJH60" s="411"/>
      <c r="UJI60" s="409"/>
      <c r="UJJ60" s="409"/>
      <c r="UJK60" s="406"/>
      <c r="UJL60" s="410"/>
      <c r="UJM60" s="410"/>
      <c r="UJN60" s="412"/>
      <c r="UJO60" s="411"/>
      <c r="UJP60" s="409"/>
      <c r="UJQ60" s="409"/>
      <c r="UJR60" s="406"/>
      <c r="UJS60" s="410"/>
      <c r="UJT60" s="410"/>
      <c r="UJU60" s="412"/>
      <c r="UJV60" s="411"/>
      <c r="UJW60" s="409"/>
      <c r="UJX60" s="409"/>
      <c r="UJY60" s="406"/>
      <c r="UJZ60" s="410"/>
      <c r="UKA60" s="410"/>
      <c r="UKB60" s="412"/>
      <c r="UKC60" s="411"/>
      <c r="UKD60" s="409"/>
      <c r="UKE60" s="409"/>
      <c r="UKF60" s="406"/>
      <c r="UKG60" s="410"/>
      <c r="UKH60" s="410"/>
      <c r="UKI60" s="412"/>
      <c r="UKJ60" s="411"/>
      <c r="UKK60" s="409"/>
      <c r="UKL60" s="409"/>
      <c r="UKM60" s="406"/>
      <c r="UKN60" s="410"/>
      <c r="UKO60" s="410"/>
      <c r="UKP60" s="412"/>
      <c r="UKQ60" s="411"/>
      <c r="UKR60" s="409"/>
      <c r="UKS60" s="409"/>
      <c r="UKT60" s="406"/>
      <c r="UKU60" s="410"/>
      <c r="UKV60" s="410"/>
      <c r="UKW60" s="412"/>
      <c r="UKX60" s="411"/>
      <c r="UKY60" s="409"/>
      <c r="UKZ60" s="409"/>
      <c r="ULA60" s="406"/>
      <c r="ULB60" s="410"/>
      <c r="ULC60" s="410"/>
      <c r="ULD60" s="412"/>
      <c r="ULE60" s="411"/>
      <c r="ULF60" s="409"/>
      <c r="ULG60" s="409"/>
      <c r="ULH60" s="406"/>
      <c r="ULI60" s="410"/>
      <c r="ULJ60" s="410"/>
      <c r="ULK60" s="412"/>
      <c r="ULL60" s="411"/>
      <c r="ULM60" s="409"/>
      <c r="ULN60" s="409"/>
      <c r="ULO60" s="406"/>
      <c r="ULP60" s="410"/>
      <c r="ULQ60" s="410"/>
      <c r="ULR60" s="412"/>
      <c r="ULS60" s="411"/>
      <c r="ULT60" s="409"/>
      <c r="ULU60" s="409"/>
      <c r="ULV60" s="406"/>
      <c r="ULW60" s="410"/>
      <c r="ULX60" s="410"/>
      <c r="ULY60" s="412"/>
      <c r="ULZ60" s="411"/>
      <c r="UMA60" s="409"/>
      <c r="UMB60" s="409"/>
      <c r="UMC60" s="406"/>
      <c r="UMD60" s="410"/>
      <c r="UME60" s="410"/>
      <c r="UMF60" s="412"/>
      <c r="UMG60" s="411"/>
      <c r="UMH60" s="409"/>
      <c r="UMI60" s="409"/>
      <c r="UMJ60" s="406"/>
      <c r="UMK60" s="410"/>
      <c r="UML60" s="410"/>
      <c r="UMM60" s="412"/>
      <c r="UMN60" s="411"/>
      <c r="UMO60" s="409"/>
      <c r="UMP60" s="409"/>
      <c r="UMQ60" s="406"/>
      <c r="UMR60" s="410"/>
      <c r="UMS60" s="410"/>
      <c r="UMT60" s="412"/>
      <c r="UMU60" s="411"/>
      <c r="UMV60" s="409"/>
      <c r="UMW60" s="409"/>
      <c r="UMX60" s="406"/>
      <c r="UMY60" s="410"/>
      <c r="UMZ60" s="410"/>
      <c r="UNA60" s="412"/>
      <c r="UNB60" s="411"/>
      <c r="UNC60" s="409"/>
      <c r="UND60" s="409"/>
      <c r="UNE60" s="406"/>
      <c r="UNF60" s="410"/>
      <c r="UNG60" s="410"/>
      <c r="UNH60" s="412"/>
      <c r="UNI60" s="411"/>
      <c r="UNJ60" s="409"/>
      <c r="UNK60" s="409"/>
      <c r="UNL60" s="406"/>
      <c r="UNM60" s="410"/>
      <c r="UNN60" s="410"/>
      <c r="UNO60" s="412"/>
      <c r="UNP60" s="411"/>
      <c r="UNQ60" s="409"/>
      <c r="UNR60" s="409"/>
      <c r="UNS60" s="406"/>
      <c r="UNT60" s="410"/>
      <c r="UNU60" s="410"/>
      <c r="UNV60" s="412"/>
      <c r="UNW60" s="411"/>
      <c r="UNX60" s="409"/>
      <c r="UNY60" s="409"/>
      <c r="UNZ60" s="406"/>
      <c r="UOA60" s="410"/>
      <c r="UOB60" s="410"/>
      <c r="UOC60" s="412"/>
      <c r="UOD60" s="411"/>
      <c r="UOE60" s="409"/>
      <c r="UOF60" s="409"/>
      <c r="UOG60" s="406"/>
      <c r="UOH60" s="410"/>
      <c r="UOI60" s="410"/>
      <c r="UOJ60" s="412"/>
      <c r="UOK60" s="411"/>
      <c r="UOL60" s="409"/>
      <c r="UOM60" s="409"/>
      <c r="UON60" s="406"/>
      <c r="UOO60" s="410"/>
      <c r="UOP60" s="410"/>
      <c r="UOQ60" s="412"/>
      <c r="UOR60" s="411"/>
      <c r="UOS60" s="409"/>
      <c r="UOT60" s="409"/>
      <c r="UOU60" s="406"/>
      <c r="UOV60" s="410"/>
      <c r="UOW60" s="410"/>
      <c r="UOX60" s="412"/>
      <c r="UOY60" s="411"/>
      <c r="UOZ60" s="409"/>
      <c r="UPA60" s="409"/>
      <c r="UPB60" s="406"/>
      <c r="UPC60" s="410"/>
      <c r="UPD60" s="410"/>
      <c r="UPE60" s="412"/>
      <c r="UPF60" s="411"/>
      <c r="UPG60" s="409"/>
      <c r="UPH60" s="409"/>
      <c r="UPI60" s="406"/>
      <c r="UPJ60" s="410"/>
      <c r="UPK60" s="410"/>
      <c r="UPL60" s="412"/>
      <c r="UPM60" s="411"/>
      <c r="UPN60" s="409"/>
      <c r="UPO60" s="409"/>
      <c r="UPP60" s="406"/>
      <c r="UPQ60" s="410"/>
      <c r="UPR60" s="410"/>
      <c r="UPS60" s="412"/>
      <c r="UPT60" s="411"/>
      <c r="UPU60" s="409"/>
      <c r="UPV60" s="409"/>
      <c r="UPW60" s="406"/>
      <c r="UPX60" s="410"/>
      <c r="UPY60" s="410"/>
      <c r="UPZ60" s="412"/>
      <c r="UQA60" s="411"/>
      <c r="UQB60" s="409"/>
      <c r="UQC60" s="409"/>
      <c r="UQD60" s="406"/>
      <c r="UQE60" s="410"/>
      <c r="UQF60" s="410"/>
      <c r="UQG60" s="412"/>
      <c r="UQH60" s="411"/>
      <c r="UQI60" s="409"/>
      <c r="UQJ60" s="409"/>
      <c r="UQK60" s="406"/>
      <c r="UQL60" s="410"/>
      <c r="UQM60" s="410"/>
      <c r="UQN60" s="412"/>
      <c r="UQO60" s="411"/>
      <c r="UQP60" s="409"/>
      <c r="UQQ60" s="409"/>
      <c r="UQR60" s="406"/>
      <c r="UQS60" s="410"/>
      <c r="UQT60" s="410"/>
      <c r="UQU60" s="412"/>
      <c r="UQV60" s="411"/>
      <c r="UQW60" s="409"/>
      <c r="UQX60" s="409"/>
      <c r="UQY60" s="406"/>
      <c r="UQZ60" s="410"/>
      <c r="URA60" s="410"/>
      <c r="URB60" s="412"/>
      <c r="URC60" s="411"/>
      <c r="URD60" s="409"/>
      <c r="URE60" s="409"/>
      <c r="URF60" s="406"/>
      <c r="URG60" s="410"/>
      <c r="URH60" s="410"/>
      <c r="URI60" s="412"/>
      <c r="URJ60" s="411"/>
      <c r="URK60" s="409"/>
      <c r="URL60" s="409"/>
      <c r="URM60" s="406"/>
      <c r="URN60" s="410"/>
      <c r="URO60" s="410"/>
      <c r="URP60" s="412"/>
      <c r="URQ60" s="411"/>
      <c r="URR60" s="409"/>
      <c r="URS60" s="409"/>
      <c r="URT60" s="406"/>
      <c r="URU60" s="410"/>
      <c r="URV60" s="410"/>
      <c r="URW60" s="412"/>
      <c r="URX60" s="411"/>
      <c r="URY60" s="409"/>
      <c r="URZ60" s="409"/>
      <c r="USA60" s="406"/>
      <c r="USB60" s="410"/>
      <c r="USC60" s="410"/>
      <c r="USD60" s="412"/>
      <c r="USE60" s="411"/>
      <c r="USF60" s="409"/>
      <c r="USG60" s="409"/>
      <c r="USH60" s="406"/>
      <c r="USI60" s="410"/>
      <c r="USJ60" s="410"/>
      <c r="USK60" s="412"/>
      <c r="USL60" s="411"/>
      <c r="USM60" s="409"/>
      <c r="USN60" s="409"/>
      <c r="USO60" s="406"/>
      <c r="USP60" s="410"/>
      <c r="USQ60" s="410"/>
      <c r="USR60" s="412"/>
      <c r="USS60" s="411"/>
      <c r="UST60" s="409"/>
      <c r="USU60" s="409"/>
      <c r="USV60" s="406"/>
      <c r="USW60" s="410"/>
      <c r="USX60" s="410"/>
      <c r="USY60" s="412"/>
      <c r="USZ60" s="411"/>
      <c r="UTA60" s="409"/>
      <c r="UTB60" s="409"/>
      <c r="UTC60" s="406"/>
      <c r="UTD60" s="410"/>
      <c r="UTE60" s="410"/>
      <c r="UTF60" s="412"/>
      <c r="UTG60" s="411"/>
      <c r="UTH60" s="409"/>
      <c r="UTI60" s="409"/>
      <c r="UTJ60" s="406"/>
      <c r="UTK60" s="410"/>
      <c r="UTL60" s="410"/>
      <c r="UTM60" s="412"/>
      <c r="UTN60" s="411"/>
      <c r="UTO60" s="409"/>
      <c r="UTP60" s="409"/>
      <c r="UTQ60" s="406"/>
      <c r="UTR60" s="410"/>
      <c r="UTS60" s="410"/>
      <c r="UTT60" s="412"/>
      <c r="UTU60" s="411"/>
      <c r="UTV60" s="409"/>
      <c r="UTW60" s="409"/>
      <c r="UTX60" s="406"/>
      <c r="UTY60" s="410"/>
      <c r="UTZ60" s="410"/>
      <c r="UUA60" s="412"/>
      <c r="UUB60" s="411"/>
      <c r="UUC60" s="409"/>
      <c r="UUD60" s="409"/>
      <c r="UUE60" s="406"/>
      <c r="UUF60" s="410"/>
      <c r="UUG60" s="410"/>
      <c r="UUH60" s="412"/>
      <c r="UUI60" s="411"/>
      <c r="UUJ60" s="409"/>
      <c r="UUK60" s="409"/>
      <c r="UUL60" s="406"/>
      <c r="UUM60" s="410"/>
      <c r="UUN60" s="410"/>
      <c r="UUO60" s="412"/>
      <c r="UUP60" s="411"/>
      <c r="UUQ60" s="409"/>
      <c r="UUR60" s="409"/>
      <c r="UUS60" s="406"/>
      <c r="UUT60" s="410"/>
      <c r="UUU60" s="410"/>
      <c r="UUV60" s="412"/>
      <c r="UUW60" s="411"/>
      <c r="UUX60" s="409"/>
      <c r="UUY60" s="409"/>
      <c r="UUZ60" s="406"/>
      <c r="UVA60" s="410"/>
      <c r="UVB60" s="410"/>
      <c r="UVC60" s="412"/>
      <c r="UVD60" s="411"/>
      <c r="UVE60" s="409"/>
      <c r="UVF60" s="409"/>
      <c r="UVG60" s="406"/>
      <c r="UVH60" s="410"/>
      <c r="UVI60" s="410"/>
      <c r="UVJ60" s="412"/>
      <c r="UVK60" s="411"/>
      <c r="UVL60" s="409"/>
      <c r="UVM60" s="409"/>
      <c r="UVN60" s="406"/>
      <c r="UVO60" s="410"/>
      <c r="UVP60" s="410"/>
      <c r="UVQ60" s="412"/>
      <c r="UVR60" s="411"/>
      <c r="UVS60" s="409"/>
      <c r="UVT60" s="409"/>
      <c r="UVU60" s="406"/>
      <c r="UVV60" s="410"/>
      <c r="UVW60" s="410"/>
      <c r="UVX60" s="412"/>
      <c r="UVY60" s="411"/>
      <c r="UVZ60" s="409"/>
      <c r="UWA60" s="409"/>
      <c r="UWB60" s="406"/>
      <c r="UWC60" s="410"/>
      <c r="UWD60" s="410"/>
      <c r="UWE60" s="412"/>
      <c r="UWF60" s="411"/>
      <c r="UWG60" s="409"/>
      <c r="UWH60" s="409"/>
      <c r="UWI60" s="406"/>
      <c r="UWJ60" s="410"/>
      <c r="UWK60" s="410"/>
      <c r="UWL60" s="412"/>
      <c r="UWM60" s="411"/>
      <c r="UWN60" s="409"/>
      <c r="UWO60" s="409"/>
      <c r="UWP60" s="406"/>
      <c r="UWQ60" s="410"/>
      <c r="UWR60" s="410"/>
      <c r="UWS60" s="412"/>
      <c r="UWT60" s="411"/>
      <c r="UWU60" s="409"/>
      <c r="UWV60" s="409"/>
      <c r="UWW60" s="406"/>
      <c r="UWX60" s="410"/>
      <c r="UWY60" s="410"/>
      <c r="UWZ60" s="412"/>
      <c r="UXA60" s="411"/>
      <c r="UXB60" s="409"/>
      <c r="UXC60" s="409"/>
      <c r="UXD60" s="406"/>
      <c r="UXE60" s="410"/>
      <c r="UXF60" s="410"/>
      <c r="UXG60" s="412"/>
      <c r="UXH60" s="411"/>
      <c r="UXI60" s="409"/>
      <c r="UXJ60" s="409"/>
      <c r="UXK60" s="406"/>
      <c r="UXL60" s="410"/>
      <c r="UXM60" s="410"/>
      <c r="UXN60" s="412"/>
      <c r="UXO60" s="411"/>
      <c r="UXP60" s="409"/>
      <c r="UXQ60" s="409"/>
      <c r="UXR60" s="406"/>
      <c r="UXS60" s="410"/>
      <c r="UXT60" s="410"/>
      <c r="UXU60" s="412"/>
      <c r="UXV60" s="411"/>
      <c r="UXW60" s="409"/>
      <c r="UXX60" s="409"/>
      <c r="UXY60" s="406"/>
      <c r="UXZ60" s="410"/>
      <c r="UYA60" s="410"/>
      <c r="UYB60" s="412"/>
      <c r="UYC60" s="411"/>
      <c r="UYD60" s="409"/>
      <c r="UYE60" s="409"/>
      <c r="UYF60" s="406"/>
      <c r="UYG60" s="410"/>
      <c r="UYH60" s="410"/>
      <c r="UYI60" s="412"/>
      <c r="UYJ60" s="411"/>
      <c r="UYK60" s="409"/>
      <c r="UYL60" s="409"/>
      <c r="UYM60" s="406"/>
      <c r="UYN60" s="410"/>
      <c r="UYO60" s="410"/>
      <c r="UYP60" s="412"/>
      <c r="UYQ60" s="411"/>
      <c r="UYR60" s="409"/>
      <c r="UYS60" s="409"/>
      <c r="UYT60" s="406"/>
      <c r="UYU60" s="410"/>
      <c r="UYV60" s="410"/>
      <c r="UYW60" s="412"/>
      <c r="UYX60" s="411"/>
      <c r="UYY60" s="409"/>
      <c r="UYZ60" s="409"/>
      <c r="UZA60" s="406"/>
      <c r="UZB60" s="410"/>
      <c r="UZC60" s="410"/>
      <c r="UZD60" s="412"/>
      <c r="UZE60" s="411"/>
      <c r="UZF60" s="409"/>
      <c r="UZG60" s="409"/>
      <c r="UZH60" s="406"/>
      <c r="UZI60" s="410"/>
      <c r="UZJ60" s="410"/>
      <c r="UZK60" s="412"/>
      <c r="UZL60" s="411"/>
      <c r="UZM60" s="409"/>
      <c r="UZN60" s="409"/>
      <c r="UZO60" s="406"/>
      <c r="UZP60" s="410"/>
      <c r="UZQ60" s="410"/>
      <c r="UZR60" s="412"/>
      <c r="UZS60" s="411"/>
      <c r="UZT60" s="409"/>
      <c r="UZU60" s="409"/>
      <c r="UZV60" s="406"/>
      <c r="UZW60" s="410"/>
      <c r="UZX60" s="410"/>
      <c r="UZY60" s="412"/>
      <c r="UZZ60" s="411"/>
      <c r="VAA60" s="409"/>
      <c r="VAB60" s="409"/>
      <c r="VAC60" s="406"/>
      <c r="VAD60" s="410"/>
      <c r="VAE60" s="410"/>
      <c r="VAF60" s="412"/>
      <c r="VAG60" s="411"/>
      <c r="VAH60" s="409"/>
      <c r="VAI60" s="409"/>
      <c r="VAJ60" s="406"/>
      <c r="VAK60" s="410"/>
      <c r="VAL60" s="410"/>
      <c r="VAM60" s="412"/>
      <c r="VAN60" s="411"/>
      <c r="VAO60" s="409"/>
      <c r="VAP60" s="409"/>
      <c r="VAQ60" s="406"/>
      <c r="VAR60" s="410"/>
      <c r="VAS60" s="410"/>
      <c r="VAT60" s="412"/>
      <c r="VAU60" s="411"/>
      <c r="VAV60" s="409"/>
      <c r="VAW60" s="409"/>
      <c r="VAX60" s="406"/>
      <c r="VAY60" s="410"/>
      <c r="VAZ60" s="410"/>
      <c r="VBA60" s="412"/>
      <c r="VBB60" s="411"/>
      <c r="VBC60" s="409"/>
      <c r="VBD60" s="409"/>
      <c r="VBE60" s="406"/>
      <c r="VBF60" s="410"/>
      <c r="VBG60" s="410"/>
      <c r="VBH60" s="412"/>
      <c r="VBI60" s="411"/>
      <c r="VBJ60" s="409"/>
      <c r="VBK60" s="409"/>
      <c r="VBL60" s="406"/>
      <c r="VBM60" s="410"/>
      <c r="VBN60" s="410"/>
      <c r="VBO60" s="412"/>
      <c r="VBP60" s="411"/>
      <c r="VBQ60" s="409"/>
      <c r="VBR60" s="409"/>
      <c r="VBS60" s="406"/>
      <c r="VBT60" s="410"/>
      <c r="VBU60" s="410"/>
      <c r="VBV60" s="412"/>
      <c r="VBW60" s="411"/>
      <c r="VBX60" s="409"/>
      <c r="VBY60" s="409"/>
      <c r="VBZ60" s="406"/>
      <c r="VCA60" s="410"/>
      <c r="VCB60" s="410"/>
      <c r="VCC60" s="412"/>
      <c r="VCD60" s="411"/>
      <c r="VCE60" s="409"/>
      <c r="VCF60" s="409"/>
      <c r="VCG60" s="406"/>
      <c r="VCH60" s="410"/>
      <c r="VCI60" s="410"/>
      <c r="VCJ60" s="412"/>
      <c r="VCK60" s="411"/>
      <c r="VCL60" s="409"/>
      <c r="VCM60" s="409"/>
      <c r="VCN60" s="406"/>
      <c r="VCO60" s="410"/>
      <c r="VCP60" s="410"/>
      <c r="VCQ60" s="412"/>
      <c r="VCR60" s="411"/>
      <c r="VCS60" s="409"/>
      <c r="VCT60" s="409"/>
      <c r="VCU60" s="406"/>
      <c r="VCV60" s="410"/>
      <c r="VCW60" s="410"/>
      <c r="VCX60" s="412"/>
      <c r="VCY60" s="411"/>
      <c r="VCZ60" s="409"/>
      <c r="VDA60" s="409"/>
      <c r="VDB60" s="406"/>
      <c r="VDC60" s="410"/>
      <c r="VDD60" s="410"/>
      <c r="VDE60" s="412"/>
      <c r="VDF60" s="411"/>
      <c r="VDG60" s="409"/>
      <c r="VDH60" s="409"/>
      <c r="VDI60" s="406"/>
      <c r="VDJ60" s="410"/>
      <c r="VDK60" s="410"/>
      <c r="VDL60" s="412"/>
      <c r="VDM60" s="411"/>
      <c r="VDN60" s="409"/>
      <c r="VDO60" s="409"/>
      <c r="VDP60" s="406"/>
      <c r="VDQ60" s="410"/>
      <c r="VDR60" s="410"/>
      <c r="VDS60" s="412"/>
      <c r="VDT60" s="411"/>
      <c r="VDU60" s="409"/>
      <c r="VDV60" s="409"/>
      <c r="VDW60" s="406"/>
      <c r="VDX60" s="410"/>
      <c r="VDY60" s="410"/>
      <c r="VDZ60" s="412"/>
      <c r="VEA60" s="411"/>
      <c r="VEB60" s="409"/>
      <c r="VEC60" s="409"/>
      <c r="VED60" s="406"/>
      <c r="VEE60" s="410"/>
      <c r="VEF60" s="410"/>
      <c r="VEG60" s="412"/>
      <c r="VEH60" s="411"/>
      <c r="VEI60" s="409"/>
      <c r="VEJ60" s="409"/>
      <c r="VEK60" s="406"/>
      <c r="VEL60" s="410"/>
      <c r="VEM60" s="410"/>
      <c r="VEN60" s="412"/>
      <c r="VEO60" s="411"/>
      <c r="VEP60" s="409"/>
      <c r="VEQ60" s="409"/>
      <c r="VER60" s="406"/>
      <c r="VES60" s="410"/>
      <c r="VET60" s="410"/>
      <c r="VEU60" s="412"/>
      <c r="VEV60" s="411"/>
      <c r="VEW60" s="409"/>
      <c r="VEX60" s="409"/>
      <c r="VEY60" s="406"/>
      <c r="VEZ60" s="410"/>
      <c r="VFA60" s="410"/>
      <c r="VFB60" s="412"/>
      <c r="VFC60" s="411"/>
      <c r="VFD60" s="409"/>
      <c r="VFE60" s="409"/>
      <c r="VFF60" s="406"/>
      <c r="VFG60" s="410"/>
      <c r="VFH60" s="410"/>
      <c r="VFI60" s="412"/>
      <c r="VFJ60" s="411"/>
      <c r="VFK60" s="409"/>
      <c r="VFL60" s="409"/>
      <c r="VFM60" s="406"/>
      <c r="VFN60" s="410"/>
      <c r="VFO60" s="410"/>
      <c r="VFP60" s="412"/>
      <c r="VFQ60" s="411"/>
      <c r="VFR60" s="409"/>
      <c r="VFS60" s="409"/>
      <c r="VFT60" s="406"/>
      <c r="VFU60" s="410"/>
      <c r="VFV60" s="410"/>
      <c r="VFW60" s="412"/>
      <c r="VFX60" s="411"/>
      <c r="VFY60" s="409"/>
      <c r="VFZ60" s="409"/>
      <c r="VGA60" s="406"/>
      <c r="VGB60" s="410"/>
      <c r="VGC60" s="410"/>
      <c r="VGD60" s="412"/>
      <c r="VGE60" s="411"/>
      <c r="VGF60" s="409"/>
      <c r="VGG60" s="409"/>
      <c r="VGH60" s="406"/>
      <c r="VGI60" s="410"/>
      <c r="VGJ60" s="410"/>
      <c r="VGK60" s="412"/>
      <c r="VGL60" s="411"/>
      <c r="VGM60" s="409"/>
      <c r="VGN60" s="409"/>
      <c r="VGO60" s="406"/>
      <c r="VGP60" s="410"/>
      <c r="VGQ60" s="410"/>
      <c r="VGR60" s="412"/>
      <c r="VGS60" s="411"/>
      <c r="VGT60" s="409"/>
      <c r="VGU60" s="409"/>
      <c r="VGV60" s="406"/>
      <c r="VGW60" s="410"/>
      <c r="VGX60" s="410"/>
      <c r="VGY60" s="412"/>
      <c r="VGZ60" s="411"/>
      <c r="VHA60" s="409"/>
      <c r="VHB60" s="409"/>
      <c r="VHC60" s="406"/>
      <c r="VHD60" s="410"/>
      <c r="VHE60" s="410"/>
      <c r="VHF60" s="412"/>
      <c r="VHG60" s="411"/>
      <c r="VHH60" s="409"/>
      <c r="VHI60" s="409"/>
      <c r="VHJ60" s="406"/>
      <c r="VHK60" s="410"/>
      <c r="VHL60" s="410"/>
      <c r="VHM60" s="412"/>
      <c r="VHN60" s="411"/>
      <c r="VHO60" s="409"/>
      <c r="VHP60" s="409"/>
      <c r="VHQ60" s="406"/>
      <c r="VHR60" s="410"/>
      <c r="VHS60" s="410"/>
      <c r="VHT60" s="412"/>
      <c r="VHU60" s="411"/>
      <c r="VHV60" s="409"/>
      <c r="VHW60" s="409"/>
      <c r="VHX60" s="406"/>
      <c r="VHY60" s="410"/>
      <c r="VHZ60" s="410"/>
      <c r="VIA60" s="412"/>
      <c r="VIB60" s="411"/>
      <c r="VIC60" s="409"/>
      <c r="VID60" s="409"/>
      <c r="VIE60" s="406"/>
      <c r="VIF60" s="410"/>
      <c r="VIG60" s="410"/>
      <c r="VIH60" s="412"/>
      <c r="VII60" s="411"/>
      <c r="VIJ60" s="409"/>
      <c r="VIK60" s="409"/>
      <c r="VIL60" s="406"/>
      <c r="VIM60" s="410"/>
      <c r="VIN60" s="410"/>
      <c r="VIO60" s="412"/>
      <c r="VIP60" s="411"/>
      <c r="VIQ60" s="409"/>
      <c r="VIR60" s="409"/>
      <c r="VIS60" s="406"/>
      <c r="VIT60" s="410"/>
      <c r="VIU60" s="410"/>
      <c r="VIV60" s="412"/>
      <c r="VIW60" s="411"/>
      <c r="VIX60" s="409"/>
      <c r="VIY60" s="409"/>
      <c r="VIZ60" s="406"/>
      <c r="VJA60" s="410"/>
      <c r="VJB60" s="410"/>
      <c r="VJC60" s="412"/>
      <c r="VJD60" s="411"/>
      <c r="VJE60" s="409"/>
      <c r="VJF60" s="409"/>
      <c r="VJG60" s="406"/>
      <c r="VJH60" s="410"/>
      <c r="VJI60" s="410"/>
      <c r="VJJ60" s="412"/>
      <c r="VJK60" s="411"/>
      <c r="VJL60" s="409"/>
      <c r="VJM60" s="409"/>
      <c r="VJN60" s="406"/>
      <c r="VJO60" s="410"/>
      <c r="VJP60" s="410"/>
      <c r="VJQ60" s="412"/>
      <c r="VJR60" s="411"/>
      <c r="VJS60" s="409"/>
      <c r="VJT60" s="409"/>
      <c r="VJU60" s="406"/>
      <c r="VJV60" s="410"/>
      <c r="VJW60" s="410"/>
      <c r="VJX60" s="412"/>
      <c r="VJY60" s="411"/>
      <c r="VJZ60" s="409"/>
      <c r="VKA60" s="409"/>
      <c r="VKB60" s="406"/>
      <c r="VKC60" s="410"/>
      <c r="VKD60" s="410"/>
      <c r="VKE60" s="412"/>
      <c r="VKF60" s="411"/>
      <c r="VKG60" s="409"/>
      <c r="VKH60" s="409"/>
      <c r="VKI60" s="406"/>
      <c r="VKJ60" s="410"/>
      <c r="VKK60" s="410"/>
      <c r="VKL60" s="412"/>
      <c r="VKM60" s="411"/>
      <c r="VKN60" s="409"/>
      <c r="VKO60" s="409"/>
      <c r="VKP60" s="406"/>
      <c r="VKQ60" s="410"/>
      <c r="VKR60" s="410"/>
      <c r="VKS60" s="412"/>
      <c r="VKT60" s="411"/>
      <c r="VKU60" s="409"/>
      <c r="VKV60" s="409"/>
      <c r="VKW60" s="406"/>
      <c r="VKX60" s="410"/>
      <c r="VKY60" s="410"/>
      <c r="VKZ60" s="412"/>
      <c r="VLA60" s="411"/>
      <c r="VLB60" s="409"/>
      <c r="VLC60" s="409"/>
      <c r="VLD60" s="406"/>
      <c r="VLE60" s="410"/>
      <c r="VLF60" s="410"/>
      <c r="VLG60" s="412"/>
      <c r="VLH60" s="411"/>
      <c r="VLI60" s="409"/>
      <c r="VLJ60" s="409"/>
      <c r="VLK60" s="406"/>
      <c r="VLL60" s="410"/>
      <c r="VLM60" s="410"/>
      <c r="VLN60" s="412"/>
      <c r="VLO60" s="411"/>
      <c r="VLP60" s="409"/>
      <c r="VLQ60" s="409"/>
      <c r="VLR60" s="406"/>
      <c r="VLS60" s="410"/>
      <c r="VLT60" s="410"/>
      <c r="VLU60" s="412"/>
      <c r="VLV60" s="411"/>
      <c r="VLW60" s="409"/>
      <c r="VLX60" s="409"/>
      <c r="VLY60" s="406"/>
      <c r="VLZ60" s="410"/>
      <c r="VMA60" s="410"/>
      <c r="VMB60" s="412"/>
      <c r="VMC60" s="411"/>
      <c r="VMD60" s="409"/>
      <c r="VME60" s="409"/>
      <c r="VMF60" s="406"/>
      <c r="VMG60" s="410"/>
      <c r="VMH60" s="410"/>
      <c r="VMI60" s="412"/>
      <c r="VMJ60" s="411"/>
      <c r="VMK60" s="409"/>
      <c r="VML60" s="409"/>
      <c r="VMM60" s="406"/>
      <c r="VMN60" s="410"/>
      <c r="VMO60" s="410"/>
      <c r="VMP60" s="412"/>
      <c r="VMQ60" s="411"/>
      <c r="VMR60" s="409"/>
      <c r="VMS60" s="409"/>
      <c r="VMT60" s="406"/>
      <c r="VMU60" s="410"/>
      <c r="VMV60" s="410"/>
      <c r="VMW60" s="412"/>
      <c r="VMX60" s="411"/>
      <c r="VMY60" s="409"/>
      <c r="VMZ60" s="409"/>
      <c r="VNA60" s="406"/>
      <c r="VNB60" s="410"/>
      <c r="VNC60" s="410"/>
      <c r="VND60" s="412"/>
      <c r="VNE60" s="411"/>
      <c r="VNF60" s="409"/>
      <c r="VNG60" s="409"/>
      <c r="VNH60" s="406"/>
      <c r="VNI60" s="410"/>
      <c r="VNJ60" s="410"/>
      <c r="VNK60" s="412"/>
      <c r="VNL60" s="411"/>
      <c r="VNM60" s="409"/>
      <c r="VNN60" s="409"/>
      <c r="VNO60" s="406"/>
      <c r="VNP60" s="410"/>
      <c r="VNQ60" s="410"/>
      <c r="VNR60" s="412"/>
      <c r="VNS60" s="411"/>
      <c r="VNT60" s="409"/>
      <c r="VNU60" s="409"/>
      <c r="VNV60" s="406"/>
      <c r="VNW60" s="410"/>
      <c r="VNX60" s="410"/>
      <c r="VNY60" s="412"/>
      <c r="VNZ60" s="411"/>
      <c r="VOA60" s="409"/>
      <c r="VOB60" s="409"/>
      <c r="VOC60" s="406"/>
      <c r="VOD60" s="410"/>
      <c r="VOE60" s="410"/>
      <c r="VOF60" s="412"/>
      <c r="VOG60" s="411"/>
      <c r="VOH60" s="409"/>
      <c r="VOI60" s="409"/>
      <c r="VOJ60" s="406"/>
      <c r="VOK60" s="410"/>
      <c r="VOL60" s="410"/>
      <c r="VOM60" s="412"/>
      <c r="VON60" s="411"/>
      <c r="VOO60" s="409"/>
      <c r="VOP60" s="409"/>
      <c r="VOQ60" s="406"/>
      <c r="VOR60" s="410"/>
      <c r="VOS60" s="410"/>
      <c r="VOT60" s="412"/>
      <c r="VOU60" s="411"/>
      <c r="VOV60" s="409"/>
      <c r="VOW60" s="409"/>
      <c r="VOX60" s="406"/>
      <c r="VOY60" s="410"/>
      <c r="VOZ60" s="410"/>
      <c r="VPA60" s="412"/>
      <c r="VPB60" s="411"/>
      <c r="VPC60" s="409"/>
      <c r="VPD60" s="409"/>
      <c r="VPE60" s="406"/>
      <c r="VPF60" s="410"/>
      <c r="VPG60" s="410"/>
      <c r="VPH60" s="412"/>
      <c r="VPI60" s="411"/>
      <c r="VPJ60" s="409"/>
      <c r="VPK60" s="409"/>
      <c r="VPL60" s="406"/>
      <c r="VPM60" s="410"/>
      <c r="VPN60" s="410"/>
      <c r="VPO60" s="412"/>
      <c r="VPP60" s="411"/>
      <c r="VPQ60" s="409"/>
      <c r="VPR60" s="409"/>
      <c r="VPS60" s="406"/>
      <c r="VPT60" s="410"/>
      <c r="VPU60" s="410"/>
      <c r="VPV60" s="412"/>
      <c r="VPW60" s="411"/>
      <c r="VPX60" s="409"/>
      <c r="VPY60" s="409"/>
      <c r="VPZ60" s="406"/>
      <c r="VQA60" s="410"/>
      <c r="VQB60" s="410"/>
      <c r="VQC60" s="412"/>
      <c r="VQD60" s="411"/>
      <c r="VQE60" s="409"/>
      <c r="VQF60" s="409"/>
      <c r="VQG60" s="406"/>
      <c r="VQH60" s="410"/>
      <c r="VQI60" s="410"/>
      <c r="VQJ60" s="412"/>
      <c r="VQK60" s="411"/>
      <c r="VQL60" s="409"/>
      <c r="VQM60" s="409"/>
      <c r="VQN60" s="406"/>
      <c r="VQO60" s="410"/>
      <c r="VQP60" s="410"/>
      <c r="VQQ60" s="412"/>
      <c r="VQR60" s="411"/>
      <c r="VQS60" s="409"/>
      <c r="VQT60" s="409"/>
      <c r="VQU60" s="406"/>
      <c r="VQV60" s="410"/>
      <c r="VQW60" s="410"/>
      <c r="VQX60" s="412"/>
      <c r="VQY60" s="411"/>
      <c r="VQZ60" s="409"/>
      <c r="VRA60" s="409"/>
      <c r="VRB60" s="406"/>
      <c r="VRC60" s="410"/>
      <c r="VRD60" s="410"/>
      <c r="VRE60" s="412"/>
      <c r="VRF60" s="411"/>
      <c r="VRG60" s="409"/>
      <c r="VRH60" s="409"/>
      <c r="VRI60" s="406"/>
      <c r="VRJ60" s="410"/>
      <c r="VRK60" s="410"/>
      <c r="VRL60" s="412"/>
      <c r="VRM60" s="411"/>
      <c r="VRN60" s="409"/>
      <c r="VRO60" s="409"/>
      <c r="VRP60" s="406"/>
      <c r="VRQ60" s="410"/>
      <c r="VRR60" s="410"/>
      <c r="VRS60" s="412"/>
      <c r="VRT60" s="411"/>
      <c r="VRU60" s="409"/>
      <c r="VRV60" s="409"/>
      <c r="VRW60" s="406"/>
      <c r="VRX60" s="410"/>
      <c r="VRY60" s="410"/>
      <c r="VRZ60" s="412"/>
      <c r="VSA60" s="411"/>
      <c r="VSB60" s="409"/>
      <c r="VSC60" s="409"/>
      <c r="VSD60" s="406"/>
      <c r="VSE60" s="410"/>
      <c r="VSF60" s="410"/>
      <c r="VSG60" s="412"/>
      <c r="VSH60" s="411"/>
      <c r="VSI60" s="409"/>
      <c r="VSJ60" s="409"/>
      <c r="VSK60" s="406"/>
      <c r="VSL60" s="410"/>
      <c r="VSM60" s="410"/>
      <c r="VSN60" s="412"/>
      <c r="VSO60" s="411"/>
      <c r="VSP60" s="409"/>
      <c r="VSQ60" s="409"/>
      <c r="VSR60" s="406"/>
      <c r="VSS60" s="410"/>
      <c r="VST60" s="410"/>
      <c r="VSU60" s="412"/>
      <c r="VSV60" s="411"/>
      <c r="VSW60" s="409"/>
      <c r="VSX60" s="409"/>
      <c r="VSY60" s="406"/>
      <c r="VSZ60" s="410"/>
      <c r="VTA60" s="410"/>
      <c r="VTB60" s="412"/>
      <c r="VTC60" s="411"/>
      <c r="VTD60" s="409"/>
      <c r="VTE60" s="409"/>
      <c r="VTF60" s="406"/>
      <c r="VTG60" s="410"/>
      <c r="VTH60" s="410"/>
      <c r="VTI60" s="412"/>
      <c r="VTJ60" s="411"/>
      <c r="VTK60" s="409"/>
      <c r="VTL60" s="409"/>
      <c r="VTM60" s="406"/>
      <c r="VTN60" s="410"/>
      <c r="VTO60" s="410"/>
      <c r="VTP60" s="412"/>
      <c r="VTQ60" s="411"/>
      <c r="VTR60" s="409"/>
      <c r="VTS60" s="409"/>
      <c r="VTT60" s="406"/>
      <c r="VTU60" s="410"/>
      <c r="VTV60" s="410"/>
      <c r="VTW60" s="412"/>
      <c r="VTX60" s="411"/>
      <c r="VTY60" s="409"/>
      <c r="VTZ60" s="409"/>
      <c r="VUA60" s="406"/>
      <c r="VUB60" s="410"/>
      <c r="VUC60" s="410"/>
      <c r="VUD60" s="412"/>
      <c r="VUE60" s="411"/>
      <c r="VUF60" s="409"/>
      <c r="VUG60" s="409"/>
      <c r="VUH60" s="406"/>
      <c r="VUI60" s="410"/>
      <c r="VUJ60" s="410"/>
      <c r="VUK60" s="412"/>
      <c r="VUL60" s="411"/>
      <c r="VUM60" s="409"/>
      <c r="VUN60" s="409"/>
      <c r="VUO60" s="406"/>
      <c r="VUP60" s="410"/>
      <c r="VUQ60" s="410"/>
      <c r="VUR60" s="412"/>
      <c r="VUS60" s="411"/>
      <c r="VUT60" s="409"/>
      <c r="VUU60" s="409"/>
      <c r="VUV60" s="406"/>
      <c r="VUW60" s="410"/>
      <c r="VUX60" s="410"/>
      <c r="VUY60" s="412"/>
      <c r="VUZ60" s="411"/>
      <c r="VVA60" s="409"/>
      <c r="VVB60" s="409"/>
      <c r="VVC60" s="406"/>
      <c r="VVD60" s="410"/>
      <c r="VVE60" s="410"/>
      <c r="VVF60" s="412"/>
      <c r="VVG60" s="411"/>
      <c r="VVH60" s="409"/>
      <c r="VVI60" s="409"/>
      <c r="VVJ60" s="406"/>
      <c r="VVK60" s="410"/>
      <c r="VVL60" s="410"/>
      <c r="VVM60" s="412"/>
      <c r="VVN60" s="411"/>
      <c r="VVO60" s="409"/>
      <c r="VVP60" s="409"/>
      <c r="VVQ60" s="406"/>
      <c r="VVR60" s="410"/>
      <c r="VVS60" s="410"/>
      <c r="VVT60" s="412"/>
      <c r="VVU60" s="411"/>
      <c r="VVV60" s="409"/>
      <c r="VVW60" s="409"/>
      <c r="VVX60" s="406"/>
      <c r="VVY60" s="410"/>
      <c r="VVZ60" s="410"/>
      <c r="VWA60" s="412"/>
      <c r="VWB60" s="411"/>
      <c r="VWC60" s="409"/>
      <c r="VWD60" s="409"/>
      <c r="VWE60" s="406"/>
      <c r="VWF60" s="410"/>
      <c r="VWG60" s="410"/>
      <c r="VWH60" s="412"/>
      <c r="VWI60" s="411"/>
      <c r="VWJ60" s="409"/>
      <c r="VWK60" s="409"/>
      <c r="VWL60" s="406"/>
      <c r="VWM60" s="410"/>
      <c r="VWN60" s="410"/>
      <c r="VWO60" s="412"/>
      <c r="VWP60" s="411"/>
      <c r="VWQ60" s="409"/>
      <c r="VWR60" s="409"/>
      <c r="VWS60" s="406"/>
      <c r="VWT60" s="410"/>
      <c r="VWU60" s="410"/>
      <c r="VWV60" s="412"/>
      <c r="VWW60" s="411"/>
      <c r="VWX60" s="409"/>
      <c r="VWY60" s="409"/>
      <c r="VWZ60" s="406"/>
      <c r="VXA60" s="410"/>
      <c r="VXB60" s="410"/>
      <c r="VXC60" s="412"/>
      <c r="VXD60" s="411"/>
      <c r="VXE60" s="409"/>
      <c r="VXF60" s="409"/>
      <c r="VXG60" s="406"/>
      <c r="VXH60" s="410"/>
      <c r="VXI60" s="410"/>
      <c r="VXJ60" s="412"/>
      <c r="VXK60" s="411"/>
      <c r="VXL60" s="409"/>
      <c r="VXM60" s="409"/>
      <c r="VXN60" s="406"/>
      <c r="VXO60" s="410"/>
      <c r="VXP60" s="410"/>
      <c r="VXQ60" s="412"/>
      <c r="VXR60" s="411"/>
      <c r="VXS60" s="409"/>
      <c r="VXT60" s="409"/>
      <c r="VXU60" s="406"/>
      <c r="VXV60" s="410"/>
      <c r="VXW60" s="410"/>
      <c r="VXX60" s="412"/>
      <c r="VXY60" s="411"/>
      <c r="VXZ60" s="409"/>
      <c r="VYA60" s="409"/>
      <c r="VYB60" s="406"/>
      <c r="VYC60" s="410"/>
      <c r="VYD60" s="410"/>
      <c r="VYE60" s="412"/>
      <c r="VYF60" s="411"/>
      <c r="VYG60" s="409"/>
      <c r="VYH60" s="409"/>
      <c r="VYI60" s="406"/>
      <c r="VYJ60" s="410"/>
      <c r="VYK60" s="410"/>
      <c r="VYL60" s="412"/>
      <c r="VYM60" s="411"/>
      <c r="VYN60" s="409"/>
      <c r="VYO60" s="409"/>
      <c r="VYP60" s="406"/>
      <c r="VYQ60" s="410"/>
      <c r="VYR60" s="410"/>
      <c r="VYS60" s="412"/>
      <c r="VYT60" s="411"/>
      <c r="VYU60" s="409"/>
      <c r="VYV60" s="409"/>
      <c r="VYW60" s="406"/>
      <c r="VYX60" s="410"/>
      <c r="VYY60" s="410"/>
      <c r="VYZ60" s="412"/>
      <c r="VZA60" s="411"/>
      <c r="VZB60" s="409"/>
      <c r="VZC60" s="409"/>
      <c r="VZD60" s="406"/>
      <c r="VZE60" s="410"/>
      <c r="VZF60" s="410"/>
      <c r="VZG60" s="412"/>
      <c r="VZH60" s="411"/>
      <c r="VZI60" s="409"/>
      <c r="VZJ60" s="409"/>
      <c r="VZK60" s="406"/>
      <c r="VZL60" s="410"/>
      <c r="VZM60" s="410"/>
      <c r="VZN60" s="412"/>
      <c r="VZO60" s="411"/>
      <c r="VZP60" s="409"/>
      <c r="VZQ60" s="409"/>
      <c r="VZR60" s="406"/>
      <c r="VZS60" s="410"/>
      <c r="VZT60" s="410"/>
      <c r="VZU60" s="412"/>
      <c r="VZV60" s="411"/>
      <c r="VZW60" s="409"/>
      <c r="VZX60" s="409"/>
      <c r="VZY60" s="406"/>
      <c r="VZZ60" s="410"/>
      <c r="WAA60" s="410"/>
      <c r="WAB60" s="412"/>
      <c r="WAC60" s="411"/>
      <c r="WAD60" s="409"/>
      <c r="WAE60" s="409"/>
      <c r="WAF60" s="406"/>
      <c r="WAG60" s="410"/>
      <c r="WAH60" s="410"/>
      <c r="WAI60" s="412"/>
      <c r="WAJ60" s="411"/>
      <c r="WAK60" s="409"/>
      <c r="WAL60" s="409"/>
      <c r="WAM60" s="406"/>
      <c r="WAN60" s="410"/>
      <c r="WAO60" s="410"/>
      <c r="WAP60" s="412"/>
      <c r="WAQ60" s="411"/>
      <c r="WAR60" s="409"/>
      <c r="WAS60" s="409"/>
      <c r="WAT60" s="406"/>
      <c r="WAU60" s="410"/>
      <c r="WAV60" s="410"/>
      <c r="WAW60" s="412"/>
      <c r="WAX60" s="411"/>
      <c r="WAY60" s="409"/>
      <c r="WAZ60" s="409"/>
      <c r="WBA60" s="406"/>
      <c r="WBB60" s="410"/>
      <c r="WBC60" s="410"/>
      <c r="WBD60" s="412"/>
      <c r="WBE60" s="411"/>
      <c r="WBF60" s="409"/>
      <c r="WBG60" s="409"/>
      <c r="WBH60" s="406"/>
      <c r="WBI60" s="410"/>
      <c r="WBJ60" s="410"/>
      <c r="WBK60" s="412"/>
      <c r="WBL60" s="411"/>
      <c r="WBM60" s="409"/>
      <c r="WBN60" s="409"/>
      <c r="WBO60" s="406"/>
      <c r="WBP60" s="410"/>
      <c r="WBQ60" s="410"/>
      <c r="WBR60" s="412"/>
      <c r="WBS60" s="411"/>
      <c r="WBT60" s="409"/>
      <c r="WBU60" s="409"/>
      <c r="WBV60" s="406"/>
      <c r="WBW60" s="410"/>
      <c r="WBX60" s="410"/>
      <c r="WBY60" s="412"/>
      <c r="WBZ60" s="411"/>
      <c r="WCA60" s="409"/>
      <c r="WCB60" s="409"/>
      <c r="WCC60" s="406"/>
      <c r="WCD60" s="410"/>
      <c r="WCE60" s="410"/>
      <c r="WCF60" s="412"/>
      <c r="WCG60" s="411"/>
      <c r="WCH60" s="409"/>
      <c r="WCI60" s="409"/>
      <c r="WCJ60" s="406"/>
      <c r="WCK60" s="410"/>
      <c r="WCL60" s="410"/>
      <c r="WCM60" s="412"/>
      <c r="WCN60" s="411"/>
      <c r="WCO60" s="409"/>
      <c r="WCP60" s="409"/>
      <c r="WCQ60" s="406"/>
      <c r="WCR60" s="410"/>
      <c r="WCS60" s="410"/>
      <c r="WCT60" s="412"/>
      <c r="WCU60" s="411"/>
      <c r="WCV60" s="409"/>
      <c r="WCW60" s="409"/>
      <c r="WCX60" s="406"/>
      <c r="WCY60" s="410"/>
      <c r="WCZ60" s="410"/>
      <c r="WDA60" s="412"/>
      <c r="WDB60" s="411"/>
      <c r="WDC60" s="409"/>
      <c r="WDD60" s="409"/>
      <c r="WDE60" s="406"/>
      <c r="WDF60" s="410"/>
      <c r="WDG60" s="410"/>
      <c r="WDH60" s="412"/>
      <c r="WDI60" s="411"/>
      <c r="WDJ60" s="409"/>
      <c r="WDK60" s="409"/>
      <c r="WDL60" s="406"/>
      <c r="WDM60" s="410"/>
      <c r="WDN60" s="410"/>
      <c r="WDO60" s="412"/>
      <c r="WDP60" s="411"/>
      <c r="WDQ60" s="409"/>
      <c r="WDR60" s="409"/>
      <c r="WDS60" s="406"/>
      <c r="WDT60" s="410"/>
      <c r="WDU60" s="410"/>
      <c r="WDV60" s="412"/>
      <c r="WDW60" s="411"/>
      <c r="WDX60" s="409"/>
      <c r="WDY60" s="409"/>
      <c r="WDZ60" s="406"/>
      <c r="WEA60" s="410"/>
      <c r="WEB60" s="410"/>
      <c r="WEC60" s="412"/>
      <c r="WED60" s="411"/>
      <c r="WEE60" s="409"/>
      <c r="WEF60" s="409"/>
      <c r="WEG60" s="406"/>
      <c r="WEH60" s="410"/>
      <c r="WEI60" s="410"/>
      <c r="WEJ60" s="412"/>
      <c r="WEK60" s="411"/>
      <c r="WEL60" s="409"/>
      <c r="WEM60" s="409"/>
      <c r="WEN60" s="406"/>
      <c r="WEO60" s="410"/>
      <c r="WEP60" s="410"/>
      <c r="WEQ60" s="412"/>
      <c r="WER60" s="411"/>
      <c r="WES60" s="409"/>
      <c r="WET60" s="409"/>
      <c r="WEU60" s="406"/>
      <c r="WEV60" s="410"/>
      <c r="WEW60" s="410"/>
      <c r="WEX60" s="412"/>
      <c r="WEY60" s="411"/>
      <c r="WEZ60" s="409"/>
      <c r="WFA60" s="409"/>
      <c r="WFB60" s="406"/>
      <c r="WFC60" s="410"/>
      <c r="WFD60" s="410"/>
      <c r="WFE60" s="412"/>
      <c r="WFF60" s="411"/>
      <c r="WFG60" s="409"/>
      <c r="WFH60" s="409"/>
      <c r="WFI60" s="406"/>
      <c r="WFJ60" s="410"/>
      <c r="WFK60" s="410"/>
      <c r="WFL60" s="412"/>
      <c r="WFM60" s="411"/>
      <c r="WFN60" s="409"/>
      <c r="WFO60" s="409"/>
      <c r="WFP60" s="406"/>
      <c r="WFQ60" s="410"/>
      <c r="WFR60" s="410"/>
      <c r="WFS60" s="412"/>
      <c r="WFT60" s="411"/>
      <c r="WFU60" s="409"/>
      <c r="WFV60" s="409"/>
      <c r="WFW60" s="406"/>
      <c r="WFX60" s="410"/>
      <c r="WFY60" s="410"/>
      <c r="WFZ60" s="412"/>
      <c r="WGA60" s="411"/>
      <c r="WGB60" s="409"/>
      <c r="WGC60" s="409"/>
      <c r="WGD60" s="406"/>
      <c r="WGE60" s="410"/>
      <c r="WGF60" s="410"/>
      <c r="WGG60" s="412"/>
      <c r="WGH60" s="411"/>
      <c r="WGI60" s="409"/>
      <c r="WGJ60" s="409"/>
      <c r="WGK60" s="406"/>
      <c r="WGL60" s="410"/>
      <c r="WGM60" s="410"/>
      <c r="WGN60" s="412"/>
      <c r="WGO60" s="411"/>
      <c r="WGP60" s="409"/>
      <c r="WGQ60" s="409"/>
      <c r="WGR60" s="406"/>
      <c r="WGS60" s="410"/>
      <c r="WGT60" s="410"/>
      <c r="WGU60" s="412"/>
      <c r="WGV60" s="411"/>
      <c r="WGW60" s="409"/>
      <c r="WGX60" s="409"/>
      <c r="WGY60" s="406"/>
      <c r="WGZ60" s="410"/>
      <c r="WHA60" s="410"/>
      <c r="WHB60" s="412"/>
      <c r="WHC60" s="411"/>
      <c r="WHD60" s="409"/>
      <c r="WHE60" s="409"/>
      <c r="WHF60" s="406"/>
      <c r="WHG60" s="410"/>
      <c r="WHH60" s="410"/>
      <c r="WHI60" s="412"/>
      <c r="WHJ60" s="411"/>
      <c r="WHK60" s="409"/>
      <c r="WHL60" s="409"/>
      <c r="WHM60" s="406"/>
      <c r="WHN60" s="410"/>
      <c r="WHO60" s="410"/>
      <c r="WHP60" s="412"/>
      <c r="WHQ60" s="411"/>
      <c r="WHR60" s="409"/>
      <c r="WHS60" s="409"/>
      <c r="WHT60" s="406"/>
      <c r="WHU60" s="410"/>
      <c r="WHV60" s="410"/>
      <c r="WHW60" s="412"/>
      <c r="WHX60" s="411"/>
      <c r="WHY60" s="409"/>
      <c r="WHZ60" s="409"/>
      <c r="WIA60" s="406"/>
      <c r="WIB60" s="410"/>
      <c r="WIC60" s="410"/>
      <c r="WID60" s="412"/>
      <c r="WIE60" s="411"/>
      <c r="WIF60" s="409"/>
      <c r="WIG60" s="409"/>
      <c r="WIH60" s="406"/>
      <c r="WII60" s="410"/>
      <c r="WIJ60" s="410"/>
      <c r="WIK60" s="412"/>
      <c r="WIL60" s="411"/>
      <c r="WIM60" s="409"/>
      <c r="WIN60" s="409"/>
      <c r="WIO60" s="406"/>
      <c r="WIP60" s="410"/>
      <c r="WIQ60" s="410"/>
      <c r="WIR60" s="412"/>
      <c r="WIS60" s="411"/>
      <c r="WIT60" s="409"/>
      <c r="WIU60" s="409"/>
      <c r="WIV60" s="406"/>
      <c r="WIW60" s="410"/>
      <c r="WIX60" s="410"/>
      <c r="WIY60" s="412"/>
      <c r="WIZ60" s="411"/>
      <c r="WJA60" s="409"/>
      <c r="WJB60" s="409"/>
      <c r="WJC60" s="406"/>
      <c r="WJD60" s="410"/>
      <c r="WJE60" s="410"/>
      <c r="WJF60" s="412"/>
      <c r="WJG60" s="411"/>
      <c r="WJH60" s="409"/>
      <c r="WJI60" s="409"/>
      <c r="WJJ60" s="406"/>
      <c r="WJK60" s="410"/>
      <c r="WJL60" s="410"/>
      <c r="WJM60" s="412"/>
      <c r="WJN60" s="411"/>
      <c r="WJO60" s="409"/>
      <c r="WJP60" s="409"/>
      <c r="WJQ60" s="406"/>
      <c r="WJR60" s="410"/>
      <c r="WJS60" s="410"/>
      <c r="WJT60" s="412"/>
      <c r="WJU60" s="411"/>
      <c r="WJV60" s="409"/>
      <c r="WJW60" s="409"/>
      <c r="WJX60" s="406"/>
      <c r="WJY60" s="410"/>
      <c r="WJZ60" s="410"/>
      <c r="WKA60" s="412"/>
      <c r="WKB60" s="411"/>
      <c r="WKC60" s="409"/>
      <c r="WKD60" s="409"/>
      <c r="WKE60" s="406"/>
      <c r="WKF60" s="410"/>
      <c r="WKG60" s="410"/>
      <c r="WKH60" s="412"/>
      <c r="WKI60" s="411"/>
      <c r="WKJ60" s="409"/>
      <c r="WKK60" s="409"/>
      <c r="WKL60" s="406"/>
      <c r="WKM60" s="410"/>
      <c r="WKN60" s="410"/>
      <c r="WKO60" s="412"/>
      <c r="WKP60" s="411"/>
      <c r="WKQ60" s="409"/>
      <c r="WKR60" s="409"/>
      <c r="WKS60" s="406"/>
      <c r="WKT60" s="410"/>
      <c r="WKU60" s="410"/>
      <c r="WKV60" s="412"/>
      <c r="WKW60" s="411"/>
      <c r="WKX60" s="409"/>
      <c r="WKY60" s="409"/>
      <c r="WKZ60" s="406"/>
      <c r="WLA60" s="410"/>
      <c r="WLB60" s="410"/>
      <c r="WLC60" s="412"/>
      <c r="WLD60" s="411"/>
      <c r="WLE60" s="409"/>
      <c r="WLF60" s="409"/>
      <c r="WLG60" s="406"/>
      <c r="WLH60" s="410"/>
      <c r="WLI60" s="410"/>
      <c r="WLJ60" s="412"/>
      <c r="WLK60" s="411"/>
      <c r="WLL60" s="409"/>
      <c r="WLM60" s="409"/>
      <c r="WLN60" s="406"/>
      <c r="WLO60" s="410"/>
      <c r="WLP60" s="410"/>
      <c r="WLQ60" s="412"/>
      <c r="WLR60" s="411"/>
      <c r="WLS60" s="409"/>
      <c r="WLT60" s="409"/>
      <c r="WLU60" s="406"/>
      <c r="WLV60" s="410"/>
      <c r="WLW60" s="410"/>
      <c r="WLX60" s="412"/>
      <c r="WLY60" s="411"/>
      <c r="WLZ60" s="409"/>
      <c r="WMA60" s="409"/>
      <c r="WMB60" s="406"/>
      <c r="WMC60" s="410"/>
      <c r="WMD60" s="410"/>
      <c r="WME60" s="412"/>
      <c r="WMF60" s="411"/>
      <c r="WMG60" s="409"/>
      <c r="WMH60" s="409"/>
      <c r="WMI60" s="406"/>
      <c r="WMJ60" s="410"/>
      <c r="WMK60" s="410"/>
      <c r="WML60" s="412"/>
      <c r="WMM60" s="411"/>
      <c r="WMN60" s="409"/>
      <c r="WMO60" s="409"/>
      <c r="WMP60" s="406"/>
      <c r="WMQ60" s="410"/>
      <c r="WMR60" s="410"/>
      <c r="WMS60" s="412"/>
      <c r="WMT60" s="411"/>
      <c r="WMU60" s="409"/>
      <c r="WMV60" s="409"/>
      <c r="WMW60" s="406"/>
      <c r="WMX60" s="410"/>
      <c r="WMY60" s="410"/>
      <c r="WMZ60" s="412"/>
      <c r="WNA60" s="411"/>
      <c r="WNB60" s="409"/>
      <c r="WNC60" s="409"/>
      <c r="WND60" s="406"/>
      <c r="WNE60" s="410"/>
      <c r="WNF60" s="410"/>
      <c r="WNG60" s="412"/>
      <c r="WNH60" s="411"/>
      <c r="WNI60" s="409"/>
      <c r="WNJ60" s="409"/>
      <c r="WNK60" s="406"/>
      <c r="WNL60" s="410"/>
      <c r="WNM60" s="410"/>
      <c r="WNN60" s="412"/>
      <c r="WNO60" s="411"/>
      <c r="WNP60" s="409"/>
      <c r="WNQ60" s="409"/>
      <c r="WNR60" s="406"/>
      <c r="WNS60" s="410"/>
      <c r="WNT60" s="410"/>
      <c r="WNU60" s="412"/>
      <c r="WNV60" s="411"/>
      <c r="WNW60" s="409"/>
      <c r="WNX60" s="409"/>
      <c r="WNY60" s="406"/>
      <c r="WNZ60" s="410"/>
      <c r="WOA60" s="410"/>
      <c r="WOB60" s="412"/>
      <c r="WOC60" s="411"/>
      <c r="WOD60" s="409"/>
      <c r="WOE60" s="409"/>
      <c r="WOF60" s="406"/>
      <c r="WOG60" s="410"/>
      <c r="WOH60" s="410"/>
      <c r="WOI60" s="412"/>
      <c r="WOJ60" s="411"/>
      <c r="WOK60" s="409"/>
      <c r="WOL60" s="409"/>
      <c r="WOM60" s="406"/>
      <c r="WON60" s="410"/>
      <c r="WOO60" s="410"/>
      <c r="WOP60" s="412"/>
      <c r="WOQ60" s="411"/>
      <c r="WOR60" s="409"/>
      <c r="WOS60" s="409"/>
      <c r="WOT60" s="406"/>
      <c r="WOU60" s="410"/>
      <c r="WOV60" s="410"/>
      <c r="WOW60" s="412"/>
      <c r="WOX60" s="411"/>
      <c r="WOY60" s="409"/>
      <c r="WOZ60" s="409"/>
      <c r="WPA60" s="406"/>
      <c r="WPB60" s="410"/>
      <c r="WPC60" s="410"/>
      <c r="WPD60" s="412"/>
      <c r="WPE60" s="411"/>
      <c r="WPF60" s="409"/>
      <c r="WPG60" s="409"/>
      <c r="WPH60" s="406"/>
      <c r="WPI60" s="410"/>
      <c r="WPJ60" s="410"/>
      <c r="WPK60" s="412"/>
      <c r="WPL60" s="411"/>
      <c r="WPM60" s="409"/>
      <c r="WPN60" s="409"/>
      <c r="WPO60" s="406"/>
      <c r="WPP60" s="410"/>
      <c r="WPQ60" s="410"/>
      <c r="WPR60" s="412"/>
      <c r="WPS60" s="411"/>
      <c r="WPT60" s="409"/>
      <c r="WPU60" s="409"/>
      <c r="WPV60" s="406"/>
      <c r="WPW60" s="410"/>
      <c r="WPX60" s="410"/>
      <c r="WPY60" s="412"/>
      <c r="WPZ60" s="411"/>
      <c r="WQA60" s="409"/>
      <c r="WQB60" s="409"/>
      <c r="WQC60" s="406"/>
      <c r="WQD60" s="410"/>
      <c r="WQE60" s="410"/>
      <c r="WQF60" s="412"/>
      <c r="WQG60" s="411"/>
      <c r="WQH60" s="409"/>
      <c r="WQI60" s="409"/>
      <c r="WQJ60" s="406"/>
      <c r="WQK60" s="410"/>
      <c r="WQL60" s="410"/>
      <c r="WQM60" s="412"/>
      <c r="WQN60" s="411"/>
      <c r="WQO60" s="409"/>
      <c r="WQP60" s="409"/>
      <c r="WQQ60" s="406"/>
      <c r="WQR60" s="410"/>
      <c r="WQS60" s="410"/>
      <c r="WQT60" s="412"/>
      <c r="WQU60" s="411"/>
      <c r="WQV60" s="409"/>
      <c r="WQW60" s="409"/>
      <c r="WQX60" s="406"/>
      <c r="WQY60" s="410"/>
      <c r="WQZ60" s="410"/>
      <c r="WRA60" s="412"/>
      <c r="WRB60" s="411"/>
      <c r="WRC60" s="409"/>
      <c r="WRD60" s="409"/>
      <c r="WRE60" s="406"/>
      <c r="WRF60" s="410"/>
      <c r="WRG60" s="410"/>
      <c r="WRH60" s="412"/>
      <c r="WRI60" s="411"/>
      <c r="WRJ60" s="409"/>
      <c r="WRK60" s="409"/>
      <c r="WRL60" s="406"/>
      <c r="WRM60" s="410"/>
      <c r="WRN60" s="410"/>
      <c r="WRO60" s="412"/>
      <c r="WRP60" s="411"/>
      <c r="WRQ60" s="409"/>
      <c r="WRR60" s="409"/>
      <c r="WRS60" s="406"/>
      <c r="WRT60" s="410"/>
      <c r="WRU60" s="410"/>
      <c r="WRV60" s="412"/>
      <c r="WRW60" s="411"/>
      <c r="WRX60" s="409"/>
      <c r="WRY60" s="409"/>
      <c r="WRZ60" s="406"/>
      <c r="WSA60" s="410"/>
      <c r="WSB60" s="410"/>
      <c r="WSC60" s="412"/>
      <c r="WSD60" s="411"/>
      <c r="WSE60" s="409"/>
      <c r="WSF60" s="409"/>
      <c r="WSG60" s="406"/>
      <c r="WSH60" s="410"/>
      <c r="WSI60" s="410"/>
      <c r="WSJ60" s="412"/>
      <c r="WSK60" s="411"/>
      <c r="WSL60" s="409"/>
      <c r="WSM60" s="409"/>
      <c r="WSN60" s="406"/>
      <c r="WSO60" s="410"/>
      <c r="WSP60" s="410"/>
      <c r="WSQ60" s="412"/>
      <c r="WSR60" s="411"/>
      <c r="WSS60" s="409"/>
      <c r="WST60" s="409"/>
      <c r="WSU60" s="406"/>
      <c r="WSV60" s="410"/>
      <c r="WSW60" s="410"/>
      <c r="WSX60" s="412"/>
      <c r="WSY60" s="411"/>
      <c r="WSZ60" s="409"/>
      <c r="WTA60" s="409"/>
      <c r="WTB60" s="406"/>
      <c r="WTC60" s="410"/>
      <c r="WTD60" s="410"/>
      <c r="WTE60" s="412"/>
      <c r="WTF60" s="411"/>
      <c r="WTG60" s="409"/>
      <c r="WTH60" s="409"/>
      <c r="WTI60" s="406"/>
      <c r="WTJ60" s="410"/>
      <c r="WTK60" s="410"/>
      <c r="WTL60" s="412"/>
      <c r="WTM60" s="411"/>
      <c r="WTN60" s="409"/>
      <c r="WTO60" s="409"/>
      <c r="WTP60" s="406"/>
      <c r="WTQ60" s="410"/>
      <c r="WTR60" s="410"/>
      <c r="WTS60" s="412"/>
      <c r="WTT60" s="411"/>
      <c r="WTU60" s="409"/>
      <c r="WTV60" s="409"/>
      <c r="WTW60" s="406"/>
      <c r="WTX60" s="410"/>
      <c r="WTY60" s="410"/>
      <c r="WTZ60" s="412"/>
      <c r="WUA60" s="411"/>
      <c r="WUB60" s="409"/>
      <c r="WUC60" s="409"/>
      <c r="WUD60" s="406"/>
      <c r="WUE60" s="410"/>
      <c r="WUF60" s="410"/>
      <c r="WUG60" s="412"/>
      <c r="WUH60" s="411"/>
      <c r="WUI60" s="409"/>
      <c r="WUJ60" s="409"/>
      <c r="WUK60" s="406"/>
      <c r="WUL60" s="410"/>
      <c r="WUM60" s="410"/>
      <c r="WUN60" s="412"/>
      <c r="WUO60" s="411"/>
      <c r="WUP60" s="409"/>
      <c r="WUQ60" s="409"/>
      <c r="WUR60" s="406"/>
      <c r="WUS60" s="410"/>
      <c r="WUT60" s="410"/>
      <c r="WUU60" s="412"/>
      <c r="WUV60" s="411"/>
      <c r="WUW60" s="409"/>
      <c r="WUX60" s="409"/>
      <c r="WUY60" s="406"/>
      <c r="WUZ60" s="410"/>
      <c r="WVA60" s="410"/>
      <c r="WVB60" s="412"/>
      <c r="WVC60" s="411"/>
      <c r="WVD60" s="409"/>
      <c r="WVE60" s="409"/>
      <c r="WVF60" s="406"/>
      <c r="WVG60" s="410"/>
      <c r="WVH60" s="410"/>
      <c r="WVI60" s="412"/>
      <c r="WVJ60" s="411"/>
      <c r="WVK60" s="409"/>
      <c r="WVL60" s="409"/>
      <c r="WVM60" s="406"/>
      <c r="WVN60" s="410"/>
      <c r="WVO60" s="410"/>
      <c r="WVP60" s="412"/>
      <c r="WVQ60" s="411"/>
      <c r="WVR60" s="409"/>
      <c r="WVS60" s="409"/>
      <c r="WVT60" s="406"/>
      <c r="WVU60" s="410"/>
      <c r="WVV60" s="410"/>
      <c r="WVW60" s="412"/>
      <c r="WVX60" s="411"/>
      <c r="WVY60" s="409"/>
      <c r="WVZ60" s="409"/>
      <c r="WWA60" s="406"/>
      <c r="WWB60" s="410"/>
      <c r="WWC60" s="410"/>
      <c r="WWD60" s="412"/>
      <c r="WWE60" s="411"/>
      <c r="WWF60" s="409"/>
      <c r="WWG60" s="409"/>
      <c r="WWH60" s="406"/>
      <c r="WWI60" s="410"/>
      <c r="WWJ60" s="410"/>
      <c r="WWK60" s="412"/>
      <c r="WWL60" s="411"/>
      <c r="WWM60" s="409"/>
      <c r="WWN60" s="409"/>
      <c r="WWO60" s="406"/>
      <c r="WWP60" s="410"/>
      <c r="WWQ60" s="410"/>
      <c r="WWR60" s="412"/>
      <c r="WWS60" s="411"/>
      <c r="WWT60" s="409"/>
      <c r="WWU60" s="409"/>
      <c r="WWV60" s="406"/>
      <c r="WWW60" s="410"/>
      <c r="WWX60" s="410"/>
      <c r="WWY60" s="412"/>
      <c r="WWZ60" s="411"/>
      <c r="WXA60" s="409"/>
      <c r="WXB60" s="409"/>
      <c r="WXC60" s="406"/>
      <c r="WXD60" s="410"/>
      <c r="WXE60" s="410"/>
      <c r="WXF60" s="412"/>
      <c r="WXG60" s="411"/>
      <c r="WXH60" s="409"/>
      <c r="WXI60" s="409"/>
      <c r="WXJ60" s="406"/>
      <c r="WXK60" s="410"/>
      <c r="WXL60" s="410"/>
      <c r="WXM60" s="412"/>
      <c r="WXN60" s="411"/>
      <c r="WXO60" s="409"/>
      <c r="WXP60" s="409"/>
      <c r="WXQ60" s="406"/>
      <c r="WXR60" s="410"/>
      <c r="WXS60" s="410"/>
      <c r="WXT60" s="412"/>
      <c r="WXU60" s="411"/>
      <c r="WXV60" s="409"/>
      <c r="WXW60" s="409"/>
      <c r="WXX60" s="406"/>
      <c r="WXY60" s="410"/>
      <c r="WXZ60" s="410"/>
      <c r="WYA60" s="412"/>
      <c r="WYB60" s="411"/>
      <c r="WYC60" s="409"/>
      <c r="WYD60" s="409"/>
      <c r="WYE60" s="406"/>
      <c r="WYF60" s="410"/>
      <c r="WYG60" s="410"/>
      <c r="WYH60" s="412"/>
      <c r="WYI60" s="411"/>
      <c r="WYJ60" s="409"/>
      <c r="WYK60" s="409"/>
      <c r="WYL60" s="406"/>
      <c r="WYM60" s="410"/>
      <c r="WYN60" s="410"/>
      <c r="WYO60" s="412"/>
      <c r="WYP60" s="411"/>
      <c r="WYQ60" s="409"/>
      <c r="WYR60" s="409"/>
      <c r="WYS60" s="406"/>
      <c r="WYT60" s="410"/>
      <c r="WYU60" s="410"/>
      <c r="WYV60" s="412"/>
      <c r="WYW60" s="411"/>
      <c r="WYX60" s="409"/>
      <c r="WYY60" s="409"/>
      <c r="WYZ60" s="406"/>
      <c r="WZA60" s="410"/>
      <c r="WZB60" s="410"/>
      <c r="WZC60" s="412"/>
      <c r="WZD60" s="411"/>
      <c r="WZE60" s="409"/>
      <c r="WZF60" s="409"/>
      <c r="WZG60" s="406"/>
      <c r="WZH60" s="410"/>
      <c r="WZI60" s="410"/>
      <c r="WZJ60" s="412"/>
      <c r="WZK60" s="411"/>
      <c r="WZL60" s="409"/>
      <c r="WZM60" s="409"/>
      <c r="WZN60" s="406"/>
      <c r="WZO60" s="410"/>
      <c r="WZP60" s="410"/>
      <c r="WZQ60" s="412"/>
      <c r="WZR60" s="411"/>
      <c r="WZS60" s="409"/>
      <c r="WZT60" s="409"/>
      <c r="WZU60" s="406"/>
      <c r="WZV60" s="410"/>
      <c r="WZW60" s="410"/>
      <c r="WZX60" s="412"/>
      <c r="WZY60" s="411"/>
      <c r="WZZ60" s="409"/>
      <c r="XAA60" s="409"/>
      <c r="XAB60" s="406"/>
      <c r="XAC60" s="410"/>
      <c r="XAD60" s="410"/>
      <c r="XAE60" s="412"/>
      <c r="XAF60" s="411"/>
      <c r="XAG60" s="409"/>
      <c r="XAH60" s="409"/>
      <c r="XAI60" s="406"/>
      <c r="XAJ60" s="410"/>
      <c r="XAK60" s="410"/>
      <c r="XAL60" s="412"/>
      <c r="XAM60" s="411"/>
      <c r="XAN60" s="409"/>
      <c r="XAO60" s="409"/>
      <c r="XAP60" s="406"/>
      <c r="XAQ60" s="410"/>
      <c r="XAR60" s="410"/>
      <c r="XAS60" s="412"/>
      <c r="XAT60" s="411"/>
      <c r="XAU60" s="409"/>
      <c r="XAV60" s="409"/>
      <c r="XAW60" s="406"/>
      <c r="XAX60" s="410"/>
      <c r="XAY60" s="410"/>
      <c r="XAZ60" s="412"/>
      <c r="XBA60" s="411"/>
      <c r="XBB60" s="409"/>
      <c r="XBC60" s="409"/>
      <c r="XBD60" s="406"/>
      <c r="XBE60" s="410"/>
      <c r="XBF60" s="410"/>
      <c r="XBG60" s="412"/>
      <c r="XBH60" s="411"/>
      <c r="XBI60" s="409"/>
      <c r="XBJ60" s="409"/>
      <c r="XBK60" s="406"/>
      <c r="XBL60" s="410"/>
      <c r="XBM60" s="410"/>
      <c r="XBN60" s="412"/>
      <c r="XBO60" s="411"/>
      <c r="XBP60" s="409"/>
      <c r="XBQ60" s="409"/>
      <c r="XBR60" s="406"/>
      <c r="XBS60" s="410"/>
      <c r="XBT60" s="410"/>
      <c r="XBU60" s="412"/>
      <c r="XBV60" s="411"/>
      <c r="XBW60" s="409"/>
      <c r="XBX60" s="409"/>
      <c r="XBY60" s="406"/>
      <c r="XBZ60" s="410"/>
      <c r="XCA60" s="410"/>
      <c r="XCB60" s="412"/>
      <c r="XCC60" s="411"/>
      <c r="XCD60" s="409"/>
      <c r="XCE60" s="409"/>
      <c r="XCF60" s="406"/>
      <c r="XCG60" s="410"/>
      <c r="XCH60" s="410"/>
      <c r="XCI60" s="412"/>
      <c r="XCJ60" s="411"/>
      <c r="XCK60" s="409"/>
      <c r="XCL60" s="409"/>
      <c r="XCM60" s="406"/>
      <c r="XCN60" s="410"/>
      <c r="XCO60" s="410"/>
      <c r="XCP60" s="412"/>
      <c r="XCQ60" s="411"/>
      <c r="XCR60" s="409"/>
      <c r="XCS60" s="409"/>
      <c r="XCT60" s="406"/>
      <c r="XCU60" s="410"/>
      <c r="XCV60" s="410"/>
      <c r="XCW60" s="412"/>
      <c r="XCX60" s="411"/>
      <c r="XCY60" s="409"/>
      <c r="XCZ60" s="409"/>
      <c r="XDA60" s="406"/>
      <c r="XDB60" s="410"/>
      <c r="XDC60" s="410"/>
      <c r="XDD60" s="412"/>
      <c r="XDE60" s="411"/>
      <c r="XDF60" s="409"/>
      <c r="XDG60" s="409"/>
      <c r="XDH60" s="406"/>
      <c r="XDI60" s="410"/>
      <c r="XDJ60" s="410"/>
      <c r="XDK60" s="412"/>
      <c r="XDL60" s="411"/>
      <c r="XDM60" s="409"/>
      <c r="XDN60" s="409"/>
      <c r="XDO60" s="406"/>
      <c r="XDP60" s="410"/>
      <c r="XDQ60" s="410"/>
      <c r="XDR60" s="412"/>
      <c r="XDS60" s="411"/>
      <c r="XDT60" s="409"/>
      <c r="XDU60" s="409"/>
      <c r="XDV60" s="406"/>
      <c r="XDW60" s="410"/>
      <c r="XDX60" s="410"/>
      <c r="XDY60" s="412"/>
      <c r="XDZ60" s="411"/>
      <c r="XEA60" s="409"/>
      <c r="XEB60" s="409"/>
      <c r="XEC60" s="406"/>
      <c r="XED60" s="410"/>
      <c r="XEE60" s="410"/>
      <c r="XEF60" s="412"/>
      <c r="XEG60" s="411"/>
      <c r="XEH60" s="409"/>
      <c r="XEI60" s="409"/>
      <c r="XEJ60" s="406"/>
      <c r="XEK60" s="410"/>
      <c r="XEL60" s="410"/>
      <c r="XEM60" s="412"/>
      <c r="XEN60" s="411"/>
      <c r="XEO60" s="409"/>
      <c r="XEP60" s="409"/>
      <c r="XEQ60" s="406"/>
      <c r="XER60" s="410"/>
      <c r="XES60" s="410"/>
      <c r="XET60" s="412"/>
      <c r="XEU60" s="411"/>
      <c r="XEV60" s="409"/>
      <c r="XEW60" s="409"/>
      <c r="XEX60" s="406"/>
      <c r="XEY60" s="410"/>
      <c r="XEZ60" s="410"/>
      <c r="XFA60" s="412"/>
      <c r="XFB60" s="411"/>
      <c r="XFC60" s="409"/>
      <c r="XFD60" s="409"/>
    </row>
    <row r="61" spans="1:16384" s="403" customFormat="1" x14ac:dyDescent="0.2">
      <c r="A61" s="346" t="s">
        <v>351</v>
      </c>
      <c r="B61" s="409">
        <v>272367</v>
      </c>
      <c r="C61" s="409">
        <v>271734</v>
      </c>
      <c r="E61" s="406"/>
      <c r="F61" s="346" t="s">
        <v>351</v>
      </c>
      <c r="G61" s="410">
        <v>11.2</v>
      </c>
      <c r="H61" s="410">
        <v>7.8</v>
      </c>
      <c r="I61" s="405"/>
    </row>
    <row r="62" spans="1:16384" s="403" customFormat="1" x14ac:dyDescent="0.2">
      <c r="A62" s="346" t="s">
        <v>352</v>
      </c>
      <c r="B62" s="409">
        <v>267106</v>
      </c>
      <c r="C62" s="409">
        <v>265383</v>
      </c>
      <c r="E62" s="406"/>
      <c r="F62" s="346" t="s">
        <v>352</v>
      </c>
      <c r="G62" s="410">
        <v>10</v>
      </c>
      <c r="H62" s="410">
        <v>7.5</v>
      </c>
      <c r="I62" s="405"/>
    </row>
    <row r="63" spans="1:16384" s="403" customFormat="1" x14ac:dyDescent="0.2">
      <c r="A63" s="346">
        <v>2009</v>
      </c>
      <c r="B63" s="409">
        <v>273628</v>
      </c>
      <c r="C63" s="409">
        <v>268415</v>
      </c>
      <c r="E63" s="406"/>
      <c r="F63" s="346">
        <v>2009</v>
      </c>
      <c r="G63" s="410">
        <v>13</v>
      </c>
      <c r="H63" s="410">
        <v>7.2</v>
      </c>
      <c r="I63" s="405"/>
    </row>
    <row r="64" spans="1:16384" s="403" customFormat="1" x14ac:dyDescent="0.2">
      <c r="A64" s="346" t="s">
        <v>353</v>
      </c>
      <c r="B64" s="409">
        <v>267056</v>
      </c>
      <c r="C64" s="409">
        <v>263038</v>
      </c>
      <c r="E64" s="406"/>
      <c r="F64" s="346" t="s">
        <v>353</v>
      </c>
      <c r="G64" s="410">
        <v>10.8</v>
      </c>
      <c r="H64" s="410">
        <v>7.3</v>
      </c>
      <c r="I64" s="405"/>
    </row>
    <row r="65" spans="1:9" s="403" customFormat="1" x14ac:dyDescent="0.2">
      <c r="A65" s="346" t="s">
        <v>354</v>
      </c>
      <c r="B65" s="409">
        <v>268133</v>
      </c>
      <c r="C65" s="409">
        <v>264717</v>
      </c>
      <c r="E65" s="406"/>
      <c r="F65" s="346" t="s">
        <v>354</v>
      </c>
      <c r="G65" s="410">
        <v>11</v>
      </c>
      <c r="H65" s="410">
        <v>7.1</v>
      </c>
      <c r="I65" s="405"/>
    </row>
    <row r="66" spans="1:9" s="403" customFormat="1" x14ac:dyDescent="0.2">
      <c r="A66" s="346" t="s">
        <v>355</v>
      </c>
      <c r="B66" s="409">
        <v>267441</v>
      </c>
      <c r="C66" s="409">
        <v>264907</v>
      </c>
      <c r="E66" s="406"/>
      <c r="F66" s="346" t="s">
        <v>355</v>
      </c>
      <c r="G66" s="410">
        <v>10.199999999999999</v>
      </c>
      <c r="H66" s="410">
        <v>7.2</v>
      </c>
      <c r="I66" s="405"/>
    </row>
    <row r="67" spans="1:9" s="403" customFormat="1" x14ac:dyDescent="0.2">
      <c r="A67" s="346">
        <v>2010</v>
      </c>
      <c r="B67" s="409">
        <v>265714</v>
      </c>
      <c r="C67" s="409">
        <v>264068</v>
      </c>
      <c r="E67" s="406"/>
      <c r="F67" s="346">
        <v>2010</v>
      </c>
      <c r="G67" s="410">
        <v>9.6999999999999993</v>
      </c>
      <c r="H67" s="410">
        <v>7.2</v>
      </c>
      <c r="I67" s="405"/>
    </row>
    <row r="68" spans="1:9" s="403" customFormat="1" x14ac:dyDescent="0.2">
      <c r="A68" s="346" t="s">
        <v>356</v>
      </c>
      <c r="B68" s="409">
        <v>263581</v>
      </c>
      <c r="C68" s="409">
        <v>262928</v>
      </c>
      <c r="E68" s="406"/>
      <c r="F68" s="346" t="s">
        <v>356</v>
      </c>
      <c r="G68" s="410">
        <v>8.6999999999999993</v>
      </c>
      <c r="H68" s="410">
        <v>7.5</v>
      </c>
      <c r="I68" s="405"/>
    </row>
    <row r="69" spans="1:9" s="403" customFormat="1" x14ac:dyDescent="0.2">
      <c r="A69" s="346" t="s">
        <v>357</v>
      </c>
      <c r="B69" s="409">
        <v>263910</v>
      </c>
      <c r="C69" s="409">
        <v>264396</v>
      </c>
      <c r="E69" s="406"/>
      <c r="F69" s="346" t="s">
        <v>357</v>
      </c>
      <c r="G69" s="410">
        <v>8.1</v>
      </c>
      <c r="H69" s="410">
        <v>7.4</v>
      </c>
      <c r="I69" s="405"/>
    </row>
    <row r="70" spans="1:9" s="403" customFormat="1" x14ac:dyDescent="0.2">
      <c r="A70" s="346" t="s">
        <v>358</v>
      </c>
      <c r="B70" s="409">
        <v>266915</v>
      </c>
      <c r="C70" s="409">
        <v>268707</v>
      </c>
      <c r="E70" s="406"/>
      <c r="F70" s="346" t="s">
        <v>358</v>
      </c>
      <c r="G70" s="410">
        <v>8.6999999999999993</v>
      </c>
      <c r="H70" s="410">
        <v>7.2</v>
      </c>
      <c r="I70" s="405"/>
    </row>
    <row r="71" spans="1:9" s="403" customFormat="1" x14ac:dyDescent="0.2">
      <c r="A71" s="346">
        <v>2011</v>
      </c>
      <c r="B71" s="409">
        <v>266270</v>
      </c>
      <c r="C71" s="409">
        <v>270991</v>
      </c>
      <c r="E71" s="406"/>
      <c r="F71" s="346">
        <v>2011</v>
      </c>
      <c r="G71" s="410">
        <v>8.6999999999999993</v>
      </c>
      <c r="H71" s="410">
        <v>7.1</v>
      </c>
      <c r="I71" s="405"/>
    </row>
    <row r="72" spans="1:9" s="403" customFormat="1" x14ac:dyDescent="0.2">
      <c r="A72" s="346" t="s">
        <v>359</v>
      </c>
      <c r="B72" s="409">
        <v>264345</v>
      </c>
      <c r="C72" s="409">
        <v>271325</v>
      </c>
      <c r="E72" s="406"/>
      <c r="F72" s="346" t="s">
        <v>359</v>
      </c>
      <c r="G72" s="410">
        <v>7.9</v>
      </c>
      <c r="H72" s="410">
        <v>6.9</v>
      </c>
      <c r="I72" s="405"/>
    </row>
    <row r="73" spans="1:9" s="403" customFormat="1" x14ac:dyDescent="0.2">
      <c r="A73" s="346" t="s">
        <v>360</v>
      </c>
      <c r="B73" s="409">
        <v>263372</v>
      </c>
      <c r="C73" s="409">
        <v>271629</v>
      </c>
      <c r="E73" s="406"/>
      <c r="F73" s="346" t="s">
        <v>360</v>
      </c>
      <c r="G73" s="410">
        <v>7.9</v>
      </c>
      <c r="H73" s="410">
        <v>6.8</v>
      </c>
      <c r="I73" s="405"/>
    </row>
    <row r="74" spans="1:9" s="403" customFormat="1" x14ac:dyDescent="0.2">
      <c r="A74" s="346" t="s">
        <v>361</v>
      </c>
      <c r="B74" s="409">
        <v>262286</v>
      </c>
      <c r="C74" s="409">
        <v>273155</v>
      </c>
      <c r="E74" s="406"/>
      <c r="F74" s="346" t="s">
        <v>361</v>
      </c>
      <c r="G74" s="410">
        <v>9.1</v>
      </c>
      <c r="H74" s="410">
        <v>6.7</v>
      </c>
      <c r="I74" s="405"/>
    </row>
    <row r="75" spans="1:9" s="403" customFormat="1" x14ac:dyDescent="0.2">
      <c r="A75" s="346">
        <v>2012</v>
      </c>
      <c r="B75" s="409">
        <v>255212</v>
      </c>
      <c r="C75" s="409">
        <v>268000</v>
      </c>
      <c r="E75" s="406"/>
      <c r="F75" s="346">
        <v>2012</v>
      </c>
      <c r="G75" s="410">
        <v>8.1</v>
      </c>
      <c r="H75" s="410">
        <v>6.6</v>
      </c>
      <c r="I75" s="405"/>
    </row>
    <row r="76" spans="1:9" s="403" customFormat="1" x14ac:dyDescent="0.2">
      <c r="A76" s="346" t="s">
        <v>362</v>
      </c>
      <c r="B76" s="409">
        <v>249709</v>
      </c>
      <c r="C76" s="409">
        <v>263853</v>
      </c>
      <c r="E76" s="406"/>
      <c r="F76" s="346" t="s">
        <v>362</v>
      </c>
      <c r="G76" s="410">
        <v>6.6</v>
      </c>
      <c r="H76" s="410">
        <v>6.7</v>
      </c>
      <c r="I76" s="405"/>
    </row>
    <row r="77" spans="1:9" s="403" customFormat="1" x14ac:dyDescent="0.2">
      <c r="A77" s="346" t="s">
        <v>363</v>
      </c>
      <c r="B77" s="409">
        <v>248756</v>
      </c>
      <c r="C77" s="409">
        <v>263308</v>
      </c>
      <c r="E77" s="406"/>
      <c r="F77" s="346" t="s">
        <v>363</v>
      </c>
      <c r="G77" s="410">
        <v>6.9</v>
      </c>
      <c r="H77" s="410">
        <v>6.6</v>
      </c>
      <c r="I77" s="405"/>
    </row>
    <row r="78" spans="1:9" s="403" customFormat="1" x14ac:dyDescent="0.2">
      <c r="A78" s="346" t="s">
        <v>364</v>
      </c>
      <c r="B78" s="409">
        <v>246491</v>
      </c>
      <c r="C78" s="409">
        <v>262122</v>
      </c>
      <c r="E78" s="406"/>
      <c r="F78" s="346" t="s">
        <v>364</v>
      </c>
      <c r="G78" s="410">
        <v>6.8</v>
      </c>
      <c r="H78" s="410">
        <v>6.7</v>
      </c>
      <c r="I78" s="405"/>
    </row>
    <row r="79" spans="1:9" s="403" customFormat="1" x14ac:dyDescent="0.2">
      <c r="A79" s="346">
        <v>2013</v>
      </c>
      <c r="B79" s="409">
        <v>246863</v>
      </c>
      <c r="C79" s="409">
        <v>263291</v>
      </c>
      <c r="E79" s="406"/>
      <c r="F79" s="346">
        <v>2013</v>
      </c>
      <c r="G79" s="410">
        <v>8</v>
      </c>
      <c r="H79" s="410">
        <v>6.5</v>
      </c>
      <c r="I79" s="405"/>
    </row>
    <row r="80" spans="1:9" s="403" customFormat="1" x14ac:dyDescent="0.2">
      <c r="A80" s="346" t="s">
        <v>365</v>
      </c>
      <c r="B80" s="409">
        <v>249108</v>
      </c>
      <c r="C80" s="409">
        <v>266372</v>
      </c>
      <c r="E80" s="406"/>
      <c r="F80" s="346" t="s">
        <v>365</v>
      </c>
      <c r="G80" s="410">
        <v>9.1999999999999993</v>
      </c>
      <c r="H80" s="410">
        <v>6.4</v>
      </c>
      <c r="I80" s="405"/>
    </row>
    <row r="81" spans="1:9" s="403" customFormat="1" x14ac:dyDescent="0.2">
      <c r="A81" s="346" t="s">
        <v>366</v>
      </c>
      <c r="B81" s="409">
        <v>249691</v>
      </c>
      <c r="C81" s="409">
        <v>267641</v>
      </c>
      <c r="E81" s="406"/>
      <c r="F81" s="346" t="s">
        <v>366</v>
      </c>
      <c r="G81" s="410">
        <v>9.4</v>
      </c>
      <c r="H81" s="410">
        <v>6.4</v>
      </c>
      <c r="I81" s="405"/>
    </row>
    <row r="82" spans="1:9" s="403" customFormat="1" x14ac:dyDescent="0.2">
      <c r="A82" s="346" t="s">
        <v>367</v>
      </c>
      <c r="B82" s="409">
        <v>247869</v>
      </c>
      <c r="C82" s="409">
        <v>265487</v>
      </c>
      <c r="E82" s="406"/>
      <c r="F82" s="346" t="s">
        <v>367</v>
      </c>
      <c r="G82" s="410">
        <v>8.6</v>
      </c>
      <c r="H82" s="410">
        <v>6.2</v>
      </c>
      <c r="I82" s="405"/>
    </row>
    <row r="83" spans="1:9" s="403" customFormat="1" x14ac:dyDescent="0.2">
      <c r="A83" s="346">
        <v>2014</v>
      </c>
      <c r="B83" s="409">
        <v>249087</v>
      </c>
      <c r="C83" s="409">
        <v>267124</v>
      </c>
      <c r="E83" s="406"/>
      <c r="F83" s="346">
        <v>2014</v>
      </c>
      <c r="G83" s="410">
        <v>9.1</v>
      </c>
      <c r="H83" s="410">
        <v>6.1</v>
      </c>
      <c r="I83" s="405"/>
    </row>
    <row r="84" spans="1:9" s="403" customFormat="1" x14ac:dyDescent="0.2">
      <c r="A84" s="346" t="s">
        <v>368</v>
      </c>
      <c r="B84" s="409">
        <v>247924</v>
      </c>
      <c r="C84" s="409">
        <v>265835</v>
      </c>
      <c r="E84" s="406"/>
      <c r="F84" s="346" t="s">
        <v>368</v>
      </c>
      <c r="G84" s="410">
        <v>8.5</v>
      </c>
      <c r="H84" s="410">
        <v>5.9</v>
      </c>
      <c r="I84" s="405"/>
    </row>
    <row r="85" spans="1:9" s="403" customFormat="1" x14ac:dyDescent="0.2">
      <c r="A85" s="346" t="s">
        <v>369</v>
      </c>
      <c r="B85" s="409">
        <v>250494</v>
      </c>
      <c r="C85" s="409">
        <v>268269</v>
      </c>
      <c r="E85" s="406"/>
      <c r="F85" s="346" t="s">
        <v>369</v>
      </c>
      <c r="G85" s="410">
        <v>9.3000000000000007</v>
      </c>
      <c r="H85" s="410">
        <v>5.8</v>
      </c>
      <c r="I85" s="405"/>
    </row>
    <row r="86" spans="1:9" s="403" customFormat="1" x14ac:dyDescent="0.2">
      <c r="A86" s="346" t="s">
        <v>370</v>
      </c>
      <c r="B86" s="409">
        <v>249811</v>
      </c>
      <c r="C86" s="409">
        <v>267510</v>
      </c>
      <c r="E86" s="406"/>
      <c r="F86" s="346" t="s">
        <v>370</v>
      </c>
      <c r="G86" s="410">
        <v>8.8000000000000007</v>
      </c>
      <c r="H86" s="410">
        <v>5.8</v>
      </c>
      <c r="I86" s="405"/>
    </row>
    <row r="87" spans="1:9" s="403" customFormat="1" x14ac:dyDescent="0.2">
      <c r="A87" s="346">
        <v>2015</v>
      </c>
      <c r="B87" s="409">
        <v>249383</v>
      </c>
      <c r="C87" s="409">
        <v>266675</v>
      </c>
      <c r="E87" s="406"/>
      <c r="F87" s="346">
        <v>2015</v>
      </c>
      <c r="G87" s="410">
        <v>8.4</v>
      </c>
      <c r="H87" s="410">
        <v>5.8</v>
      </c>
      <c r="I87" s="405"/>
    </row>
    <row r="88" spans="1:9" s="403" customFormat="1" x14ac:dyDescent="0.2">
      <c r="A88" s="346" t="s">
        <v>371</v>
      </c>
      <c r="B88" s="409">
        <v>250668</v>
      </c>
      <c r="C88" s="409">
        <v>268825</v>
      </c>
      <c r="E88" s="406"/>
      <c r="F88" s="346" t="s">
        <v>371</v>
      </c>
      <c r="G88" s="410">
        <v>8.1999999999999993</v>
      </c>
      <c r="H88" s="410">
        <v>5.8</v>
      </c>
      <c r="I88" s="405"/>
    </row>
    <row r="89" spans="1:9" s="403" customFormat="1" x14ac:dyDescent="0.2">
      <c r="A89" s="346" t="s">
        <v>372</v>
      </c>
      <c r="B89" s="409">
        <v>253613</v>
      </c>
      <c r="C89" s="409">
        <v>271650</v>
      </c>
      <c r="E89" s="406"/>
      <c r="F89" s="346" t="s">
        <v>372</v>
      </c>
      <c r="G89" s="410">
        <v>8.6999999999999993</v>
      </c>
      <c r="H89" s="410">
        <v>5.9</v>
      </c>
      <c r="I89" s="405"/>
    </row>
    <row r="90" spans="1:9" s="403" customFormat="1" x14ac:dyDescent="0.2">
      <c r="A90" s="346" t="s">
        <v>373</v>
      </c>
      <c r="B90" s="409">
        <v>252530</v>
      </c>
      <c r="C90" s="409">
        <v>270818</v>
      </c>
      <c r="E90" s="406"/>
      <c r="F90" s="346" t="s">
        <v>373</v>
      </c>
      <c r="G90" s="410">
        <v>8.1</v>
      </c>
      <c r="H90" s="410">
        <v>6</v>
      </c>
      <c r="I90" s="405"/>
    </row>
    <row r="91" spans="1:9" s="403" customFormat="1" x14ac:dyDescent="0.2">
      <c r="A91" s="346">
        <v>2016</v>
      </c>
      <c r="B91" s="409">
        <v>255118</v>
      </c>
      <c r="C91" s="409">
        <v>272833</v>
      </c>
      <c r="E91" s="406"/>
      <c r="F91" s="346">
        <v>2016</v>
      </c>
      <c r="G91" s="410">
        <v>8.6999999999999993</v>
      </c>
      <c r="H91" s="410">
        <v>5.9</v>
      </c>
      <c r="I91" s="405"/>
    </row>
    <row r="92" spans="1:9" s="403" customFormat="1" x14ac:dyDescent="0.2">
      <c r="A92" s="352" t="s">
        <v>374</v>
      </c>
      <c r="B92" s="413">
        <v>257989</v>
      </c>
      <c r="C92" s="413">
        <v>276293</v>
      </c>
      <c r="E92" s="405"/>
      <c r="F92" s="352" t="s">
        <v>374</v>
      </c>
      <c r="G92" s="414">
        <v>9.6</v>
      </c>
      <c r="H92" s="414">
        <v>5.9</v>
      </c>
      <c r="I92" s="405"/>
    </row>
    <row r="93" spans="1:9" x14ac:dyDescent="0.2">
      <c r="A93" s="110"/>
      <c r="B93" s="110"/>
      <c r="C93" s="110"/>
      <c r="D93" s="110"/>
      <c r="E93" s="110"/>
      <c r="F93" s="110"/>
      <c r="G93" s="110"/>
      <c r="H93" s="110"/>
      <c r="I93" s="110"/>
    </row>
    <row r="94" spans="1:9" x14ac:dyDescent="0.2">
      <c r="A94" s="402"/>
      <c r="B94" s="402"/>
      <c r="C94" s="402"/>
      <c r="D94" s="402"/>
      <c r="E94" s="402"/>
      <c r="F94" s="402"/>
      <c r="G94" s="402"/>
      <c r="H94" s="402"/>
      <c r="I94" s="402"/>
    </row>
    <row r="95" spans="1:9" x14ac:dyDescent="0.2">
      <c r="A95" s="402"/>
      <c r="B95" s="402"/>
      <c r="C95" s="402"/>
      <c r="D95" s="402"/>
      <c r="E95" s="402"/>
      <c r="F95" s="402"/>
      <c r="G95" s="402"/>
      <c r="H95" s="402"/>
      <c r="I95" s="402"/>
    </row>
    <row r="96" spans="1:9" x14ac:dyDescent="0.2">
      <c r="A96" s="402"/>
      <c r="B96" s="402"/>
      <c r="C96" s="402"/>
      <c r="D96" s="402"/>
      <c r="E96" s="402"/>
      <c r="F96" s="402"/>
      <c r="G96" s="402"/>
      <c r="H96" s="402"/>
      <c r="I96" s="402"/>
    </row>
    <row r="97" spans="1:9" x14ac:dyDescent="0.2">
      <c r="A97" s="715"/>
      <c r="B97" s="715"/>
      <c r="C97" s="715"/>
      <c r="D97" s="715"/>
      <c r="E97" s="715"/>
      <c r="F97" s="715"/>
      <c r="G97" s="715"/>
      <c r="H97" s="715"/>
      <c r="I97" s="715"/>
    </row>
    <row r="98" spans="1:9" x14ac:dyDescent="0.2">
      <c r="A98" s="110"/>
      <c r="B98" s="110"/>
      <c r="C98" s="110"/>
      <c r="D98" s="110"/>
      <c r="E98" s="110"/>
      <c r="F98" s="110"/>
      <c r="G98" s="110"/>
      <c r="H98" s="110"/>
      <c r="I98" s="110"/>
    </row>
    <row r="99" spans="1:9" x14ac:dyDescent="0.2">
      <c r="A99" s="110"/>
      <c r="B99" s="110"/>
      <c r="C99" s="110"/>
      <c r="D99" s="110"/>
      <c r="E99" s="110"/>
      <c r="F99" s="110"/>
      <c r="G99" s="110"/>
      <c r="H99" s="110"/>
      <c r="I99" s="110"/>
    </row>
    <row r="100" spans="1:9" x14ac:dyDescent="0.2">
      <c r="A100" s="110"/>
      <c r="B100" s="110"/>
      <c r="C100" s="110"/>
      <c r="D100" s="110"/>
      <c r="E100" s="110"/>
      <c r="F100" s="110"/>
      <c r="G100" s="110"/>
      <c r="H100" s="110"/>
      <c r="I100" s="110"/>
    </row>
    <row r="101" spans="1:9" x14ac:dyDescent="0.2">
      <c r="A101" s="110"/>
      <c r="B101" s="110"/>
      <c r="C101" s="110"/>
      <c r="D101" s="110"/>
      <c r="E101" s="110"/>
      <c r="F101" s="110"/>
      <c r="G101" s="110"/>
      <c r="H101" s="110"/>
      <c r="I101" s="110"/>
    </row>
    <row r="102" spans="1:9" x14ac:dyDescent="0.2">
      <c r="A102" s="110"/>
      <c r="B102" s="110"/>
      <c r="C102" s="110"/>
      <c r="D102" s="110"/>
      <c r="E102" s="110"/>
      <c r="F102" s="110"/>
      <c r="G102" s="110"/>
      <c r="H102" s="110"/>
      <c r="I102" s="110"/>
    </row>
    <row r="103" spans="1:9" x14ac:dyDescent="0.2">
      <c r="A103" s="110"/>
      <c r="B103" s="110"/>
      <c r="C103" s="110"/>
      <c r="D103" s="110"/>
      <c r="E103" s="110"/>
      <c r="F103" s="110"/>
      <c r="G103" s="110"/>
      <c r="H103" s="110"/>
      <c r="I103" s="110"/>
    </row>
    <row r="104" spans="1:9" x14ac:dyDescent="0.2">
      <c r="A104" s="110"/>
      <c r="B104" s="110"/>
      <c r="C104" s="110"/>
      <c r="D104" s="110"/>
      <c r="E104" s="110"/>
      <c r="F104" s="110"/>
      <c r="G104" s="110"/>
      <c r="H104" s="110"/>
      <c r="I104" s="110"/>
    </row>
    <row r="105" spans="1:9" x14ac:dyDescent="0.2">
      <c r="A105" s="110"/>
      <c r="B105" s="110"/>
      <c r="C105" s="110"/>
      <c r="D105" s="110"/>
      <c r="E105" s="110"/>
      <c r="F105" s="110"/>
      <c r="G105" s="110"/>
      <c r="H105" s="110"/>
      <c r="I105" s="110"/>
    </row>
    <row r="106" spans="1:9" x14ac:dyDescent="0.2">
      <c r="A106" s="110"/>
      <c r="B106" s="110"/>
      <c r="C106" s="110"/>
      <c r="D106" s="110"/>
      <c r="E106" s="110"/>
      <c r="F106" s="110"/>
      <c r="G106" s="110"/>
      <c r="H106" s="110"/>
      <c r="I106" s="110"/>
    </row>
    <row r="107" spans="1:9" x14ac:dyDescent="0.2">
      <c r="A107" s="110"/>
      <c r="B107" s="110"/>
      <c r="C107" s="110"/>
      <c r="D107" s="110"/>
      <c r="E107" s="110"/>
      <c r="F107" s="110"/>
      <c r="G107" s="110"/>
      <c r="H107" s="110"/>
      <c r="I107" s="110"/>
    </row>
    <row r="108" spans="1:9" x14ac:dyDescent="0.2">
      <c r="A108" s="110"/>
      <c r="B108" s="110"/>
      <c r="C108" s="110"/>
      <c r="D108" s="110"/>
      <c r="E108" s="110"/>
      <c r="F108" s="110"/>
      <c r="G108" s="110"/>
      <c r="H108" s="110"/>
      <c r="I108" s="110"/>
    </row>
  </sheetData>
  <mergeCells count="1">
    <mergeCell ref="A97:I97"/>
  </mergeCells>
  <pageMargins left="0.98425196850393704" right="0.98425196850393704" top="0.98425196850393704" bottom="0.98425196850393704" header="0.31496062992125984" footer="0.31496062992125984"/>
  <pageSetup paperSize="9" orientation="portrait" r:id="rId1"/>
  <headerFooter>
    <oddHeader>&amp;C&amp;"-,Corsivo"&amp;K03+000Quadro statistico semestrale dei principali indicatori economici – 10 novembre 2016&amp;"-,Corsivo grassetto"
&amp;"-,Grassetto"REDDITI E SPESA DELLE FAMIGLIE CONSUMATRICI</oddHeader>
    <oddFooter>&amp;C7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>
    <tabColor theme="0" tint="-0.14999847407452621"/>
  </sheetPr>
  <dimension ref="A1:R99"/>
  <sheetViews>
    <sheetView showGridLines="0" view="pageLayout" zoomScale="120" zoomScaleNormal="115" zoomScaleSheetLayoutView="85" zoomScalePageLayoutView="120" workbookViewId="0"/>
  </sheetViews>
  <sheetFormatPr defaultRowHeight="12.75" x14ac:dyDescent="0.2"/>
  <cols>
    <col min="9" max="9" width="9.140625" customWidth="1"/>
    <col min="14" max="14" width="12.7109375" customWidth="1"/>
  </cols>
  <sheetData>
    <row r="1" spans="1:2" ht="12.95" customHeight="1" x14ac:dyDescent="0.2">
      <c r="A1" s="95" t="s">
        <v>275</v>
      </c>
      <c r="B1" s="46"/>
    </row>
    <row r="2" spans="1:2" ht="12.95" customHeight="1" x14ac:dyDescent="0.2">
      <c r="A2" s="45" t="s">
        <v>560</v>
      </c>
      <c r="B2" s="46"/>
    </row>
    <row r="3" spans="1:2" ht="12.95" customHeight="1" x14ac:dyDescent="0.2"/>
    <row r="4" spans="1:2" ht="12.95" customHeight="1" x14ac:dyDescent="0.2"/>
    <row r="5" spans="1:2" ht="12.95" customHeight="1" x14ac:dyDescent="0.2"/>
    <row r="6" spans="1:2" ht="12.95" customHeight="1" x14ac:dyDescent="0.2"/>
    <row r="7" spans="1:2" ht="12.95" customHeight="1" x14ac:dyDescent="0.2"/>
    <row r="8" spans="1:2" ht="12.95" customHeight="1" x14ac:dyDescent="0.2"/>
    <row r="9" spans="1:2" ht="12.95" customHeight="1" x14ac:dyDescent="0.2"/>
    <row r="10" spans="1:2" ht="12.95" customHeight="1" x14ac:dyDescent="0.2"/>
    <row r="11" spans="1:2" ht="12.95" customHeight="1" x14ac:dyDescent="0.2"/>
    <row r="12" spans="1:2" ht="12.95" customHeight="1" x14ac:dyDescent="0.2"/>
    <row r="13" spans="1:2" ht="12.95" customHeight="1" x14ac:dyDescent="0.2"/>
    <row r="14" spans="1:2" ht="12.95" customHeight="1" x14ac:dyDescent="0.2"/>
    <row r="15" spans="1:2" ht="12.95" customHeight="1" x14ac:dyDescent="0.2"/>
    <row r="16" spans="1:2" ht="12.95" customHeight="1" x14ac:dyDescent="0.2"/>
    <row r="17" spans="1:8" ht="12.95" customHeight="1" x14ac:dyDescent="0.2"/>
    <row r="18" spans="1:8" ht="12.75" customHeight="1" x14ac:dyDescent="0.2">
      <c r="A18" s="3" t="s">
        <v>152</v>
      </c>
    </row>
    <row r="19" spans="1:8" ht="12.75" customHeight="1" x14ac:dyDescent="0.2">
      <c r="A19" s="158" t="s">
        <v>145</v>
      </c>
    </row>
    <row r="20" spans="1:8" ht="12.75" customHeight="1" x14ac:dyDescent="0.2">
      <c r="A20" s="158" t="s">
        <v>146</v>
      </c>
      <c r="H20" s="663"/>
    </row>
    <row r="21" spans="1:8" ht="12.95" customHeight="1" x14ac:dyDescent="0.2"/>
    <row r="22" spans="1:8" ht="12.95" customHeight="1" x14ac:dyDescent="0.2">
      <c r="A22" s="103" t="s">
        <v>561</v>
      </c>
    </row>
    <row r="23" spans="1:8" ht="12.95" customHeight="1" x14ac:dyDescent="0.2"/>
    <row r="24" spans="1:8" ht="12.95" customHeight="1" x14ac:dyDescent="0.2"/>
    <row r="25" spans="1:8" ht="12.95" customHeight="1" x14ac:dyDescent="0.2"/>
    <row r="26" spans="1:8" ht="12.95" customHeight="1" x14ac:dyDescent="0.2"/>
    <row r="27" spans="1:8" ht="12.95" customHeight="1" x14ac:dyDescent="0.2"/>
    <row r="28" spans="1:8" ht="12.95" customHeight="1" x14ac:dyDescent="0.2"/>
    <row r="29" spans="1:8" ht="12.95" customHeight="1" x14ac:dyDescent="0.2"/>
    <row r="30" spans="1:8" ht="12.95" customHeight="1" x14ac:dyDescent="0.2"/>
    <row r="31" spans="1:8" ht="12.95" customHeight="1" x14ac:dyDescent="0.2"/>
    <row r="32" spans="1:8" ht="12.95" customHeight="1" x14ac:dyDescent="0.2"/>
    <row r="33" spans="1:1" ht="12.95" customHeight="1" x14ac:dyDescent="0.2"/>
    <row r="34" spans="1:1" ht="12.95" customHeight="1" x14ac:dyDescent="0.2"/>
    <row r="35" spans="1:1" ht="12.95" customHeight="1" x14ac:dyDescent="0.2"/>
    <row r="36" spans="1:1" ht="12.95" customHeight="1" x14ac:dyDescent="0.2"/>
    <row r="37" spans="1:1" ht="12.95" customHeight="1" x14ac:dyDescent="0.2"/>
    <row r="38" spans="1:1" ht="12.95" customHeight="1" x14ac:dyDescent="0.2">
      <c r="A38" s="3" t="s">
        <v>209</v>
      </c>
    </row>
    <row r="39" spans="1:1" ht="12.95" customHeight="1" x14ac:dyDescent="0.2"/>
    <row r="40" spans="1:1" ht="12.95" customHeight="1" x14ac:dyDescent="0.2">
      <c r="A40" s="103" t="s">
        <v>591</v>
      </c>
    </row>
    <row r="41" spans="1:1" ht="12.95" customHeight="1" x14ac:dyDescent="0.2">
      <c r="A41" s="6" t="s">
        <v>592</v>
      </c>
    </row>
    <row r="42" spans="1:1" ht="12.95" customHeight="1" x14ac:dyDescent="0.2"/>
    <row r="43" spans="1:1" ht="12.95" customHeight="1" x14ac:dyDescent="0.2"/>
    <row r="44" spans="1:1" ht="12.95" customHeight="1" x14ac:dyDescent="0.2"/>
    <row r="45" spans="1:1" ht="12.95" customHeight="1" x14ac:dyDescent="0.2"/>
    <row r="46" spans="1:1" ht="12.95" customHeight="1" x14ac:dyDescent="0.2"/>
    <row r="47" spans="1:1" ht="12.95" customHeight="1" x14ac:dyDescent="0.2"/>
    <row r="48" spans="1:1" ht="12.95" customHeight="1" x14ac:dyDescent="0.2"/>
    <row r="49" spans="1:18" ht="12.95" customHeight="1" x14ac:dyDescent="0.2"/>
    <row r="50" spans="1:18" ht="12.95" customHeight="1" x14ac:dyDescent="0.2"/>
    <row r="51" spans="1:18" ht="12.95" customHeight="1" x14ac:dyDescent="0.2"/>
    <row r="52" spans="1:18" ht="12.95" customHeight="1" x14ac:dyDescent="0.2"/>
    <row r="53" spans="1:18" ht="12.95" customHeight="1" x14ac:dyDescent="0.2"/>
    <row r="54" spans="1:18" ht="12.95" customHeight="1" x14ac:dyDescent="0.2"/>
    <row r="55" spans="1:18" ht="12.95" customHeight="1" x14ac:dyDescent="0.2"/>
    <row r="56" spans="1:18" ht="12.95" customHeight="1" x14ac:dyDescent="0.2"/>
    <row r="57" spans="1:18" ht="12.95" customHeight="1" x14ac:dyDescent="0.2">
      <c r="A57" s="3" t="s">
        <v>593</v>
      </c>
    </row>
    <row r="58" spans="1:18" ht="13.5" customHeight="1" x14ac:dyDescent="0.2"/>
    <row r="59" spans="1:18" ht="13.5" customHeight="1" x14ac:dyDescent="0.2">
      <c r="A59" s="89"/>
    </row>
    <row r="61" spans="1:18" s="416" customFormat="1" x14ac:dyDescent="0.2">
      <c r="A61" s="415" t="s">
        <v>477</v>
      </c>
      <c r="B61" s="415"/>
      <c r="E61" s="415" t="s">
        <v>478</v>
      </c>
      <c r="G61" s="415"/>
      <c r="M61" s="415" t="s">
        <v>479</v>
      </c>
      <c r="P61" s="420"/>
      <c r="Q61" s="420"/>
      <c r="R61" s="420"/>
    </row>
    <row r="62" spans="1:18" s="416" customFormat="1" ht="51.75" thickBot="1" x14ac:dyDescent="0.25">
      <c r="A62" s="417"/>
      <c r="B62" s="419" t="s">
        <v>143</v>
      </c>
      <c r="C62" s="419" t="s">
        <v>144</v>
      </c>
      <c r="E62" s="418"/>
      <c r="F62" s="419" t="s">
        <v>4</v>
      </c>
      <c r="G62" s="419" t="s">
        <v>6</v>
      </c>
      <c r="H62" s="419" t="s">
        <v>5</v>
      </c>
      <c r="I62" s="419" t="s">
        <v>1</v>
      </c>
      <c r="M62" s="659"/>
      <c r="N62" s="419" t="s">
        <v>9</v>
      </c>
      <c r="O62" s="419" t="s">
        <v>562</v>
      </c>
      <c r="P62" s="419" t="s">
        <v>563</v>
      </c>
      <c r="Q62" s="419" t="s">
        <v>590</v>
      </c>
      <c r="R62" s="419" t="s">
        <v>589</v>
      </c>
    </row>
    <row r="63" spans="1:18" s="416" customFormat="1" ht="13.5" thickTop="1" x14ac:dyDescent="0.2">
      <c r="A63" s="346">
        <v>2008</v>
      </c>
      <c r="B63" s="421">
        <v>44.7</v>
      </c>
      <c r="C63" s="421">
        <v>22.7</v>
      </c>
      <c r="E63" s="423">
        <v>1995</v>
      </c>
      <c r="F63" s="421">
        <v>23.4</v>
      </c>
      <c r="G63" s="421">
        <v>22</v>
      </c>
      <c r="H63" s="421">
        <v>20</v>
      </c>
      <c r="I63" s="421">
        <v>19.100000000000001</v>
      </c>
      <c r="M63" s="660">
        <v>2008</v>
      </c>
      <c r="N63" s="421">
        <v>115.63543723011875</v>
      </c>
      <c r="O63" s="421">
        <v>120.59012267417224</v>
      </c>
      <c r="P63" s="421">
        <v>142.87345730357578</v>
      </c>
      <c r="Q63" s="421">
        <v>106.7500002752524</v>
      </c>
      <c r="R63" s="421">
        <v>102.8716183150177</v>
      </c>
    </row>
    <row r="64" spans="1:18" s="416" customFormat="1" x14ac:dyDescent="0.2">
      <c r="A64" s="346" t="s">
        <v>350</v>
      </c>
      <c r="B64" s="421">
        <v>45.8</v>
      </c>
      <c r="C64" s="421">
        <v>23</v>
      </c>
      <c r="E64" s="423">
        <v>1996</v>
      </c>
      <c r="F64" s="421">
        <v>22.8</v>
      </c>
      <c r="G64" s="421">
        <v>21.8</v>
      </c>
      <c r="H64" s="421">
        <v>19.8</v>
      </c>
      <c r="I64" s="421">
        <v>18.899999999999999</v>
      </c>
      <c r="M64" s="660" t="s">
        <v>564</v>
      </c>
      <c r="N64" s="421">
        <v>113.45042338689566</v>
      </c>
      <c r="O64" s="421">
        <v>116.07413906881463</v>
      </c>
      <c r="P64" s="421">
        <v>142.84278032607261</v>
      </c>
      <c r="Q64" s="421">
        <v>106.56438115919707</v>
      </c>
      <c r="R64" s="421">
        <v>104.60379995215779</v>
      </c>
    </row>
    <row r="65" spans="1:18" s="416" customFormat="1" x14ac:dyDescent="0.2">
      <c r="A65" s="346" t="s">
        <v>351</v>
      </c>
      <c r="B65" s="421">
        <v>44.7</v>
      </c>
      <c r="C65" s="421">
        <v>23</v>
      </c>
      <c r="E65" s="423">
        <v>1997</v>
      </c>
      <c r="F65" s="421">
        <v>22.5</v>
      </c>
      <c r="G65" s="421">
        <v>22.3</v>
      </c>
      <c r="H65" s="421">
        <v>19.399999999999999</v>
      </c>
      <c r="I65" s="421">
        <v>18.899999999999999</v>
      </c>
      <c r="M65" s="660" t="s">
        <v>565</v>
      </c>
      <c r="N65" s="421">
        <v>111.21653341527013</v>
      </c>
      <c r="O65" s="421">
        <v>114.74745625281784</v>
      </c>
      <c r="P65" s="421">
        <v>138.92716303483331</v>
      </c>
      <c r="Q65" s="421">
        <v>102.39715059576359</v>
      </c>
      <c r="R65" s="421">
        <v>103.83908549392744</v>
      </c>
    </row>
    <row r="66" spans="1:18" s="416" customFormat="1" x14ac:dyDescent="0.2">
      <c r="A66" s="346" t="s">
        <v>352</v>
      </c>
      <c r="B66" s="421">
        <v>43.2</v>
      </c>
      <c r="C66" s="421">
        <v>22</v>
      </c>
      <c r="E66" s="423">
        <v>1998</v>
      </c>
      <c r="F66" s="421">
        <v>22.6</v>
      </c>
      <c r="G66" s="421">
        <v>23.4</v>
      </c>
      <c r="H66" s="421">
        <v>19.8</v>
      </c>
      <c r="I66" s="421">
        <v>19.2</v>
      </c>
      <c r="M66" s="660" t="s">
        <v>566</v>
      </c>
      <c r="N66" s="421">
        <v>106.63149358273731</v>
      </c>
      <c r="O66" s="421">
        <v>108.38762094440435</v>
      </c>
      <c r="P66" s="421">
        <v>127.32745554999568</v>
      </c>
      <c r="Q66" s="421">
        <v>100.06454474810971</v>
      </c>
      <c r="R66" s="421">
        <v>104.46550780337212</v>
      </c>
    </row>
    <row r="67" spans="1:18" s="416" customFormat="1" x14ac:dyDescent="0.2">
      <c r="A67" s="346">
        <v>2009</v>
      </c>
      <c r="B67" s="421">
        <v>43.5</v>
      </c>
      <c r="C67" s="421">
        <v>20.8</v>
      </c>
      <c r="E67" s="423">
        <v>1999</v>
      </c>
      <c r="F67" s="421">
        <v>22.9</v>
      </c>
      <c r="G67" s="421">
        <v>24.9</v>
      </c>
      <c r="H67" s="421">
        <v>20.7</v>
      </c>
      <c r="I67" s="421">
        <v>19.600000000000001</v>
      </c>
      <c r="M67" s="660">
        <v>2009</v>
      </c>
      <c r="N67" s="421">
        <v>102.25342295738909</v>
      </c>
      <c r="O67" s="421">
        <v>106.26024550565658</v>
      </c>
      <c r="P67" s="421">
        <v>115.96736131627661</v>
      </c>
      <c r="Q67" s="421">
        <v>90.983888190884556</v>
      </c>
      <c r="R67" s="421">
        <v>104.69952289016047</v>
      </c>
    </row>
    <row r="68" spans="1:18" s="416" customFormat="1" x14ac:dyDescent="0.2">
      <c r="A68" s="346" t="s">
        <v>353</v>
      </c>
      <c r="B68" s="421">
        <v>42.4</v>
      </c>
      <c r="C68" s="421">
        <v>20.2</v>
      </c>
      <c r="E68" s="423">
        <v>2000</v>
      </c>
      <c r="F68" s="421">
        <v>23</v>
      </c>
      <c r="G68" s="421">
        <v>26.1</v>
      </c>
      <c r="H68" s="421">
        <v>21.4</v>
      </c>
      <c r="I68" s="421">
        <v>20.399999999999999</v>
      </c>
      <c r="M68" s="661" t="s">
        <v>567</v>
      </c>
      <c r="N68" s="421">
        <v>100.4290480341395</v>
      </c>
      <c r="O68" s="421">
        <v>104.95517950272874</v>
      </c>
      <c r="P68" s="421">
        <v>105.82641965459278</v>
      </c>
      <c r="Q68" s="421">
        <v>88.761845960889715</v>
      </c>
      <c r="R68" s="421">
        <v>105.40558429552469</v>
      </c>
    </row>
    <row r="69" spans="1:18" s="416" customFormat="1" x14ac:dyDescent="0.2">
      <c r="A69" s="346" t="s">
        <v>354</v>
      </c>
      <c r="B69" s="421">
        <v>42.4</v>
      </c>
      <c r="C69" s="421">
        <v>19.899999999999999</v>
      </c>
      <c r="E69" s="423">
        <v>2001</v>
      </c>
      <c r="F69" s="421">
        <v>21.7</v>
      </c>
      <c r="G69" s="421">
        <v>26.2</v>
      </c>
      <c r="H69" s="421">
        <v>21.4</v>
      </c>
      <c r="I69" s="421">
        <v>20.5</v>
      </c>
      <c r="M69" s="660" t="s">
        <v>568</v>
      </c>
      <c r="N69" s="421">
        <v>99.589012895986755</v>
      </c>
      <c r="O69" s="421">
        <v>102.55986250684953</v>
      </c>
      <c r="P69" s="421">
        <v>106.25326976126424</v>
      </c>
      <c r="Q69" s="421">
        <v>90.468575609167274</v>
      </c>
      <c r="R69" s="421">
        <v>104.57529206439362</v>
      </c>
    </row>
    <row r="70" spans="1:18" s="416" customFormat="1" x14ac:dyDescent="0.2">
      <c r="A70" s="346" t="s">
        <v>355</v>
      </c>
      <c r="B70" s="421">
        <v>42.5</v>
      </c>
      <c r="C70" s="421">
        <v>20.9</v>
      </c>
      <c r="E70" s="423">
        <v>2002</v>
      </c>
      <c r="F70" s="421">
        <v>20</v>
      </c>
      <c r="G70" s="421">
        <v>26.6</v>
      </c>
      <c r="H70" s="421">
        <v>20.9</v>
      </c>
      <c r="I70" s="421">
        <v>21.2</v>
      </c>
      <c r="M70" s="660" t="s">
        <v>569</v>
      </c>
      <c r="N70" s="421">
        <v>100.15523879952288</v>
      </c>
      <c r="O70" s="421">
        <v>101.53942260718745</v>
      </c>
      <c r="P70" s="421">
        <v>104.1398208900254</v>
      </c>
      <c r="Q70" s="421">
        <v>95.193686681306815</v>
      </c>
      <c r="R70" s="421">
        <v>103.49312879244896</v>
      </c>
    </row>
    <row r="71" spans="1:18" s="416" customFormat="1" x14ac:dyDescent="0.2">
      <c r="A71" s="346">
        <v>2010</v>
      </c>
      <c r="B71" s="421">
        <v>42.6</v>
      </c>
      <c r="C71" s="421">
        <v>20.8</v>
      </c>
      <c r="E71" s="423">
        <v>2003</v>
      </c>
      <c r="F71" s="421">
        <v>19.5</v>
      </c>
      <c r="G71" s="421">
        <v>27.7</v>
      </c>
      <c r="H71" s="421">
        <v>20.9</v>
      </c>
      <c r="I71" s="421">
        <v>20.7</v>
      </c>
      <c r="M71" s="660">
        <v>2010</v>
      </c>
      <c r="N71" s="421">
        <v>98.938572764653856</v>
      </c>
      <c r="O71" s="421">
        <v>99.766110600881703</v>
      </c>
      <c r="P71" s="421">
        <v>103.07475389307213</v>
      </c>
      <c r="Q71" s="421">
        <v>95.35162263196861</v>
      </c>
      <c r="R71" s="421">
        <v>101.65499604946649</v>
      </c>
    </row>
    <row r="72" spans="1:18" s="416" customFormat="1" x14ac:dyDescent="0.2">
      <c r="A72" s="346" t="s">
        <v>356</v>
      </c>
      <c r="B72" s="421">
        <v>42.8</v>
      </c>
      <c r="C72" s="421">
        <v>21.4</v>
      </c>
      <c r="E72" s="423">
        <v>2004</v>
      </c>
      <c r="F72" s="421">
        <v>19.2</v>
      </c>
      <c r="G72" s="421">
        <v>28.5</v>
      </c>
      <c r="H72" s="421">
        <v>21.3</v>
      </c>
      <c r="I72" s="421">
        <v>20.8</v>
      </c>
      <c r="M72" s="660" t="s">
        <v>570</v>
      </c>
      <c r="N72" s="421">
        <v>100.06653109294041</v>
      </c>
      <c r="O72" s="421">
        <v>100.70121636858535</v>
      </c>
      <c r="P72" s="421">
        <v>97.408381131994702</v>
      </c>
      <c r="Q72" s="421">
        <v>99.877426479437034</v>
      </c>
      <c r="R72" s="421">
        <v>99.068974280660399</v>
      </c>
    </row>
    <row r="73" spans="1:18" s="416" customFormat="1" x14ac:dyDescent="0.2">
      <c r="A73" s="346" t="s">
        <v>357</v>
      </c>
      <c r="B73" s="421">
        <v>42.7</v>
      </c>
      <c r="C73" s="421">
        <v>21.5</v>
      </c>
      <c r="E73" s="423">
        <v>2005</v>
      </c>
      <c r="F73" s="421">
        <v>19.100000000000001</v>
      </c>
      <c r="G73" s="421">
        <v>29.9</v>
      </c>
      <c r="H73" s="421">
        <v>21.7</v>
      </c>
      <c r="I73" s="421">
        <v>21.2</v>
      </c>
      <c r="M73" s="660" t="s">
        <v>571</v>
      </c>
      <c r="N73" s="421">
        <v>100.21432385130747</v>
      </c>
      <c r="O73" s="421">
        <v>99.981136148871201</v>
      </c>
      <c r="P73" s="421">
        <v>98.206070133022806</v>
      </c>
      <c r="Q73" s="421">
        <v>101.45937502707343</v>
      </c>
      <c r="R73" s="421">
        <v>99.312552993310149</v>
      </c>
    </row>
    <row r="74" spans="1:18" s="416" customFormat="1" x14ac:dyDescent="0.2">
      <c r="A74" s="346" t="s">
        <v>358</v>
      </c>
      <c r="B74" s="421">
        <v>43.2</v>
      </c>
      <c r="C74" s="421">
        <v>21.9</v>
      </c>
      <c r="E74" s="423">
        <v>2006</v>
      </c>
      <c r="F74" s="421">
        <v>19.8</v>
      </c>
      <c r="G74" s="421">
        <v>31.1</v>
      </c>
      <c r="H74" s="421">
        <v>22.4</v>
      </c>
      <c r="I74" s="421">
        <v>21.5</v>
      </c>
      <c r="M74" s="660" t="s">
        <v>572</v>
      </c>
      <c r="N74" s="421">
        <v>100.7805722910983</v>
      </c>
      <c r="O74" s="421">
        <v>99.551536881661775</v>
      </c>
      <c r="P74" s="421">
        <v>101.31079484191036</v>
      </c>
      <c r="Q74" s="421">
        <v>103.31157586152091</v>
      </c>
      <c r="R74" s="421">
        <v>99.963476676562962</v>
      </c>
    </row>
    <row r="75" spans="1:18" s="416" customFormat="1" x14ac:dyDescent="0.2">
      <c r="A75" s="346">
        <v>2011</v>
      </c>
      <c r="B75" s="421">
        <v>43</v>
      </c>
      <c r="C75" s="421">
        <v>21.9</v>
      </c>
      <c r="E75" s="423">
        <v>2007</v>
      </c>
      <c r="F75" s="421">
        <v>20.100000000000001</v>
      </c>
      <c r="G75" s="421">
        <v>31</v>
      </c>
      <c r="H75" s="421">
        <v>23.1</v>
      </c>
      <c r="I75" s="421">
        <v>21.6</v>
      </c>
      <c r="M75" s="660">
        <v>2011</v>
      </c>
      <c r="N75" s="421">
        <v>99.552290068942071</v>
      </c>
      <c r="O75" s="421">
        <v>98.840065064525618</v>
      </c>
      <c r="P75" s="421">
        <v>106.12296377045671</v>
      </c>
      <c r="Q75" s="421">
        <v>99.900705605984442</v>
      </c>
      <c r="R75" s="421">
        <v>98.761493596620355</v>
      </c>
    </row>
    <row r="76" spans="1:18" s="416" customFormat="1" x14ac:dyDescent="0.2">
      <c r="A76" s="346" t="s">
        <v>359</v>
      </c>
      <c r="B76" s="421">
        <v>42.9</v>
      </c>
      <c r="C76" s="421">
        <v>21.8</v>
      </c>
      <c r="E76" s="423">
        <v>2008</v>
      </c>
      <c r="F76" s="421">
        <v>20.3</v>
      </c>
      <c r="G76" s="421">
        <v>29.2</v>
      </c>
      <c r="H76" s="421">
        <v>23.6</v>
      </c>
      <c r="I76" s="421">
        <v>21.2</v>
      </c>
      <c r="M76" s="660" t="s">
        <v>573</v>
      </c>
      <c r="N76" s="421">
        <v>99.385313949762931</v>
      </c>
      <c r="O76" s="421">
        <v>97.892823791126673</v>
      </c>
      <c r="P76" s="421">
        <v>111.24542780835168</v>
      </c>
      <c r="Q76" s="421">
        <v>99.913259340958064</v>
      </c>
      <c r="R76" s="421">
        <v>99.020231571209578</v>
      </c>
    </row>
    <row r="77" spans="1:18" s="416" customFormat="1" x14ac:dyDescent="0.2">
      <c r="A77" s="346" t="s">
        <v>360</v>
      </c>
      <c r="B77" s="421">
        <v>42.5</v>
      </c>
      <c r="C77" s="421">
        <v>21.6</v>
      </c>
      <c r="E77" s="423">
        <v>2009</v>
      </c>
      <c r="F77" s="421">
        <v>19.2</v>
      </c>
      <c r="G77" s="421">
        <v>24.3</v>
      </c>
      <c r="H77" s="421">
        <v>22</v>
      </c>
      <c r="I77" s="421">
        <v>20</v>
      </c>
      <c r="M77" s="660" t="s">
        <v>574</v>
      </c>
      <c r="N77" s="421">
        <v>98.01519855659545</v>
      </c>
      <c r="O77" s="421">
        <v>95.925651221130835</v>
      </c>
      <c r="P77" s="421">
        <v>103.68231570233719</v>
      </c>
      <c r="Q77" s="421">
        <v>100.1409926345453</v>
      </c>
      <c r="R77" s="421">
        <v>99.306552853419234</v>
      </c>
    </row>
    <row r="78" spans="1:18" s="416" customFormat="1" x14ac:dyDescent="0.2">
      <c r="A78" s="346" t="s">
        <v>361</v>
      </c>
      <c r="B78" s="421">
        <v>41.7</v>
      </c>
      <c r="C78" s="421">
        <v>21.9</v>
      </c>
      <c r="E78" s="423">
        <v>2010</v>
      </c>
      <c r="F78" s="421">
        <v>19.399999999999999</v>
      </c>
      <c r="G78" s="421">
        <v>23</v>
      </c>
      <c r="H78" s="421">
        <v>22.1</v>
      </c>
      <c r="I78" s="421">
        <v>19.899999999999999</v>
      </c>
      <c r="M78" s="660" t="s">
        <v>575</v>
      </c>
      <c r="N78" s="421">
        <v>96.355169270795059</v>
      </c>
      <c r="O78" s="421">
        <v>94.698848584757272</v>
      </c>
      <c r="P78" s="421">
        <v>99.122328608126281</v>
      </c>
      <c r="Q78" s="421">
        <v>97.106138325989022</v>
      </c>
      <c r="R78" s="421">
        <v>100.10456182786605</v>
      </c>
    </row>
    <row r="79" spans="1:18" s="416" customFormat="1" x14ac:dyDescent="0.2">
      <c r="A79" s="346">
        <v>2012</v>
      </c>
      <c r="B79" s="421">
        <v>41.5</v>
      </c>
      <c r="C79" s="421">
        <v>20.9</v>
      </c>
      <c r="E79" s="423">
        <v>2011</v>
      </c>
      <c r="F79" s="421">
        <v>20.3</v>
      </c>
      <c r="G79" s="421">
        <v>21.5</v>
      </c>
      <c r="H79" s="421">
        <v>22.4</v>
      </c>
      <c r="I79" s="421">
        <v>19.7</v>
      </c>
      <c r="M79" s="660">
        <v>2012</v>
      </c>
      <c r="N79" s="421">
        <v>91.652560301485252</v>
      </c>
      <c r="O79" s="421">
        <v>90.414769052366935</v>
      </c>
      <c r="P79" s="421">
        <v>86.680569840732062</v>
      </c>
      <c r="Q79" s="421">
        <v>90.900020166271815</v>
      </c>
      <c r="R79" s="421">
        <v>100.38546083277463</v>
      </c>
    </row>
    <row r="80" spans="1:18" s="416" customFormat="1" x14ac:dyDescent="0.2">
      <c r="A80" s="346" t="s">
        <v>362</v>
      </c>
      <c r="B80" s="421">
        <v>41</v>
      </c>
      <c r="C80" s="421">
        <v>20.8</v>
      </c>
      <c r="E80" s="423">
        <v>2012</v>
      </c>
      <c r="F80" s="421">
        <v>20.100000000000001</v>
      </c>
      <c r="G80" s="421">
        <v>19.8</v>
      </c>
      <c r="H80" s="421">
        <v>22.5</v>
      </c>
      <c r="I80" s="421">
        <v>18.399999999999999</v>
      </c>
      <c r="M80" s="660" t="s">
        <v>576</v>
      </c>
      <c r="N80" s="421">
        <v>89.960761156619071</v>
      </c>
      <c r="O80" s="421">
        <v>88.588134154467085</v>
      </c>
      <c r="P80" s="421">
        <v>80.417408341718328</v>
      </c>
      <c r="Q80" s="421">
        <v>89.011305846118034</v>
      </c>
      <c r="R80" s="421">
        <v>101.69874024751539</v>
      </c>
    </row>
    <row r="81" spans="1:18" s="416" customFormat="1" x14ac:dyDescent="0.2">
      <c r="A81" s="346" t="s">
        <v>363</v>
      </c>
      <c r="B81" s="421">
        <v>40.6</v>
      </c>
      <c r="C81" s="421">
        <v>20.7</v>
      </c>
      <c r="E81" s="423">
        <v>2013</v>
      </c>
      <c r="F81" s="421">
        <v>19.7</v>
      </c>
      <c r="G81" s="421">
        <v>18.8</v>
      </c>
      <c r="H81" s="421">
        <v>22.1</v>
      </c>
      <c r="I81" s="421">
        <v>17.2</v>
      </c>
      <c r="M81" s="660" t="s">
        <v>577</v>
      </c>
      <c r="N81" s="421">
        <v>87.972747983915269</v>
      </c>
      <c r="O81" s="421">
        <v>86.197344908665983</v>
      </c>
      <c r="P81" s="421">
        <v>71.606787713728181</v>
      </c>
      <c r="Q81" s="421">
        <v>88.194543478167304</v>
      </c>
      <c r="R81" s="421">
        <v>101.84027805784717</v>
      </c>
    </row>
    <row r="82" spans="1:18" s="416" customFormat="1" x14ac:dyDescent="0.2">
      <c r="A82" s="346" t="s">
        <v>364</v>
      </c>
      <c r="B82" s="421">
        <v>40.9</v>
      </c>
      <c r="C82" s="421">
        <v>20.399999999999999</v>
      </c>
      <c r="E82" s="423">
        <v>2014</v>
      </c>
      <c r="F82" s="421">
        <v>20</v>
      </c>
      <c r="G82" s="421">
        <v>19.100000000000001</v>
      </c>
      <c r="H82" s="421">
        <v>21.8</v>
      </c>
      <c r="I82" s="421">
        <v>16.600000000000001</v>
      </c>
      <c r="M82" s="660" t="s">
        <v>578</v>
      </c>
      <c r="N82" s="421">
        <v>86.872098588276742</v>
      </c>
      <c r="O82" s="421">
        <v>85.275838950366293</v>
      </c>
      <c r="P82" s="421">
        <v>63.819674551427205</v>
      </c>
      <c r="Q82" s="421">
        <v>87.395250464306358</v>
      </c>
      <c r="R82" s="421">
        <v>102.24709332107619</v>
      </c>
    </row>
    <row r="83" spans="1:18" s="416" customFormat="1" x14ac:dyDescent="0.2">
      <c r="A83" s="346">
        <v>2013</v>
      </c>
      <c r="B83" s="421">
        <v>40.9</v>
      </c>
      <c r="C83" s="421">
        <v>19.399999999999999</v>
      </c>
      <c r="E83" s="424">
        <v>2015</v>
      </c>
      <c r="F83" s="422">
        <v>19.899999999999999</v>
      </c>
      <c r="G83" s="422">
        <v>19.7</v>
      </c>
      <c r="H83" s="422">
        <v>21.5</v>
      </c>
      <c r="I83" s="422">
        <v>16.600000000000001</v>
      </c>
      <c r="M83" s="660">
        <v>2013</v>
      </c>
      <c r="N83" s="421">
        <v>83.554256081722116</v>
      </c>
      <c r="O83" s="421">
        <v>82.027507087102805</v>
      </c>
      <c r="P83" s="421">
        <v>53.848693417494665</v>
      </c>
      <c r="Q83" s="421">
        <v>83.491790688089139</v>
      </c>
      <c r="R83" s="421">
        <v>103.10415022115882</v>
      </c>
    </row>
    <row r="84" spans="1:18" s="416" customFormat="1" x14ac:dyDescent="0.2">
      <c r="A84" s="346" t="s">
        <v>365</v>
      </c>
      <c r="B84" s="421">
        <v>40.9</v>
      </c>
      <c r="C84" s="421">
        <v>19.3</v>
      </c>
      <c r="M84" s="660" t="s">
        <v>579</v>
      </c>
      <c r="N84" s="421">
        <v>83.378222892179167</v>
      </c>
      <c r="O84" s="421">
        <v>81.235846308551572</v>
      </c>
      <c r="P84" s="421">
        <v>52.983628927689097</v>
      </c>
      <c r="Q84" s="421">
        <v>84.316160032228666</v>
      </c>
      <c r="R84" s="421">
        <v>103.61809157749624</v>
      </c>
    </row>
    <row r="85" spans="1:18" s="416" customFormat="1" x14ac:dyDescent="0.2">
      <c r="A85" s="346" t="s">
        <v>366</v>
      </c>
      <c r="B85" s="421">
        <v>41.4</v>
      </c>
      <c r="C85" s="421">
        <v>19.5</v>
      </c>
      <c r="M85" s="660" t="s">
        <v>580</v>
      </c>
      <c r="N85" s="421">
        <v>83.516306280810056</v>
      </c>
      <c r="O85" s="421">
        <v>80.916675411978105</v>
      </c>
      <c r="P85" s="421">
        <v>59.744804114306007</v>
      </c>
      <c r="Q85" s="421">
        <v>83.906544382819163</v>
      </c>
      <c r="R85" s="421">
        <v>103.92861567117595</v>
      </c>
    </row>
    <row r="86" spans="1:18" s="416" customFormat="1" x14ac:dyDescent="0.2">
      <c r="A86" s="346" t="s">
        <v>367</v>
      </c>
      <c r="B86" s="421">
        <v>41.1</v>
      </c>
      <c r="C86" s="421">
        <v>19.3</v>
      </c>
      <c r="M86" s="660" t="s">
        <v>581</v>
      </c>
      <c r="N86" s="421">
        <v>82.409968984886362</v>
      </c>
      <c r="O86" s="421">
        <v>78.340537015643193</v>
      </c>
      <c r="P86" s="421">
        <v>66.297502853522744</v>
      </c>
      <c r="Q86" s="421">
        <v>83.549888412665737</v>
      </c>
      <c r="R86" s="421">
        <v>103.9659841186506</v>
      </c>
    </row>
    <row r="87" spans="1:18" s="416" customFormat="1" x14ac:dyDescent="0.2">
      <c r="A87" s="346">
        <v>2014</v>
      </c>
      <c r="B87" s="421">
        <v>41.3</v>
      </c>
      <c r="C87" s="421">
        <v>19.100000000000001</v>
      </c>
      <c r="M87" s="660">
        <v>2014</v>
      </c>
      <c r="N87" s="421">
        <v>81.392494645299806</v>
      </c>
      <c r="O87" s="421">
        <v>77.55127021989189</v>
      </c>
      <c r="P87" s="421">
        <v>59.795516376902256</v>
      </c>
      <c r="Q87" s="421">
        <v>82.703071815983066</v>
      </c>
      <c r="R87" s="421">
        <v>104.18063117763698</v>
      </c>
    </row>
    <row r="88" spans="1:18" s="416" customFormat="1" x14ac:dyDescent="0.2">
      <c r="A88" s="346" t="s">
        <v>368</v>
      </c>
      <c r="B88" s="421">
        <v>41.2</v>
      </c>
      <c r="C88" s="421">
        <v>19.3</v>
      </c>
      <c r="M88" s="660" t="s">
        <v>582</v>
      </c>
      <c r="N88" s="421">
        <v>80.943025321357055</v>
      </c>
      <c r="O88" s="421">
        <v>75.953213367472443</v>
      </c>
      <c r="P88" s="421">
        <v>67.598657767277686</v>
      </c>
      <c r="Q88" s="421">
        <v>82.325623444246872</v>
      </c>
      <c r="R88" s="421">
        <v>104.76969467065022</v>
      </c>
    </row>
    <row r="89" spans="1:18" s="416" customFormat="1" x14ac:dyDescent="0.2">
      <c r="A89" s="346" t="s">
        <v>369</v>
      </c>
      <c r="B89" s="421">
        <v>41.4</v>
      </c>
      <c r="C89" s="421">
        <v>19.600000000000001</v>
      </c>
      <c r="M89" s="660" t="s">
        <v>583</v>
      </c>
      <c r="N89" s="421">
        <v>80.520724704477473</v>
      </c>
      <c r="O89" s="421">
        <v>74.83126339278283</v>
      </c>
      <c r="P89" s="421">
        <v>66.432998311616672</v>
      </c>
      <c r="Q89" s="421">
        <v>83.364420546429344</v>
      </c>
      <c r="R89" s="421">
        <v>104.42240888521516</v>
      </c>
    </row>
    <row r="90" spans="1:18" s="416" customFormat="1" x14ac:dyDescent="0.2">
      <c r="A90" s="346" t="s">
        <v>370</v>
      </c>
      <c r="B90" s="421">
        <v>41.3</v>
      </c>
      <c r="C90" s="421">
        <v>19.7</v>
      </c>
      <c r="M90" s="660" t="s">
        <v>584</v>
      </c>
      <c r="N90" s="421">
        <v>80.426422998671114</v>
      </c>
      <c r="O90" s="421">
        <v>73.789928186725689</v>
      </c>
      <c r="P90" s="421">
        <v>66.648481634677808</v>
      </c>
      <c r="Q90" s="421">
        <v>84.687198080755451</v>
      </c>
      <c r="R90" s="421">
        <v>105.07642413332347</v>
      </c>
    </row>
    <row r="91" spans="1:18" s="416" customFormat="1" x14ac:dyDescent="0.2">
      <c r="A91" s="346">
        <v>2015</v>
      </c>
      <c r="B91" s="421">
        <v>40.9</v>
      </c>
      <c r="C91" s="421">
        <v>19.399999999999999</v>
      </c>
      <c r="M91" s="660">
        <v>2015</v>
      </c>
      <c r="N91" s="421">
        <v>81.192994954536346</v>
      </c>
      <c r="O91" s="421">
        <v>74.540465450460729</v>
      </c>
      <c r="P91" s="421">
        <v>77.622606501909843</v>
      </c>
      <c r="Q91" s="421">
        <v>83.67925149311651</v>
      </c>
      <c r="R91" s="421">
        <v>105.22697660005636</v>
      </c>
    </row>
    <row r="92" spans="1:18" s="416" customFormat="1" x14ac:dyDescent="0.2">
      <c r="A92" s="346" t="s">
        <v>371</v>
      </c>
      <c r="B92" s="421">
        <v>41</v>
      </c>
      <c r="C92" s="421">
        <v>19.399999999999999</v>
      </c>
      <c r="M92" s="660" t="s">
        <v>585</v>
      </c>
      <c r="N92" s="421">
        <v>81.233177096678531</v>
      </c>
      <c r="O92" s="421">
        <v>74.352809844166103</v>
      </c>
      <c r="P92" s="421">
        <v>71.339344028343689</v>
      </c>
      <c r="Q92" s="421">
        <v>85.538036143212821</v>
      </c>
      <c r="R92" s="421">
        <v>105.03000250527509</v>
      </c>
    </row>
    <row r="93" spans="1:18" s="416" customFormat="1" x14ac:dyDescent="0.2">
      <c r="A93" s="346" t="s">
        <v>372</v>
      </c>
      <c r="B93" s="421">
        <v>41.1</v>
      </c>
      <c r="C93" s="421">
        <v>19.2</v>
      </c>
      <c r="M93" s="660" t="s">
        <v>586</v>
      </c>
      <c r="N93" s="421">
        <v>81.74751702979475</v>
      </c>
      <c r="O93" s="421">
        <v>74.892291029415858</v>
      </c>
      <c r="P93" s="421">
        <v>76.135046799086751</v>
      </c>
      <c r="Q93" s="421">
        <v>85.554153145980109</v>
      </c>
      <c r="R93" s="421">
        <v>104.58768721694514</v>
      </c>
    </row>
    <row r="94" spans="1:18" s="416" customFormat="1" x14ac:dyDescent="0.2">
      <c r="A94" s="346" t="s">
        <v>373</v>
      </c>
      <c r="B94" s="421">
        <v>41.1</v>
      </c>
      <c r="C94" s="421">
        <v>19.2</v>
      </c>
      <c r="M94" s="660" t="s">
        <v>587</v>
      </c>
      <c r="N94" s="421">
        <v>82.522809264217358</v>
      </c>
      <c r="O94" s="421">
        <v>75.800166425568122</v>
      </c>
      <c r="P94" s="421">
        <v>82.741523309001408</v>
      </c>
      <c r="Q94" s="421">
        <v>85.177256391230699</v>
      </c>
      <c r="R94" s="421">
        <v>104.71952656681118</v>
      </c>
    </row>
    <row r="95" spans="1:18" s="416" customFormat="1" x14ac:dyDescent="0.2">
      <c r="A95" s="346">
        <v>2016</v>
      </c>
      <c r="B95" s="421">
        <v>41.1</v>
      </c>
      <c r="C95" s="421">
        <v>19.2</v>
      </c>
      <c r="M95" s="660">
        <v>2016</v>
      </c>
      <c r="N95" s="421">
        <v>83.073397511015273</v>
      </c>
      <c r="O95" s="421">
        <v>75.572617414196372</v>
      </c>
      <c r="P95" s="421">
        <v>91.261008253278391</v>
      </c>
      <c r="Q95" s="421">
        <v>85.823560213214648</v>
      </c>
      <c r="R95" s="421">
        <v>104.753784187344</v>
      </c>
    </row>
    <row r="96" spans="1:18" s="416" customFormat="1" x14ac:dyDescent="0.2">
      <c r="A96" s="352" t="s">
        <v>374</v>
      </c>
      <c r="B96" s="422">
        <v>41.9</v>
      </c>
      <c r="C96" s="422">
        <v>19.2</v>
      </c>
      <c r="M96" s="671" t="s">
        <v>588</v>
      </c>
      <c r="N96" s="422">
        <v>83.200146415542804</v>
      </c>
      <c r="O96" s="422">
        <v>75.768036905421226</v>
      </c>
      <c r="P96" s="422">
        <v>97.300015420600587</v>
      </c>
      <c r="Q96" s="422">
        <v>84.781698077936198</v>
      </c>
      <c r="R96" s="422">
        <v>104.51566627616799</v>
      </c>
    </row>
    <row r="97" s="416" customFormat="1" x14ac:dyDescent="0.2"/>
    <row r="98" s="416" customFormat="1" x14ac:dyDescent="0.2"/>
    <row r="99" s="416" customFormat="1" x14ac:dyDescent="0.2"/>
  </sheetData>
  <pageMargins left="0.74803149606299213" right="0.74803149606299213" top="0.70866141732283472" bottom="0.59055118110236227" header="0.31496062992125984" footer="0.19685039370078741"/>
  <pageSetup paperSize="9" orientation="portrait" r:id="rId1"/>
  <headerFooter>
    <oddHeader>&amp;C&amp;"-,Corsivo"&amp;K03+000Quadro statistico semestrale dei principali indicatori economici – 10 novembre 2016&amp;"-,Corsivo grassetto"
&amp;"-,Grassetto"PROFITTI E INVESTIMENTI DELLE IMPRESE</oddHeader>
    <oddFooter>&amp;C8</oddFooter>
  </headerFooter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W231"/>
  <sheetViews>
    <sheetView showGridLines="0" view="pageLayout" zoomScaleNormal="100" zoomScaleSheetLayoutView="90" workbookViewId="0"/>
  </sheetViews>
  <sheetFormatPr defaultColWidth="9.140625" defaultRowHeight="15" customHeight="1" x14ac:dyDescent="0.25"/>
  <cols>
    <col min="1" max="1" width="16.42578125" style="140" customWidth="1"/>
    <col min="2" max="7" width="11.7109375" style="139" customWidth="1"/>
    <col min="8" max="8" width="10.140625" style="139" customWidth="1"/>
    <col min="9" max="9" width="9.140625" style="139"/>
    <col min="10" max="10" width="10" style="139" customWidth="1"/>
    <col min="11" max="12" width="9.140625" style="139"/>
    <col min="13" max="13" width="12" style="139" customWidth="1"/>
    <col min="14" max="15" width="9.140625" style="139"/>
    <col min="16" max="16" width="11.5703125" style="139" bestFit="1" customWidth="1"/>
    <col min="17" max="17" width="10.7109375" style="139" bestFit="1" customWidth="1"/>
    <col min="18" max="18" width="9.140625" style="139"/>
    <col min="19" max="19" width="10.7109375" style="139" bestFit="1" customWidth="1"/>
    <col min="20" max="20" width="9.140625" style="139"/>
    <col min="21" max="21" width="10.7109375" style="139" bestFit="1" customWidth="1"/>
    <col min="22" max="22" width="9.140625" style="139"/>
    <col min="23" max="23" width="10.7109375" style="139" bestFit="1" customWidth="1"/>
    <col min="24" max="24" width="9.140625" style="139"/>
    <col min="25" max="25" width="10.7109375" style="139" customWidth="1"/>
    <col min="26" max="26" width="9.140625" style="139"/>
    <col min="27" max="27" width="10.7109375" style="139" bestFit="1" customWidth="1"/>
    <col min="28" max="28" width="9.140625" style="139"/>
    <col min="29" max="29" width="10.7109375" style="139" bestFit="1" customWidth="1"/>
    <col min="30" max="30" width="9.140625" style="139"/>
    <col min="31" max="31" width="10.7109375" style="139" bestFit="1" customWidth="1"/>
    <col min="32" max="16384" width="9.140625" style="139"/>
  </cols>
  <sheetData>
    <row r="1" spans="1:23" ht="15" customHeight="1" x14ac:dyDescent="0.25">
      <c r="A1" s="39" t="s">
        <v>509</v>
      </c>
      <c r="B1" s="31"/>
    </row>
    <row r="2" spans="1:23" ht="15" customHeight="1" x14ac:dyDescent="0.25">
      <c r="A2" s="64" t="s">
        <v>135</v>
      </c>
      <c r="B2" s="31"/>
    </row>
    <row r="3" spans="1:23" ht="15" customHeight="1" x14ac:dyDescent="0.25">
      <c r="A3" s="287"/>
      <c r="B3" s="716" t="s">
        <v>9</v>
      </c>
      <c r="C3" s="717"/>
      <c r="D3" s="716" t="s">
        <v>113</v>
      </c>
      <c r="E3" s="717"/>
      <c r="F3" s="716" t="s">
        <v>114</v>
      </c>
      <c r="G3" s="717"/>
    </row>
    <row r="4" spans="1:23" ht="23.25" customHeight="1" x14ac:dyDescent="0.25">
      <c r="A4" s="252"/>
      <c r="B4" s="106" t="s">
        <v>510</v>
      </c>
      <c r="C4" s="105" t="s">
        <v>511</v>
      </c>
      <c r="D4" s="106" t="s">
        <v>510</v>
      </c>
      <c r="E4" s="105" t="s">
        <v>511</v>
      </c>
      <c r="F4" s="106" t="s">
        <v>510</v>
      </c>
      <c r="G4" s="105" t="s">
        <v>511</v>
      </c>
    </row>
    <row r="5" spans="1:23" ht="14.25" customHeight="1" x14ac:dyDescent="0.25">
      <c r="A5" s="672" t="s">
        <v>1</v>
      </c>
      <c r="B5" s="108">
        <v>271.89999999999998</v>
      </c>
      <c r="C5" s="284">
        <v>0</v>
      </c>
      <c r="D5" s="108">
        <v>152.80000000000001</v>
      </c>
      <c r="E5" s="284">
        <v>0.02</v>
      </c>
      <c r="F5" s="108">
        <v>119.1</v>
      </c>
      <c r="G5" s="284">
        <v>-0.03</v>
      </c>
    </row>
    <row r="6" spans="1:23" ht="14.25" customHeight="1" x14ac:dyDescent="0.25">
      <c r="A6" s="673" t="s">
        <v>108</v>
      </c>
      <c r="B6" s="107">
        <v>89.8</v>
      </c>
      <c r="C6" s="283">
        <v>0</v>
      </c>
      <c r="D6" s="107">
        <v>63.3</v>
      </c>
      <c r="E6" s="283">
        <v>0.01</v>
      </c>
      <c r="F6" s="107">
        <v>26.5</v>
      </c>
      <c r="G6" s="283">
        <v>-0.02</v>
      </c>
    </row>
    <row r="7" spans="1:23" ht="14.25" customHeight="1" x14ac:dyDescent="0.25">
      <c r="A7" s="673" t="s">
        <v>111</v>
      </c>
      <c r="B7" s="107">
        <v>232.8</v>
      </c>
      <c r="C7" s="283">
        <v>-0.03</v>
      </c>
      <c r="D7" s="107">
        <v>167.2</v>
      </c>
      <c r="E7" s="283">
        <v>-0.02</v>
      </c>
      <c r="F7" s="107">
        <v>65.599999999999994</v>
      </c>
      <c r="G7" s="283">
        <v>-0.04</v>
      </c>
    </row>
    <row r="8" spans="1:23" ht="14.25" customHeight="1" x14ac:dyDescent="0.25">
      <c r="A8" s="673" t="s">
        <v>105</v>
      </c>
      <c r="B8" s="107">
        <v>15.1</v>
      </c>
      <c r="C8" s="283">
        <v>-0.03</v>
      </c>
      <c r="D8" s="107">
        <v>10.3</v>
      </c>
      <c r="E8" s="283">
        <v>0.05</v>
      </c>
      <c r="F8" s="107">
        <v>4.8</v>
      </c>
      <c r="G8" s="283">
        <v>-0.14000000000000001</v>
      </c>
    </row>
    <row r="9" spans="1:23" s="142" customFormat="1" ht="14.25" customHeight="1" x14ac:dyDescent="0.25">
      <c r="A9" s="673" t="s">
        <v>119</v>
      </c>
      <c r="B9" s="107">
        <v>1.1000000000000001</v>
      </c>
      <c r="C9" s="283">
        <v>-0.12</v>
      </c>
      <c r="D9" s="107">
        <v>0.5</v>
      </c>
      <c r="E9" s="283">
        <v>-0.2</v>
      </c>
      <c r="F9" s="107">
        <v>0.5</v>
      </c>
      <c r="G9" s="283">
        <v>-0.03</v>
      </c>
      <c r="I9" s="139"/>
    </row>
    <row r="10" spans="1:23" s="142" customFormat="1" ht="14.25" customHeight="1" x14ac:dyDescent="0.25">
      <c r="A10" s="673" t="s">
        <v>118</v>
      </c>
      <c r="B10" s="107">
        <v>7.8</v>
      </c>
      <c r="C10" s="283">
        <v>0.04</v>
      </c>
      <c r="D10" s="107">
        <v>5.0999999999999996</v>
      </c>
      <c r="E10" s="283">
        <v>0.04</v>
      </c>
      <c r="F10" s="107">
        <v>2.6</v>
      </c>
      <c r="G10" s="283">
        <v>0.06</v>
      </c>
      <c r="I10" s="139"/>
      <c r="V10" s="145"/>
    </row>
    <row r="11" spans="1:23" s="142" customFormat="1" ht="14.25" customHeight="1" x14ac:dyDescent="0.25">
      <c r="A11" s="673" t="s">
        <v>115</v>
      </c>
      <c r="B11" s="107">
        <v>56.3</v>
      </c>
      <c r="C11" s="283">
        <v>-0.02</v>
      </c>
      <c r="D11" s="107">
        <v>34.6</v>
      </c>
      <c r="E11" s="283">
        <v>-0.02</v>
      </c>
      <c r="F11" s="107">
        <v>21.7</v>
      </c>
      <c r="G11" s="283">
        <v>-0.01</v>
      </c>
      <c r="I11" s="139"/>
      <c r="V11" s="145"/>
      <c r="W11" s="139"/>
    </row>
    <row r="12" spans="1:23" ht="14.25" customHeight="1" x14ac:dyDescent="0.25">
      <c r="A12" s="673" t="s">
        <v>106</v>
      </c>
      <c r="B12" s="107">
        <v>7.7</v>
      </c>
      <c r="C12" s="283">
        <v>0.01</v>
      </c>
      <c r="D12" s="107">
        <v>5.7</v>
      </c>
      <c r="E12" s="283">
        <v>-0.01</v>
      </c>
      <c r="F12" s="107">
        <v>2</v>
      </c>
      <c r="G12" s="283">
        <v>0.05</v>
      </c>
      <c r="V12" s="145"/>
    </row>
    <row r="13" spans="1:23" ht="14.25" customHeight="1" x14ac:dyDescent="0.25">
      <c r="A13" s="673" t="s">
        <v>128</v>
      </c>
      <c r="B13" s="107">
        <v>33.799999999999997</v>
      </c>
      <c r="C13" s="283">
        <v>-0.05</v>
      </c>
      <c r="D13" s="107">
        <v>20</v>
      </c>
      <c r="E13" s="283">
        <v>-0.03</v>
      </c>
      <c r="F13" s="107">
        <v>13.8</v>
      </c>
      <c r="G13" s="283">
        <v>-0.08</v>
      </c>
    </row>
    <row r="14" spans="1:23" ht="14.25" customHeight="1" x14ac:dyDescent="0.25">
      <c r="A14" s="673" t="s">
        <v>5</v>
      </c>
      <c r="B14" s="107">
        <v>295.89999999999998</v>
      </c>
      <c r="C14" s="283">
        <v>-0.01</v>
      </c>
      <c r="D14" s="107">
        <v>177.9</v>
      </c>
      <c r="E14" s="283">
        <v>0.01</v>
      </c>
      <c r="F14" s="107">
        <v>118.1</v>
      </c>
      <c r="G14" s="283">
        <v>-0.05</v>
      </c>
    </row>
    <row r="15" spans="1:23" ht="14.25" customHeight="1" x14ac:dyDescent="0.25">
      <c r="A15" s="673" t="s">
        <v>4</v>
      </c>
      <c r="B15" s="107">
        <v>797.6</v>
      </c>
      <c r="C15" s="283">
        <v>0.01</v>
      </c>
      <c r="D15" s="107">
        <v>468.9</v>
      </c>
      <c r="E15" s="283">
        <v>0.03</v>
      </c>
      <c r="F15" s="107">
        <v>328.7</v>
      </c>
      <c r="G15" s="283">
        <v>-0.02</v>
      </c>
    </row>
    <row r="16" spans="1:23" ht="14.25" customHeight="1" x14ac:dyDescent="0.25">
      <c r="A16" s="673" t="s">
        <v>117</v>
      </c>
      <c r="B16" s="107">
        <v>14.3</v>
      </c>
      <c r="C16" s="283">
        <v>-7.0000000000000007E-2</v>
      </c>
      <c r="D16" s="107">
        <v>8.4</v>
      </c>
      <c r="E16" s="283">
        <v>-0.01</v>
      </c>
      <c r="F16" s="107">
        <v>5.9</v>
      </c>
      <c r="G16" s="283">
        <v>-0.15</v>
      </c>
    </row>
    <row r="17" spans="1:7" ht="14.25" customHeight="1" x14ac:dyDescent="0.25">
      <c r="A17" s="673" t="s">
        <v>116</v>
      </c>
      <c r="B17" s="107">
        <v>74.7</v>
      </c>
      <c r="C17" s="283">
        <v>0.03</v>
      </c>
      <c r="D17" s="107">
        <v>38.299999999999997</v>
      </c>
      <c r="E17" s="283">
        <v>-0.02</v>
      </c>
      <c r="F17" s="107">
        <v>36.4</v>
      </c>
      <c r="G17" s="283">
        <v>0.09</v>
      </c>
    </row>
    <row r="18" spans="1:7" ht="14.25" customHeight="1" x14ac:dyDescent="0.25">
      <c r="A18" s="673" t="s">
        <v>120</v>
      </c>
      <c r="B18" s="107">
        <v>6.8</v>
      </c>
      <c r="C18" s="283">
        <v>-0.03</v>
      </c>
      <c r="D18" s="107">
        <v>4.8</v>
      </c>
      <c r="E18" s="283">
        <v>-0.03</v>
      </c>
      <c r="F18" s="107">
        <v>2.1</v>
      </c>
      <c r="G18" s="283">
        <v>-0.01</v>
      </c>
    </row>
    <row r="19" spans="1:7" ht="14.25" customHeight="1" x14ac:dyDescent="0.25">
      <c r="A19" s="673" t="s">
        <v>121</v>
      </c>
      <c r="B19" s="107">
        <v>14.4</v>
      </c>
      <c r="C19" s="283">
        <v>-0.03</v>
      </c>
      <c r="D19" s="107">
        <v>8.8000000000000007</v>
      </c>
      <c r="E19" s="283">
        <v>-0.05</v>
      </c>
      <c r="F19" s="107">
        <v>5.6</v>
      </c>
      <c r="G19" s="283">
        <v>0.01</v>
      </c>
    </row>
    <row r="20" spans="1:7" ht="14.25" customHeight="1" x14ac:dyDescent="0.25">
      <c r="A20" s="673" t="s">
        <v>122</v>
      </c>
      <c r="B20" s="107">
        <v>10</v>
      </c>
      <c r="C20" s="283">
        <v>0</v>
      </c>
      <c r="D20" s="107">
        <v>8.3000000000000007</v>
      </c>
      <c r="E20" s="283">
        <v>-0.01</v>
      </c>
      <c r="F20" s="107">
        <v>1.7</v>
      </c>
      <c r="G20" s="283">
        <v>0.09</v>
      </c>
    </row>
    <row r="21" spans="1:7" ht="14.25" customHeight="1" x14ac:dyDescent="0.25">
      <c r="A21" s="673" t="s">
        <v>107</v>
      </c>
      <c r="B21" s="107">
        <v>1.9</v>
      </c>
      <c r="C21" s="283">
        <v>0.22</v>
      </c>
      <c r="D21" s="107">
        <v>0.7</v>
      </c>
      <c r="E21" s="283">
        <v>0.01</v>
      </c>
      <c r="F21" s="107">
        <v>1.2</v>
      </c>
      <c r="G21" s="283">
        <v>0.38</v>
      </c>
    </row>
    <row r="22" spans="1:7" ht="14.25" customHeight="1" x14ac:dyDescent="0.25">
      <c r="A22" s="673" t="s">
        <v>124</v>
      </c>
      <c r="B22" s="107">
        <v>330.5</v>
      </c>
      <c r="C22" s="283">
        <v>-0.02</v>
      </c>
      <c r="D22" s="107">
        <v>249.9</v>
      </c>
      <c r="E22" s="283">
        <v>-0.02</v>
      </c>
      <c r="F22" s="107">
        <v>80.7</v>
      </c>
      <c r="G22" s="283">
        <v>-0.03</v>
      </c>
    </row>
    <row r="23" spans="1:7" ht="14.25" customHeight="1" x14ac:dyDescent="0.25">
      <c r="A23" s="673" t="s">
        <v>125</v>
      </c>
      <c r="B23" s="107">
        <v>118.6</v>
      </c>
      <c r="C23" s="283">
        <v>0.01</v>
      </c>
      <c r="D23" s="107">
        <v>94.3</v>
      </c>
      <c r="E23" s="283">
        <v>0.02</v>
      </c>
      <c r="F23" s="107">
        <v>24.2</v>
      </c>
      <c r="G23" s="283">
        <v>0</v>
      </c>
    </row>
    <row r="24" spans="1:7" ht="14.25" customHeight="1" x14ac:dyDescent="0.25">
      <c r="A24" s="673" t="s">
        <v>126</v>
      </c>
      <c r="B24" s="107">
        <v>32.799999999999997</v>
      </c>
      <c r="C24" s="283">
        <v>-0.01</v>
      </c>
      <c r="D24" s="107">
        <v>25</v>
      </c>
      <c r="E24" s="283">
        <v>0.04</v>
      </c>
      <c r="F24" s="107">
        <v>7.8</v>
      </c>
      <c r="G24" s="283">
        <v>-0.15</v>
      </c>
    </row>
    <row r="25" spans="1:7" ht="14.25" customHeight="1" x14ac:dyDescent="0.25">
      <c r="A25" s="673" t="s">
        <v>26</v>
      </c>
      <c r="B25" s="107">
        <v>239.6</v>
      </c>
      <c r="C25" s="283">
        <v>-0.12</v>
      </c>
      <c r="D25" s="107">
        <v>116</v>
      </c>
      <c r="E25" s="283">
        <v>-0.05</v>
      </c>
      <c r="F25" s="107">
        <v>123.6</v>
      </c>
      <c r="G25" s="283">
        <v>-0.18</v>
      </c>
    </row>
    <row r="26" spans="1:7" ht="14.25" customHeight="1" x14ac:dyDescent="0.25">
      <c r="A26" s="673" t="s">
        <v>112</v>
      </c>
      <c r="B26" s="107">
        <v>96.6</v>
      </c>
      <c r="C26" s="283">
        <v>0.05</v>
      </c>
      <c r="D26" s="107">
        <v>81.099999999999994</v>
      </c>
      <c r="E26" s="283">
        <v>7.0000000000000007E-2</v>
      </c>
      <c r="F26" s="107">
        <v>15.5</v>
      </c>
      <c r="G26" s="283">
        <v>-0.01</v>
      </c>
    </row>
    <row r="27" spans="1:7" ht="14.25" customHeight="1" x14ac:dyDescent="0.25">
      <c r="A27" s="673" t="s">
        <v>109</v>
      </c>
      <c r="B27" s="107">
        <v>37.5</v>
      </c>
      <c r="C27" s="283">
        <v>0.04</v>
      </c>
      <c r="D27" s="107">
        <v>28.1</v>
      </c>
      <c r="E27" s="283">
        <v>7.0000000000000007E-2</v>
      </c>
      <c r="F27" s="107">
        <v>9.4</v>
      </c>
      <c r="G27" s="283">
        <v>-0.03</v>
      </c>
    </row>
    <row r="28" spans="1:7" ht="14.25" customHeight="1" x14ac:dyDescent="0.25">
      <c r="A28" s="673" t="s">
        <v>127</v>
      </c>
      <c r="B28" s="107">
        <v>45.3</v>
      </c>
      <c r="C28" s="283">
        <v>0.03</v>
      </c>
      <c r="D28" s="107">
        <v>38.700000000000003</v>
      </c>
      <c r="E28" s="283">
        <v>0.03</v>
      </c>
      <c r="F28" s="107">
        <v>6.6</v>
      </c>
      <c r="G28" s="283">
        <v>0.01</v>
      </c>
    </row>
    <row r="29" spans="1:7" ht="14.25" customHeight="1" x14ac:dyDescent="0.25">
      <c r="A29" s="673" t="s">
        <v>110</v>
      </c>
      <c r="B29" s="107">
        <v>19.399999999999999</v>
      </c>
      <c r="C29" s="283">
        <v>0.04</v>
      </c>
      <c r="D29" s="107">
        <v>14.8</v>
      </c>
      <c r="E29" s="283">
        <v>0.03</v>
      </c>
      <c r="F29" s="107">
        <v>4.7</v>
      </c>
      <c r="G29" s="283">
        <v>0.04</v>
      </c>
    </row>
    <row r="30" spans="1:7" ht="14.25" customHeight="1" x14ac:dyDescent="0.25">
      <c r="A30" s="673" t="s">
        <v>6</v>
      </c>
      <c r="B30" s="107">
        <v>170.1</v>
      </c>
      <c r="C30" s="283">
        <v>0.02</v>
      </c>
      <c r="D30" s="107">
        <v>113.2</v>
      </c>
      <c r="E30" s="283">
        <v>0.05</v>
      </c>
      <c r="F30" s="107">
        <v>56.9</v>
      </c>
      <c r="G30" s="283">
        <v>-0.04</v>
      </c>
    </row>
    <row r="31" spans="1:7" ht="14.25" customHeight="1" x14ac:dyDescent="0.25">
      <c r="A31" s="673" t="s">
        <v>129</v>
      </c>
      <c r="B31" s="107">
        <v>81.2</v>
      </c>
      <c r="C31" s="283">
        <v>-0.02</v>
      </c>
      <c r="D31" s="107">
        <v>48.3</v>
      </c>
      <c r="E31" s="283">
        <v>0</v>
      </c>
      <c r="F31" s="107">
        <v>33</v>
      </c>
      <c r="G31" s="283">
        <v>-0.04</v>
      </c>
    </row>
    <row r="32" spans="1:7" ht="14.25" customHeight="1" x14ac:dyDescent="0.25">
      <c r="A32" s="674" t="s">
        <v>123</v>
      </c>
      <c r="B32" s="285">
        <v>60.1</v>
      </c>
      <c r="C32" s="286">
        <v>0.03</v>
      </c>
      <c r="D32" s="285">
        <v>49.2</v>
      </c>
      <c r="E32" s="286">
        <v>0.04</v>
      </c>
      <c r="F32" s="285">
        <v>10.9</v>
      </c>
      <c r="G32" s="286">
        <v>0</v>
      </c>
    </row>
    <row r="33" spans="1:23" ht="15.75" customHeight="1" x14ac:dyDescent="0.25">
      <c r="A33" s="3" t="s">
        <v>130</v>
      </c>
    </row>
    <row r="34" spans="1:23" s="142" customFormat="1" ht="15.75" customHeight="1" x14ac:dyDescent="0.25">
      <c r="D34" s="144"/>
      <c r="E34" s="144"/>
      <c r="F34" s="144"/>
      <c r="G34" s="144"/>
      <c r="V34" s="139"/>
    </row>
    <row r="35" spans="1:23" s="142" customFormat="1" ht="15.75" customHeight="1" x14ac:dyDescent="0.25">
      <c r="A35" s="17" t="s">
        <v>276</v>
      </c>
      <c r="B35" s="139"/>
      <c r="C35" s="139"/>
      <c r="D35" s="144"/>
      <c r="E35" s="144"/>
      <c r="F35" s="144"/>
      <c r="G35" s="144"/>
      <c r="V35" s="139"/>
      <c r="W35" s="139"/>
    </row>
    <row r="36" spans="1:23" ht="15.75" customHeight="1" x14ac:dyDescent="0.25">
      <c r="A36" s="17" t="s">
        <v>554</v>
      </c>
      <c r="D36" s="128"/>
      <c r="E36" s="128"/>
      <c r="F36" s="128"/>
      <c r="G36" s="128"/>
    </row>
    <row r="37" spans="1:23" ht="15.75" customHeight="1" x14ac:dyDescent="0.25">
      <c r="A37" s="125"/>
      <c r="B37" s="128"/>
      <c r="C37" s="128"/>
      <c r="D37" s="128"/>
      <c r="E37" s="128"/>
      <c r="F37" s="128"/>
      <c r="G37" s="128"/>
    </row>
    <row r="38" spans="1:23" ht="15.75" customHeight="1" x14ac:dyDescent="0.25">
      <c r="A38" s="125"/>
      <c r="B38" s="128"/>
      <c r="C38" s="128"/>
      <c r="D38" s="128"/>
      <c r="E38" s="128"/>
      <c r="F38" s="128"/>
      <c r="G38" s="128"/>
      <c r="I38" s="141"/>
    </row>
    <row r="39" spans="1:23" ht="15.75" customHeight="1" x14ac:dyDescent="0.25">
      <c r="A39" s="125"/>
      <c r="B39" s="128"/>
      <c r="C39" s="128"/>
      <c r="D39" s="128"/>
      <c r="E39" s="128"/>
      <c r="F39" s="128"/>
      <c r="G39" s="128"/>
      <c r="I39" s="141"/>
    </row>
    <row r="40" spans="1:23" ht="15.75" customHeight="1" x14ac:dyDescent="0.25">
      <c r="A40" s="125"/>
      <c r="B40" s="128"/>
      <c r="C40" s="128"/>
      <c r="D40" s="128"/>
      <c r="E40" s="128"/>
      <c r="F40" s="128"/>
      <c r="G40" s="128"/>
    </row>
    <row r="41" spans="1:23" ht="15.75" customHeight="1" x14ac:dyDescent="0.25">
      <c r="A41" s="125"/>
      <c r="B41" s="128"/>
      <c r="C41" s="128"/>
      <c r="D41" s="128"/>
      <c r="E41" s="128"/>
      <c r="F41" s="128"/>
      <c r="G41" s="128"/>
    </row>
    <row r="42" spans="1:23" ht="15.75" customHeight="1" x14ac:dyDescent="0.25">
      <c r="A42" s="125"/>
      <c r="B42" s="128"/>
      <c r="C42" s="128"/>
      <c r="D42" s="128"/>
      <c r="E42" s="128"/>
      <c r="F42" s="128"/>
      <c r="G42" s="128"/>
    </row>
    <row r="43" spans="1:23" ht="15.75" customHeight="1" x14ac:dyDescent="0.25">
      <c r="A43" s="125"/>
      <c r="B43" s="128"/>
      <c r="C43" s="128"/>
      <c r="D43" s="128"/>
      <c r="E43" s="128"/>
      <c r="F43" s="128"/>
      <c r="G43" s="128"/>
    </row>
    <row r="44" spans="1:23" ht="15.75" customHeight="1" x14ac:dyDescent="0.25">
      <c r="A44" s="143"/>
      <c r="B44" s="143"/>
      <c r="C44" s="143"/>
      <c r="D44" s="143"/>
      <c r="E44" s="143"/>
      <c r="F44" s="143"/>
      <c r="G44" s="143"/>
    </row>
    <row r="45" spans="1:23" ht="15.75" customHeight="1" x14ac:dyDescent="0.25">
      <c r="A45" s="143"/>
      <c r="B45" s="143"/>
      <c r="C45" s="143"/>
      <c r="D45" s="143"/>
      <c r="E45" s="143"/>
      <c r="F45" s="143"/>
      <c r="G45" s="143"/>
    </row>
    <row r="46" spans="1:23" ht="15.75" customHeight="1" x14ac:dyDescent="0.25">
      <c r="A46" s="143"/>
      <c r="B46" s="143"/>
      <c r="C46" s="143"/>
      <c r="D46" s="143"/>
      <c r="E46" s="143"/>
      <c r="F46" s="143"/>
      <c r="G46" s="143"/>
    </row>
    <row r="47" spans="1:23" ht="15.75" customHeight="1" x14ac:dyDescent="0.25">
      <c r="A47" s="143"/>
      <c r="B47" s="143"/>
      <c r="C47" s="143"/>
      <c r="D47" s="143"/>
      <c r="E47" s="143"/>
      <c r="F47" s="143"/>
      <c r="G47" s="143"/>
    </row>
    <row r="48" spans="1:23" ht="15.75" customHeight="1" x14ac:dyDescent="0.25">
      <c r="A48" s="143"/>
      <c r="B48" s="143"/>
      <c r="C48" s="143"/>
      <c r="D48" s="143"/>
      <c r="E48" s="143"/>
      <c r="F48" s="143"/>
      <c r="G48" s="143"/>
    </row>
    <row r="49" spans="1:11" ht="15.75" customHeight="1" x14ac:dyDescent="0.25">
      <c r="A49" s="143"/>
      <c r="B49" s="143"/>
      <c r="C49" s="143"/>
      <c r="D49" s="143"/>
      <c r="E49" s="143"/>
      <c r="F49" s="143"/>
      <c r="G49" s="143"/>
    </row>
    <row r="50" spans="1:11" ht="15.75" customHeight="1" x14ac:dyDescent="0.25">
      <c r="A50" s="125" t="s">
        <v>46</v>
      </c>
      <c r="B50" s="143"/>
      <c r="C50" s="143"/>
      <c r="D50" s="143"/>
      <c r="E50" s="143"/>
      <c r="F50" s="143"/>
      <c r="G50" s="143"/>
    </row>
    <row r="51" spans="1:11" ht="15.75" customHeight="1" x14ac:dyDescent="0.25">
      <c r="A51" s="125"/>
      <c r="B51" s="143"/>
      <c r="C51" s="143"/>
      <c r="D51" s="143"/>
      <c r="E51" s="143"/>
      <c r="F51" s="143"/>
      <c r="G51" s="143"/>
    </row>
    <row r="52" spans="1:11" ht="15.75" customHeight="1" x14ac:dyDescent="0.25">
      <c r="A52" s="125"/>
    </row>
    <row r="53" spans="1:11" s="431" customFormat="1" ht="15.75" customHeight="1" x14ac:dyDescent="0.2">
      <c r="A53" s="425" t="s">
        <v>480</v>
      </c>
      <c r="B53" s="426"/>
      <c r="C53" s="426"/>
      <c r="D53" s="426"/>
    </row>
    <row r="54" spans="1:11" s="431" customFormat="1" ht="51.75" customHeight="1" thickBot="1" x14ac:dyDescent="0.25">
      <c r="A54" s="427"/>
      <c r="B54" s="428" t="s">
        <v>225</v>
      </c>
      <c r="C54" s="428" t="s">
        <v>226</v>
      </c>
      <c r="D54" s="429" t="s">
        <v>40</v>
      </c>
    </row>
    <row r="55" spans="1:11" s="431" customFormat="1" ht="13.5" thickTop="1" x14ac:dyDescent="0.2">
      <c r="A55" s="368">
        <v>2008</v>
      </c>
      <c r="B55" s="430">
        <v>32592</v>
      </c>
      <c r="C55" s="430">
        <v>33620</v>
      </c>
      <c r="D55" s="430">
        <f t="shared" ref="D55:D86" si="0">B55-C55</f>
        <v>-1028</v>
      </c>
      <c r="F55" s="475"/>
      <c r="G55" s="475"/>
      <c r="H55" s="475"/>
      <c r="I55" s="476"/>
      <c r="J55" s="476"/>
      <c r="K55" s="476"/>
    </row>
    <row r="56" spans="1:11" s="431" customFormat="1" ht="12.75" x14ac:dyDescent="0.2">
      <c r="A56" s="368" t="s">
        <v>376</v>
      </c>
      <c r="B56" s="430">
        <v>32296</v>
      </c>
      <c r="C56" s="430">
        <v>32585</v>
      </c>
      <c r="D56" s="430">
        <f t="shared" si="0"/>
        <v>-289</v>
      </c>
      <c r="F56" s="475"/>
      <c r="G56" s="475"/>
      <c r="H56" s="475"/>
      <c r="I56" s="476"/>
      <c r="J56" s="476"/>
      <c r="K56" s="476"/>
    </row>
    <row r="57" spans="1:11" s="431" customFormat="1" ht="12.75" x14ac:dyDescent="0.2">
      <c r="A57" s="368" t="s">
        <v>377</v>
      </c>
      <c r="B57" s="430">
        <v>31223</v>
      </c>
      <c r="C57" s="430">
        <v>31894</v>
      </c>
      <c r="D57" s="430">
        <f t="shared" si="0"/>
        <v>-671</v>
      </c>
      <c r="E57" s="477"/>
      <c r="F57" s="475"/>
      <c r="G57" s="475"/>
      <c r="H57" s="475"/>
      <c r="I57" s="476"/>
      <c r="J57" s="476"/>
      <c r="K57" s="476"/>
    </row>
    <row r="58" spans="1:11" s="431" customFormat="1" ht="12.75" x14ac:dyDescent="0.2">
      <c r="A58" s="368" t="s">
        <v>378</v>
      </c>
      <c r="B58" s="430">
        <v>32513</v>
      </c>
      <c r="C58" s="430">
        <v>32616</v>
      </c>
      <c r="D58" s="430">
        <f t="shared" si="0"/>
        <v>-103</v>
      </c>
      <c r="F58" s="475"/>
      <c r="G58" s="475"/>
      <c r="H58" s="475"/>
      <c r="I58" s="476"/>
      <c r="J58" s="476"/>
      <c r="K58" s="476"/>
    </row>
    <row r="59" spans="1:11" s="431" customFormat="1" ht="12.75" x14ac:dyDescent="0.2">
      <c r="A59" s="368" t="s">
        <v>379</v>
      </c>
      <c r="B59" s="430">
        <v>30950</v>
      </c>
      <c r="C59" s="430">
        <v>31605</v>
      </c>
      <c r="D59" s="430">
        <f t="shared" si="0"/>
        <v>-655</v>
      </c>
      <c r="F59" s="475"/>
      <c r="G59" s="475"/>
      <c r="H59" s="475"/>
      <c r="I59" s="476"/>
      <c r="J59" s="476"/>
      <c r="K59" s="476"/>
    </row>
    <row r="60" spans="1:11" s="431" customFormat="1" ht="12.75" x14ac:dyDescent="0.2">
      <c r="A60" s="368" t="s">
        <v>380</v>
      </c>
      <c r="B60" s="430">
        <v>31515</v>
      </c>
      <c r="C60" s="430">
        <v>32750</v>
      </c>
      <c r="D60" s="430">
        <f t="shared" si="0"/>
        <v>-1235</v>
      </c>
      <c r="F60" s="475"/>
      <c r="G60" s="475"/>
      <c r="H60" s="475"/>
      <c r="I60" s="476"/>
      <c r="J60" s="476"/>
      <c r="K60" s="476"/>
    </row>
    <row r="61" spans="1:11" s="478" customFormat="1" ht="12.75" x14ac:dyDescent="0.2">
      <c r="A61" s="368" t="s">
        <v>381</v>
      </c>
      <c r="B61" s="430">
        <v>31562</v>
      </c>
      <c r="C61" s="430">
        <v>33095</v>
      </c>
      <c r="D61" s="430">
        <f t="shared" si="0"/>
        <v>-1533</v>
      </c>
      <c r="E61" s="431"/>
      <c r="F61" s="475"/>
      <c r="G61" s="475"/>
      <c r="H61" s="475"/>
      <c r="I61" s="476"/>
      <c r="J61" s="476"/>
      <c r="K61" s="476"/>
    </row>
    <row r="62" spans="1:11" s="431" customFormat="1" ht="12.75" x14ac:dyDescent="0.2">
      <c r="A62" s="368" t="s">
        <v>382</v>
      </c>
      <c r="B62" s="430">
        <v>30422</v>
      </c>
      <c r="C62" s="430">
        <v>32406</v>
      </c>
      <c r="D62" s="430">
        <f t="shared" si="0"/>
        <v>-1984</v>
      </c>
      <c r="F62" s="475"/>
      <c r="G62" s="475"/>
      <c r="H62" s="475"/>
      <c r="I62" s="476"/>
      <c r="J62" s="476"/>
      <c r="K62" s="476"/>
    </row>
    <row r="63" spans="1:11" s="431" customFormat="1" ht="12.75" x14ac:dyDescent="0.2">
      <c r="A63" s="368" t="s">
        <v>383</v>
      </c>
      <c r="B63" s="430">
        <v>30563</v>
      </c>
      <c r="C63" s="430">
        <v>32021</v>
      </c>
      <c r="D63" s="430">
        <f t="shared" si="0"/>
        <v>-1458</v>
      </c>
      <c r="F63" s="475"/>
      <c r="G63" s="475"/>
      <c r="H63" s="475"/>
      <c r="I63" s="476"/>
      <c r="J63" s="476"/>
      <c r="K63" s="476"/>
    </row>
    <row r="64" spans="1:11" s="431" customFormat="1" ht="12.75" x14ac:dyDescent="0.2">
      <c r="A64" s="368" t="s">
        <v>384</v>
      </c>
      <c r="B64" s="430">
        <v>29926</v>
      </c>
      <c r="C64" s="430">
        <v>31599</v>
      </c>
      <c r="D64" s="430">
        <f t="shared" si="0"/>
        <v>-1673</v>
      </c>
      <c r="E64" s="369"/>
      <c r="F64" s="475"/>
      <c r="G64" s="475"/>
      <c r="H64" s="475"/>
      <c r="I64" s="476"/>
      <c r="J64" s="476"/>
      <c r="K64" s="476"/>
    </row>
    <row r="65" spans="1:11" s="431" customFormat="1" ht="12.75" x14ac:dyDescent="0.2">
      <c r="A65" s="368" t="s">
        <v>385</v>
      </c>
      <c r="B65" s="430">
        <v>27445</v>
      </c>
      <c r="C65" s="430">
        <v>29744</v>
      </c>
      <c r="D65" s="430">
        <f t="shared" si="0"/>
        <v>-2299</v>
      </c>
      <c r="E65" s="369"/>
      <c r="F65" s="475"/>
      <c r="G65" s="475"/>
      <c r="H65" s="475"/>
      <c r="I65" s="476"/>
      <c r="J65" s="476"/>
      <c r="K65" s="476"/>
    </row>
    <row r="66" spans="1:11" s="431" customFormat="1" ht="12.75" x14ac:dyDescent="0.2">
      <c r="A66" s="368" t="s">
        <v>386</v>
      </c>
      <c r="B66" s="430">
        <v>27134</v>
      </c>
      <c r="C66" s="430">
        <v>27317</v>
      </c>
      <c r="D66" s="430">
        <f t="shared" si="0"/>
        <v>-183</v>
      </c>
      <c r="E66" s="369"/>
      <c r="F66" s="475"/>
      <c r="G66" s="475"/>
      <c r="H66" s="475"/>
      <c r="I66" s="476"/>
      <c r="J66" s="476"/>
      <c r="K66" s="476"/>
    </row>
    <row r="67" spans="1:11" s="431" customFormat="1" ht="12.75" x14ac:dyDescent="0.2">
      <c r="A67" s="368">
        <v>2009</v>
      </c>
      <c r="B67" s="430">
        <v>24377</v>
      </c>
      <c r="C67" s="430">
        <v>25865</v>
      </c>
      <c r="D67" s="430">
        <f t="shared" si="0"/>
        <v>-1488</v>
      </c>
      <c r="E67" s="369"/>
      <c r="F67" s="475"/>
      <c r="G67" s="475"/>
      <c r="H67" s="475"/>
      <c r="I67" s="476"/>
      <c r="J67" s="476"/>
      <c r="K67" s="476"/>
    </row>
    <row r="68" spans="1:11" s="431" customFormat="1" ht="12.75" x14ac:dyDescent="0.2">
      <c r="A68" s="368" t="s">
        <v>387</v>
      </c>
      <c r="B68" s="430">
        <v>24503</v>
      </c>
      <c r="C68" s="430">
        <v>25249</v>
      </c>
      <c r="D68" s="430">
        <f t="shared" si="0"/>
        <v>-746</v>
      </c>
      <c r="E68" s="369"/>
      <c r="F68" s="475"/>
      <c r="G68" s="475"/>
      <c r="H68" s="475"/>
      <c r="I68" s="476"/>
      <c r="J68" s="476"/>
      <c r="K68" s="476"/>
    </row>
    <row r="69" spans="1:11" s="431" customFormat="1" ht="12.75" x14ac:dyDescent="0.2">
      <c r="A69" s="368" t="s">
        <v>388</v>
      </c>
      <c r="B69" s="430">
        <v>24230</v>
      </c>
      <c r="C69" s="430">
        <v>24341</v>
      </c>
      <c r="D69" s="430">
        <f t="shared" si="0"/>
        <v>-111</v>
      </c>
      <c r="E69" s="369"/>
      <c r="F69" s="475"/>
      <c r="G69" s="475"/>
      <c r="H69" s="475"/>
      <c r="I69" s="476"/>
      <c r="J69" s="476"/>
      <c r="K69" s="476"/>
    </row>
    <row r="70" spans="1:11" s="431" customFormat="1" ht="12.75" x14ac:dyDescent="0.2">
      <c r="A70" s="368" t="s">
        <v>389</v>
      </c>
      <c r="B70" s="430">
        <v>23287</v>
      </c>
      <c r="C70" s="430">
        <v>23540</v>
      </c>
      <c r="D70" s="430">
        <f t="shared" si="0"/>
        <v>-253</v>
      </c>
      <c r="E70" s="369"/>
      <c r="F70" s="475"/>
      <c r="G70" s="475"/>
      <c r="H70" s="475"/>
      <c r="I70" s="476"/>
      <c r="J70" s="476"/>
      <c r="K70" s="476"/>
    </row>
    <row r="71" spans="1:11" s="431" customFormat="1" ht="12.75" x14ac:dyDescent="0.2">
      <c r="A71" s="368" t="s">
        <v>390</v>
      </c>
      <c r="B71" s="430">
        <v>24112</v>
      </c>
      <c r="C71" s="430">
        <v>23290</v>
      </c>
      <c r="D71" s="430">
        <f t="shared" si="0"/>
        <v>822</v>
      </c>
      <c r="E71" s="369"/>
      <c r="F71" s="475"/>
      <c r="G71" s="475"/>
      <c r="H71" s="475"/>
      <c r="I71" s="476"/>
      <c r="J71" s="476"/>
      <c r="K71" s="476"/>
    </row>
    <row r="72" spans="1:11" s="431" customFormat="1" ht="12.75" x14ac:dyDescent="0.2">
      <c r="A72" s="368" t="s">
        <v>391</v>
      </c>
      <c r="B72" s="430">
        <v>23788</v>
      </c>
      <c r="C72" s="430">
        <v>24667</v>
      </c>
      <c r="D72" s="430">
        <f t="shared" si="0"/>
        <v>-879</v>
      </c>
      <c r="E72" s="369"/>
      <c r="F72" s="475"/>
      <c r="G72" s="475"/>
      <c r="H72" s="475"/>
      <c r="I72" s="476"/>
      <c r="J72" s="476"/>
      <c r="K72" s="476"/>
    </row>
    <row r="73" spans="1:11" s="431" customFormat="1" ht="12.75" x14ac:dyDescent="0.2">
      <c r="A73" s="368" t="s">
        <v>392</v>
      </c>
      <c r="B73" s="430">
        <v>24483</v>
      </c>
      <c r="C73" s="430">
        <v>24423</v>
      </c>
      <c r="D73" s="430">
        <f t="shared" si="0"/>
        <v>60</v>
      </c>
      <c r="E73" s="369"/>
      <c r="F73" s="475"/>
      <c r="G73" s="475"/>
      <c r="H73" s="475"/>
      <c r="I73" s="476"/>
      <c r="J73" s="476"/>
      <c r="K73" s="476"/>
    </row>
    <row r="74" spans="1:11" s="431" customFormat="1" ht="12.75" x14ac:dyDescent="0.2">
      <c r="A74" s="368" t="s">
        <v>393</v>
      </c>
      <c r="B74" s="430">
        <v>22529</v>
      </c>
      <c r="C74" s="430">
        <v>23695</v>
      </c>
      <c r="D74" s="430">
        <f t="shared" si="0"/>
        <v>-1166</v>
      </c>
      <c r="E74" s="369"/>
      <c r="F74" s="475"/>
      <c r="G74" s="475"/>
      <c r="H74" s="475"/>
      <c r="I74" s="476"/>
      <c r="J74" s="476"/>
      <c r="K74" s="476"/>
    </row>
    <row r="75" spans="1:11" s="431" customFormat="1" ht="12.75" x14ac:dyDescent="0.2">
      <c r="A75" s="368" t="s">
        <v>394</v>
      </c>
      <c r="B75" s="430">
        <v>24832</v>
      </c>
      <c r="C75" s="430">
        <v>25063</v>
      </c>
      <c r="D75" s="430">
        <f t="shared" si="0"/>
        <v>-231</v>
      </c>
      <c r="E75" s="369"/>
      <c r="F75" s="475"/>
      <c r="G75" s="475"/>
      <c r="H75" s="475"/>
      <c r="I75" s="476"/>
      <c r="J75" s="476"/>
      <c r="K75" s="476"/>
    </row>
    <row r="76" spans="1:11" s="431" customFormat="1" ht="12.75" x14ac:dyDescent="0.2">
      <c r="A76" s="368" t="s">
        <v>395</v>
      </c>
      <c r="B76" s="430">
        <v>24015</v>
      </c>
      <c r="C76" s="430">
        <v>25364</v>
      </c>
      <c r="D76" s="430">
        <f t="shared" si="0"/>
        <v>-1349</v>
      </c>
      <c r="E76" s="369"/>
      <c r="F76" s="475"/>
      <c r="G76" s="475"/>
      <c r="H76" s="475"/>
      <c r="I76" s="476"/>
      <c r="J76" s="476"/>
      <c r="K76" s="476"/>
    </row>
    <row r="77" spans="1:11" s="431" customFormat="1" ht="12.75" x14ac:dyDescent="0.2">
      <c r="A77" s="368" t="s">
        <v>396</v>
      </c>
      <c r="B77" s="430">
        <v>25196</v>
      </c>
      <c r="C77" s="430">
        <v>25978</v>
      </c>
      <c r="D77" s="430">
        <f t="shared" si="0"/>
        <v>-782</v>
      </c>
      <c r="E77" s="369"/>
      <c r="F77" s="475"/>
      <c r="G77" s="475"/>
      <c r="H77" s="475"/>
      <c r="I77" s="476"/>
      <c r="J77" s="476"/>
      <c r="K77" s="476"/>
    </row>
    <row r="78" spans="1:11" s="431" customFormat="1" ht="12.75" x14ac:dyDescent="0.2">
      <c r="A78" s="368" t="s">
        <v>397</v>
      </c>
      <c r="B78" s="430">
        <v>25180</v>
      </c>
      <c r="C78" s="430">
        <v>25510</v>
      </c>
      <c r="D78" s="430">
        <f t="shared" si="0"/>
        <v>-330</v>
      </c>
      <c r="E78" s="369"/>
      <c r="F78" s="475"/>
      <c r="G78" s="475"/>
      <c r="H78" s="475"/>
      <c r="I78" s="476"/>
      <c r="J78" s="476"/>
      <c r="K78" s="476"/>
    </row>
    <row r="79" spans="1:11" s="431" customFormat="1" ht="12.75" x14ac:dyDescent="0.2">
      <c r="A79" s="368">
        <v>2010</v>
      </c>
      <c r="B79" s="430">
        <v>25030</v>
      </c>
      <c r="C79" s="430">
        <v>26894</v>
      </c>
      <c r="D79" s="430">
        <f t="shared" si="0"/>
        <v>-1864</v>
      </c>
      <c r="E79" s="369"/>
      <c r="F79" s="475"/>
      <c r="G79" s="475"/>
      <c r="H79" s="475"/>
      <c r="I79" s="476"/>
      <c r="J79" s="476"/>
      <c r="K79" s="476"/>
    </row>
    <row r="80" spans="1:11" s="431" customFormat="1" ht="12.75" x14ac:dyDescent="0.2">
      <c r="A80" s="368" t="s">
        <v>398</v>
      </c>
      <c r="B80" s="430">
        <v>25876</v>
      </c>
      <c r="C80" s="430">
        <v>28326</v>
      </c>
      <c r="D80" s="430">
        <f t="shared" si="0"/>
        <v>-2450</v>
      </c>
      <c r="E80" s="369"/>
      <c r="F80" s="475"/>
      <c r="G80" s="475"/>
      <c r="H80" s="475"/>
      <c r="I80" s="476"/>
      <c r="J80" s="476"/>
      <c r="K80" s="476"/>
    </row>
    <row r="81" spans="1:22" s="431" customFormat="1" ht="12.75" x14ac:dyDescent="0.2">
      <c r="A81" s="368" t="s">
        <v>399</v>
      </c>
      <c r="B81" s="430">
        <v>27048</v>
      </c>
      <c r="C81" s="430">
        <v>28764</v>
      </c>
      <c r="D81" s="430">
        <f t="shared" si="0"/>
        <v>-1716</v>
      </c>
      <c r="E81" s="369"/>
      <c r="F81" s="475"/>
      <c r="G81" s="475"/>
      <c r="H81" s="475"/>
      <c r="I81" s="476"/>
      <c r="J81" s="476"/>
      <c r="K81" s="476"/>
    </row>
    <row r="82" spans="1:22" s="431" customFormat="1" ht="12.75" x14ac:dyDescent="0.2">
      <c r="A82" s="368" t="s">
        <v>400</v>
      </c>
      <c r="B82" s="430">
        <v>27087</v>
      </c>
      <c r="C82" s="430">
        <v>28520</v>
      </c>
      <c r="D82" s="430">
        <f t="shared" si="0"/>
        <v>-1433</v>
      </c>
      <c r="E82" s="369"/>
      <c r="F82" s="475"/>
      <c r="G82" s="475"/>
      <c r="H82" s="475"/>
      <c r="I82" s="476"/>
      <c r="J82" s="476"/>
      <c r="K82" s="476"/>
    </row>
    <row r="83" spans="1:22" s="431" customFormat="1" ht="12.75" x14ac:dyDescent="0.2">
      <c r="A83" s="368" t="s">
        <v>401</v>
      </c>
      <c r="B83" s="430">
        <v>27192</v>
      </c>
      <c r="C83" s="430">
        <v>29494</v>
      </c>
      <c r="D83" s="430">
        <f t="shared" si="0"/>
        <v>-2302</v>
      </c>
      <c r="E83" s="369"/>
      <c r="F83" s="475"/>
      <c r="G83" s="475"/>
      <c r="H83" s="475"/>
      <c r="I83" s="476"/>
      <c r="J83" s="476"/>
      <c r="K83" s="476"/>
    </row>
    <row r="84" spans="1:22" s="431" customFormat="1" ht="12.75" x14ac:dyDescent="0.2">
      <c r="A84" s="368" t="s">
        <v>402</v>
      </c>
      <c r="B84" s="430">
        <v>28503</v>
      </c>
      <c r="C84" s="430">
        <v>31850</v>
      </c>
      <c r="D84" s="430">
        <f t="shared" si="0"/>
        <v>-3347</v>
      </c>
      <c r="E84" s="369"/>
      <c r="F84" s="475"/>
      <c r="G84" s="475"/>
      <c r="H84" s="475"/>
      <c r="I84" s="476"/>
      <c r="J84" s="476"/>
      <c r="K84" s="476"/>
    </row>
    <row r="85" spans="1:22" s="431" customFormat="1" ht="12.75" x14ac:dyDescent="0.2">
      <c r="A85" s="368" t="s">
        <v>403</v>
      </c>
      <c r="B85" s="430">
        <v>28376</v>
      </c>
      <c r="C85" s="430">
        <v>30280</v>
      </c>
      <c r="D85" s="430">
        <f t="shared" si="0"/>
        <v>-1904</v>
      </c>
      <c r="E85" s="369"/>
      <c r="F85" s="475"/>
      <c r="G85" s="475"/>
      <c r="H85" s="475"/>
      <c r="I85" s="476"/>
      <c r="J85" s="476"/>
      <c r="K85" s="476"/>
    </row>
    <row r="86" spans="1:22" s="431" customFormat="1" ht="12.75" x14ac:dyDescent="0.2">
      <c r="A86" s="368" t="s">
        <v>404</v>
      </c>
      <c r="B86" s="430">
        <v>28564</v>
      </c>
      <c r="C86" s="430">
        <v>31396</v>
      </c>
      <c r="D86" s="430">
        <f t="shared" si="0"/>
        <v>-2832</v>
      </c>
      <c r="E86" s="369"/>
      <c r="F86" s="475"/>
      <c r="G86" s="475"/>
      <c r="H86" s="475"/>
      <c r="I86" s="476"/>
      <c r="J86" s="476"/>
      <c r="K86" s="476"/>
    </row>
    <row r="87" spans="1:22" s="431" customFormat="1" ht="12.75" x14ac:dyDescent="0.2">
      <c r="A87" s="368" t="s">
        <v>405</v>
      </c>
      <c r="B87" s="430">
        <v>28934</v>
      </c>
      <c r="C87" s="430">
        <v>31590</v>
      </c>
      <c r="D87" s="430">
        <f t="shared" ref="D87:D118" si="1">B87-C87</f>
        <v>-2656</v>
      </c>
      <c r="E87" s="369"/>
      <c r="F87" s="475"/>
      <c r="G87" s="475"/>
      <c r="H87" s="475"/>
      <c r="I87" s="476"/>
      <c r="J87" s="476"/>
      <c r="K87" s="476"/>
    </row>
    <row r="88" spans="1:22" s="431" customFormat="1" ht="12.75" x14ac:dyDescent="0.2">
      <c r="A88" s="368" t="s">
        <v>406</v>
      </c>
      <c r="B88" s="430">
        <v>29605</v>
      </c>
      <c r="C88" s="430">
        <v>32942</v>
      </c>
      <c r="D88" s="430">
        <f t="shared" si="1"/>
        <v>-3337</v>
      </c>
      <c r="E88" s="369"/>
      <c r="F88" s="475"/>
      <c r="G88" s="475"/>
      <c r="H88" s="475"/>
      <c r="I88" s="476"/>
      <c r="J88" s="476"/>
      <c r="K88" s="476"/>
    </row>
    <row r="89" spans="1:22" s="431" customFormat="1" ht="12.75" x14ac:dyDescent="0.2">
      <c r="A89" s="368" t="s">
        <v>407</v>
      </c>
      <c r="B89" s="430">
        <v>29230</v>
      </c>
      <c r="C89" s="430">
        <v>32585</v>
      </c>
      <c r="D89" s="430">
        <f t="shared" si="1"/>
        <v>-3355</v>
      </c>
      <c r="E89" s="369"/>
      <c r="F89" s="475"/>
      <c r="G89" s="475"/>
      <c r="H89" s="475"/>
      <c r="I89" s="476"/>
      <c r="J89" s="476"/>
      <c r="K89" s="476"/>
    </row>
    <row r="90" spans="1:22" s="431" customFormat="1" ht="12.75" x14ac:dyDescent="0.2">
      <c r="A90" s="368" t="s">
        <v>408</v>
      </c>
      <c r="B90" s="430">
        <v>29598</v>
      </c>
      <c r="C90" s="430">
        <v>33617</v>
      </c>
      <c r="D90" s="430">
        <f t="shared" si="1"/>
        <v>-4019</v>
      </c>
      <c r="E90" s="369"/>
      <c r="F90" s="475"/>
      <c r="G90" s="475"/>
      <c r="H90" s="475"/>
      <c r="I90" s="476"/>
      <c r="J90" s="476"/>
      <c r="K90" s="476"/>
    </row>
    <row r="91" spans="1:22" s="431" customFormat="1" ht="12.75" x14ac:dyDescent="0.2">
      <c r="A91" s="368">
        <v>2011</v>
      </c>
      <c r="B91" s="430">
        <v>30885</v>
      </c>
      <c r="C91" s="430">
        <v>33764</v>
      </c>
      <c r="D91" s="430">
        <f t="shared" si="1"/>
        <v>-2879</v>
      </c>
      <c r="E91" s="369"/>
      <c r="F91" s="475"/>
      <c r="G91" s="475"/>
      <c r="H91" s="475"/>
      <c r="I91" s="476"/>
      <c r="J91" s="476"/>
      <c r="K91" s="476"/>
    </row>
    <row r="92" spans="1:22" s="431" customFormat="1" ht="12.75" x14ac:dyDescent="0.2">
      <c r="A92" s="368" t="s">
        <v>409</v>
      </c>
      <c r="B92" s="430">
        <v>30589</v>
      </c>
      <c r="C92" s="430">
        <v>33079</v>
      </c>
      <c r="D92" s="430">
        <f t="shared" si="1"/>
        <v>-2490</v>
      </c>
      <c r="E92" s="369"/>
      <c r="F92" s="475"/>
      <c r="G92" s="475"/>
      <c r="H92" s="475"/>
      <c r="I92" s="476"/>
      <c r="J92" s="476"/>
      <c r="K92" s="476"/>
    </row>
    <row r="93" spans="1:22" s="431" customFormat="1" ht="12.75" x14ac:dyDescent="0.2">
      <c r="A93" s="368" t="s">
        <v>410</v>
      </c>
      <c r="B93" s="430">
        <v>31124</v>
      </c>
      <c r="C93" s="430">
        <v>35274</v>
      </c>
      <c r="D93" s="430">
        <f t="shared" si="1"/>
        <v>-4150</v>
      </c>
      <c r="E93" s="369"/>
      <c r="F93" s="475"/>
      <c r="G93" s="475"/>
      <c r="H93" s="475"/>
      <c r="I93" s="476"/>
      <c r="J93" s="476"/>
      <c r="K93" s="476"/>
      <c r="V93" s="479"/>
    </row>
    <row r="94" spans="1:22" s="431" customFormat="1" ht="12.75" x14ac:dyDescent="0.2">
      <c r="A94" s="368" t="s">
        <v>411</v>
      </c>
      <c r="B94" s="430">
        <v>31418</v>
      </c>
      <c r="C94" s="430">
        <v>34525</v>
      </c>
      <c r="D94" s="430">
        <f t="shared" si="1"/>
        <v>-3107</v>
      </c>
      <c r="E94" s="369"/>
      <c r="F94" s="475"/>
      <c r="G94" s="475"/>
      <c r="H94" s="475"/>
      <c r="I94" s="476"/>
      <c r="J94" s="476"/>
      <c r="K94" s="476"/>
    </row>
    <row r="95" spans="1:22" s="431" customFormat="1" ht="12.75" x14ac:dyDescent="0.2">
      <c r="A95" s="368" t="s">
        <v>412</v>
      </c>
      <c r="B95" s="430">
        <v>32205</v>
      </c>
      <c r="C95" s="430">
        <v>34578</v>
      </c>
      <c r="D95" s="430">
        <f t="shared" si="1"/>
        <v>-2373</v>
      </c>
      <c r="E95" s="369"/>
      <c r="F95" s="475"/>
      <c r="G95" s="475"/>
      <c r="H95" s="475"/>
      <c r="I95" s="476"/>
      <c r="J95" s="476"/>
      <c r="K95" s="476"/>
    </row>
    <row r="96" spans="1:22" s="431" customFormat="1" ht="12.75" x14ac:dyDescent="0.2">
      <c r="A96" s="368" t="s">
        <v>413</v>
      </c>
      <c r="B96" s="430">
        <v>31263</v>
      </c>
      <c r="C96" s="430">
        <v>32982</v>
      </c>
      <c r="D96" s="430">
        <f t="shared" si="1"/>
        <v>-1719</v>
      </c>
      <c r="E96" s="369"/>
      <c r="F96" s="475"/>
      <c r="G96" s="475"/>
      <c r="H96" s="475"/>
      <c r="I96" s="476"/>
      <c r="J96" s="476"/>
      <c r="K96" s="476"/>
    </row>
    <row r="97" spans="1:11" s="431" customFormat="1" ht="12.75" x14ac:dyDescent="0.2">
      <c r="A97" s="368" t="s">
        <v>414</v>
      </c>
      <c r="B97" s="430">
        <v>31688</v>
      </c>
      <c r="C97" s="430">
        <v>33879</v>
      </c>
      <c r="D97" s="430">
        <f t="shared" si="1"/>
        <v>-2191</v>
      </c>
      <c r="E97" s="369"/>
      <c r="F97" s="475"/>
      <c r="G97" s="475"/>
      <c r="H97" s="475"/>
      <c r="I97" s="476"/>
      <c r="J97" s="476"/>
      <c r="K97" s="476"/>
    </row>
    <row r="98" spans="1:11" s="431" customFormat="1" ht="12.75" x14ac:dyDescent="0.2">
      <c r="A98" s="368" t="s">
        <v>415</v>
      </c>
      <c r="B98" s="430">
        <v>31659</v>
      </c>
      <c r="C98" s="430">
        <v>34116</v>
      </c>
      <c r="D98" s="430">
        <f t="shared" si="1"/>
        <v>-2457</v>
      </c>
      <c r="E98" s="369"/>
      <c r="F98" s="475"/>
      <c r="G98" s="475"/>
      <c r="H98" s="475"/>
      <c r="I98" s="476"/>
      <c r="J98" s="476"/>
      <c r="K98" s="476"/>
    </row>
    <row r="99" spans="1:11" s="431" customFormat="1" ht="12.75" x14ac:dyDescent="0.2">
      <c r="A99" s="368" t="s">
        <v>416</v>
      </c>
      <c r="B99" s="430">
        <v>31833</v>
      </c>
      <c r="C99" s="430">
        <v>33017</v>
      </c>
      <c r="D99" s="430">
        <f t="shared" si="1"/>
        <v>-1184</v>
      </c>
      <c r="E99" s="369"/>
      <c r="F99" s="475"/>
      <c r="G99" s="475"/>
      <c r="H99" s="475"/>
      <c r="I99" s="476"/>
      <c r="J99" s="476"/>
      <c r="K99" s="476"/>
    </row>
    <row r="100" spans="1:11" s="431" customFormat="1" ht="12.75" x14ac:dyDescent="0.2">
      <c r="A100" s="368" t="s">
        <v>417</v>
      </c>
      <c r="B100" s="430">
        <v>31114</v>
      </c>
      <c r="C100" s="430">
        <v>32808</v>
      </c>
      <c r="D100" s="430">
        <f t="shared" si="1"/>
        <v>-1694</v>
      </c>
      <c r="E100" s="369"/>
      <c r="F100" s="475"/>
      <c r="G100" s="475"/>
      <c r="H100" s="475"/>
      <c r="I100" s="476"/>
      <c r="J100" s="476"/>
      <c r="K100" s="476"/>
    </row>
    <row r="101" spans="1:11" s="431" customFormat="1" ht="12.75" x14ac:dyDescent="0.2">
      <c r="A101" s="368" t="s">
        <v>418</v>
      </c>
      <c r="B101" s="430">
        <v>31559</v>
      </c>
      <c r="C101" s="430">
        <v>33224</v>
      </c>
      <c r="D101" s="430">
        <f t="shared" si="1"/>
        <v>-1665</v>
      </c>
      <c r="E101" s="369"/>
      <c r="F101" s="475"/>
      <c r="G101" s="475"/>
      <c r="H101" s="475"/>
      <c r="I101" s="476"/>
      <c r="J101" s="476"/>
      <c r="K101" s="476"/>
    </row>
    <row r="102" spans="1:11" s="431" customFormat="1" ht="12.75" x14ac:dyDescent="0.2">
      <c r="A102" s="368" t="s">
        <v>419</v>
      </c>
      <c r="B102" s="430">
        <v>32485</v>
      </c>
      <c r="C102" s="430">
        <v>32152</v>
      </c>
      <c r="D102" s="430">
        <f t="shared" si="1"/>
        <v>333</v>
      </c>
      <c r="E102" s="369"/>
      <c r="F102" s="475"/>
      <c r="G102" s="475"/>
      <c r="H102" s="475"/>
      <c r="I102" s="476"/>
      <c r="J102" s="476"/>
      <c r="K102" s="476"/>
    </row>
    <row r="103" spans="1:11" s="431" customFormat="1" ht="12.75" x14ac:dyDescent="0.2">
      <c r="A103" s="368">
        <v>2012</v>
      </c>
      <c r="B103" s="430">
        <v>31840</v>
      </c>
      <c r="C103" s="430">
        <v>32527</v>
      </c>
      <c r="D103" s="430">
        <f t="shared" si="1"/>
        <v>-687</v>
      </c>
      <c r="E103" s="369"/>
      <c r="F103" s="475"/>
      <c r="G103" s="475"/>
      <c r="H103" s="475"/>
      <c r="I103" s="476"/>
      <c r="J103" s="476"/>
      <c r="K103" s="476"/>
    </row>
    <row r="104" spans="1:11" s="431" customFormat="1" ht="12.75" x14ac:dyDescent="0.2">
      <c r="A104" s="368" t="s">
        <v>420</v>
      </c>
      <c r="B104" s="430">
        <v>32021</v>
      </c>
      <c r="C104" s="430">
        <v>33016</v>
      </c>
      <c r="D104" s="430">
        <f t="shared" si="1"/>
        <v>-995</v>
      </c>
      <c r="E104" s="369"/>
      <c r="F104" s="475"/>
      <c r="G104" s="475"/>
      <c r="H104" s="475"/>
      <c r="I104" s="476"/>
      <c r="J104" s="476"/>
      <c r="K104" s="476"/>
    </row>
    <row r="105" spans="1:11" s="431" customFormat="1" ht="12.75" x14ac:dyDescent="0.2">
      <c r="A105" s="368" t="s">
        <v>421</v>
      </c>
      <c r="B105" s="430">
        <v>32475</v>
      </c>
      <c r="C105" s="430">
        <v>31840</v>
      </c>
      <c r="D105" s="430">
        <f t="shared" si="1"/>
        <v>635</v>
      </c>
      <c r="E105" s="369"/>
      <c r="F105" s="475"/>
      <c r="G105" s="475"/>
      <c r="H105" s="475"/>
      <c r="I105" s="476"/>
      <c r="J105" s="476"/>
      <c r="K105" s="476"/>
    </row>
    <row r="106" spans="1:11" s="431" customFormat="1" ht="12.75" x14ac:dyDescent="0.2">
      <c r="A106" s="368" t="s">
        <v>422</v>
      </c>
      <c r="B106" s="430">
        <v>32415</v>
      </c>
      <c r="C106" s="430">
        <v>32610</v>
      </c>
      <c r="D106" s="430">
        <f t="shared" si="1"/>
        <v>-195</v>
      </c>
      <c r="E106" s="369"/>
      <c r="F106" s="475"/>
      <c r="G106" s="475"/>
      <c r="H106" s="475"/>
      <c r="I106" s="476"/>
      <c r="J106" s="476"/>
      <c r="K106" s="476"/>
    </row>
    <row r="107" spans="1:11" s="431" customFormat="1" ht="12.75" x14ac:dyDescent="0.2">
      <c r="A107" s="368" t="s">
        <v>423</v>
      </c>
      <c r="B107" s="430">
        <v>32925</v>
      </c>
      <c r="C107" s="430">
        <v>32738</v>
      </c>
      <c r="D107" s="430">
        <f t="shared" si="1"/>
        <v>187</v>
      </c>
      <c r="E107" s="369"/>
      <c r="F107" s="475"/>
      <c r="G107" s="475"/>
      <c r="H107" s="475"/>
      <c r="I107" s="476"/>
      <c r="J107" s="476"/>
      <c r="K107" s="476"/>
    </row>
    <row r="108" spans="1:11" s="431" customFormat="1" ht="12.75" x14ac:dyDescent="0.2">
      <c r="A108" s="368" t="s">
        <v>424</v>
      </c>
      <c r="B108" s="430">
        <v>32198</v>
      </c>
      <c r="C108" s="430">
        <v>30258</v>
      </c>
      <c r="D108" s="430">
        <f t="shared" si="1"/>
        <v>1940</v>
      </c>
      <c r="E108" s="369"/>
      <c r="F108" s="475"/>
      <c r="G108" s="475"/>
      <c r="H108" s="475"/>
      <c r="I108" s="476"/>
      <c r="J108" s="476"/>
      <c r="K108" s="476"/>
    </row>
    <row r="109" spans="1:11" s="431" customFormat="1" ht="12.75" x14ac:dyDescent="0.2">
      <c r="A109" s="368" t="s">
        <v>425</v>
      </c>
      <c r="B109" s="430">
        <v>32986</v>
      </c>
      <c r="C109" s="430">
        <v>31431</v>
      </c>
      <c r="D109" s="430">
        <f t="shared" si="1"/>
        <v>1555</v>
      </c>
      <c r="E109" s="369"/>
      <c r="F109" s="475"/>
      <c r="G109" s="475"/>
      <c r="H109" s="475"/>
      <c r="I109" s="476"/>
      <c r="J109" s="476"/>
      <c r="K109" s="476"/>
    </row>
    <row r="110" spans="1:11" s="431" customFormat="1" ht="12.75" x14ac:dyDescent="0.2">
      <c r="A110" s="368" t="s">
        <v>426</v>
      </c>
      <c r="B110" s="430">
        <v>33795</v>
      </c>
      <c r="C110" s="430">
        <v>33199</v>
      </c>
      <c r="D110" s="430">
        <f t="shared" si="1"/>
        <v>596</v>
      </c>
      <c r="E110" s="369"/>
      <c r="F110" s="475"/>
      <c r="G110" s="475"/>
      <c r="H110" s="475"/>
      <c r="I110" s="476"/>
      <c r="J110" s="476"/>
      <c r="K110" s="476"/>
    </row>
    <row r="111" spans="1:11" s="431" customFormat="1" ht="12.75" x14ac:dyDescent="0.2">
      <c r="A111" s="368" t="s">
        <v>427</v>
      </c>
      <c r="B111" s="430">
        <v>32684</v>
      </c>
      <c r="C111" s="430">
        <v>31294</v>
      </c>
      <c r="D111" s="430">
        <f t="shared" si="1"/>
        <v>1390</v>
      </c>
      <c r="E111" s="369"/>
      <c r="F111" s="475"/>
      <c r="G111" s="475"/>
      <c r="H111" s="475"/>
      <c r="I111" s="476"/>
      <c r="J111" s="476"/>
      <c r="K111" s="476"/>
    </row>
    <row r="112" spans="1:11" s="431" customFormat="1" ht="12.75" x14ac:dyDescent="0.2">
      <c r="A112" s="368" t="s">
        <v>428</v>
      </c>
      <c r="B112" s="430">
        <v>32804</v>
      </c>
      <c r="C112" s="430">
        <v>31228</v>
      </c>
      <c r="D112" s="430">
        <f t="shared" si="1"/>
        <v>1576</v>
      </c>
      <c r="E112" s="369"/>
      <c r="F112" s="475"/>
      <c r="G112" s="475"/>
      <c r="H112" s="475"/>
      <c r="I112" s="476"/>
      <c r="J112" s="476"/>
      <c r="K112" s="476"/>
    </row>
    <row r="113" spans="1:11" s="431" customFormat="1" ht="12.75" x14ac:dyDescent="0.2">
      <c r="A113" s="368" t="s">
        <v>429</v>
      </c>
      <c r="B113" s="430">
        <v>32838</v>
      </c>
      <c r="C113" s="430">
        <v>31074</v>
      </c>
      <c r="D113" s="430">
        <f t="shared" si="1"/>
        <v>1764</v>
      </c>
      <c r="E113" s="369"/>
      <c r="F113" s="475"/>
      <c r="G113" s="475"/>
      <c r="H113" s="475"/>
      <c r="I113" s="476"/>
      <c r="J113" s="476"/>
      <c r="K113" s="476"/>
    </row>
    <row r="114" spans="1:11" s="431" customFormat="1" ht="12.75" x14ac:dyDescent="0.2">
      <c r="A114" s="368" t="s">
        <v>430</v>
      </c>
      <c r="B114" s="430">
        <v>32145</v>
      </c>
      <c r="C114" s="430">
        <v>30736</v>
      </c>
      <c r="D114" s="430">
        <f t="shared" si="1"/>
        <v>1409</v>
      </c>
      <c r="E114" s="369"/>
      <c r="F114" s="475"/>
      <c r="G114" s="475"/>
      <c r="H114" s="475"/>
      <c r="I114" s="476"/>
      <c r="J114" s="476"/>
      <c r="K114" s="476"/>
    </row>
    <row r="115" spans="1:11" s="431" customFormat="1" ht="12.75" x14ac:dyDescent="0.2">
      <c r="A115" s="368">
        <v>2013</v>
      </c>
      <c r="B115" s="430">
        <v>33174</v>
      </c>
      <c r="C115" s="430">
        <v>31438</v>
      </c>
      <c r="D115" s="430">
        <f t="shared" si="1"/>
        <v>1736</v>
      </c>
      <c r="E115" s="369"/>
      <c r="F115" s="475"/>
      <c r="G115" s="475"/>
      <c r="H115" s="475"/>
      <c r="I115" s="476"/>
      <c r="J115" s="476"/>
      <c r="K115" s="476"/>
    </row>
    <row r="116" spans="1:11" s="431" customFormat="1" ht="12.75" x14ac:dyDescent="0.2">
      <c r="A116" s="368" t="s">
        <v>431</v>
      </c>
      <c r="B116" s="430">
        <v>32105</v>
      </c>
      <c r="C116" s="430">
        <v>30460</v>
      </c>
      <c r="D116" s="430">
        <f t="shared" si="1"/>
        <v>1645</v>
      </c>
      <c r="E116" s="369"/>
      <c r="F116" s="475"/>
      <c r="G116" s="475"/>
      <c r="H116" s="475"/>
      <c r="I116" s="476"/>
      <c r="J116" s="476"/>
      <c r="K116" s="476"/>
    </row>
    <row r="117" spans="1:11" s="431" customFormat="1" ht="12.75" x14ac:dyDescent="0.2">
      <c r="A117" s="368" t="s">
        <v>432</v>
      </c>
      <c r="B117" s="430">
        <v>32642</v>
      </c>
      <c r="C117" s="430">
        <v>30309</v>
      </c>
      <c r="D117" s="430">
        <f t="shared" si="1"/>
        <v>2333</v>
      </c>
      <c r="E117" s="369"/>
      <c r="F117" s="475"/>
      <c r="G117" s="475"/>
      <c r="H117" s="475"/>
      <c r="I117" s="476"/>
      <c r="J117" s="476"/>
      <c r="K117" s="476"/>
    </row>
    <row r="118" spans="1:11" s="431" customFormat="1" ht="12.75" x14ac:dyDescent="0.2">
      <c r="A118" s="368" t="s">
        <v>433</v>
      </c>
      <c r="B118" s="430">
        <v>32367</v>
      </c>
      <c r="C118" s="430">
        <v>29855</v>
      </c>
      <c r="D118" s="430">
        <f t="shared" si="1"/>
        <v>2512</v>
      </c>
      <c r="E118" s="369"/>
      <c r="F118" s="475"/>
      <c r="G118" s="475"/>
      <c r="H118" s="475"/>
      <c r="I118" s="476"/>
      <c r="J118" s="476"/>
      <c r="K118" s="476"/>
    </row>
    <row r="119" spans="1:11" s="431" customFormat="1" ht="12.75" x14ac:dyDescent="0.2">
      <c r="A119" s="368" t="s">
        <v>434</v>
      </c>
      <c r="B119" s="430">
        <v>32452</v>
      </c>
      <c r="C119" s="430">
        <v>29327</v>
      </c>
      <c r="D119" s="430">
        <f t="shared" ref="D119:D150" si="2">B119-C119</f>
        <v>3125</v>
      </c>
      <c r="E119" s="369"/>
      <c r="F119" s="475"/>
      <c r="G119" s="475"/>
      <c r="H119" s="475"/>
      <c r="I119" s="476"/>
      <c r="J119" s="476"/>
      <c r="K119" s="476"/>
    </row>
    <row r="120" spans="1:11" s="431" customFormat="1" ht="12.75" x14ac:dyDescent="0.2">
      <c r="A120" s="368" t="s">
        <v>435</v>
      </c>
      <c r="B120" s="430">
        <v>32932</v>
      </c>
      <c r="C120" s="430">
        <v>29804</v>
      </c>
      <c r="D120" s="430">
        <f t="shared" si="2"/>
        <v>3128</v>
      </c>
      <c r="E120" s="369"/>
      <c r="F120" s="475"/>
      <c r="G120" s="475"/>
      <c r="H120" s="475"/>
      <c r="I120" s="476"/>
      <c r="J120" s="476"/>
      <c r="K120" s="476"/>
    </row>
    <row r="121" spans="1:11" s="431" customFormat="1" ht="12.75" x14ac:dyDescent="0.2">
      <c r="A121" s="368" t="s">
        <v>436</v>
      </c>
      <c r="B121" s="430">
        <v>32567</v>
      </c>
      <c r="C121" s="430">
        <v>30180</v>
      </c>
      <c r="D121" s="430">
        <f t="shared" si="2"/>
        <v>2387</v>
      </c>
      <c r="E121" s="369"/>
      <c r="F121" s="475"/>
      <c r="G121" s="475"/>
      <c r="H121" s="475"/>
      <c r="I121" s="476"/>
      <c r="J121" s="476"/>
      <c r="K121" s="476"/>
    </row>
    <row r="122" spans="1:11" s="431" customFormat="1" ht="12.75" x14ac:dyDescent="0.2">
      <c r="A122" s="368" t="s">
        <v>437</v>
      </c>
      <c r="B122" s="430">
        <v>32787</v>
      </c>
      <c r="C122" s="430">
        <v>30508</v>
      </c>
      <c r="D122" s="430">
        <f t="shared" si="2"/>
        <v>2279</v>
      </c>
      <c r="E122" s="369"/>
      <c r="F122" s="475"/>
      <c r="G122" s="475"/>
      <c r="H122" s="475"/>
      <c r="I122" s="476"/>
      <c r="J122" s="476"/>
      <c r="K122" s="476"/>
    </row>
    <row r="123" spans="1:11" s="431" customFormat="1" ht="12.75" x14ac:dyDescent="0.2">
      <c r="A123" s="368" t="s">
        <v>438</v>
      </c>
      <c r="B123" s="430">
        <v>32907</v>
      </c>
      <c r="C123" s="430">
        <v>30685</v>
      </c>
      <c r="D123" s="430">
        <f t="shared" si="2"/>
        <v>2222</v>
      </c>
      <c r="E123" s="369"/>
      <c r="F123" s="475"/>
      <c r="G123" s="475"/>
      <c r="H123" s="475"/>
      <c r="I123" s="476"/>
      <c r="J123" s="476"/>
      <c r="K123" s="476"/>
    </row>
    <row r="124" spans="1:11" s="431" customFormat="1" ht="12.75" x14ac:dyDescent="0.2">
      <c r="A124" s="368" t="s">
        <v>439</v>
      </c>
      <c r="B124" s="430">
        <v>32715</v>
      </c>
      <c r="C124" s="430">
        <v>30044</v>
      </c>
      <c r="D124" s="430">
        <f t="shared" si="2"/>
        <v>2671</v>
      </c>
      <c r="E124" s="369"/>
      <c r="F124" s="475"/>
      <c r="G124" s="475"/>
      <c r="H124" s="475"/>
      <c r="I124" s="476"/>
      <c r="J124" s="476"/>
      <c r="K124" s="476"/>
    </row>
    <row r="125" spans="1:11" s="431" customFormat="1" ht="12.75" x14ac:dyDescent="0.2">
      <c r="A125" s="368" t="s">
        <v>440</v>
      </c>
      <c r="B125" s="430">
        <v>32031</v>
      </c>
      <c r="C125" s="430">
        <v>29163</v>
      </c>
      <c r="D125" s="430">
        <f t="shared" si="2"/>
        <v>2868</v>
      </c>
      <c r="E125" s="369"/>
      <c r="F125" s="475"/>
      <c r="G125" s="475"/>
      <c r="H125" s="475"/>
      <c r="I125" s="476"/>
      <c r="J125" s="476"/>
      <c r="K125" s="476"/>
    </row>
    <row r="126" spans="1:11" s="431" customFormat="1" ht="12.75" x14ac:dyDescent="0.2">
      <c r="A126" s="368" t="s">
        <v>441</v>
      </c>
      <c r="B126" s="430">
        <v>33553</v>
      </c>
      <c r="C126" s="430">
        <v>30520</v>
      </c>
      <c r="D126" s="430">
        <f t="shared" si="2"/>
        <v>3033</v>
      </c>
      <c r="E126" s="369"/>
      <c r="F126" s="475"/>
      <c r="G126" s="475"/>
      <c r="H126" s="475"/>
      <c r="I126" s="476"/>
      <c r="J126" s="476"/>
      <c r="K126" s="476"/>
    </row>
    <row r="127" spans="1:11" s="431" customFormat="1" ht="12.75" x14ac:dyDescent="0.2">
      <c r="A127" s="368">
        <v>2014</v>
      </c>
      <c r="B127" s="430">
        <v>33605</v>
      </c>
      <c r="C127" s="430">
        <v>30197</v>
      </c>
      <c r="D127" s="430">
        <f t="shared" si="2"/>
        <v>3408</v>
      </c>
      <c r="E127" s="369"/>
      <c r="F127" s="475"/>
      <c r="G127" s="475"/>
      <c r="H127" s="475"/>
      <c r="I127" s="476"/>
      <c r="J127" s="476"/>
      <c r="K127" s="476"/>
    </row>
    <row r="128" spans="1:11" s="431" customFormat="1" ht="12.75" x14ac:dyDescent="0.2">
      <c r="A128" s="368" t="s">
        <v>442</v>
      </c>
      <c r="B128" s="430">
        <v>33014</v>
      </c>
      <c r="C128" s="430">
        <v>29793</v>
      </c>
      <c r="D128" s="430">
        <f t="shared" si="2"/>
        <v>3221</v>
      </c>
      <c r="E128" s="369"/>
      <c r="F128" s="475"/>
      <c r="G128" s="475"/>
      <c r="H128" s="475"/>
      <c r="I128" s="476"/>
      <c r="J128" s="476"/>
      <c r="K128" s="476"/>
    </row>
    <row r="129" spans="1:11" s="431" customFormat="1" ht="12.75" x14ac:dyDescent="0.2">
      <c r="A129" s="368" t="s">
        <v>443</v>
      </c>
      <c r="B129" s="430">
        <v>32835</v>
      </c>
      <c r="C129" s="430">
        <v>29210</v>
      </c>
      <c r="D129" s="430">
        <f t="shared" si="2"/>
        <v>3625</v>
      </c>
      <c r="E129" s="369"/>
      <c r="F129" s="475"/>
      <c r="G129" s="475"/>
      <c r="H129" s="475"/>
      <c r="I129" s="476"/>
      <c r="J129" s="476"/>
      <c r="K129" s="476"/>
    </row>
    <row r="130" spans="1:11" s="431" customFormat="1" ht="12.75" x14ac:dyDescent="0.2">
      <c r="A130" s="368" t="s">
        <v>444</v>
      </c>
      <c r="B130" s="430">
        <v>32836</v>
      </c>
      <c r="C130" s="430">
        <v>29204</v>
      </c>
      <c r="D130" s="430">
        <f t="shared" si="2"/>
        <v>3632</v>
      </c>
      <c r="E130" s="369"/>
      <c r="F130" s="475"/>
      <c r="G130" s="475"/>
      <c r="H130" s="475"/>
      <c r="I130" s="476"/>
      <c r="J130" s="476"/>
      <c r="K130" s="476"/>
    </row>
    <row r="131" spans="1:11" s="431" customFormat="1" ht="12.75" x14ac:dyDescent="0.2">
      <c r="A131" s="368" t="s">
        <v>445</v>
      </c>
      <c r="B131" s="430">
        <v>33355</v>
      </c>
      <c r="C131" s="430">
        <v>30255</v>
      </c>
      <c r="D131" s="430">
        <f t="shared" si="2"/>
        <v>3100</v>
      </c>
      <c r="E131" s="369"/>
      <c r="F131" s="475"/>
      <c r="G131" s="475"/>
      <c r="H131" s="475"/>
      <c r="I131" s="476"/>
      <c r="J131" s="476"/>
      <c r="K131" s="476"/>
    </row>
    <row r="132" spans="1:11" s="431" customFormat="1" ht="12.75" x14ac:dyDescent="0.2">
      <c r="A132" s="368" t="s">
        <v>446</v>
      </c>
      <c r="B132" s="430">
        <v>33304</v>
      </c>
      <c r="C132" s="430">
        <v>30126</v>
      </c>
      <c r="D132" s="430">
        <f t="shared" si="2"/>
        <v>3178</v>
      </c>
      <c r="E132" s="369"/>
      <c r="F132" s="475"/>
      <c r="G132" s="475"/>
      <c r="H132" s="475"/>
      <c r="I132" s="476"/>
      <c r="J132" s="476"/>
      <c r="K132" s="476"/>
    </row>
    <row r="133" spans="1:11" s="431" customFormat="1" ht="12.75" x14ac:dyDescent="0.2">
      <c r="A133" s="368" t="s">
        <v>447</v>
      </c>
      <c r="B133" s="430">
        <v>32841</v>
      </c>
      <c r="C133" s="430">
        <v>29867</v>
      </c>
      <c r="D133" s="430">
        <f t="shared" si="2"/>
        <v>2974</v>
      </c>
      <c r="E133" s="369"/>
      <c r="F133" s="475"/>
      <c r="G133" s="475"/>
      <c r="H133" s="475"/>
      <c r="I133" s="476"/>
      <c r="J133" s="476"/>
      <c r="K133" s="476"/>
    </row>
    <row r="134" spans="1:11" s="431" customFormat="1" ht="12.75" x14ac:dyDescent="0.2">
      <c r="A134" s="368" t="s">
        <v>448</v>
      </c>
      <c r="B134" s="430">
        <v>33073</v>
      </c>
      <c r="C134" s="430">
        <v>29321</v>
      </c>
      <c r="D134" s="430">
        <f t="shared" si="2"/>
        <v>3752</v>
      </c>
      <c r="E134" s="369"/>
      <c r="F134" s="475"/>
      <c r="G134" s="475"/>
      <c r="H134" s="475"/>
      <c r="I134" s="476"/>
      <c r="J134" s="476"/>
      <c r="K134" s="476"/>
    </row>
    <row r="135" spans="1:11" s="431" customFormat="1" ht="12.75" x14ac:dyDescent="0.2">
      <c r="A135" s="368" t="s">
        <v>449</v>
      </c>
      <c r="B135" s="430">
        <v>33649</v>
      </c>
      <c r="C135" s="430">
        <v>30272</v>
      </c>
      <c r="D135" s="430">
        <f t="shared" si="2"/>
        <v>3377</v>
      </c>
      <c r="E135" s="369"/>
      <c r="F135" s="475"/>
      <c r="G135" s="475"/>
      <c r="H135" s="475"/>
      <c r="I135" s="476"/>
      <c r="J135" s="476"/>
      <c r="K135" s="476"/>
    </row>
    <row r="136" spans="1:11" s="431" customFormat="1" ht="12.75" x14ac:dyDescent="0.2">
      <c r="A136" s="368" t="s">
        <v>450</v>
      </c>
      <c r="B136" s="430">
        <v>33884</v>
      </c>
      <c r="C136" s="430">
        <v>29986</v>
      </c>
      <c r="D136" s="430">
        <f t="shared" si="2"/>
        <v>3898</v>
      </c>
      <c r="E136" s="369"/>
      <c r="F136" s="475"/>
      <c r="G136" s="475"/>
      <c r="H136" s="475"/>
      <c r="I136" s="476"/>
      <c r="J136" s="476"/>
      <c r="K136" s="476"/>
    </row>
    <row r="137" spans="1:11" s="431" customFormat="1" ht="12.75" x14ac:dyDescent="0.2">
      <c r="A137" s="368" t="s">
        <v>451</v>
      </c>
      <c r="B137" s="430">
        <v>33127</v>
      </c>
      <c r="C137" s="430">
        <v>29817</v>
      </c>
      <c r="D137" s="430">
        <f t="shared" si="2"/>
        <v>3310</v>
      </c>
      <c r="E137" s="369"/>
      <c r="F137" s="475"/>
      <c r="G137" s="475"/>
      <c r="H137" s="475"/>
      <c r="I137" s="476"/>
      <c r="J137" s="476"/>
      <c r="K137" s="476"/>
    </row>
    <row r="138" spans="1:11" s="431" customFormat="1" ht="12.75" x14ac:dyDescent="0.2">
      <c r="A138" s="368" t="s">
        <v>452</v>
      </c>
      <c r="B138" s="430">
        <v>34395</v>
      </c>
      <c r="C138" s="430">
        <v>29447</v>
      </c>
      <c r="D138" s="430">
        <f t="shared" si="2"/>
        <v>4948</v>
      </c>
      <c r="E138" s="369"/>
      <c r="F138" s="475"/>
      <c r="G138" s="475"/>
      <c r="H138" s="475"/>
      <c r="I138" s="476"/>
      <c r="J138" s="476"/>
      <c r="K138" s="476"/>
    </row>
    <row r="139" spans="1:11" s="431" customFormat="1" ht="12.75" x14ac:dyDescent="0.2">
      <c r="A139" s="371">
        <v>2015</v>
      </c>
      <c r="B139" s="430">
        <v>33688</v>
      </c>
      <c r="C139" s="430">
        <v>29930</v>
      </c>
      <c r="D139" s="430">
        <f t="shared" si="2"/>
        <v>3758</v>
      </c>
      <c r="E139" s="369"/>
      <c r="F139" s="475"/>
      <c r="G139" s="475"/>
      <c r="H139" s="475"/>
      <c r="I139" s="476"/>
      <c r="J139" s="476"/>
      <c r="K139" s="476"/>
    </row>
    <row r="140" spans="1:11" s="431" customFormat="1" ht="12.75" x14ac:dyDescent="0.2">
      <c r="A140" s="368" t="s">
        <v>453</v>
      </c>
      <c r="B140" s="430">
        <v>34249</v>
      </c>
      <c r="C140" s="430">
        <v>29945</v>
      </c>
      <c r="D140" s="430">
        <f t="shared" si="2"/>
        <v>4304</v>
      </c>
      <c r="E140" s="369"/>
      <c r="F140" s="475"/>
      <c r="G140" s="475"/>
      <c r="H140" s="475"/>
      <c r="I140" s="476"/>
      <c r="J140" s="476"/>
      <c r="K140" s="476"/>
    </row>
    <row r="141" spans="1:11" s="431" customFormat="1" ht="12.75" x14ac:dyDescent="0.2">
      <c r="A141" s="368" t="s">
        <v>454</v>
      </c>
      <c r="B141" s="430">
        <v>35299</v>
      </c>
      <c r="C141" s="430">
        <v>31573</v>
      </c>
      <c r="D141" s="430">
        <f t="shared" si="2"/>
        <v>3726</v>
      </c>
      <c r="E141" s="369"/>
      <c r="F141" s="475"/>
      <c r="G141" s="475"/>
      <c r="H141" s="475"/>
      <c r="I141" s="476"/>
      <c r="J141" s="476"/>
      <c r="K141" s="476"/>
    </row>
    <row r="142" spans="1:11" s="431" customFormat="1" ht="12.75" x14ac:dyDescent="0.2">
      <c r="A142" s="368" t="s">
        <v>455</v>
      </c>
      <c r="B142" s="430">
        <v>34586</v>
      </c>
      <c r="C142" s="430">
        <v>31162</v>
      </c>
      <c r="D142" s="430">
        <f t="shared" si="2"/>
        <v>3424</v>
      </c>
      <c r="E142" s="369"/>
      <c r="F142" s="475"/>
      <c r="G142" s="475"/>
      <c r="H142" s="475"/>
      <c r="I142" s="476"/>
      <c r="J142" s="476"/>
      <c r="K142" s="476"/>
    </row>
    <row r="143" spans="1:11" s="431" customFormat="1" ht="12.75" x14ac:dyDescent="0.2">
      <c r="A143" s="368" t="s">
        <v>456</v>
      </c>
      <c r="B143" s="430">
        <v>34991</v>
      </c>
      <c r="C143" s="430">
        <v>31082</v>
      </c>
      <c r="D143" s="430">
        <f t="shared" si="2"/>
        <v>3909</v>
      </c>
      <c r="E143" s="369"/>
      <c r="F143" s="475"/>
      <c r="G143" s="475"/>
      <c r="H143" s="475"/>
      <c r="I143" s="476"/>
      <c r="J143" s="476"/>
      <c r="K143" s="476"/>
    </row>
    <row r="144" spans="1:11" s="431" customFormat="1" ht="12.75" x14ac:dyDescent="0.2">
      <c r="A144" s="368" t="s">
        <v>457</v>
      </c>
      <c r="B144" s="430">
        <v>34879</v>
      </c>
      <c r="C144" s="430">
        <v>32264</v>
      </c>
      <c r="D144" s="430">
        <f t="shared" si="2"/>
        <v>2615</v>
      </c>
      <c r="E144" s="369"/>
      <c r="F144" s="475"/>
      <c r="G144" s="475"/>
      <c r="H144" s="475"/>
      <c r="I144" s="476"/>
      <c r="J144" s="476"/>
      <c r="K144" s="476"/>
    </row>
    <row r="145" spans="1:11" s="431" customFormat="1" ht="12.75" x14ac:dyDescent="0.2">
      <c r="A145" s="368" t="s">
        <v>458</v>
      </c>
      <c r="B145" s="430">
        <v>34713</v>
      </c>
      <c r="C145" s="430">
        <v>31032</v>
      </c>
      <c r="D145" s="430">
        <f t="shared" si="2"/>
        <v>3681</v>
      </c>
      <c r="E145" s="369"/>
      <c r="F145" s="475"/>
      <c r="G145" s="475"/>
      <c r="H145" s="475"/>
      <c r="I145" s="476"/>
      <c r="J145" s="476"/>
      <c r="K145" s="476"/>
    </row>
    <row r="146" spans="1:11" s="431" customFormat="1" ht="12.75" x14ac:dyDescent="0.2">
      <c r="A146" s="368" t="s">
        <v>459</v>
      </c>
      <c r="B146" s="430">
        <v>33260</v>
      </c>
      <c r="C146" s="430">
        <v>29831</v>
      </c>
      <c r="D146" s="430">
        <f t="shared" si="2"/>
        <v>3429</v>
      </c>
      <c r="E146" s="369"/>
      <c r="F146" s="475"/>
      <c r="G146" s="475"/>
      <c r="H146" s="475"/>
      <c r="I146" s="476"/>
      <c r="J146" s="476"/>
      <c r="K146" s="476"/>
    </row>
    <row r="147" spans="1:11" s="431" customFormat="1" ht="12.75" x14ac:dyDescent="0.2">
      <c r="A147" s="368" t="s">
        <v>460</v>
      </c>
      <c r="B147" s="430">
        <v>33988</v>
      </c>
      <c r="C147" s="430">
        <v>30348</v>
      </c>
      <c r="D147" s="430">
        <f t="shared" si="2"/>
        <v>3640</v>
      </c>
      <c r="E147" s="369"/>
      <c r="F147" s="475"/>
      <c r="G147" s="475"/>
      <c r="H147" s="475"/>
      <c r="I147" s="476"/>
      <c r="J147" s="476"/>
      <c r="K147" s="476"/>
    </row>
    <row r="148" spans="1:11" s="431" customFormat="1" ht="12.75" x14ac:dyDescent="0.2">
      <c r="A148" s="368" t="s">
        <v>461</v>
      </c>
      <c r="B148" s="430">
        <v>33893</v>
      </c>
      <c r="C148" s="430">
        <v>30370</v>
      </c>
      <c r="D148" s="430">
        <f t="shared" si="2"/>
        <v>3523</v>
      </c>
      <c r="E148" s="369"/>
      <c r="F148" s="475"/>
      <c r="G148" s="475"/>
      <c r="H148" s="475"/>
      <c r="I148" s="476"/>
      <c r="J148" s="476"/>
      <c r="K148" s="476"/>
    </row>
    <row r="149" spans="1:11" s="431" customFormat="1" ht="12.75" x14ac:dyDescent="0.2">
      <c r="A149" s="368" t="s">
        <v>462</v>
      </c>
      <c r="B149" s="430">
        <v>35012</v>
      </c>
      <c r="C149" s="430">
        <v>30731</v>
      </c>
      <c r="D149" s="430">
        <f t="shared" si="2"/>
        <v>4281</v>
      </c>
      <c r="E149" s="369"/>
      <c r="F149" s="475"/>
      <c r="G149" s="475"/>
      <c r="H149" s="475"/>
      <c r="I149" s="476"/>
      <c r="J149" s="476"/>
      <c r="K149" s="476"/>
    </row>
    <row r="150" spans="1:11" s="431" customFormat="1" ht="12.75" x14ac:dyDescent="0.2">
      <c r="A150" s="368" t="s">
        <v>463</v>
      </c>
      <c r="B150" s="430">
        <v>34306</v>
      </c>
      <c r="C150" s="430">
        <v>29857</v>
      </c>
      <c r="D150" s="430">
        <f t="shared" si="2"/>
        <v>4449</v>
      </c>
      <c r="E150" s="369"/>
      <c r="F150" s="475"/>
      <c r="G150" s="475"/>
      <c r="H150" s="475"/>
      <c r="I150" s="476"/>
      <c r="J150" s="476"/>
      <c r="K150" s="476"/>
    </row>
    <row r="151" spans="1:11" s="431" customFormat="1" ht="12.75" x14ac:dyDescent="0.2">
      <c r="A151" s="368">
        <v>2016</v>
      </c>
      <c r="B151" s="431">
        <v>33564</v>
      </c>
      <c r="C151" s="431">
        <v>29700</v>
      </c>
      <c r="D151" s="430">
        <f t="shared" ref="D151:D158" si="3">B151-C151</f>
        <v>3864</v>
      </c>
      <c r="E151" s="369"/>
      <c r="F151" s="480"/>
      <c r="G151" s="480"/>
      <c r="H151" s="475"/>
      <c r="I151" s="476"/>
      <c r="J151" s="476"/>
      <c r="K151" s="476"/>
    </row>
    <row r="152" spans="1:11" s="431" customFormat="1" ht="12.75" x14ac:dyDescent="0.2">
      <c r="A152" s="368" t="s">
        <v>464</v>
      </c>
      <c r="B152" s="431">
        <v>34332</v>
      </c>
      <c r="C152" s="431">
        <v>29865</v>
      </c>
      <c r="D152" s="430">
        <f t="shared" si="3"/>
        <v>4467</v>
      </c>
      <c r="E152" s="369"/>
      <c r="F152" s="480"/>
      <c r="G152" s="480"/>
      <c r="H152" s="475"/>
      <c r="I152" s="476"/>
      <c r="J152" s="476"/>
      <c r="K152" s="476"/>
    </row>
    <row r="153" spans="1:11" s="431" customFormat="1" ht="12.75" x14ac:dyDescent="0.2">
      <c r="A153" s="368" t="s">
        <v>465</v>
      </c>
      <c r="B153" s="431">
        <v>33876</v>
      </c>
      <c r="C153" s="431">
        <v>29249</v>
      </c>
      <c r="D153" s="430">
        <f t="shared" si="3"/>
        <v>4627</v>
      </c>
      <c r="E153" s="369"/>
      <c r="F153" s="480"/>
      <c r="G153" s="480"/>
      <c r="H153" s="475"/>
      <c r="I153" s="476"/>
      <c r="J153" s="476"/>
      <c r="K153" s="476"/>
    </row>
    <row r="154" spans="1:11" s="431" customFormat="1" ht="12.75" x14ac:dyDescent="0.2">
      <c r="A154" s="368" t="s">
        <v>466</v>
      </c>
      <c r="B154" s="431">
        <v>34880</v>
      </c>
      <c r="C154" s="431">
        <v>30459</v>
      </c>
      <c r="D154" s="430">
        <f t="shared" si="3"/>
        <v>4421</v>
      </c>
      <c r="E154" s="369"/>
      <c r="F154" s="480"/>
      <c r="G154" s="480"/>
      <c r="H154" s="475"/>
      <c r="I154" s="476"/>
      <c r="J154" s="476"/>
      <c r="K154" s="476"/>
    </row>
    <row r="155" spans="1:11" s="431" customFormat="1" ht="12.75" x14ac:dyDescent="0.2">
      <c r="A155" s="368" t="s">
        <v>467</v>
      </c>
      <c r="B155" s="431">
        <v>34830</v>
      </c>
      <c r="C155" s="431">
        <v>30090</v>
      </c>
      <c r="D155" s="430">
        <f t="shared" si="3"/>
        <v>4740</v>
      </c>
      <c r="E155" s="369"/>
      <c r="F155" s="480"/>
      <c r="G155" s="480"/>
      <c r="H155" s="475"/>
      <c r="I155" s="476"/>
      <c r="J155" s="476"/>
      <c r="K155" s="476"/>
    </row>
    <row r="156" spans="1:11" s="431" customFormat="1" ht="12.75" x14ac:dyDescent="0.2">
      <c r="A156" s="368" t="s">
        <v>468</v>
      </c>
      <c r="B156" s="431">
        <v>34668</v>
      </c>
      <c r="C156" s="431">
        <v>30148</v>
      </c>
      <c r="D156" s="430">
        <f t="shared" si="3"/>
        <v>4520</v>
      </c>
      <c r="E156" s="369"/>
      <c r="F156" s="480"/>
      <c r="G156" s="480"/>
      <c r="H156" s="475"/>
      <c r="I156" s="476"/>
      <c r="J156" s="476"/>
      <c r="K156" s="476"/>
    </row>
    <row r="157" spans="1:11" s="431" customFormat="1" ht="12.75" x14ac:dyDescent="0.2">
      <c r="A157" s="372" t="s">
        <v>469</v>
      </c>
      <c r="B157" s="432">
        <v>34577</v>
      </c>
      <c r="C157" s="432">
        <v>30354</v>
      </c>
      <c r="D157" s="430">
        <f t="shared" si="3"/>
        <v>4223</v>
      </c>
      <c r="E157" s="369"/>
      <c r="F157" s="480"/>
      <c r="G157" s="480"/>
      <c r="H157" s="475"/>
      <c r="I157" s="476"/>
      <c r="J157" s="476"/>
      <c r="K157" s="476"/>
    </row>
    <row r="158" spans="1:11" s="431" customFormat="1" ht="12.75" x14ac:dyDescent="0.2">
      <c r="A158" s="374" t="s">
        <v>470</v>
      </c>
      <c r="B158" s="433">
        <v>35464</v>
      </c>
      <c r="C158" s="433">
        <v>31692</v>
      </c>
      <c r="D158" s="434">
        <f t="shared" si="3"/>
        <v>3772</v>
      </c>
      <c r="E158" s="369"/>
      <c r="F158" s="480"/>
      <c r="G158" s="480"/>
      <c r="H158" s="475"/>
      <c r="I158" s="476"/>
      <c r="J158" s="476"/>
      <c r="K158" s="476"/>
    </row>
    <row r="159" spans="1:11" s="431" customFormat="1" ht="15" customHeight="1" x14ac:dyDescent="0.2">
      <c r="A159" s="368"/>
      <c r="E159" s="369"/>
    </row>
    <row r="160" spans="1:11" s="431" customFormat="1" ht="15" customHeight="1" x14ac:dyDescent="0.2">
      <c r="E160" s="369"/>
    </row>
    <row r="161" spans="1:5" s="431" customFormat="1" ht="15" customHeight="1" x14ac:dyDescent="0.2">
      <c r="E161" s="369"/>
    </row>
    <row r="162" spans="1:5" s="431" customFormat="1" ht="15" customHeight="1" x14ac:dyDescent="0.2">
      <c r="E162" s="369"/>
    </row>
    <row r="163" spans="1:5" s="431" customFormat="1" ht="15" customHeight="1" x14ac:dyDescent="0.2">
      <c r="E163" s="369"/>
    </row>
    <row r="164" spans="1:5" s="431" customFormat="1" ht="15" customHeight="1" x14ac:dyDescent="0.2">
      <c r="E164" s="373"/>
    </row>
    <row r="165" spans="1:5" s="431" customFormat="1" ht="15" customHeight="1" x14ac:dyDescent="0.2"/>
    <row r="166" spans="1:5" s="431" customFormat="1" ht="15" customHeight="1" x14ac:dyDescent="0.2">
      <c r="A166" s="481"/>
    </row>
    <row r="167" spans="1:5" s="431" customFormat="1" ht="15" customHeight="1" x14ac:dyDescent="0.2">
      <c r="A167" s="481"/>
    </row>
    <row r="168" spans="1:5" s="431" customFormat="1" ht="15" customHeight="1" x14ac:dyDescent="0.2">
      <c r="A168" s="481"/>
    </row>
    <row r="169" spans="1:5" s="431" customFormat="1" ht="15" customHeight="1" x14ac:dyDescent="0.2">
      <c r="A169" s="481"/>
    </row>
    <row r="170" spans="1:5" s="431" customFormat="1" ht="15" customHeight="1" x14ac:dyDescent="0.2">
      <c r="A170" s="481"/>
    </row>
    <row r="171" spans="1:5" s="431" customFormat="1" ht="15" customHeight="1" x14ac:dyDescent="0.2">
      <c r="A171" s="481"/>
    </row>
    <row r="172" spans="1:5" s="431" customFormat="1" ht="15" customHeight="1" x14ac:dyDescent="0.2">
      <c r="A172" s="481"/>
    </row>
    <row r="173" spans="1:5" s="431" customFormat="1" ht="15" customHeight="1" x14ac:dyDescent="0.2">
      <c r="A173" s="481"/>
    </row>
    <row r="174" spans="1:5" s="431" customFormat="1" ht="15" customHeight="1" x14ac:dyDescent="0.2">
      <c r="A174" s="481"/>
    </row>
    <row r="175" spans="1:5" s="431" customFormat="1" ht="15" customHeight="1" x14ac:dyDescent="0.2">
      <c r="A175" s="481"/>
    </row>
    <row r="176" spans="1:5" s="431" customFormat="1" ht="15" customHeight="1" x14ac:dyDescent="0.2">
      <c r="A176" s="481"/>
    </row>
    <row r="177" spans="1:1" s="431" customFormat="1" ht="15" customHeight="1" x14ac:dyDescent="0.2">
      <c r="A177" s="481"/>
    </row>
    <row r="178" spans="1:1" s="431" customFormat="1" ht="15" customHeight="1" x14ac:dyDescent="0.2">
      <c r="A178" s="481"/>
    </row>
    <row r="179" spans="1:1" s="431" customFormat="1" ht="15" customHeight="1" x14ac:dyDescent="0.2">
      <c r="A179" s="481"/>
    </row>
    <row r="180" spans="1:1" s="431" customFormat="1" ht="15" customHeight="1" x14ac:dyDescent="0.2">
      <c r="A180" s="481"/>
    </row>
    <row r="181" spans="1:1" s="431" customFormat="1" ht="15" customHeight="1" x14ac:dyDescent="0.2">
      <c r="A181" s="481"/>
    </row>
    <row r="182" spans="1:1" s="431" customFormat="1" ht="15" customHeight="1" x14ac:dyDescent="0.2">
      <c r="A182" s="481"/>
    </row>
    <row r="183" spans="1:1" s="431" customFormat="1" ht="15" customHeight="1" x14ac:dyDescent="0.2">
      <c r="A183" s="481"/>
    </row>
    <row r="184" spans="1:1" s="431" customFormat="1" ht="15" customHeight="1" x14ac:dyDescent="0.2">
      <c r="A184" s="481"/>
    </row>
    <row r="185" spans="1:1" s="431" customFormat="1" ht="15" customHeight="1" x14ac:dyDescent="0.2">
      <c r="A185" s="481"/>
    </row>
    <row r="186" spans="1:1" s="431" customFormat="1" ht="15" customHeight="1" x14ac:dyDescent="0.2">
      <c r="A186" s="481"/>
    </row>
    <row r="187" spans="1:1" s="431" customFormat="1" ht="15" customHeight="1" x14ac:dyDescent="0.2">
      <c r="A187" s="481"/>
    </row>
    <row r="188" spans="1:1" s="431" customFormat="1" ht="15" customHeight="1" x14ac:dyDescent="0.2">
      <c r="A188" s="481"/>
    </row>
    <row r="189" spans="1:1" s="431" customFormat="1" ht="15" customHeight="1" x14ac:dyDescent="0.2">
      <c r="A189" s="481"/>
    </row>
    <row r="190" spans="1:1" s="431" customFormat="1" ht="15" customHeight="1" x14ac:dyDescent="0.2">
      <c r="A190" s="481"/>
    </row>
    <row r="191" spans="1:1" s="431" customFormat="1" ht="15" customHeight="1" x14ac:dyDescent="0.2">
      <c r="A191" s="481"/>
    </row>
    <row r="192" spans="1:1" s="431" customFormat="1" ht="15" customHeight="1" x14ac:dyDescent="0.2">
      <c r="A192" s="481"/>
    </row>
    <row r="193" spans="1:1" s="431" customFormat="1" ht="15" customHeight="1" x14ac:dyDescent="0.2">
      <c r="A193" s="481"/>
    </row>
    <row r="231" spans="1:1" ht="15" customHeight="1" x14ac:dyDescent="0.25"/>
  </sheetData>
  <sortState ref="A6:G33">
    <sortCondition ref="A6"/>
  </sortState>
  <mergeCells count="3">
    <mergeCell ref="B3:C3"/>
    <mergeCell ref="D3:E3"/>
    <mergeCell ref="F3:G3"/>
  </mergeCells>
  <pageMargins left="0.70866141732283472" right="0.62992125984251968" top="0.74803149606299213" bottom="0.74803149606299213" header="0.31496062992125984" footer="0.31496062992125984"/>
  <pageSetup paperSize="9" orientation="portrait" r:id="rId1"/>
  <headerFooter>
    <oddHeader>&amp;C&amp;"-,Corsivo"&amp;K03+000Quadro statistico semestrale dei principali indicatori economici – 10 novembre 2016
&amp;"-,Grassetto"COMMERCIO INTERNAZIONALE</oddHeader>
    <oddFooter>&amp;C9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theme="0" tint="-0.14999847407452621"/>
  </sheetPr>
  <dimension ref="A1:AQ92"/>
  <sheetViews>
    <sheetView showGridLines="0" view="pageLayout" zoomScaleNormal="130" zoomScaleSheetLayoutView="85" workbookViewId="0"/>
  </sheetViews>
  <sheetFormatPr defaultRowHeight="15" customHeight="1" x14ac:dyDescent="0.2"/>
  <cols>
    <col min="1" max="7" width="14.28515625" style="74" customWidth="1"/>
    <col min="8" max="8" width="9.42578125" style="74" bestFit="1" customWidth="1"/>
    <col min="9" max="9" width="9.140625" style="74"/>
    <col min="10" max="14" width="9.140625" style="111"/>
    <col min="15" max="15" width="8.42578125" style="111" bestFit="1" customWidth="1"/>
    <col min="16" max="19" width="9.140625" style="111"/>
    <col min="20" max="16384" width="9.140625" style="74"/>
  </cols>
  <sheetData>
    <row r="1" spans="1:43" s="89" customFormat="1" x14ac:dyDescent="0.2">
      <c r="A1" s="95" t="s">
        <v>277</v>
      </c>
      <c r="B1" s="46"/>
      <c r="S1" s="87"/>
    </row>
    <row r="2" spans="1:43" s="89" customFormat="1" x14ac:dyDescent="0.2">
      <c r="A2" s="45" t="s">
        <v>173</v>
      </c>
      <c r="B2" s="46"/>
      <c r="S2" s="87"/>
    </row>
    <row r="3" spans="1:43" s="89" customFormat="1" x14ac:dyDescent="0.2">
      <c r="A3" s="4" t="s">
        <v>174</v>
      </c>
      <c r="B3" s="46"/>
      <c r="S3" s="87"/>
    </row>
    <row r="4" spans="1:43" s="88" customFormat="1" ht="12.75" x14ac:dyDescent="0.2">
      <c r="A4" s="96"/>
      <c r="B4" s="96"/>
      <c r="S4" s="40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</row>
    <row r="5" spans="1:43" s="88" customFormat="1" ht="12.75" x14ac:dyDescent="0.2">
      <c r="A5" s="96"/>
      <c r="B5" s="96"/>
      <c r="S5" s="40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</row>
    <row r="6" spans="1:43" s="88" customFormat="1" ht="12.75" x14ac:dyDescent="0.2">
      <c r="A6" s="96"/>
      <c r="B6" s="96"/>
      <c r="S6" s="40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</row>
    <row r="7" spans="1:43" s="88" customFormat="1" ht="12.75" x14ac:dyDescent="0.2">
      <c r="A7" s="96"/>
      <c r="B7" s="96"/>
      <c r="S7" s="40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</row>
    <row r="8" spans="1:43" s="88" customFormat="1" ht="12.75" x14ac:dyDescent="0.2">
      <c r="A8" s="96"/>
      <c r="B8" s="96"/>
      <c r="S8" s="40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</row>
    <row r="9" spans="1:43" s="88" customFormat="1" ht="12.75" x14ac:dyDescent="0.2">
      <c r="A9" s="96"/>
      <c r="B9" s="96"/>
      <c r="S9" s="40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</row>
    <row r="10" spans="1:43" s="88" customFormat="1" ht="12.75" x14ac:dyDescent="0.2">
      <c r="A10" s="96"/>
      <c r="B10" s="96"/>
      <c r="S10" s="40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</row>
    <row r="11" spans="1:43" s="88" customFormat="1" ht="12.75" x14ac:dyDescent="0.2">
      <c r="A11" s="96"/>
      <c r="B11" s="96"/>
      <c r="S11" s="40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</row>
    <row r="12" spans="1:43" s="88" customFormat="1" ht="12.75" x14ac:dyDescent="0.2">
      <c r="A12" s="96"/>
      <c r="B12" s="96"/>
      <c r="S12" s="40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</row>
    <row r="13" spans="1:43" s="88" customFormat="1" ht="12.75" x14ac:dyDescent="0.2">
      <c r="A13" s="96"/>
      <c r="B13" s="96"/>
      <c r="S13" s="40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</row>
    <row r="14" spans="1:43" s="88" customFormat="1" ht="12.75" x14ac:dyDescent="0.2">
      <c r="A14" s="96"/>
      <c r="B14" s="96"/>
      <c r="S14" s="40"/>
      <c r="U14" s="89"/>
      <c r="V14" s="89"/>
      <c r="W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</row>
    <row r="15" spans="1:43" s="88" customFormat="1" ht="12.75" x14ac:dyDescent="0.2">
      <c r="A15" s="96"/>
      <c r="B15" s="96"/>
      <c r="S15" s="40"/>
      <c r="U15" s="89"/>
      <c r="V15" s="89"/>
      <c r="W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</row>
    <row r="16" spans="1:43" s="88" customFormat="1" ht="12.75" x14ac:dyDescent="0.2">
      <c r="A16" s="96"/>
      <c r="B16" s="96"/>
      <c r="S16" s="40"/>
      <c r="U16" s="89"/>
      <c r="V16" s="89"/>
      <c r="W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</row>
    <row r="17" spans="1:43" s="88" customFormat="1" ht="12.75" x14ac:dyDescent="0.2">
      <c r="A17" s="96"/>
      <c r="B17" s="96"/>
      <c r="S17" s="40"/>
      <c r="U17" s="89"/>
      <c r="V17" s="89"/>
      <c r="W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</row>
    <row r="18" spans="1:43" s="88" customFormat="1" ht="12.75" x14ac:dyDescent="0.2">
      <c r="A18" s="96"/>
      <c r="B18" s="96"/>
      <c r="S18" s="40"/>
      <c r="U18" s="89"/>
      <c r="V18" s="89"/>
      <c r="W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</row>
    <row r="19" spans="1:43" s="88" customFormat="1" ht="12.75" x14ac:dyDescent="0.2">
      <c r="A19" s="96"/>
      <c r="B19" s="96"/>
      <c r="S19" s="40"/>
      <c r="U19" s="89"/>
      <c r="V19" s="89"/>
      <c r="W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</row>
    <row r="20" spans="1:43" s="88" customFormat="1" ht="12.75" x14ac:dyDescent="0.2">
      <c r="A20" s="96"/>
      <c r="B20" s="96"/>
      <c r="S20" s="40"/>
      <c r="U20" s="89"/>
      <c r="V20" s="89"/>
      <c r="W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</row>
    <row r="21" spans="1:43" s="88" customFormat="1" ht="12.75" x14ac:dyDescent="0.2">
      <c r="A21" s="3" t="s">
        <v>151</v>
      </c>
      <c r="B21" s="96"/>
      <c r="S21" s="40"/>
      <c r="U21" s="89"/>
      <c r="V21" s="89"/>
      <c r="W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</row>
    <row r="22" spans="1:43" s="88" customFormat="1" ht="12.75" x14ac:dyDescent="0.2">
      <c r="A22" s="96"/>
      <c r="B22" s="96"/>
      <c r="S22" s="40"/>
      <c r="U22" s="89"/>
      <c r="V22" s="89"/>
      <c r="W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</row>
    <row r="23" spans="1:43" s="88" customFormat="1" ht="12.75" x14ac:dyDescent="0.2">
      <c r="B23" s="96"/>
      <c r="S23" s="40"/>
      <c r="U23" s="89"/>
      <c r="V23" s="89"/>
      <c r="W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</row>
    <row r="24" spans="1:43" s="89" customFormat="1" ht="12.75" x14ac:dyDescent="0.2">
      <c r="S24" s="87"/>
    </row>
    <row r="25" spans="1:43" s="88" customFormat="1" x14ac:dyDescent="0.2">
      <c r="A25" s="103" t="s">
        <v>278</v>
      </c>
      <c r="B25" s="101"/>
      <c r="C25" s="101"/>
      <c r="D25" s="101"/>
      <c r="E25" s="101"/>
      <c r="F25" s="101"/>
      <c r="S25" s="40"/>
      <c r="U25" s="89"/>
      <c r="V25" s="89"/>
      <c r="W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</row>
    <row r="26" spans="1:43" s="88" customFormat="1" x14ac:dyDescent="0.2">
      <c r="A26" s="11" t="s">
        <v>167</v>
      </c>
      <c r="B26" s="101"/>
      <c r="C26" s="102"/>
      <c r="D26" s="101"/>
      <c r="E26" s="101"/>
      <c r="F26" s="101"/>
      <c r="S26" s="40"/>
      <c r="U26" s="89"/>
      <c r="V26" s="89"/>
      <c r="W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</row>
    <row r="27" spans="1:43" s="88" customFormat="1" ht="12.75" x14ac:dyDescent="0.2">
      <c r="A27" s="96"/>
      <c r="B27" s="96"/>
      <c r="S27" s="40"/>
      <c r="U27" s="89"/>
      <c r="V27" s="89"/>
      <c r="W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</row>
    <row r="28" spans="1:43" s="88" customFormat="1" ht="12.75" x14ac:dyDescent="0.2">
      <c r="A28" s="96"/>
      <c r="B28" s="96"/>
      <c r="S28" s="40"/>
      <c r="U28" s="89"/>
      <c r="V28" s="89"/>
      <c r="W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</row>
    <row r="29" spans="1:43" s="88" customFormat="1" ht="12.75" x14ac:dyDescent="0.2">
      <c r="A29" s="96"/>
      <c r="B29" s="96"/>
      <c r="S29" s="40"/>
      <c r="U29" s="89"/>
      <c r="V29" s="89"/>
      <c r="W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</row>
    <row r="30" spans="1:43" s="88" customFormat="1" ht="12.75" x14ac:dyDescent="0.2">
      <c r="A30" s="96"/>
      <c r="B30" s="96"/>
      <c r="S30" s="40"/>
      <c r="U30" s="89"/>
      <c r="V30" s="89"/>
      <c r="W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</row>
    <row r="31" spans="1:43" s="88" customFormat="1" ht="12.75" x14ac:dyDescent="0.2">
      <c r="A31" s="96"/>
      <c r="B31" s="96"/>
      <c r="S31" s="40"/>
      <c r="U31" s="89"/>
      <c r="V31" s="89"/>
      <c r="W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</row>
    <row r="32" spans="1:43" s="88" customFormat="1" ht="12.75" x14ac:dyDescent="0.2">
      <c r="A32" s="96"/>
      <c r="B32" s="96"/>
      <c r="S32" s="40"/>
      <c r="U32" s="89"/>
      <c r="V32" s="89"/>
      <c r="W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</row>
    <row r="33" spans="1:43" s="88" customFormat="1" ht="12.75" x14ac:dyDescent="0.2">
      <c r="A33" s="96"/>
      <c r="B33" s="96"/>
      <c r="S33" s="40"/>
      <c r="U33" s="89"/>
      <c r="V33" s="89"/>
      <c r="W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</row>
    <row r="34" spans="1:43" s="88" customFormat="1" ht="12.75" x14ac:dyDescent="0.2">
      <c r="A34" s="96"/>
      <c r="B34" s="96"/>
      <c r="U34" s="89"/>
      <c r="V34" s="89"/>
      <c r="W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</row>
    <row r="35" spans="1:43" s="88" customFormat="1" ht="12.75" x14ac:dyDescent="0.2">
      <c r="A35" s="96"/>
      <c r="B35" s="96"/>
      <c r="U35" s="89"/>
      <c r="V35" s="89"/>
      <c r="W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</row>
    <row r="36" spans="1:43" s="88" customFormat="1" ht="12.75" x14ac:dyDescent="0.2">
      <c r="A36" s="96"/>
      <c r="B36" s="96"/>
      <c r="U36" s="89"/>
      <c r="V36" s="89"/>
      <c r="W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</row>
    <row r="37" spans="1:43" s="88" customFormat="1" ht="12.75" x14ac:dyDescent="0.2">
      <c r="A37" s="96"/>
      <c r="B37" s="96"/>
      <c r="U37" s="89"/>
      <c r="V37" s="89"/>
      <c r="W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</row>
    <row r="38" spans="1:43" s="88" customFormat="1" ht="12.75" x14ac:dyDescent="0.2">
      <c r="A38" s="96"/>
      <c r="B38" s="96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</row>
    <row r="39" spans="1:43" s="88" customFormat="1" ht="12.75" x14ac:dyDescent="0.2">
      <c r="A39" s="96"/>
      <c r="B39" s="96"/>
    </row>
    <row r="40" spans="1:43" s="88" customFormat="1" ht="12.75" x14ac:dyDescent="0.2">
      <c r="A40" s="96"/>
      <c r="B40" s="96"/>
    </row>
    <row r="41" spans="1:43" s="88" customFormat="1" ht="12.75" x14ac:dyDescent="0.2">
      <c r="A41" s="96"/>
      <c r="B41" s="96"/>
    </row>
    <row r="42" spans="1:43" s="88" customFormat="1" ht="12.75" x14ac:dyDescent="0.2">
      <c r="A42" s="96"/>
      <c r="B42" s="96"/>
    </row>
    <row r="43" spans="1:43" s="88" customFormat="1" ht="12.75" x14ac:dyDescent="0.2">
      <c r="A43" s="96"/>
      <c r="B43" s="96"/>
    </row>
    <row r="44" spans="1:43" s="88" customFormat="1" ht="12.75" x14ac:dyDescent="0.2">
      <c r="A44" s="96"/>
      <c r="B44" s="96"/>
    </row>
    <row r="45" spans="1:43" s="88" customFormat="1" ht="12.75" x14ac:dyDescent="0.2">
      <c r="A45" s="96"/>
      <c r="B45" s="96"/>
    </row>
    <row r="46" spans="1:43" s="88" customFormat="1" ht="12.75" x14ac:dyDescent="0.2">
      <c r="A46" s="5" t="s">
        <v>227</v>
      </c>
      <c r="B46" s="96"/>
    </row>
    <row r="47" spans="1:43" s="88" customFormat="1" ht="12.75" x14ac:dyDescent="0.2">
      <c r="A47" s="5"/>
      <c r="B47" s="96"/>
    </row>
    <row r="48" spans="1:43" s="88" customFormat="1" ht="12.75" x14ac:dyDescent="0.2">
      <c r="A48" s="5"/>
      <c r="B48" s="96"/>
    </row>
    <row r="49" spans="1:19" s="88" customFormat="1" ht="12.75" x14ac:dyDescent="0.2">
      <c r="A49" s="5"/>
      <c r="B49" s="96"/>
    </row>
    <row r="50" spans="1:19" s="88" customFormat="1" ht="12.75" x14ac:dyDescent="0.2">
      <c r="A50" s="5"/>
      <c r="B50" s="96"/>
      <c r="E50" s="664"/>
    </row>
    <row r="51" spans="1:19" s="88" customFormat="1" ht="12.75" x14ac:dyDescent="0.2">
      <c r="A51" s="5"/>
      <c r="B51" s="96"/>
      <c r="E51" s="664"/>
    </row>
    <row r="52" spans="1:19" s="88" customFormat="1" ht="12.75" x14ac:dyDescent="0.2">
      <c r="A52" s="96"/>
      <c r="B52" s="96"/>
      <c r="E52" s="664"/>
    </row>
    <row r="53" spans="1:19" ht="15" customHeight="1" x14ac:dyDescent="0.2">
      <c r="E53" s="665"/>
    </row>
    <row r="54" spans="1:19" ht="12.75" x14ac:dyDescent="0.2">
      <c r="B54" s="178"/>
      <c r="D54" s="109"/>
      <c r="E54" s="666"/>
      <c r="F54" s="109"/>
      <c r="G54" s="1"/>
      <c r="H54" s="157"/>
      <c r="I54" s="176"/>
      <c r="J54" s="176"/>
      <c r="K54" s="40"/>
      <c r="N54" s="148"/>
      <c r="O54" s="148"/>
      <c r="P54" s="435"/>
      <c r="Q54" s="435"/>
      <c r="R54" s="177"/>
    </row>
    <row r="55" spans="1:19" ht="12.75" x14ac:dyDescent="0.2">
      <c r="B55" s="178"/>
      <c r="D55" s="109"/>
      <c r="E55" s="666"/>
      <c r="F55" s="109"/>
      <c r="G55" s="1"/>
      <c r="H55" s="157"/>
      <c r="I55" s="176"/>
      <c r="J55" s="176"/>
      <c r="K55" s="40"/>
      <c r="N55" s="148"/>
      <c r="O55" s="148"/>
      <c r="P55" s="435"/>
      <c r="Q55" s="435"/>
      <c r="R55" s="177"/>
    </row>
    <row r="56" spans="1:19" s="416" customFormat="1" ht="15" customHeight="1" x14ac:dyDescent="0.2">
      <c r="A56" s="442" t="s">
        <v>481</v>
      </c>
      <c r="B56" s="443"/>
      <c r="C56" s="444"/>
      <c r="D56" s="443"/>
      <c r="E56" s="443"/>
      <c r="F56" s="406"/>
      <c r="H56" s="442" t="s">
        <v>482</v>
      </c>
      <c r="I56" s="379"/>
      <c r="J56" s="444"/>
      <c r="K56" s="443"/>
      <c r="L56" s="443"/>
      <c r="M56" s="348"/>
      <c r="N56" s="348"/>
      <c r="O56" s="442" t="s">
        <v>483</v>
      </c>
      <c r="P56" s="436"/>
      <c r="Q56" s="436"/>
      <c r="R56" s="436"/>
      <c r="S56" s="436"/>
    </row>
    <row r="57" spans="1:19" s="416" customFormat="1" ht="23.25" customHeight="1" thickBot="1" x14ac:dyDescent="0.25">
      <c r="A57" s="437"/>
      <c r="B57" s="437" t="s">
        <v>5</v>
      </c>
      <c r="C57" s="437" t="s">
        <v>4</v>
      </c>
      <c r="D57" s="437" t="s">
        <v>1</v>
      </c>
      <c r="E57" s="437" t="s">
        <v>6</v>
      </c>
      <c r="F57" s="379"/>
      <c r="H57" s="417"/>
      <c r="I57" s="437" t="s">
        <v>5</v>
      </c>
      <c r="J57" s="437" t="s">
        <v>4</v>
      </c>
      <c r="K57" s="437" t="s">
        <v>1</v>
      </c>
      <c r="L57" s="437" t="s">
        <v>6</v>
      </c>
      <c r="M57" s="348"/>
      <c r="N57" s="348"/>
      <c r="O57" s="385"/>
      <c r="P57" s="437" t="s">
        <v>4</v>
      </c>
      <c r="Q57" s="437" t="s">
        <v>6</v>
      </c>
      <c r="R57" s="437" t="s">
        <v>5</v>
      </c>
      <c r="S57" s="437" t="s">
        <v>1</v>
      </c>
    </row>
    <row r="58" spans="1:19" s="416" customFormat="1" ht="15" customHeight="1" thickTop="1" x14ac:dyDescent="0.2">
      <c r="A58" s="346">
        <v>2008</v>
      </c>
      <c r="B58" s="445">
        <v>94.987139999999997</v>
      </c>
      <c r="C58" s="445">
        <v>96.545159999999996</v>
      </c>
      <c r="D58" s="445">
        <v>96.679919999999996</v>
      </c>
      <c r="E58" s="445">
        <v>93.531649999999999</v>
      </c>
      <c r="F58" s="379"/>
      <c r="H58" s="346">
        <v>2008</v>
      </c>
      <c r="I58" s="445">
        <v>94.248649999999998</v>
      </c>
      <c r="J58" s="445">
        <v>93.315079999999995</v>
      </c>
      <c r="K58" s="445">
        <v>93.53331</v>
      </c>
      <c r="L58" s="445">
        <v>99.136300000000006</v>
      </c>
      <c r="M58" s="348"/>
      <c r="N58" s="348"/>
      <c r="O58" s="438">
        <v>1995</v>
      </c>
      <c r="P58" s="439">
        <v>81.7</v>
      </c>
      <c r="Q58" s="439">
        <v>91.7</v>
      </c>
      <c r="R58" s="439">
        <v>81.2</v>
      </c>
      <c r="S58" s="439">
        <v>95</v>
      </c>
    </row>
    <row r="59" spans="1:19" s="416" customFormat="1" ht="15" customHeight="1" x14ac:dyDescent="0.2">
      <c r="A59" s="346" t="s">
        <v>350</v>
      </c>
      <c r="B59" s="445">
        <v>95.485609999999994</v>
      </c>
      <c r="C59" s="445">
        <v>97.214659999999995</v>
      </c>
      <c r="D59" s="445">
        <v>97.796959999999999</v>
      </c>
      <c r="E59" s="445">
        <v>94.899850000000001</v>
      </c>
      <c r="F59" s="379"/>
      <c r="H59" s="346" t="s">
        <v>350</v>
      </c>
      <c r="I59" s="445">
        <v>95.225200000000001</v>
      </c>
      <c r="J59" s="445">
        <v>94.335139999999996</v>
      </c>
      <c r="K59" s="445">
        <v>95.333659999999995</v>
      </c>
      <c r="L59" s="445">
        <v>99.434100000000001</v>
      </c>
      <c r="M59" s="348"/>
      <c r="N59" s="348"/>
      <c r="O59" s="438">
        <v>1996</v>
      </c>
      <c r="P59" s="439">
        <v>83.3</v>
      </c>
      <c r="Q59" s="439">
        <v>92.8</v>
      </c>
      <c r="R59" s="439">
        <v>81.8</v>
      </c>
      <c r="S59" s="439">
        <v>95.2</v>
      </c>
    </row>
    <row r="60" spans="1:19" s="416" customFormat="1" ht="15" customHeight="1" x14ac:dyDescent="0.2">
      <c r="A60" s="346" t="s">
        <v>351</v>
      </c>
      <c r="B60" s="445">
        <v>96.131320000000002</v>
      </c>
      <c r="C60" s="445">
        <v>97.493719999999996</v>
      </c>
      <c r="D60" s="445">
        <v>97.160889999999995</v>
      </c>
      <c r="E60" s="445">
        <v>96.319689999999994</v>
      </c>
      <c r="F60" s="379"/>
      <c r="H60" s="346" t="s">
        <v>351</v>
      </c>
      <c r="I60" s="445">
        <v>96.019210000000001</v>
      </c>
      <c r="J60" s="445">
        <v>95.186859999999996</v>
      </c>
      <c r="K60" s="445">
        <v>95.886179999999996</v>
      </c>
      <c r="L60" s="445">
        <v>100.69499999999999</v>
      </c>
      <c r="M60" s="348"/>
      <c r="N60" s="348"/>
      <c r="O60" s="438">
        <v>1997</v>
      </c>
      <c r="P60" s="439">
        <v>85.5</v>
      </c>
      <c r="Q60" s="439">
        <v>92.6</v>
      </c>
      <c r="R60" s="439">
        <v>83.5</v>
      </c>
      <c r="S60" s="439">
        <v>96.9</v>
      </c>
    </row>
    <row r="61" spans="1:19" s="416" customFormat="1" ht="15" customHeight="1" x14ac:dyDescent="0.2">
      <c r="A61" s="346" t="s">
        <v>352</v>
      </c>
      <c r="B61" s="445">
        <v>96.324439999999996</v>
      </c>
      <c r="C61" s="445">
        <v>97.964759999999998</v>
      </c>
      <c r="D61" s="445">
        <v>97.62312</v>
      </c>
      <c r="E61" s="445">
        <v>97.417240000000007</v>
      </c>
      <c r="F61" s="379"/>
      <c r="H61" s="346" t="s">
        <v>352</v>
      </c>
      <c r="I61" s="445">
        <v>97.351780000000005</v>
      </c>
      <c r="J61" s="445">
        <v>97.74239</v>
      </c>
      <c r="K61" s="445">
        <v>98.009450000000001</v>
      </c>
      <c r="L61" s="445">
        <v>100.8436</v>
      </c>
      <c r="M61" s="348"/>
      <c r="N61" s="348"/>
      <c r="O61" s="438">
        <v>1998</v>
      </c>
      <c r="P61" s="439">
        <v>86.5</v>
      </c>
      <c r="Q61" s="439">
        <v>92.1</v>
      </c>
      <c r="R61" s="439">
        <v>85.7</v>
      </c>
      <c r="S61" s="439">
        <v>96.8</v>
      </c>
    </row>
    <row r="62" spans="1:19" s="416" customFormat="1" ht="15" customHeight="1" x14ac:dyDescent="0.2">
      <c r="A62" s="346">
        <v>2009</v>
      </c>
      <c r="B62" s="445">
        <v>96.280900000000003</v>
      </c>
      <c r="C62" s="445">
        <v>97.204059999999998</v>
      </c>
      <c r="D62" s="445">
        <v>96.970799999999997</v>
      </c>
      <c r="E62" s="445">
        <v>98.636709999999994</v>
      </c>
      <c r="F62" s="379"/>
      <c r="H62" s="346">
        <v>2009</v>
      </c>
      <c r="I62" s="445">
        <v>98.473749999999995</v>
      </c>
      <c r="J62" s="445">
        <v>101.6224</v>
      </c>
      <c r="K62" s="445">
        <v>99.704300000000003</v>
      </c>
      <c r="L62" s="445">
        <v>101.4164</v>
      </c>
      <c r="M62" s="348"/>
      <c r="N62" s="348"/>
      <c r="O62" s="438">
        <v>1999</v>
      </c>
      <c r="P62" s="439">
        <v>87.7</v>
      </c>
      <c r="Q62" s="439">
        <v>91.7</v>
      </c>
      <c r="R62" s="439">
        <v>87.1</v>
      </c>
      <c r="S62" s="439">
        <v>97.4</v>
      </c>
    </row>
    <row r="63" spans="1:19" s="416" customFormat="1" ht="15" customHeight="1" x14ac:dyDescent="0.2">
      <c r="A63" s="346" t="s">
        <v>353</v>
      </c>
      <c r="B63" s="445">
        <v>96.750280000000004</v>
      </c>
      <c r="C63" s="445">
        <v>97.110470000000007</v>
      </c>
      <c r="D63" s="445">
        <v>97.174940000000007</v>
      </c>
      <c r="E63" s="445">
        <v>99.661479999999997</v>
      </c>
      <c r="F63" s="379"/>
      <c r="H63" s="346" t="s">
        <v>353</v>
      </c>
      <c r="I63" s="445">
        <v>98.673460000000006</v>
      </c>
      <c r="J63" s="445">
        <v>101.14279999999999</v>
      </c>
      <c r="K63" s="445">
        <v>99.774270000000001</v>
      </c>
      <c r="L63" s="445">
        <v>101.72629999999999</v>
      </c>
      <c r="M63" s="348"/>
      <c r="N63" s="348"/>
      <c r="O63" s="438">
        <v>2000</v>
      </c>
      <c r="P63" s="439">
        <v>89.9</v>
      </c>
      <c r="Q63" s="439">
        <v>92.2</v>
      </c>
      <c r="R63" s="439">
        <v>90.4</v>
      </c>
      <c r="S63" s="439">
        <v>100.2</v>
      </c>
    </row>
    <row r="64" spans="1:19" s="416" customFormat="1" ht="15" customHeight="1" x14ac:dyDescent="0.2">
      <c r="A64" s="346" t="s">
        <v>354</v>
      </c>
      <c r="B64" s="445">
        <v>97.508780000000002</v>
      </c>
      <c r="C64" s="445">
        <v>97.715220000000002</v>
      </c>
      <c r="D64" s="445">
        <v>98.178960000000004</v>
      </c>
      <c r="E64" s="445">
        <v>100.56010000000001</v>
      </c>
      <c r="F64" s="379"/>
      <c r="H64" s="346" t="s">
        <v>354</v>
      </c>
      <c r="I64" s="445">
        <v>99.16798</v>
      </c>
      <c r="J64" s="445">
        <v>101.00320000000001</v>
      </c>
      <c r="K64" s="445">
        <v>100.3002</v>
      </c>
      <c r="L64" s="445">
        <v>101.9927</v>
      </c>
      <c r="M64" s="348"/>
      <c r="N64" s="348"/>
      <c r="O64" s="438">
        <v>2001</v>
      </c>
      <c r="P64" s="439">
        <v>92.3</v>
      </c>
      <c r="Q64" s="439">
        <v>92.3</v>
      </c>
      <c r="R64" s="439">
        <v>91.4</v>
      </c>
      <c r="S64" s="439">
        <v>100.7</v>
      </c>
    </row>
    <row r="65" spans="1:19" s="416" customFormat="1" ht="15" customHeight="1" x14ac:dyDescent="0.2">
      <c r="A65" s="346" t="s">
        <v>355</v>
      </c>
      <c r="B65" s="445">
        <v>98.473079999999996</v>
      </c>
      <c r="C65" s="445">
        <v>97.980609999999999</v>
      </c>
      <c r="D65" s="445">
        <v>98.804280000000006</v>
      </c>
      <c r="E65" s="445">
        <v>100.5577</v>
      </c>
      <c r="F65" s="379"/>
      <c r="H65" s="346" t="s">
        <v>355</v>
      </c>
      <c r="I65" s="445">
        <v>99.541809999999998</v>
      </c>
      <c r="J65" s="445">
        <v>100.37179999999999</v>
      </c>
      <c r="K65" s="445">
        <v>100.3593</v>
      </c>
      <c r="L65" s="445">
        <v>101.36799999999999</v>
      </c>
      <c r="M65" s="348"/>
      <c r="N65" s="348"/>
      <c r="O65" s="438">
        <v>2002</v>
      </c>
      <c r="P65" s="439">
        <v>93.5</v>
      </c>
      <c r="Q65" s="439">
        <v>92.4</v>
      </c>
      <c r="R65" s="439">
        <v>94.4</v>
      </c>
      <c r="S65" s="439">
        <v>99.9</v>
      </c>
    </row>
    <row r="66" spans="1:19" s="416" customFormat="1" ht="15" customHeight="1" x14ac:dyDescent="0.2">
      <c r="A66" s="346">
        <v>2010</v>
      </c>
      <c r="B66" s="445">
        <v>99.167950000000005</v>
      </c>
      <c r="C66" s="445">
        <v>99.195350000000005</v>
      </c>
      <c r="D66" s="445">
        <v>98.755250000000004</v>
      </c>
      <c r="E66" s="445">
        <v>99.563119999999998</v>
      </c>
      <c r="F66" s="379"/>
      <c r="H66" s="346">
        <v>2010</v>
      </c>
      <c r="I66" s="445">
        <v>99.80986</v>
      </c>
      <c r="J66" s="445">
        <v>100.8145</v>
      </c>
      <c r="K66" s="445">
        <v>99.975629999999995</v>
      </c>
      <c r="L66" s="445">
        <v>100.3764</v>
      </c>
      <c r="M66" s="348"/>
      <c r="N66" s="348"/>
      <c r="O66" s="438">
        <v>2003</v>
      </c>
      <c r="P66" s="439">
        <v>94.2</v>
      </c>
      <c r="Q66" s="439">
        <v>92.8</v>
      </c>
      <c r="R66" s="439">
        <v>95.3</v>
      </c>
      <c r="S66" s="439">
        <v>99.2</v>
      </c>
    </row>
    <row r="67" spans="1:19" s="416" customFormat="1" ht="15" customHeight="1" x14ac:dyDescent="0.2">
      <c r="A67" s="346" t="s">
        <v>356</v>
      </c>
      <c r="B67" s="445">
        <v>99.828479999999999</v>
      </c>
      <c r="C67" s="445">
        <v>99.5989</v>
      </c>
      <c r="D67" s="445">
        <v>100.6835</v>
      </c>
      <c r="E67" s="445">
        <v>100.3359</v>
      </c>
      <c r="F67" s="379"/>
      <c r="H67" s="346" t="s">
        <v>356</v>
      </c>
      <c r="I67" s="445">
        <v>99.946700000000007</v>
      </c>
      <c r="J67" s="445">
        <v>99.560540000000003</v>
      </c>
      <c r="K67" s="445">
        <v>100.63420000000001</v>
      </c>
      <c r="L67" s="445">
        <v>100.4944</v>
      </c>
      <c r="M67" s="348"/>
      <c r="N67" s="348"/>
      <c r="O67" s="438">
        <v>2004</v>
      </c>
      <c r="P67" s="439">
        <v>95.2</v>
      </c>
      <c r="Q67" s="439">
        <v>93</v>
      </c>
      <c r="R67" s="439">
        <v>96</v>
      </c>
      <c r="S67" s="439">
        <v>100.1</v>
      </c>
    </row>
    <row r="68" spans="1:19" s="416" customFormat="1" ht="15" customHeight="1" x14ac:dyDescent="0.2">
      <c r="A68" s="346" t="s">
        <v>357</v>
      </c>
      <c r="B68" s="445">
        <v>100.2414</v>
      </c>
      <c r="C68" s="445">
        <v>100.34010000000001</v>
      </c>
      <c r="D68" s="445">
        <v>100.26260000000001</v>
      </c>
      <c r="E68" s="445">
        <v>99.918890000000005</v>
      </c>
      <c r="F68" s="379"/>
      <c r="H68" s="346" t="s">
        <v>357</v>
      </c>
      <c r="I68" s="445">
        <v>100.0643</v>
      </c>
      <c r="J68" s="445">
        <v>99.78519</v>
      </c>
      <c r="K68" s="445">
        <v>99.608969999999999</v>
      </c>
      <c r="L68" s="445">
        <v>99.663529999999994</v>
      </c>
      <c r="M68" s="348"/>
      <c r="N68" s="348"/>
      <c r="O68" s="438">
        <v>2005</v>
      </c>
      <c r="P68" s="439">
        <v>96.6</v>
      </c>
      <c r="Q68" s="439">
        <v>93.3</v>
      </c>
      <c r="R68" s="439">
        <v>97.2</v>
      </c>
      <c r="S68" s="439">
        <v>100.7</v>
      </c>
    </row>
    <row r="69" spans="1:19" s="416" customFormat="1" ht="15" customHeight="1" x14ac:dyDescent="0.2">
      <c r="A69" s="346" t="s">
        <v>358</v>
      </c>
      <c r="B69" s="445">
        <v>100.76220000000001</v>
      </c>
      <c r="C69" s="445">
        <v>100.8656</v>
      </c>
      <c r="D69" s="445">
        <v>100.29859999999999</v>
      </c>
      <c r="E69" s="445">
        <v>100.18210000000001</v>
      </c>
      <c r="F69" s="379"/>
      <c r="H69" s="346" t="s">
        <v>358</v>
      </c>
      <c r="I69" s="445">
        <v>100.17910000000001</v>
      </c>
      <c r="J69" s="445">
        <v>99.839789999999994</v>
      </c>
      <c r="K69" s="445">
        <v>99.781229999999994</v>
      </c>
      <c r="L69" s="445">
        <v>99.465680000000006</v>
      </c>
      <c r="M69" s="348"/>
      <c r="N69" s="348"/>
      <c r="O69" s="438">
        <v>2006</v>
      </c>
      <c r="P69" s="439">
        <v>98.5</v>
      </c>
      <c r="Q69" s="439">
        <v>93.9</v>
      </c>
      <c r="R69" s="439">
        <v>100</v>
      </c>
      <c r="S69" s="439">
        <v>100.7</v>
      </c>
    </row>
    <row r="70" spans="1:19" s="416" customFormat="1" ht="15" customHeight="1" x14ac:dyDescent="0.2">
      <c r="A70" s="346">
        <v>2011</v>
      </c>
      <c r="B70" s="445">
        <v>101.5115</v>
      </c>
      <c r="C70" s="445">
        <v>102.18340000000001</v>
      </c>
      <c r="D70" s="445">
        <v>100.83199999999999</v>
      </c>
      <c r="E70" s="445">
        <v>100.0617</v>
      </c>
      <c r="F70" s="379"/>
      <c r="H70" s="346">
        <v>2011</v>
      </c>
      <c r="I70" s="445">
        <v>100.08</v>
      </c>
      <c r="J70" s="445">
        <v>99.698849999999993</v>
      </c>
      <c r="K70" s="445">
        <v>100.1474</v>
      </c>
      <c r="L70" s="445">
        <v>98.960329999999999</v>
      </c>
      <c r="M70" s="348"/>
      <c r="N70" s="348"/>
      <c r="O70" s="438">
        <v>2007</v>
      </c>
      <c r="P70" s="439">
        <v>100</v>
      </c>
      <c r="Q70" s="439">
        <v>95</v>
      </c>
      <c r="R70" s="439">
        <v>99.9</v>
      </c>
      <c r="S70" s="439">
        <v>100.6</v>
      </c>
    </row>
    <row r="71" spans="1:19" s="416" customFormat="1" ht="15" customHeight="1" x14ac:dyDescent="0.2">
      <c r="A71" s="346" t="s">
        <v>359</v>
      </c>
      <c r="B71" s="445">
        <v>102.0108</v>
      </c>
      <c r="C71" s="445">
        <v>102.94199999999999</v>
      </c>
      <c r="D71" s="445">
        <v>101.6353</v>
      </c>
      <c r="E71" s="445">
        <v>100.83620000000001</v>
      </c>
      <c r="F71" s="379"/>
      <c r="H71" s="346" t="s">
        <v>359</v>
      </c>
      <c r="I71" s="445">
        <v>100.8809</v>
      </c>
      <c r="J71" s="445">
        <v>100.65900000000001</v>
      </c>
      <c r="K71" s="445">
        <v>100.7226</v>
      </c>
      <c r="L71" s="445">
        <v>99.609629999999996</v>
      </c>
      <c r="M71" s="348"/>
      <c r="N71" s="348"/>
      <c r="O71" s="438">
        <v>2008</v>
      </c>
      <c r="P71" s="439">
        <v>100.2</v>
      </c>
      <c r="Q71" s="439">
        <v>95.4</v>
      </c>
      <c r="R71" s="439">
        <v>99.1</v>
      </c>
      <c r="S71" s="439">
        <v>100</v>
      </c>
    </row>
    <row r="72" spans="1:19" s="416" customFormat="1" ht="15" customHeight="1" x14ac:dyDescent="0.2">
      <c r="A72" s="346" t="s">
        <v>360</v>
      </c>
      <c r="B72" s="445">
        <v>102.39700000000001</v>
      </c>
      <c r="C72" s="445">
        <v>103.172</v>
      </c>
      <c r="D72" s="445">
        <v>100.9995</v>
      </c>
      <c r="E72" s="445">
        <v>100.94589999999999</v>
      </c>
      <c r="F72" s="379"/>
      <c r="H72" s="346" t="s">
        <v>360</v>
      </c>
      <c r="I72" s="445">
        <v>101.1087</v>
      </c>
      <c r="J72" s="445">
        <v>100.6859</v>
      </c>
      <c r="K72" s="445">
        <v>100.4969</v>
      </c>
      <c r="L72" s="445">
        <v>98.815250000000006</v>
      </c>
      <c r="M72" s="348"/>
      <c r="N72" s="348"/>
      <c r="O72" s="438">
        <v>2009</v>
      </c>
      <c r="P72" s="439">
        <v>97.6</v>
      </c>
      <c r="Q72" s="439">
        <v>97.7</v>
      </c>
      <c r="R72" s="439">
        <v>98.5</v>
      </c>
      <c r="S72" s="439">
        <v>97.8</v>
      </c>
    </row>
    <row r="73" spans="1:19" s="416" customFormat="1" ht="15" customHeight="1" x14ac:dyDescent="0.2">
      <c r="A73" s="346" t="s">
        <v>361</v>
      </c>
      <c r="B73" s="445">
        <v>103.2291</v>
      </c>
      <c r="C73" s="445">
        <v>103.5389</v>
      </c>
      <c r="D73" s="445">
        <v>100.7539</v>
      </c>
      <c r="E73" s="445">
        <v>101.0517</v>
      </c>
      <c r="F73" s="379"/>
      <c r="H73" s="346" t="s">
        <v>361</v>
      </c>
      <c r="I73" s="445">
        <v>101.7796</v>
      </c>
      <c r="J73" s="445">
        <v>101.3789</v>
      </c>
      <c r="K73" s="445">
        <v>101.2345</v>
      </c>
      <c r="L73" s="445">
        <v>98.645740000000004</v>
      </c>
      <c r="M73" s="348"/>
      <c r="N73" s="348"/>
      <c r="O73" s="438">
        <v>2010</v>
      </c>
      <c r="P73" s="439">
        <v>100</v>
      </c>
      <c r="Q73" s="439">
        <v>100</v>
      </c>
      <c r="R73" s="439">
        <v>100</v>
      </c>
      <c r="S73" s="439">
        <v>100</v>
      </c>
    </row>
    <row r="74" spans="1:19" s="416" customFormat="1" ht="15" customHeight="1" x14ac:dyDescent="0.2">
      <c r="A74" s="346">
        <v>2012</v>
      </c>
      <c r="B74" s="445">
        <v>103.73860000000001</v>
      </c>
      <c r="C74" s="445">
        <v>104.5043</v>
      </c>
      <c r="D74" s="445">
        <v>100.40949999999999</v>
      </c>
      <c r="E74" s="445">
        <v>100.25239999999999</v>
      </c>
      <c r="F74" s="379"/>
      <c r="H74" s="346">
        <v>2012</v>
      </c>
      <c r="I74" s="445">
        <v>102.44159999999999</v>
      </c>
      <c r="J74" s="445">
        <v>102.3022</v>
      </c>
      <c r="K74" s="445">
        <v>101.7574</v>
      </c>
      <c r="L74" s="445">
        <v>97.426109999999994</v>
      </c>
      <c r="M74" s="348"/>
      <c r="N74" s="348"/>
      <c r="O74" s="438">
        <v>2011</v>
      </c>
      <c r="P74" s="439">
        <v>102.1</v>
      </c>
      <c r="Q74" s="439">
        <v>101.4</v>
      </c>
      <c r="R74" s="439">
        <v>101.1</v>
      </c>
      <c r="S74" s="439">
        <v>100.5</v>
      </c>
    </row>
    <row r="75" spans="1:19" s="416" customFormat="1" ht="15" customHeight="1" x14ac:dyDescent="0.2">
      <c r="A75" s="346" t="s">
        <v>362</v>
      </c>
      <c r="B75" s="445">
        <v>104.22190000000001</v>
      </c>
      <c r="C75" s="445">
        <v>105.5877</v>
      </c>
      <c r="D75" s="445">
        <v>99.938929999999999</v>
      </c>
      <c r="E75" s="445">
        <v>100.0368</v>
      </c>
      <c r="F75" s="379"/>
      <c r="H75" s="346" t="s">
        <v>362</v>
      </c>
      <c r="I75" s="445">
        <v>103.15560000000001</v>
      </c>
      <c r="J75" s="445">
        <v>103.4953</v>
      </c>
      <c r="K75" s="445">
        <v>102.2902</v>
      </c>
      <c r="L75" s="445">
        <v>97.020870000000002</v>
      </c>
      <c r="M75" s="348"/>
      <c r="N75" s="348"/>
      <c r="O75" s="438">
        <v>2012</v>
      </c>
      <c r="P75" s="439">
        <v>102.7</v>
      </c>
      <c r="Q75" s="439">
        <v>103.5</v>
      </c>
      <c r="R75" s="439">
        <v>101.4</v>
      </c>
      <c r="S75" s="439">
        <v>100.2</v>
      </c>
    </row>
    <row r="76" spans="1:19" s="416" customFormat="1" ht="15" customHeight="1" x14ac:dyDescent="0.2">
      <c r="A76" s="346" t="s">
        <v>363</v>
      </c>
      <c r="B76" s="445">
        <v>104.8293</v>
      </c>
      <c r="C76" s="445">
        <v>105.8621</v>
      </c>
      <c r="D76" s="445">
        <v>99.839950000000002</v>
      </c>
      <c r="E76" s="445">
        <v>99.623949999999994</v>
      </c>
      <c r="F76" s="379"/>
      <c r="H76" s="346" t="s">
        <v>363</v>
      </c>
      <c r="I76" s="445">
        <v>103.52679999999999</v>
      </c>
      <c r="J76" s="445">
        <v>103.8145</v>
      </c>
      <c r="K76" s="445">
        <v>102.32380000000001</v>
      </c>
      <c r="L76" s="445">
        <v>96.333399999999997</v>
      </c>
      <c r="M76" s="348"/>
      <c r="N76" s="348"/>
      <c r="O76" s="438">
        <v>2013</v>
      </c>
      <c r="P76" s="439">
        <v>103.5</v>
      </c>
      <c r="Q76" s="439">
        <v>104.9</v>
      </c>
      <c r="R76" s="439">
        <v>102.9</v>
      </c>
      <c r="S76" s="439">
        <v>101.1</v>
      </c>
    </row>
    <row r="77" spans="1:19" s="416" customFormat="1" ht="15" customHeight="1" x14ac:dyDescent="0.2">
      <c r="A77" s="346" t="s">
        <v>364</v>
      </c>
      <c r="B77" s="445">
        <v>105.31950000000001</v>
      </c>
      <c r="C77" s="445">
        <v>106.2098</v>
      </c>
      <c r="D77" s="445">
        <v>99.467449999999999</v>
      </c>
      <c r="E77" s="445">
        <v>97.02834</v>
      </c>
      <c r="F77" s="379"/>
      <c r="H77" s="346" t="s">
        <v>364</v>
      </c>
      <c r="I77" s="445">
        <v>104.004</v>
      </c>
      <c r="J77" s="445">
        <v>104.88</v>
      </c>
      <c r="K77" s="445">
        <v>102.0829</v>
      </c>
      <c r="L77" s="445">
        <v>93.673640000000006</v>
      </c>
      <c r="M77" s="348"/>
      <c r="N77" s="348"/>
      <c r="O77" s="438">
        <v>2014</v>
      </c>
      <c r="P77" s="439">
        <v>103.9</v>
      </c>
      <c r="Q77" s="439">
        <v>105.2</v>
      </c>
      <c r="R77" s="439">
        <v>103.8</v>
      </c>
      <c r="S77" s="439">
        <v>101.3</v>
      </c>
    </row>
    <row r="78" spans="1:19" s="416" customFormat="1" ht="15" customHeight="1" x14ac:dyDescent="0.2">
      <c r="A78" s="346">
        <v>2013</v>
      </c>
      <c r="B78" s="445">
        <v>105.4716</v>
      </c>
      <c r="C78" s="445">
        <v>106.3931</v>
      </c>
      <c r="D78" s="445">
        <v>100.16330000000001</v>
      </c>
      <c r="E78" s="445">
        <v>100.2564</v>
      </c>
      <c r="F78" s="405"/>
      <c r="H78" s="346">
        <v>2013</v>
      </c>
      <c r="I78" s="445">
        <v>104.2715</v>
      </c>
      <c r="J78" s="445">
        <v>105.3155</v>
      </c>
      <c r="K78" s="445">
        <v>102.92829999999999</v>
      </c>
      <c r="L78" s="445">
        <v>96.232249999999993</v>
      </c>
      <c r="M78" s="348"/>
      <c r="N78" s="348"/>
      <c r="O78" s="440">
        <v>2015</v>
      </c>
      <c r="P78" s="441">
        <v>104.7</v>
      </c>
      <c r="Q78" s="441">
        <v>105.6</v>
      </c>
      <c r="R78" s="441">
        <v>104.3</v>
      </c>
      <c r="S78" s="441">
        <v>101.1</v>
      </c>
    </row>
    <row r="79" spans="1:19" s="416" customFormat="1" ht="15" customHeight="1" x14ac:dyDescent="0.2">
      <c r="A79" s="346" t="s">
        <v>365</v>
      </c>
      <c r="B79" s="445">
        <v>106.0368</v>
      </c>
      <c r="C79" s="445">
        <v>107.1403</v>
      </c>
      <c r="D79" s="445">
        <v>100.3948</v>
      </c>
      <c r="E79" s="445">
        <v>100.11279999999999</v>
      </c>
      <c r="F79" s="379"/>
      <c r="H79" s="346" t="s">
        <v>365</v>
      </c>
      <c r="I79" s="445">
        <v>104.1962</v>
      </c>
      <c r="J79" s="445">
        <v>105.2026</v>
      </c>
      <c r="K79" s="445">
        <v>102.73309999999999</v>
      </c>
      <c r="L79" s="445">
        <v>95.818380000000005</v>
      </c>
      <c r="M79" s="348"/>
      <c r="N79" s="348"/>
      <c r="O79" s="348"/>
      <c r="P79" s="348"/>
      <c r="Q79" s="348"/>
      <c r="R79" s="348"/>
      <c r="S79" s="348"/>
    </row>
    <row r="80" spans="1:19" s="416" customFormat="1" ht="15" customHeight="1" x14ac:dyDescent="0.2">
      <c r="A80" s="346" t="s">
        <v>366</v>
      </c>
      <c r="B80" s="445">
        <v>106.4396</v>
      </c>
      <c r="C80" s="445">
        <v>107.8199</v>
      </c>
      <c r="D80" s="445">
        <v>100.88420000000001</v>
      </c>
      <c r="E80" s="445">
        <v>100.1904</v>
      </c>
      <c r="F80" s="379"/>
      <c r="H80" s="346" t="s">
        <v>366</v>
      </c>
      <c r="I80" s="445">
        <v>104.7045</v>
      </c>
      <c r="J80" s="445">
        <v>105.6015</v>
      </c>
      <c r="K80" s="445">
        <v>102.7103</v>
      </c>
      <c r="L80" s="445">
        <v>95.69753</v>
      </c>
      <c r="M80" s="348"/>
      <c r="N80" s="348"/>
      <c r="O80" s="348"/>
      <c r="P80" s="348"/>
      <c r="Q80" s="348"/>
      <c r="R80" s="348"/>
      <c r="S80" s="348"/>
    </row>
    <row r="81" spans="1:19" s="416" customFormat="1" ht="15" customHeight="1" x14ac:dyDescent="0.2">
      <c r="A81" s="346" t="s">
        <v>367</v>
      </c>
      <c r="B81" s="445">
        <v>106.6404</v>
      </c>
      <c r="C81" s="445">
        <v>108.3466</v>
      </c>
      <c r="D81" s="445">
        <v>101.3261</v>
      </c>
      <c r="E81" s="445">
        <v>100.02670000000001</v>
      </c>
      <c r="F81" s="379"/>
      <c r="H81" s="346" t="s">
        <v>367</v>
      </c>
      <c r="I81" s="445">
        <v>104.8738</v>
      </c>
      <c r="J81" s="445">
        <v>105.9075</v>
      </c>
      <c r="K81" s="445">
        <v>103.0856</v>
      </c>
      <c r="L81" s="445">
        <v>95.226159999999993</v>
      </c>
      <c r="M81" s="348"/>
      <c r="N81" s="348"/>
      <c r="O81" s="348"/>
      <c r="P81" s="348"/>
      <c r="Q81" s="348"/>
      <c r="R81" s="348"/>
      <c r="S81" s="348"/>
    </row>
    <row r="82" spans="1:19" s="416" customFormat="1" ht="15" customHeight="1" x14ac:dyDescent="0.2">
      <c r="A82" s="346">
        <v>2014</v>
      </c>
      <c r="B82" s="445">
        <v>106.9111</v>
      </c>
      <c r="C82" s="445">
        <v>109.5505</v>
      </c>
      <c r="D82" s="445">
        <v>100.9057</v>
      </c>
      <c r="E82" s="445">
        <v>99.586539999999999</v>
      </c>
      <c r="F82" s="379"/>
      <c r="H82" s="346">
        <v>2014</v>
      </c>
      <c r="I82" s="445">
        <v>105.3271</v>
      </c>
      <c r="J82" s="445">
        <v>106.7629</v>
      </c>
      <c r="K82" s="445">
        <v>102.81019999999999</v>
      </c>
      <c r="L82" s="445">
        <v>94.520030000000006</v>
      </c>
      <c r="M82" s="348"/>
      <c r="N82" s="348"/>
      <c r="O82" s="348"/>
      <c r="P82" s="348"/>
      <c r="Q82" s="348"/>
      <c r="R82" s="348"/>
      <c r="S82" s="348"/>
    </row>
    <row r="83" spans="1:19" s="416" customFormat="1" ht="15" customHeight="1" x14ac:dyDescent="0.2">
      <c r="A83" s="346" t="s">
        <v>368</v>
      </c>
      <c r="B83" s="445">
        <v>107.18640000000001</v>
      </c>
      <c r="C83" s="445">
        <v>109.98099999999999</v>
      </c>
      <c r="D83" s="445">
        <v>100.4452</v>
      </c>
      <c r="E83" s="445">
        <v>99.826449999999994</v>
      </c>
      <c r="F83" s="379"/>
      <c r="H83" s="346" t="s">
        <v>368</v>
      </c>
      <c r="I83" s="445">
        <v>105.5031</v>
      </c>
      <c r="J83" s="445">
        <v>107.5003</v>
      </c>
      <c r="K83" s="445">
        <v>102.5188</v>
      </c>
      <c r="L83" s="445">
        <v>95.110609999999994</v>
      </c>
      <c r="M83" s="348"/>
      <c r="N83" s="348"/>
      <c r="O83" s="348"/>
      <c r="P83" s="348"/>
      <c r="Q83" s="348"/>
      <c r="R83" s="348"/>
      <c r="S83" s="348"/>
    </row>
    <row r="84" spans="1:19" s="416" customFormat="1" ht="15" customHeight="1" x14ac:dyDescent="0.2">
      <c r="A84" s="346" t="s">
        <v>369</v>
      </c>
      <c r="B84" s="445">
        <v>107.40900000000001</v>
      </c>
      <c r="C84" s="445">
        <v>110.7574</v>
      </c>
      <c r="D84" s="445">
        <v>100.8336</v>
      </c>
      <c r="E84" s="445">
        <v>99.715249999999997</v>
      </c>
      <c r="F84" s="379"/>
      <c r="H84" s="346" t="s">
        <v>369</v>
      </c>
      <c r="I84" s="445">
        <v>105.3918</v>
      </c>
      <c r="J84" s="445">
        <v>108.09829999999999</v>
      </c>
      <c r="K84" s="445">
        <v>102.95489999999999</v>
      </c>
      <c r="L84" s="445">
        <v>95.006439999999998</v>
      </c>
      <c r="M84" s="348"/>
      <c r="N84" s="348"/>
      <c r="O84" s="348"/>
      <c r="P84" s="348"/>
      <c r="Q84" s="348"/>
      <c r="R84" s="348"/>
      <c r="S84" s="348"/>
    </row>
    <row r="85" spans="1:19" s="416" customFormat="1" ht="15" customHeight="1" x14ac:dyDescent="0.2">
      <c r="A85" s="346" t="s">
        <v>370</v>
      </c>
      <c r="B85" s="445">
        <v>107.7808</v>
      </c>
      <c r="C85" s="445">
        <v>111.5181</v>
      </c>
      <c r="D85" s="445">
        <v>101.16719999999999</v>
      </c>
      <c r="E85" s="445">
        <v>99.731750000000005</v>
      </c>
      <c r="F85" s="379"/>
      <c r="H85" s="346" t="s">
        <v>370</v>
      </c>
      <c r="I85" s="445">
        <v>105.6022</v>
      </c>
      <c r="J85" s="445">
        <v>108.13</v>
      </c>
      <c r="K85" s="445">
        <v>103.3643</v>
      </c>
      <c r="L85" s="445">
        <v>95.042630000000003</v>
      </c>
      <c r="M85" s="348"/>
      <c r="N85" s="348"/>
      <c r="O85" s="348"/>
      <c r="P85" s="348"/>
      <c r="Q85" s="348"/>
      <c r="R85" s="348"/>
      <c r="S85" s="348"/>
    </row>
    <row r="86" spans="1:19" s="416" customFormat="1" ht="15" customHeight="1" x14ac:dyDescent="0.2">
      <c r="A86" s="346">
        <v>2015</v>
      </c>
      <c r="B86" s="445">
        <v>107.9995</v>
      </c>
      <c r="C86" s="445">
        <v>111.9028</v>
      </c>
      <c r="D86" s="445">
        <v>101.5367</v>
      </c>
      <c r="E86" s="445">
        <v>100.2766</v>
      </c>
      <c r="F86" s="379"/>
      <c r="H86" s="346">
        <v>2015</v>
      </c>
      <c r="I86" s="445">
        <v>105.33150000000001</v>
      </c>
      <c r="J86" s="445">
        <v>108.5822</v>
      </c>
      <c r="K86" s="445">
        <v>103.50490000000001</v>
      </c>
      <c r="L86" s="445">
        <v>95.317760000000007</v>
      </c>
      <c r="M86" s="348"/>
      <c r="N86" s="348"/>
      <c r="O86" s="348"/>
      <c r="P86" s="348"/>
      <c r="Q86" s="348"/>
      <c r="R86" s="348"/>
      <c r="S86" s="348"/>
    </row>
    <row r="87" spans="1:19" s="416" customFormat="1" ht="15" customHeight="1" x14ac:dyDescent="0.2">
      <c r="A87" s="346" t="s">
        <v>371</v>
      </c>
      <c r="B87" s="445">
        <v>108.3036</v>
      </c>
      <c r="C87" s="445">
        <v>112.8531</v>
      </c>
      <c r="D87" s="445">
        <v>101.5224</v>
      </c>
      <c r="E87" s="445">
        <v>100.1996</v>
      </c>
      <c r="F87" s="379"/>
      <c r="H87" s="346" t="s">
        <v>371</v>
      </c>
      <c r="I87" s="445">
        <v>105.7987</v>
      </c>
      <c r="J87" s="445">
        <v>109.2949</v>
      </c>
      <c r="K87" s="445">
        <v>103.2989</v>
      </c>
      <c r="L87" s="445">
        <v>95.174189999999996</v>
      </c>
      <c r="M87" s="348"/>
      <c r="N87" s="348"/>
      <c r="O87" s="348"/>
      <c r="P87" s="348"/>
      <c r="Q87" s="348"/>
      <c r="R87" s="348"/>
      <c r="S87" s="348"/>
    </row>
    <row r="88" spans="1:19" s="416" customFormat="1" ht="15" customHeight="1" x14ac:dyDescent="0.2">
      <c r="A88" s="346" t="s">
        <v>372</v>
      </c>
      <c r="B88" s="445">
        <v>108.639</v>
      </c>
      <c r="C88" s="445">
        <v>113.46080000000001</v>
      </c>
      <c r="D88" s="445">
        <v>101.7294</v>
      </c>
      <c r="E88" s="445">
        <v>100.03449999999999</v>
      </c>
      <c r="F88" s="379"/>
      <c r="H88" s="346" t="s">
        <v>372</v>
      </c>
      <c r="I88" s="445">
        <v>105.9739</v>
      </c>
      <c r="J88" s="445">
        <v>109.9254</v>
      </c>
      <c r="K88" s="445">
        <v>103.8092</v>
      </c>
      <c r="L88" s="445">
        <v>94.938590000000005</v>
      </c>
      <c r="M88" s="348"/>
      <c r="N88" s="348"/>
      <c r="O88" s="348"/>
      <c r="P88" s="348"/>
      <c r="Q88" s="348"/>
      <c r="R88" s="348"/>
      <c r="S88" s="348"/>
    </row>
    <row r="89" spans="1:19" s="416" customFormat="1" ht="15" customHeight="1" x14ac:dyDescent="0.2">
      <c r="A89" s="346" t="s">
        <v>373</v>
      </c>
      <c r="B89" s="445">
        <v>109.1044</v>
      </c>
      <c r="C89" s="445">
        <v>114.2653</v>
      </c>
      <c r="D89" s="445">
        <v>101.59099999999999</v>
      </c>
      <c r="E89" s="445">
        <v>100.637</v>
      </c>
      <c r="F89" s="379"/>
      <c r="H89" s="346" t="s">
        <v>373</v>
      </c>
      <c r="I89" s="445">
        <v>106.28440000000001</v>
      </c>
      <c r="J89" s="445">
        <v>110.6528</v>
      </c>
      <c r="K89" s="445">
        <v>103.9051</v>
      </c>
      <c r="L89" s="445">
        <v>95.413390000000007</v>
      </c>
      <c r="M89" s="348"/>
      <c r="N89" s="348"/>
      <c r="O89" s="348"/>
      <c r="P89" s="348"/>
      <c r="Q89" s="348"/>
      <c r="R89" s="348"/>
      <c r="S89" s="348"/>
    </row>
    <row r="90" spans="1:19" s="416" customFormat="1" ht="15" customHeight="1" x14ac:dyDescent="0.2">
      <c r="A90" s="346">
        <v>2016</v>
      </c>
      <c r="B90" s="445">
        <v>109.6797</v>
      </c>
      <c r="C90" s="445">
        <v>114.6816</v>
      </c>
      <c r="D90" s="445">
        <v>101.4036</v>
      </c>
      <c r="E90" s="445">
        <v>100.267</v>
      </c>
      <c r="F90" s="379"/>
      <c r="H90" s="346">
        <v>2016</v>
      </c>
      <c r="I90" s="445">
        <v>106.4211</v>
      </c>
      <c r="J90" s="445">
        <v>110.6544</v>
      </c>
      <c r="K90" s="445">
        <v>103.76349999999999</v>
      </c>
      <c r="L90" s="445">
        <v>95.089259999999996</v>
      </c>
      <c r="M90" s="348"/>
      <c r="N90" s="348"/>
      <c r="O90" s="348"/>
      <c r="P90" s="348"/>
      <c r="Q90" s="348"/>
      <c r="R90" s="348"/>
      <c r="S90" s="348"/>
    </row>
    <row r="91" spans="1:19" s="416" customFormat="1" ht="15" customHeight="1" x14ac:dyDescent="0.2">
      <c r="A91" s="352" t="s">
        <v>374</v>
      </c>
      <c r="B91" s="446">
        <v>109.68989999999999</v>
      </c>
      <c r="C91" s="446">
        <v>114.9918</v>
      </c>
      <c r="D91" s="446">
        <v>101.4477</v>
      </c>
      <c r="E91" s="446">
        <v>101.0765</v>
      </c>
      <c r="F91" s="379"/>
      <c r="H91" s="352" t="s">
        <v>374</v>
      </c>
      <c r="I91" s="446">
        <v>106.73090000000001</v>
      </c>
      <c r="J91" s="446">
        <v>110.8099</v>
      </c>
      <c r="K91" s="446">
        <v>104.2555</v>
      </c>
      <c r="L91" s="446">
        <v>95.537880000000001</v>
      </c>
      <c r="M91" s="348"/>
      <c r="N91" s="348"/>
      <c r="O91" s="348"/>
      <c r="P91" s="348"/>
      <c r="Q91" s="348"/>
      <c r="R91" s="348"/>
      <c r="S91" s="348"/>
    </row>
    <row r="92" spans="1:19" ht="15" customHeight="1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2"/>
    </row>
  </sheetData>
  <pageMargins left="0.78740157480314965" right="0.70866141732283472" top="0.98425196850393704" bottom="0.98425196850393704" header="0.31496062992125984" footer="0.31496062992125984"/>
  <pageSetup paperSize="9" orientation="portrait" r:id="rId1"/>
  <headerFooter>
    <oddHeader>&amp;C&amp;"-,Corsivo"&amp;K03+000Quadro statistico semestrale dei principali indicatori economici – 10 novembre 2016&amp;"-,Corsivo grassetto"
&amp;"-,Grassetto"COMPETITIVITÀ E PERFORMANCE</oddHeader>
    <oddFooter>&amp;C10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0" tint="-0.14999847407452621"/>
  </sheetPr>
  <dimension ref="A1:AM181"/>
  <sheetViews>
    <sheetView showGridLines="0" view="pageLayout" topLeftCell="A16" zoomScaleNormal="175" zoomScaleSheetLayoutView="80" workbookViewId="0">
      <selection sqref="A1:H46"/>
    </sheetView>
  </sheetViews>
  <sheetFormatPr defaultRowHeight="13.5" customHeight="1" x14ac:dyDescent="0.2"/>
  <cols>
    <col min="1" max="3" width="10" style="8" customWidth="1"/>
    <col min="4" max="4" width="11" style="6" customWidth="1"/>
    <col min="5" max="5" width="10" style="8" customWidth="1"/>
    <col min="6" max="6" width="10.42578125" style="8" customWidth="1"/>
    <col min="7" max="7" width="10" style="8" customWidth="1"/>
    <col min="8" max="8" width="12.85546875" style="8" customWidth="1"/>
    <col min="9" max="9" width="9.140625" style="8"/>
    <col min="10" max="10" width="10.7109375" style="8" bestFit="1" customWidth="1"/>
    <col min="11" max="11" width="10.140625" style="8" bestFit="1" customWidth="1"/>
    <col min="12" max="12" width="9.140625" style="8"/>
    <col min="13" max="13" width="10.5703125" bestFit="1" customWidth="1"/>
    <col min="17" max="16384" width="9.140625" style="8"/>
  </cols>
  <sheetData>
    <row r="1" spans="1:37" s="34" customFormat="1" ht="13.5" customHeight="1" x14ac:dyDescent="0.2">
      <c r="A1" s="15" t="s">
        <v>169</v>
      </c>
      <c r="B1" s="33"/>
      <c r="C1" s="33"/>
      <c r="D1" s="15"/>
      <c r="E1" s="33"/>
      <c r="F1" s="33"/>
      <c r="G1" s="33"/>
      <c r="H1" s="33"/>
      <c r="I1" s="78"/>
      <c r="M1" s="35"/>
      <c r="N1" s="35"/>
      <c r="O1" s="35"/>
      <c r="P1" s="35"/>
      <c r="AB1" s="36"/>
      <c r="AC1" s="36"/>
      <c r="AD1" s="36"/>
      <c r="AE1" s="36"/>
      <c r="AF1" s="36"/>
      <c r="AG1" s="36"/>
      <c r="AH1" s="36"/>
      <c r="AI1" s="36"/>
      <c r="AJ1" s="36"/>
      <c r="AK1" s="36"/>
    </row>
    <row r="2" spans="1:37" s="34" customFormat="1" ht="13.5" customHeight="1" x14ac:dyDescent="0.2">
      <c r="A2" s="15" t="s">
        <v>550</v>
      </c>
      <c r="B2" s="33"/>
      <c r="C2" s="33"/>
      <c r="D2" s="15"/>
      <c r="E2" s="33"/>
      <c r="F2" s="33"/>
      <c r="G2" s="33"/>
      <c r="H2" s="33"/>
      <c r="I2" s="33"/>
      <c r="M2" s="35"/>
      <c r="N2" s="35"/>
      <c r="O2" s="35"/>
      <c r="P2" s="35"/>
      <c r="AJ2" s="36"/>
      <c r="AK2" s="36"/>
    </row>
    <row r="3" spans="1:37" s="34" customFormat="1" ht="13.5" customHeight="1" x14ac:dyDescent="0.2">
      <c r="A3" s="41" t="s">
        <v>82</v>
      </c>
      <c r="B3" s="33"/>
      <c r="C3" s="33"/>
      <c r="D3" s="15"/>
      <c r="E3" s="33"/>
      <c r="F3" s="33"/>
      <c r="G3" s="33"/>
      <c r="H3" s="33"/>
      <c r="I3" s="33"/>
      <c r="M3" s="35"/>
      <c r="N3" s="35"/>
      <c r="O3" s="35"/>
      <c r="P3" s="35"/>
      <c r="AJ3" s="36"/>
      <c r="AK3" s="36"/>
    </row>
    <row r="4" spans="1:37" ht="13.5" customHeight="1" x14ac:dyDescent="0.2">
      <c r="A4" s="15"/>
      <c r="B4" s="32"/>
      <c r="C4" s="32"/>
      <c r="D4" s="15"/>
      <c r="E4" s="32"/>
      <c r="F4" s="32"/>
      <c r="G4" s="32"/>
      <c r="H4" s="32"/>
      <c r="I4" s="32"/>
      <c r="AJ4" s="2"/>
      <c r="AK4" s="2"/>
    </row>
    <row r="5" spans="1:37" ht="13.5" customHeight="1" x14ac:dyDescent="0.2">
      <c r="AJ5" s="2"/>
      <c r="AK5" s="2"/>
    </row>
    <row r="6" spans="1:37" ht="13.5" customHeight="1" x14ac:dyDescent="0.2">
      <c r="AJ6" s="2"/>
      <c r="AK6" s="2"/>
    </row>
    <row r="7" spans="1:37" ht="13.5" customHeight="1" x14ac:dyDescent="0.2">
      <c r="AJ7" s="2"/>
      <c r="AK7" s="2"/>
    </row>
    <row r="8" spans="1:37" ht="13.5" customHeight="1" x14ac:dyDescent="0.2">
      <c r="AJ8" s="2"/>
      <c r="AK8" s="2"/>
    </row>
    <row r="9" spans="1:37" ht="13.5" customHeight="1" x14ac:dyDescent="0.2">
      <c r="AJ9" s="2"/>
      <c r="AK9" s="2"/>
    </row>
    <row r="10" spans="1:37" ht="13.5" customHeight="1" x14ac:dyDescent="0.2">
      <c r="AJ10" s="2"/>
      <c r="AK10" s="2"/>
    </row>
    <row r="11" spans="1:37" ht="13.5" customHeight="1" x14ac:dyDescent="0.2">
      <c r="AJ11" s="2"/>
      <c r="AK11" s="2"/>
    </row>
    <row r="12" spans="1:37" ht="13.5" customHeight="1" x14ac:dyDescent="0.2">
      <c r="AJ12" s="2"/>
      <c r="AK12" s="2"/>
    </row>
    <row r="13" spans="1:37" ht="13.5" customHeight="1" x14ac:dyDescent="0.2">
      <c r="M13" s="74"/>
      <c r="N13" s="74"/>
      <c r="O13" s="74"/>
      <c r="P13" s="74"/>
      <c r="AJ13" s="2"/>
      <c r="AK13" s="2"/>
    </row>
    <row r="14" spans="1:37" ht="13.5" customHeight="1" x14ac:dyDescent="0.2">
      <c r="AJ14" s="2"/>
      <c r="AK14" s="2"/>
    </row>
    <row r="15" spans="1:37" ht="13.5" customHeight="1" x14ac:dyDescent="0.2">
      <c r="AJ15" s="2"/>
      <c r="AK15" s="2"/>
    </row>
    <row r="16" spans="1:37" ht="13.5" customHeight="1" x14ac:dyDescent="0.2">
      <c r="AJ16" s="2"/>
      <c r="AK16" s="2"/>
    </row>
    <row r="17" spans="1:37" ht="13.5" customHeight="1" x14ac:dyDescent="0.2">
      <c r="AJ17" s="2"/>
      <c r="AK17" s="2"/>
    </row>
    <row r="18" spans="1:37" ht="13.5" customHeight="1" x14ac:dyDescent="0.2">
      <c r="AJ18" s="2"/>
      <c r="AK18" s="2"/>
    </row>
    <row r="19" spans="1:37" ht="13.5" customHeight="1" x14ac:dyDescent="0.2">
      <c r="AJ19" s="2"/>
      <c r="AK19" s="2"/>
    </row>
    <row r="20" spans="1:37" ht="13.5" customHeight="1" x14ac:dyDescent="0.2">
      <c r="AJ20" s="2"/>
      <c r="AK20" s="2"/>
    </row>
    <row r="21" spans="1:37" ht="13.5" customHeight="1" x14ac:dyDescent="0.2">
      <c r="AJ21" s="2"/>
      <c r="AK21" s="2"/>
    </row>
    <row r="22" spans="1:37" ht="13.5" customHeight="1" x14ac:dyDescent="0.2">
      <c r="A22" s="5" t="s">
        <v>47</v>
      </c>
      <c r="AJ22" s="2"/>
      <c r="AK22" s="2"/>
    </row>
    <row r="23" spans="1:37" ht="13.5" customHeight="1" x14ac:dyDescent="0.2">
      <c r="A23" s="5"/>
      <c r="AJ23" s="2"/>
      <c r="AK23" s="2"/>
    </row>
    <row r="24" spans="1:37" ht="13.5" customHeight="1" x14ac:dyDescent="0.2">
      <c r="A24" s="5"/>
      <c r="AJ24" s="2"/>
      <c r="AK24" s="2"/>
    </row>
    <row r="25" spans="1:37" ht="13.5" customHeight="1" x14ac:dyDescent="0.2">
      <c r="A25" s="5"/>
      <c r="AJ25" s="2"/>
      <c r="AK25" s="2"/>
    </row>
    <row r="26" spans="1:37" s="9" customFormat="1" ht="13.5" customHeight="1" x14ac:dyDescent="0.2">
      <c r="A26" s="15" t="s">
        <v>170</v>
      </c>
      <c r="B26" s="7"/>
      <c r="C26" s="7"/>
      <c r="D26" s="7"/>
      <c r="E26" s="7"/>
      <c r="F26" s="7"/>
      <c r="G26" s="7"/>
      <c r="H26" s="7"/>
      <c r="I26" s="56"/>
      <c r="J26" s="7"/>
      <c r="K26" s="7"/>
      <c r="M26"/>
      <c r="N26"/>
      <c r="O26"/>
      <c r="P26"/>
      <c r="AJ26" s="2"/>
      <c r="AK26" s="2"/>
    </row>
    <row r="27" spans="1:37" s="9" customFormat="1" ht="13.5" customHeight="1" x14ac:dyDescent="0.2">
      <c r="A27" s="15" t="s">
        <v>606</v>
      </c>
      <c r="B27" s="7"/>
      <c r="C27" s="7"/>
      <c r="D27" s="7"/>
      <c r="E27" s="7"/>
      <c r="F27" s="7"/>
      <c r="G27" s="7"/>
      <c r="H27" s="7"/>
      <c r="I27" s="56"/>
      <c r="J27" s="7"/>
      <c r="K27" s="7"/>
      <c r="M27" s="74"/>
      <c r="N27" s="74"/>
      <c r="O27" s="74"/>
      <c r="P27" s="74"/>
      <c r="AJ27" s="2"/>
      <c r="AK27" s="2"/>
    </row>
    <row r="28" spans="1:37" s="38" customFormat="1" ht="13.5" customHeight="1" x14ac:dyDescent="0.2">
      <c r="A28" s="76" t="s">
        <v>605</v>
      </c>
      <c r="B28" s="43"/>
      <c r="C28" s="43"/>
      <c r="D28" s="43"/>
      <c r="E28" s="43"/>
      <c r="F28" s="43"/>
      <c r="G28" s="43"/>
      <c r="H28" s="43"/>
      <c r="I28" s="37"/>
      <c r="J28" s="37"/>
      <c r="K28" s="37"/>
      <c r="M28" s="35"/>
      <c r="N28" s="35"/>
      <c r="O28" s="35"/>
      <c r="P28" s="35"/>
      <c r="AJ28" s="36"/>
      <c r="AK28" s="36"/>
    </row>
    <row r="29" spans="1:37" s="15" customFormat="1" ht="13.5" customHeight="1" x14ac:dyDescent="0.2"/>
    <row r="30" spans="1:37" s="15" customFormat="1" ht="13.5" customHeight="1" x14ac:dyDescent="0.2"/>
    <row r="31" spans="1:37" s="10" customFormat="1" ht="13.5" customHeight="1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M31"/>
      <c r="N31"/>
      <c r="O31"/>
      <c r="P31"/>
      <c r="AJ31" s="2"/>
      <c r="AK31" s="2"/>
    </row>
    <row r="32" spans="1:37" s="10" customFormat="1" ht="13.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M32"/>
      <c r="N32"/>
      <c r="O32"/>
      <c r="P32"/>
      <c r="AJ32" s="2"/>
      <c r="AK32" s="2"/>
    </row>
    <row r="33" spans="1:37" s="10" customFormat="1" ht="13.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M33"/>
      <c r="N33"/>
      <c r="O33"/>
      <c r="P33"/>
      <c r="AJ33" s="2"/>
      <c r="AK33" s="2"/>
    </row>
    <row r="34" spans="1:37" s="10" customFormat="1" ht="13.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M34"/>
      <c r="N34"/>
      <c r="O34"/>
      <c r="P34"/>
      <c r="AJ34" s="2"/>
      <c r="AK34" s="2"/>
    </row>
    <row r="35" spans="1:37" s="10" customFormat="1" ht="13.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M35"/>
      <c r="N35"/>
      <c r="O35"/>
      <c r="P35"/>
      <c r="AJ35" s="2"/>
      <c r="AK35" s="2"/>
    </row>
    <row r="36" spans="1:37" s="10" customFormat="1" ht="13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M36"/>
      <c r="N36"/>
      <c r="O36"/>
      <c r="P36"/>
      <c r="AJ36" s="2"/>
      <c r="AK36" s="2"/>
    </row>
    <row r="37" spans="1:37" s="10" customFormat="1" ht="13.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M37"/>
      <c r="N37"/>
      <c r="O37"/>
      <c r="P37"/>
      <c r="AJ37" s="2"/>
      <c r="AK37" s="2"/>
    </row>
    <row r="38" spans="1:37" s="10" customFormat="1" ht="13.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M38"/>
      <c r="N38"/>
      <c r="O38"/>
      <c r="P38"/>
      <c r="AJ38" s="2"/>
      <c r="AK38" s="2"/>
    </row>
    <row r="39" spans="1:37" s="10" customFormat="1" ht="13.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M39"/>
      <c r="N39"/>
      <c r="O39"/>
      <c r="P39"/>
      <c r="AJ39" s="2"/>
      <c r="AK39" s="2"/>
    </row>
    <row r="40" spans="1:37" s="10" customFormat="1" ht="13.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M40"/>
      <c r="N40"/>
      <c r="O40"/>
      <c r="P40"/>
      <c r="AJ40" s="2"/>
      <c r="AK40" s="2"/>
    </row>
    <row r="41" spans="1:37" s="10" customFormat="1" ht="13.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M41"/>
      <c r="N41"/>
      <c r="O41"/>
      <c r="P41"/>
      <c r="AJ41" s="2"/>
      <c r="AK41" s="2"/>
    </row>
    <row r="42" spans="1:37" s="10" customFormat="1" ht="13.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M42"/>
      <c r="N42"/>
      <c r="O42"/>
      <c r="P42"/>
      <c r="AJ42" s="2"/>
      <c r="AK42" s="2"/>
    </row>
    <row r="43" spans="1:37" s="10" customFormat="1" ht="13.5" customHeight="1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M43"/>
      <c r="N43"/>
      <c r="O43"/>
      <c r="P43"/>
      <c r="AJ43" s="2"/>
      <c r="AK43" s="2"/>
    </row>
    <row r="44" spans="1:37" s="10" customFormat="1" ht="13.5" customHeight="1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M44"/>
      <c r="N44"/>
      <c r="O44"/>
      <c r="P44"/>
      <c r="AJ44" s="2"/>
      <c r="AK44" s="2"/>
    </row>
    <row r="45" spans="1:37" s="10" customFormat="1" ht="13.5" customHeight="1" x14ac:dyDescent="0.2">
      <c r="A45" s="5" t="s">
        <v>48</v>
      </c>
      <c r="B45" s="7"/>
      <c r="C45" s="7"/>
      <c r="D45" s="7"/>
      <c r="E45" s="7"/>
      <c r="F45" s="7"/>
      <c r="G45" s="7"/>
      <c r="H45" s="7"/>
      <c r="I45" s="7"/>
      <c r="J45" s="7"/>
      <c r="K45" s="7"/>
      <c r="M45"/>
      <c r="N45"/>
      <c r="O45"/>
      <c r="P45"/>
      <c r="AJ45" s="2"/>
      <c r="AK45" s="2"/>
    </row>
    <row r="46" spans="1:37" s="10" customFormat="1" ht="13.5" customHeight="1" x14ac:dyDescent="0.2">
      <c r="A46" s="5" t="s">
        <v>97</v>
      </c>
      <c r="B46" s="7"/>
      <c r="C46" s="7"/>
      <c r="D46" s="7"/>
      <c r="E46" s="7"/>
      <c r="F46" s="7"/>
      <c r="G46" s="7"/>
      <c r="H46" s="7"/>
      <c r="I46" s="7"/>
      <c r="J46" s="7"/>
      <c r="K46" s="7"/>
      <c r="M46"/>
      <c r="N46"/>
      <c r="O46"/>
      <c r="P46"/>
      <c r="AJ46" s="2"/>
      <c r="AK46" s="2"/>
    </row>
    <row r="47" spans="1:37" ht="13.5" customHeight="1" x14ac:dyDescent="0.2"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3.5" customHeight="1" x14ac:dyDescent="0.2"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9" ht="13.5" customHeight="1" x14ac:dyDescent="0.2"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9" ht="13.5" customHeight="1" x14ac:dyDescent="0.2"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9" ht="13.5" customHeight="1" x14ac:dyDescent="0.2"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9" ht="13.5" customHeight="1" x14ac:dyDescent="0.2"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9" ht="13.5" customHeight="1" x14ac:dyDescent="0.2"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9" ht="13.5" customHeight="1" x14ac:dyDescent="0.25">
      <c r="H54" s="20"/>
      <c r="I54" s="21"/>
      <c r="J54" s="20"/>
      <c r="K54" s="20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9" s="447" customFormat="1" ht="13.5" customHeight="1" x14ac:dyDescent="0.2">
      <c r="A55" s="442" t="s">
        <v>294</v>
      </c>
      <c r="B55" s="649"/>
      <c r="C55" s="649"/>
      <c r="D55" s="649"/>
      <c r="G55" s="442" t="s">
        <v>295</v>
      </c>
      <c r="H55" s="464"/>
      <c r="I55" s="448"/>
      <c r="J55" s="465"/>
      <c r="K55" s="465"/>
      <c r="L55" s="449"/>
      <c r="M55" s="379"/>
      <c r="N55" s="379"/>
      <c r="O55" s="379"/>
      <c r="P55" s="379"/>
      <c r="Q55" s="449"/>
      <c r="R55" s="449"/>
      <c r="S55" s="449"/>
      <c r="T55" s="449"/>
      <c r="U55" s="449"/>
      <c r="V55" s="449"/>
      <c r="AB55" s="450"/>
      <c r="AC55" s="450"/>
      <c r="AD55" s="450"/>
      <c r="AE55" s="450"/>
      <c r="AF55" s="450"/>
      <c r="AG55" s="450"/>
      <c r="AH55" s="450"/>
      <c r="AI55" s="450"/>
      <c r="AJ55" s="450"/>
      <c r="AK55" s="450"/>
    </row>
    <row r="56" spans="1:39" s="447" customFormat="1" ht="52.5" customHeight="1" thickBot="1" x14ac:dyDescent="0.25">
      <c r="A56" s="650"/>
      <c r="B56" s="651" t="s">
        <v>228</v>
      </c>
      <c r="C56" s="651" t="s">
        <v>13</v>
      </c>
      <c r="D56" s="651" t="s">
        <v>229</v>
      </c>
      <c r="G56" s="451"/>
      <c r="H56" s="466" t="s">
        <v>484</v>
      </c>
      <c r="I56" s="416"/>
      <c r="J56" s="379"/>
      <c r="K56" s="379"/>
      <c r="M56" s="416"/>
      <c r="N56" s="449"/>
      <c r="O56" s="467"/>
      <c r="P56" s="467"/>
      <c r="Q56" s="449"/>
      <c r="R56" s="449"/>
      <c r="S56" s="452"/>
      <c r="T56" s="453"/>
      <c r="U56" s="453"/>
      <c r="V56" s="449"/>
      <c r="AB56" s="416"/>
      <c r="AC56" s="416"/>
      <c r="AD56" s="416"/>
      <c r="AE56" s="416"/>
      <c r="AF56" s="416"/>
      <c r="AG56" s="416"/>
      <c r="AH56" s="416"/>
      <c r="AI56" s="416"/>
      <c r="AJ56" s="416"/>
      <c r="AK56" s="416"/>
      <c r="AL56" s="416"/>
      <c r="AM56" s="416"/>
    </row>
    <row r="57" spans="1:39" s="447" customFormat="1" ht="13.5" customHeight="1" thickTop="1" x14ac:dyDescent="0.2">
      <c r="A57" s="652">
        <v>2008</v>
      </c>
      <c r="B57" s="350">
        <v>120.5</v>
      </c>
      <c r="C57" s="350">
        <v>122.5</v>
      </c>
      <c r="D57" s="471"/>
      <c r="E57" s="454"/>
      <c r="G57" s="447" t="s">
        <v>485</v>
      </c>
      <c r="H57" s="483">
        <v>50.51718725008709</v>
      </c>
      <c r="I57" s="346"/>
      <c r="K57" s="379"/>
      <c r="L57" s="449"/>
      <c r="M57" s="416"/>
      <c r="N57" s="469"/>
      <c r="O57" s="469"/>
      <c r="P57" s="467"/>
      <c r="Q57" s="449"/>
      <c r="R57" s="449"/>
      <c r="S57" s="416"/>
      <c r="T57" s="416"/>
      <c r="V57" s="470"/>
      <c r="AB57" s="416"/>
      <c r="AC57" s="416"/>
      <c r="AD57" s="416"/>
      <c r="AE57" s="416"/>
      <c r="AF57" s="416"/>
      <c r="AG57" s="416"/>
      <c r="AH57" s="416"/>
      <c r="AI57" s="416"/>
      <c r="AJ57" s="416"/>
      <c r="AK57" s="416"/>
      <c r="AL57" s="416"/>
      <c r="AM57" s="416"/>
    </row>
    <row r="58" spans="1:39" s="447" customFormat="1" ht="13.5" customHeight="1" x14ac:dyDescent="0.2">
      <c r="A58" s="652" t="s">
        <v>376</v>
      </c>
      <c r="B58" s="350">
        <v>119.9</v>
      </c>
      <c r="C58" s="350">
        <v>122.2</v>
      </c>
      <c r="D58" s="471"/>
      <c r="E58" s="454"/>
      <c r="G58" s="447" t="s">
        <v>378</v>
      </c>
      <c r="H58" s="483">
        <v>43.580787519678161</v>
      </c>
      <c r="I58" s="346"/>
      <c r="K58" s="379"/>
      <c r="L58" s="449"/>
      <c r="M58" s="416"/>
      <c r="N58" s="471"/>
      <c r="O58" s="467"/>
      <c r="P58" s="467"/>
      <c r="Q58" s="449"/>
      <c r="R58" s="449"/>
      <c r="S58" s="416"/>
      <c r="T58" s="416"/>
      <c r="V58" s="470"/>
      <c r="AB58" s="416"/>
      <c r="AC58" s="416"/>
      <c r="AD58" s="416"/>
      <c r="AE58" s="416"/>
      <c r="AF58" s="416"/>
      <c r="AG58" s="416"/>
      <c r="AH58" s="416"/>
      <c r="AI58" s="416"/>
      <c r="AJ58" s="416"/>
      <c r="AK58" s="416"/>
      <c r="AL58" s="416"/>
      <c r="AM58" s="416"/>
    </row>
    <row r="59" spans="1:39" s="447" customFormat="1" ht="13.5" customHeight="1" x14ac:dyDescent="0.2">
      <c r="A59" s="652" t="s">
        <v>377</v>
      </c>
      <c r="B59" s="350">
        <v>120.5</v>
      </c>
      <c r="C59" s="350">
        <v>120.8</v>
      </c>
      <c r="D59" s="471"/>
      <c r="E59" s="454"/>
      <c r="G59" s="447" t="s">
        <v>381</v>
      </c>
      <c r="H59" s="483">
        <v>14.794209485206794</v>
      </c>
      <c r="I59" s="346"/>
      <c r="K59" s="379"/>
      <c r="L59" s="449"/>
      <c r="M59" s="416"/>
      <c r="N59" s="467"/>
      <c r="O59" s="379"/>
      <c r="P59" s="467"/>
      <c r="Q59" s="449"/>
      <c r="R59" s="449"/>
      <c r="S59" s="416"/>
      <c r="T59" s="416"/>
      <c r="U59" s="416"/>
      <c r="V59" s="470"/>
      <c r="AB59" s="416"/>
      <c r="AC59" s="416"/>
      <c r="AD59" s="416"/>
      <c r="AE59" s="416"/>
      <c r="AF59" s="416"/>
      <c r="AG59" s="416"/>
      <c r="AH59" s="416"/>
      <c r="AI59" s="416"/>
      <c r="AJ59" s="416"/>
      <c r="AK59" s="416"/>
      <c r="AL59" s="416"/>
      <c r="AM59" s="416"/>
    </row>
    <row r="60" spans="1:39" s="447" customFormat="1" ht="13.5" customHeight="1" x14ac:dyDescent="0.2">
      <c r="A60" s="652" t="s">
        <v>378</v>
      </c>
      <c r="B60" s="350">
        <v>121.8</v>
      </c>
      <c r="C60" s="350">
        <v>119.4</v>
      </c>
      <c r="D60" s="471"/>
      <c r="E60" s="454"/>
      <c r="G60" s="447" t="s">
        <v>384</v>
      </c>
      <c r="H60" s="483">
        <v>4.2375194836073513</v>
      </c>
      <c r="I60" s="346"/>
      <c r="K60" s="379"/>
      <c r="L60" s="449"/>
      <c r="M60" s="416"/>
      <c r="N60" s="455"/>
      <c r="O60" s="472"/>
      <c r="P60" s="473"/>
      <c r="Q60" s="449"/>
      <c r="R60" s="449"/>
      <c r="S60" s="416"/>
      <c r="T60" s="416"/>
      <c r="U60" s="416"/>
      <c r="V60" s="470"/>
      <c r="AB60" s="416"/>
      <c r="AC60" s="416"/>
      <c r="AD60" s="416"/>
      <c r="AE60" s="416"/>
      <c r="AF60" s="416"/>
      <c r="AG60" s="416"/>
      <c r="AH60" s="416"/>
      <c r="AI60" s="416"/>
      <c r="AJ60" s="416"/>
      <c r="AK60" s="416"/>
      <c r="AL60" s="416"/>
      <c r="AM60" s="416"/>
    </row>
    <row r="61" spans="1:39" s="447" customFormat="1" ht="13.5" customHeight="1" x14ac:dyDescent="0.2">
      <c r="A61" s="652" t="s">
        <v>379</v>
      </c>
      <c r="B61" s="350">
        <v>118.10000000000001</v>
      </c>
      <c r="C61" s="350">
        <v>117.5</v>
      </c>
      <c r="D61" s="471"/>
      <c r="E61" s="454"/>
      <c r="G61" s="447" t="s">
        <v>486</v>
      </c>
      <c r="H61" s="483">
        <v>3.7341251222877312</v>
      </c>
      <c r="I61" s="346"/>
      <c r="K61" s="379"/>
      <c r="L61" s="449"/>
      <c r="M61" s="416"/>
      <c r="N61" s="455"/>
      <c r="O61" s="472"/>
      <c r="P61" s="473"/>
      <c r="Q61" s="449"/>
      <c r="R61" s="449"/>
      <c r="S61" s="416"/>
      <c r="T61" s="416"/>
      <c r="U61" s="416"/>
      <c r="V61" s="474"/>
      <c r="AB61" s="416"/>
      <c r="AC61" s="416"/>
      <c r="AD61" s="416"/>
      <c r="AE61" s="416"/>
      <c r="AF61" s="416"/>
      <c r="AG61" s="416"/>
      <c r="AH61" s="416"/>
      <c r="AI61" s="416"/>
      <c r="AJ61" s="416"/>
      <c r="AK61" s="416"/>
      <c r="AL61" s="416"/>
      <c r="AM61" s="416"/>
    </row>
    <row r="62" spans="1:39" s="447" customFormat="1" ht="13.5" customHeight="1" x14ac:dyDescent="0.2">
      <c r="A62" s="652" t="s">
        <v>380</v>
      </c>
      <c r="B62" s="350">
        <v>119.5</v>
      </c>
      <c r="C62" s="350">
        <v>118.9</v>
      </c>
      <c r="D62" s="471"/>
      <c r="E62" s="454"/>
      <c r="G62" s="447" t="s">
        <v>389</v>
      </c>
      <c r="H62" s="483">
        <v>10.367644483837744</v>
      </c>
      <c r="I62" s="346"/>
      <c r="K62" s="379"/>
      <c r="L62" s="449"/>
      <c r="M62" s="416"/>
      <c r="N62" s="455"/>
      <c r="O62" s="472"/>
      <c r="P62" s="473"/>
      <c r="Q62" s="449"/>
      <c r="R62" s="449"/>
      <c r="S62" s="416"/>
      <c r="T62" s="456"/>
      <c r="AB62" s="416"/>
      <c r="AC62" s="416"/>
      <c r="AD62" s="416"/>
      <c r="AE62" s="416"/>
      <c r="AF62" s="416"/>
      <c r="AG62" s="416"/>
      <c r="AH62" s="416"/>
      <c r="AI62" s="416"/>
      <c r="AJ62" s="416"/>
      <c r="AK62" s="416"/>
      <c r="AL62" s="416"/>
      <c r="AM62" s="416"/>
    </row>
    <row r="63" spans="1:39" s="447" customFormat="1" ht="13.5" customHeight="1" x14ac:dyDescent="0.2">
      <c r="A63" s="652" t="s">
        <v>381</v>
      </c>
      <c r="B63" s="350">
        <v>115.60000000000001</v>
      </c>
      <c r="C63" s="350">
        <v>118.9</v>
      </c>
      <c r="D63" s="471"/>
      <c r="E63" s="454"/>
      <c r="G63" s="447" t="s">
        <v>392</v>
      </c>
      <c r="H63" s="483">
        <v>50.290121690756266</v>
      </c>
      <c r="I63" s="346"/>
      <c r="K63" s="379"/>
      <c r="L63" s="449"/>
      <c r="M63" s="416"/>
      <c r="N63" s="455"/>
      <c r="O63" s="472"/>
      <c r="P63" s="473"/>
      <c r="Q63" s="449"/>
      <c r="R63" s="449"/>
      <c r="S63" s="416"/>
      <c r="T63" s="456"/>
      <c r="U63" s="457"/>
      <c r="AB63" s="416"/>
      <c r="AC63" s="416"/>
      <c r="AD63" s="416"/>
      <c r="AE63" s="416"/>
      <c r="AF63" s="416"/>
      <c r="AG63" s="416"/>
      <c r="AH63" s="416"/>
      <c r="AI63" s="416"/>
      <c r="AJ63" s="416"/>
      <c r="AK63" s="416"/>
      <c r="AL63" s="416"/>
      <c r="AM63" s="416"/>
    </row>
    <row r="64" spans="1:39" s="447" customFormat="1" ht="13.5" customHeight="1" x14ac:dyDescent="0.2">
      <c r="A64" s="652" t="s">
        <v>382</v>
      </c>
      <c r="B64" s="350">
        <v>111.9</v>
      </c>
      <c r="C64" s="350">
        <v>117.2</v>
      </c>
      <c r="D64" s="471"/>
      <c r="E64" s="454"/>
      <c r="G64" s="447" t="s">
        <v>395</v>
      </c>
      <c r="H64" s="483">
        <v>78.44125406951656</v>
      </c>
      <c r="I64" s="346"/>
      <c r="K64" s="379"/>
      <c r="L64" s="449"/>
      <c r="M64" s="416"/>
      <c r="N64" s="455"/>
      <c r="O64" s="472"/>
      <c r="P64" s="473"/>
      <c r="Q64" s="449"/>
      <c r="R64" s="449"/>
      <c r="S64" s="416"/>
      <c r="T64" s="416"/>
      <c r="U64" s="416"/>
      <c r="V64" s="470"/>
      <c r="AB64" s="416"/>
      <c r="AC64" s="416"/>
      <c r="AD64" s="416"/>
      <c r="AE64" s="416"/>
      <c r="AF64" s="416"/>
      <c r="AG64" s="416"/>
      <c r="AH64" s="416"/>
      <c r="AI64" s="416"/>
      <c r="AJ64" s="416"/>
      <c r="AK64" s="416"/>
      <c r="AL64" s="416"/>
      <c r="AM64" s="416"/>
    </row>
    <row r="65" spans="1:22" s="447" customFormat="1" ht="13.5" customHeight="1" x14ac:dyDescent="0.2">
      <c r="A65" s="652" t="s">
        <v>383</v>
      </c>
      <c r="B65" s="350">
        <v>110.7</v>
      </c>
      <c r="C65" s="350">
        <v>115.10000000000001</v>
      </c>
      <c r="D65" s="471"/>
      <c r="E65" s="454"/>
      <c r="G65" s="447" t="s">
        <v>487</v>
      </c>
      <c r="H65" s="483">
        <v>81.562757848686175</v>
      </c>
      <c r="I65" s="346"/>
      <c r="K65" s="379"/>
      <c r="L65" s="449"/>
      <c r="M65" s="416"/>
      <c r="N65" s="455"/>
      <c r="O65" s="472"/>
      <c r="P65" s="473"/>
      <c r="Q65" s="449"/>
      <c r="R65" s="449"/>
      <c r="T65" s="416"/>
      <c r="V65" s="470"/>
    </row>
    <row r="66" spans="1:22" s="447" customFormat="1" ht="13.5" customHeight="1" x14ac:dyDescent="0.2">
      <c r="A66" s="652" t="s">
        <v>384</v>
      </c>
      <c r="B66" s="350">
        <v>108.2</v>
      </c>
      <c r="C66" s="350">
        <v>113.60000000000001</v>
      </c>
      <c r="D66" s="471"/>
      <c r="E66" s="454"/>
      <c r="G66" s="447" t="s">
        <v>400</v>
      </c>
      <c r="H66" s="483">
        <v>83.29427225462635</v>
      </c>
      <c r="I66" s="346"/>
      <c r="K66" s="379"/>
      <c r="L66" s="449"/>
      <c r="M66" s="416"/>
      <c r="N66" s="455"/>
      <c r="O66" s="472"/>
      <c r="P66" s="473"/>
      <c r="Q66" s="449"/>
      <c r="R66" s="449"/>
      <c r="T66" s="416"/>
    </row>
    <row r="67" spans="1:22" s="447" customFormat="1" ht="13.5" customHeight="1" x14ac:dyDescent="0.2">
      <c r="A67" s="652" t="s">
        <v>385</v>
      </c>
      <c r="B67" s="350">
        <v>104.8</v>
      </c>
      <c r="C67" s="350">
        <v>109.9</v>
      </c>
      <c r="D67" s="471"/>
      <c r="E67" s="454"/>
      <c r="G67" s="447" t="s">
        <v>403</v>
      </c>
      <c r="H67" s="483">
        <v>79.710230555252352</v>
      </c>
      <c r="I67" s="346"/>
      <c r="K67" s="379"/>
      <c r="L67" s="449"/>
      <c r="M67" s="416"/>
      <c r="N67" s="455"/>
      <c r="O67" s="472"/>
      <c r="P67" s="473"/>
      <c r="Q67" s="449"/>
      <c r="R67" s="449"/>
      <c r="T67" s="416"/>
      <c r="U67" s="416"/>
      <c r="V67" s="470"/>
    </row>
    <row r="68" spans="1:22" s="447" customFormat="1" ht="13.5" customHeight="1" x14ac:dyDescent="0.2">
      <c r="A68" s="652" t="s">
        <v>386</v>
      </c>
      <c r="B68" s="350">
        <v>100.4</v>
      </c>
      <c r="C68" s="350">
        <v>99.3</v>
      </c>
      <c r="D68" s="471"/>
      <c r="E68" s="454"/>
      <c r="G68" s="447" t="s">
        <v>406</v>
      </c>
      <c r="H68" s="483">
        <v>73.864329173075873</v>
      </c>
      <c r="I68" s="346"/>
      <c r="K68" s="379"/>
      <c r="L68" s="449"/>
      <c r="M68" s="416"/>
      <c r="N68" s="455"/>
      <c r="O68" s="472"/>
      <c r="P68" s="473"/>
      <c r="Q68" s="449"/>
      <c r="R68" s="449"/>
      <c r="T68" s="416"/>
      <c r="U68" s="416"/>
      <c r="V68" s="416"/>
    </row>
    <row r="69" spans="1:22" s="447" customFormat="1" ht="13.5" customHeight="1" x14ac:dyDescent="0.2">
      <c r="A69" s="652">
        <v>2009</v>
      </c>
      <c r="B69" s="350">
        <v>96.7</v>
      </c>
      <c r="C69" s="350">
        <v>101.4</v>
      </c>
      <c r="D69" s="471"/>
      <c r="E69" s="454"/>
      <c r="G69" s="447" t="s">
        <v>488</v>
      </c>
      <c r="H69" s="483">
        <v>68.359297482198784</v>
      </c>
      <c r="I69" s="346"/>
      <c r="K69" s="379"/>
      <c r="L69" s="449"/>
      <c r="M69" s="416"/>
      <c r="N69" s="455"/>
      <c r="O69" s="472"/>
      <c r="P69" s="473"/>
      <c r="Q69" s="449"/>
      <c r="R69" s="449"/>
      <c r="T69" s="416"/>
      <c r="U69" s="416"/>
      <c r="V69" s="468"/>
    </row>
    <row r="70" spans="1:22" s="447" customFormat="1" ht="13.5" customHeight="1" x14ac:dyDescent="0.2">
      <c r="A70" s="652" t="s">
        <v>387</v>
      </c>
      <c r="B70" s="350">
        <v>93.600000000000009</v>
      </c>
      <c r="C70" s="350">
        <v>108.8</v>
      </c>
      <c r="D70" s="471"/>
      <c r="E70" s="454"/>
      <c r="G70" s="447" t="s">
        <v>411</v>
      </c>
      <c r="H70" s="483">
        <v>59.518782801629591</v>
      </c>
      <c r="I70" s="346"/>
      <c r="K70" s="379"/>
      <c r="L70" s="449"/>
      <c r="M70" s="416"/>
      <c r="N70" s="455"/>
      <c r="O70" s="472"/>
      <c r="P70" s="473"/>
      <c r="Q70" s="449"/>
      <c r="R70" s="449"/>
      <c r="T70" s="416"/>
      <c r="U70" s="416"/>
      <c r="V70" s="468"/>
    </row>
    <row r="71" spans="1:22" s="447" customFormat="1" ht="13.5" customHeight="1" x14ac:dyDescent="0.2">
      <c r="A71" s="652" t="s">
        <v>388</v>
      </c>
      <c r="B71" s="350">
        <v>90.100000000000009</v>
      </c>
      <c r="C71" s="350">
        <v>105.9</v>
      </c>
      <c r="D71" s="471"/>
      <c r="E71" s="454"/>
      <c r="G71" s="447" t="s">
        <v>414</v>
      </c>
      <c r="H71" s="483">
        <v>31.9363843708446</v>
      </c>
      <c r="I71" s="346"/>
      <c r="K71" s="379"/>
      <c r="L71" s="449"/>
      <c r="M71" s="416"/>
      <c r="N71" s="455"/>
      <c r="O71" s="472"/>
      <c r="P71" s="473"/>
      <c r="Q71" s="449"/>
      <c r="R71" s="449"/>
      <c r="T71" s="416"/>
      <c r="U71" s="416"/>
      <c r="V71" s="468"/>
    </row>
    <row r="72" spans="1:22" s="447" customFormat="1" ht="13.5" customHeight="1" x14ac:dyDescent="0.2">
      <c r="A72" s="652" t="s">
        <v>389</v>
      </c>
      <c r="B72" s="350">
        <v>90.4</v>
      </c>
      <c r="C72" s="350">
        <v>104.2</v>
      </c>
      <c r="D72" s="471"/>
      <c r="E72" s="454"/>
      <c r="G72" s="447" t="s">
        <v>417</v>
      </c>
      <c r="H72" s="483">
        <v>22.249117388235106</v>
      </c>
      <c r="I72" s="346"/>
      <c r="K72" s="379"/>
      <c r="L72" s="449"/>
      <c r="M72" s="416"/>
      <c r="N72" s="455"/>
      <c r="O72" s="472"/>
      <c r="P72" s="473"/>
      <c r="Q72" s="449"/>
      <c r="R72" s="449"/>
      <c r="T72" s="416"/>
      <c r="U72" s="416"/>
      <c r="V72" s="468"/>
    </row>
    <row r="73" spans="1:22" s="447" customFormat="1" ht="13.5" customHeight="1" x14ac:dyDescent="0.2">
      <c r="A73" s="652" t="s">
        <v>390</v>
      </c>
      <c r="B73" s="350">
        <v>92.3</v>
      </c>
      <c r="C73" s="350">
        <v>107.5</v>
      </c>
      <c r="D73" s="471"/>
      <c r="E73" s="454"/>
      <c r="G73" s="447" t="s">
        <v>489</v>
      </c>
      <c r="H73" s="483">
        <v>17.21175371204831</v>
      </c>
      <c r="I73" s="346"/>
      <c r="K73" s="379"/>
      <c r="L73" s="449"/>
      <c r="M73" s="416"/>
      <c r="N73" s="455"/>
      <c r="O73" s="472"/>
      <c r="P73" s="473"/>
      <c r="Q73" s="449"/>
      <c r="R73" s="449"/>
      <c r="U73" s="416"/>
      <c r="V73" s="468"/>
    </row>
    <row r="74" spans="1:22" s="447" customFormat="1" ht="13.5" customHeight="1" x14ac:dyDescent="0.2">
      <c r="A74" s="652" t="s">
        <v>391</v>
      </c>
      <c r="B74" s="350">
        <v>91.5</v>
      </c>
      <c r="C74" s="350">
        <v>104.10000000000001</v>
      </c>
      <c r="D74" s="471"/>
      <c r="E74" s="454"/>
      <c r="G74" s="447" t="s">
        <v>422</v>
      </c>
      <c r="H74" s="483">
        <v>16.029876195767681</v>
      </c>
      <c r="I74" s="346"/>
      <c r="K74" s="379"/>
      <c r="L74" s="449"/>
      <c r="M74" s="416"/>
      <c r="N74" s="455"/>
      <c r="O74" s="472"/>
      <c r="P74" s="473"/>
      <c r="Q74" s="449"/>
      <c r="R74" s="449"/>
      <c r="U74" s="416"/>
      <c r="V74" s="468"/>
    </row>
    <row r="75" spans="1:22" s="447" customFormat="1" ht="13.5" customHeight="1" x14ac:dyDescent="0.2">
      <c r="A75" s="652" t="s">
        <v>392</v>
      </c>
      <c r="B75" s="350">
        <v>93.3</v>
      </c>
      <c r="C75" s="350">
        <v>103.60000000000001</v>
      </c>
      <c r="D75" s="471"/>
      <c r="E75" s="454"/>
      <c r="G75" s="447" t="s">
        <v>425</v>
      </c>
      <c r="H75" s="483">
        <v>21.317191182135556</v>
      </c>
      <c r="I75" s="346"/>
      <c r="K75" s="379"/>
      <c r="L75" s="449"/>
      <c r="M75" s="416"/>
      <c r="N75" s="455"/>
      <c r="O75" s="472"/>
      <c r="P75" s="473"/>
      <c r="Q75" s="449"/>
      <c r="R75" s="449"/>
      <c r="U75" s="416"/>
      <c r="V75" s="468"/>
    </row>
    <row r="76" spans="1:22" s="447" customFormat="1" ht="13.5" customHeight="1" x14ac:dyDescent="0.2">
      <c r="A76" s="652" t="s">
        <v>393</v>
      </c>
      <c r="B76" s="350">
        <v>90.5</v>
      </c>
      <c r="C76" s="350">
        <v>97.5</v>
      </c>
      <c r="D76" s="471"/>
      <c r="E76" s="454"/>
      <c r="G76" s="447" t="s">
        <v>428</v>
      </c>
      <c r="H76" s="483">
        <v>24.124315398618581</v>
      </c>
      <c r="I76" s="346"/>
      <c r="K76" s="379"/>
      <c r="L76" s="449"/>
      <c r="M76" s="416"/>
      <c r="N76" s="455"/>
      <c r="O76" s="472"/>
      <c r="P76" s="473"/>
      <c r="Q76" s="449"/>
      <c r="R76" s="449"/>
      <c r="U76" s="416"/>
      <c r="V76" s="468"/>
    </row>
    <row r="77" spans="1:22" s="447" customFormat="1" ht="13.5" customHeight="1" x14ac:dyDescent="0.2">
      <c r="A77" s="652" t="s">
        <v>394</v>
      </c>
      <c r="B77" s="350">
        <v>93.8</v>
      </c>
      <c r="C77" s="350">
        <v>100.9</v>
      </c>
      <c r="D77" s="471"/>
      <c r="E77" s="454"/>
      <c r="G77" s="447" t="s">
        <v>490</v>
      </c>
      <c r="H77" s="483">
        <v>19.409768805789778</v>
      </c>
      <c r="I77" s="346"/>
      <c r="K77" s="379"/>
      <c r="L77" s="449"/>
      <c r="M77" s="416"/>
      <c r="N77" s="455"/>
      <c r="O77" s="472"/>
      <c r="P77" s="473"/>
      <c r="Q77" s="449"/>
      <c r="R77" s="449"/>
    </row>
    <row r="78" spans="1:22" s="447" customFormat="1" ht="13.5" customHeight="1" x14ac:dyDescent="0.2">
      <c r="A78" s="652" t="s">
        <v>395</v>
      </c>
      <c r="B78" s="350">
        <v>95</v>
      </c>
      <c r="C78" s="350">
        <v>100.5</v>
      </c>
      <c r="D78" s="471"/>
      <c r="E78" s="454"/>
      <c r="G78" s="447" t="s">
        <v>433</v>
      </c>
      <c r="H78" s="483">
        <v>26.568984616065162</v>
      </c>
      <c r="I78" s="346"/>
      <c r="K78" s="379"/>
      <c r="L78" s="449"/>
      <c r="M78" s="416"/>
      <c r="N78" s="455"/>
      <c r="O78" s="472"/>
      <c r="P78" s="473"/>
      <c r="Q78" s="449"/>
      <c r="R78" s="449"/>
    </row>
    <row r="79" spans="1:22" s="447" customFormat="1" ht="13.5" customHeight="1" x14ac:dyDescent="0.2">
      <c r="A79" s="652" t="s">
        <v>396</v>
      </c>
      <c r="B79" s="350">
        <v>95.4</v>
      </c>
      <c r="C79" s="350">
        <v>102</v>
      </c>
      <c r="D79" s="471"/>
      <c r="E79" s="454"/>
      <c r="G79" s="447" t="s">
        <v>436</v>
      </c>
      <c r="H79" s="483">
        <v>56.113116842663381</v>
      </c>
      <c r="I79" s="346"/>
      <c r="K79" s="379"/>
      <c r="L79" s="449"/>
      <c r="M79" s="416"/>
      <c r="N79" s="455"/>
      <c r="O79" s="472"/>
      <c r="P79" s="473"/>
      <c r="Q79" s="449"/>
      <c r="R79" s="449"/>
    </row>
    <row r="80" spans="1:22" s="447" customFormat="1" ht="13.5" customHeight="1" x14ac:dyDescent="0.2">
      <c r="A80" s="652" t="s">
        <v>397</v>
      </c>
      <c r="B80" s="350">
        <v>94.4</v>
      </c>
      <c r="C80" s="350">
        <v>95.4</v>
      </c>
      <c r="D80" s="471"/>
      <c r="E80" s="454"/>
      <c r="G80" s="447" t="s">
        <v>439</v>
      </c>
      <c r="H80" s="483">
        <v>57.045718869593408</v>
      </c>
      <c r="I80" s="346"/>
      <c r="K80" s="379"/>
      <c r="L80" s="449"/>
      <c r="M80" s="416"/>
      <c r="N80" s="455"/>
      <c r="O80" s="472"/>
      <c r="P80" s="473"/>
      <c r="Q80" s="449"/>
      <c r="R80" s="449"/>
    </row>
    <row r="81" spans="1:18" s="447" customFormat="1" ht="13.5" customHeight="1" x14ac:dyDescent="0.2">
      <c r="A81" s="652">
        <v>2010</v>
      </c>
      <c r="B81" s="350">
        <v>97.600000000000009</v>
      </c>
      <c r="C81" s="350">
        <v>99</v>
      </c>
      <c r="D81" s="471"/>
      <c r="E81" s="454"/>
      <c r="G81" s="447" t="s">
        <v>491</v>
      </c>
      <c r="H81" s="483">
        <v>42.590095620455742</v>
      </c>
      <c r="I81" s="346"/>
      <c r="K81" s="379"/>
      <c r="L81" s="449"/>
      <c r="M81" s="416"/>
      <c r="N81" s="455"/>
      <c r="O81" s="472"/>
      <c r="P81" s="473"/>
      <c r="Q81" s="449"/>
      <c r="R81" s="449"/>
    </row>
    <row r="82" spans="1:18" s="447" customFormat="1" ht="13.5" customHeight="1" x14ac:dyDescent="0.2">
      <c r="A82" s="652" t="s">
        <v>398</v>
      </c>
      <c r="B82" s="350">
        <v>96.9</v>
      </c>
      <c r="C82" s="350">
        <v>95.600000000000009</v>
      </c>
      <c r="D82" s="471"/>
      <c r="E82" s="454"/>
      <c r="G82" s="447" t="s">
        <v>444</v>
      </c>
      <c r="H82" s="483">
        <v>35.836781896848855</v>
      </c>
      <c r="I82" s="346"/>
      <c r="K82" s="379"/>
      <c r="L82" s="449"/>
      <c r="M82" s="416"/>
      <c r="N82" s="455"/>
      <c r="O82" s="472"/>
      <c r="P82" s="473"/>
      <c r="Q82" s="449"/>
      <c r="R82" s="449"/>
    </row>
    <row r="83" spans="1:18" s="447" customFormat="1" ht="13.5" customHeight="1" x14ac:dyDescent="0.2">
      <c r="A83" s="652" t="s">
        <v>399</v>
      </c>
      <c r="B83" s="350">
        <v>97.4</v>
      </c>
      <c r="C83" s="350">
        <v>98.8</v>
      </c>
      <c r="D83" s="471"/>
      <c r="E83" s="454"/>
      <c r="G83" s="447" t="s">
        <v>447</v>
      </c>
      <c r="H83" s="483">
        <v>37.850594855447042</v>
      </c>
      <c r="I83" s="346"/>
      <c r="K83" s="379"/>
      <c r="L83" s="449"/>
      <c r="M83" s="416"/>
      <c r="N83" s="455"/>
      <c r="O83" s="472"/>
      <c r="P83" s="473"/>
      <c r="Q83" s="449"/>
      <c r="R83" s="449"/>
    </row>
    <row r="84" spans="1:18" s="447" customFormat="1" ht="13.5" customHeight="1" x14ac:dyDescent="0.2">
      <c r="A84" s="652" t="s">
        <v>400</v>
      </c>
      <c r="B84" s="350">
        <v>98.100000000000009</v>
      </c>
      <c r="C84" s="350">
        <v>100.5</v>
      </c>
      <c r="D84" s="471"/>
      <c r="E84" s="454"/>
      <c r="G84" s="447" t="s">
        <v>450</v>
      </c>
      <c r="H84" s="483">
        <v>42.470444614332607</v>
      </c>
      <c r="I84" s="346"/>
      <c r="K84" s="379"/>
      <c r="L84" s="449"/>
      <c r="M84" s="416"/>
      <c r="N84" s="455"/>
      <c r="O84" s="472"/>
      <c r="P84" s="458"/>
      <c r="Q84" s="459"/>
      <c r="R84" s="449"/>
    </row>
    <row r="85" spans="1:18" s="447" customFormat="1" ht="13.5" customHeight="1" x14ac:dyDescent="0.2">
      <c r="A85" s="652" t="s">
        <v>401</v>
      </c>
      <c r="B85" s="350">
        <v>98.600000000000009</v>
      </c>
      <c r="C85" s="350">
        <v>98.7</v>
      </c>
      <c r="D85" s="471"/>
      <c r="E85" s="454"/>
      <c r="G85" s="447" t="s">
        <v>492</v>
      </c>
      <c r="H85" s="483">
        <v>49.355461482206145</v>
      </c>
      <c r="I85" s="346"/>
      <c r="K85" s="449"/>
      <c r="L85" s="449"/>
      <c r="M85" s="416"/>
      <c r="N85" s="455"/>
      <c r="O85" s="472"/>
      <c r="P85" s="458"/>
      <c r="Q85" s="459"/>
      <c r="R85" s="449"/>
    </row>
    <row r="86" spans="1:18" s="447" customFormat="1" ht="13.5" customHeight="1" x14ac:dyDescent="0.2">
      <c r="A86" s="652" t="s">
        <v>402</v>
      </c>
      <c r="B86" s="350">
        <v>100.8</v>
      </c>
      <c r="C86" s="350">
        <v>101.4</v>
      </c>
      <c r="D86" s="471"/>
      <c r="E86" s="454"/>
      <c r="G86" s="447" t="s">
        <v>455</v>
      </c>
      <c r="H86" s="483">
        <v>57.732219717134171</v>
      </c>
      <c r="I86" s="346"/>
      <c r="K86" s="449"/>
      <c r="L86" s="449"/>
      <c r="M86" s="416"/>
      <c r="N86" s="455"/>
      <c r="O86" s="472"/>
      <c r="P86" s="458"/>
      <c r="Q86" s="459"/>
      <c r="R86" s="449"/>
    </row>
    <row r="87" spans="1:18" s="447" customFormat="1" ht="13.5" customHeight="1" x14ac:dyDescent="0.2">
      <c r="A87" s="652" t="s">
        <v>403</v>
      </c>
      <c r="B87" s="350">
        <v>100.5</v>
      </c>
      <c r="C87" s="350">
        <v>101</v>
      </c>
      <c r="D87" s="471"/>
      <c r="E87" s="454"/>
      <c r="G87" s="447" t="s">
        <v>458</v>
      </c>
      <c r="H87" s="483">
        <v>61.209399807616336</v>
      </c>
      <c r="I87" s="346"/>
      <c r="K87" s="449"/>
      <c r="L87" s="449"/>
      <c r="M87" s="416"/>
      <c r="N87" s="455"/>
      <c r="O87" s="472"/>
      <c r="P87" s="458"/>
      <c r="Q87" s="459"/>
      <c r="R87" s="449"/>
    </row>
    <row r="88" spans="1:18" s="447" customFormat="1" ht="13.5" customHeight="1" x14ac:dyDescent="0.2">
      <c r="A88" s="652" t="s">
        <v>404</v>
      </c>
      <c r="B88" s="350">
        <v>100.10000000000001</v>
      </c>
      <c r="C88" s="350">
        <v>97</v>
      </c>
      <c r="D88" s="471"/>
      <c r="E88" s="454"/>
      <c r="G88" s="447" t="s">
        <v>461</v>
      </c>
      <c r="H88" s="483">
        <v>43.919250879232663</v>
      </c>
      <c r="I88" s="346"/>
      <c r="K88" s="449"/>
      <c r="L88" s="449"/>
      <c r="M88" s="416"/>
      <c r="N88" s="455"/>
      <c r="O88" s="472"/>
      <c r="P88" s="458"/>
      <c r="Q88" s="459"/>
      <c r="R88" s="449"/>
    </row>
    <row r="89" spans="1:18" s="447" customFormat="1" ht="13.5" customHeight="1" x14ac:dyDescent="0.2">
      <c r="A89" s="652" t="s">
        <v>405</v>
      </c>
      <c r="B89" s="350">
        <v>100.5</v>
      </c>
      <c r="C89" s="350">
        <v>100.8</v>
      </c>
      <c r="D89" s="471"/>
      <c r="E89" s="454"/>
      <c r="G89" s="447" t="s">
        <v>493</v>
      </c>
      <c r="H89" s="483">
        <v>47.485608600209176</v>
      </c>
      <c r="I89" s="346"/>
      <c r="K89" s="449"/>
      <c r="L89" s="449"/>
      <c r="M89" s="416"/>
      <c r="N89" s="455"/>
      <c r="O89" s="472"/>
      <c r="P89" s="458"/>
      <c r="Q89" s="459"/>
      <c r="R89" s="449"/>
    </row>
    <row r="90" spans="1:18" s="447" customFormat="1" ht="13.5" customHeight="1" x14ac:dyDescent="0.2">
      <c r="A90" s="652" t="s">
        <v>406</v>
      </c>
      <c r="B90" s="350">
        <v>100.8</v>
      </c>
      <c r="C90" s="350">
        <v>99.8</v>
      </c>
      <c r="D90" s="471"/>
      <c r="E90" s="454"/>
      <c r="G90" s="447" t="s">
        <v>466</v>
      </c>
      <c r="H90" s="483">
        <v>52.903346767149614</v>
      </c>
      <c r="I90" s="346"/>
      <c r="K90" s="449"/>
      <c r="L90" s="449"/>
      <c r="M90" s="416"/>
      <c r="N90" s="455"/>
      <c r="O90" s="472"/>
      <c r="P90" s="458"/>
      <c r="Q90" s="459"/>
      <c r="R90" s="449"/>
    </row>
    <row r="91" spans="1:18" s="447" customFormat="1" ht="13.5" customHeight="1" x14ac:dyDescent="0.2">
      <c r="A91" s="652" t="s">
        <v>407</v>
      </c>
      <c r="B91" s="350">
        <v>101.2</v>
      </c>
      <c r="C91" s="350">
        <v>98.5</v>
      </c>
      <c r="D91" s="471"/>
      <c r="E91" s="454"/>
      <c r="G91" s="482" t="s">
        <v>469</v>
      </c>
      <c r="H91" s="484">
        <v>52.903346767149614</v>
      </c>
      <c r="I91" s="460"/>
      <c r="K91" s="449"/>
      <c r="L91" s="449"/>
      <c r="M91" s="416"/>
      <c r="N91" s="455"/>
      <c r="O91" s="472"/>
      <c r="P91" s="458"/>
      <c r="Q91" s="459"/>
      <c r="R91" s="449"/>
    </row>
    <row r="92" spans="1:18" s="447" customFormat="1" ht="13.5" customHeight="1" x14ac:dyDescent="0.2">
      <c r="A92" s="652" t="s">
        <v>408</v>
      </c>
      <c r="B92" s="350">
        <v>101.9</v>
      </c>
      <c r="C92" s="350">
        <v>97.3</v>
      </c>
      <c r="D92" s="471"/>
      <c r="E92" s="454"/>
      <c r="G92" s="421"/>
      <c r="I92" s="460"/>
      <c r="K92" s="449"/>
      <c r="L92" s="449"/>
      <c r="M92" s="416"/>
      <c r="N92" s="455"/>
      <c r="O92" s="472"/>
      <c r="P92" s="458"/>
      <c r="Q92" s="459"/>
      <c r="R92" s="449"/>
    </row>
    <row r="93" spans="1:18" s="447" customFormat="1" ht="13.5" customHeight="1" x14ac:dyDescent="0.2">
      <c r="A93" s="652">
        <v>2011</v>
      </c>
      <c r="B93" s="350">
        <v>100.7</v>
      </c>
      <c r="C93" s="350">
        <v>97.8</v>
      </c>
      <c r="D93" s="471"/>
      <c r="E93" s="454"/>
      <c r="G93" s="421"/>
      <c r="I93" s="460"/>
      <c r="K93" s="449"/>
      <c r="L93" s="449"/>
      <c r="M93" s="416"/>
      <c r="N93" s="455"/>
      <c r="O93" s="472"/>
      <c r="P93" s="458"/>
      <c r="Q93" s="459"/>
      <c r="R93" s="449"/>
    </row>
    <row r="94" spans="1:18" s="447" customFormat="1" ht="13.5" customHeight="1" x14ac:dyDescent="0.2">
      <c r="A94" s="652" t="s">
        <v>409</v>
      </c>
      <c r="B94" s="350">
        <v>102.60000000000001</v>
      </c>
      <c r="C94" s="350">
        <v>99</v>
      </c>
      <c r="D94" s="471"/>
      <c r="E94" s="454"/>
      <c r="G94" s="421"/>
      <c r="I94" s="460"/>
      <c r="K94" s="449"/>
      <c r="L94" s="449"/>
      <c r="M94" s="416"/>
      <c r="N94" s="455"/>
      <c r="O94" s="472"/>
      <c r="P94" s="458"/>
      <c r="Q94" s="459"/>
      <c r="R94" s="449"/>
    </row>
    <row r="95" spans="1:18" s="447" customFormat="1" ht="13.5" customHeight="1" x14ac:dyDescent="0.2">
      <c r="A95" s="652" t="s">
        <v>410</v>
      </c>
      <c r="B95" s="350">
        <v>102.7</v>
      </c>
      <c r="C95" s="350">
        <v>96.5</v>
      </c>
      <c r="D95" s="471"/>
      <c r="E95" s="454"/>
      <c r="G95" s="421"/>
      <c r="I95" s="460"/>
      <c r="K95" s="449"/>
      <c r="L95" s="449"/>
      <c r="M95" s="416"/>
      <c r="N95" s="455"/>
      <c r="O95" s="472"/>
      <c r="P95" s="458"/>
      <c r="Q95" s="459"/>
      <c r="R95" s="449"/>
    </row>
    <row r="96" spans="1:18" s="447" customFormat="1" ht="13.5" customHeight="1" x14ac:dyDescent="0.2">
      <c r="A96" s="652" t="s">
        <v>411</v>
      </c>
      <c r="B96" s="350">
        <v>103.5</v>
      </c>
      <c r="C96" s="350">
        <v>98</v>
      </c>
      <c r="D96" s="471"/>
      <c r="E96" s="454"/>
      <c r="G96" s="421"/>
      <c r="I96" s="460"/>
      <c r="K96" s="449"/>
      <c r="L96" s="449"/>
      <c r="M96" s="416"/>
      <c r="N96" s="455"/>
      <c r="O96" s="472"/>
      <c r="P96" s="458"/>
      <c r="Q96" s="459"/>
      <c r="R96" s="449"/>
    </row>
    <row r="97" spans="1:20" s="447" customFormat="1" ht="13.5" customHeight="1" x14ac:dyDescent="0.2">
      <c r="A97" s="652" t="s">
        <v>412</v>
      </c>
      <c r="B97" s="350">
        <v>101.60000000000001</v>
      </c>
      <c r="C97" s="350">
        <v>96.2</v>
      </c>
      <c r="D97" s="471"/>
      <c r="E97" s="454"/>
      <c r="G97" s="421"/>
      <c r="I97" s="460"/>
      <c r="K97" s="449"/>
      <c r="L97" s="449"/>
      <c r="M97" s="416"/>
      <c r="N97" s="455"/>
      <c r="O97" s="472"/>
      <c r="P97" s="458"/>
      <c r="Q97" s="459"/>
      <c r="R97" s="449"/>
    </row>
    <row r="98" spans="1:20" s="447" customFormat="1" ht="13.5" customHeight="1" x14ac:dyDescent="0.2">
      <c r="A98" s="652" t="s">
        <v>413</v>
      </c>
      <c r="B98" s="350">
        <v>100.9</v>
      </c>
      <c r="C98" s="350">
        <v>94.2</v>
      </c>
      <c r="D98" s="471"/>
      <c r="E98" s="454"/>
      <c r="G98" s="421"/>
      <c r="I98" s="460"/>
      <c r="K98" s="449"/>
      <c r="L98" s="449"/>
      <c r="M98" s="416"/>
      <c r="N98" s="455"/>
      <c r="O98" s="472"/>
      <c r="P98" s="458"/>
      <c r="Q98" s="459"/>
      <c r="R98" s="449"/>
    </row>
    <row r="99" spans="1:20" s="447" customFormat="1" ht="13.5" customHeight="1" x14ac:dyDescent="0.2">
      <c r="A99" s="652" t="s">
        <v>414</v>
      </c>
      <c r="B99" s="350">
        <v>100.4</v>
      </c>
      <c r="C99" s="350">
        <v>94.100000000000009</v>
      </c>
      <c r="D99" s="471"/>
      <c r="E99" s="454"/>
      <c r="G99" s="421"/>
      <c r="I99" s="460"/>
      <c r="K99" s="449"/>
      <c r="L99" s="449"/>
      <c r="M99" s="455"/>
      <c r="N99" s="455"/>
      <c r="O99" s="472"/>
      <c r="P99" s="458"/>
      <c r="Q99" s="459"/>
      <c r="R99" s="449"/>
    </row>
    <row r="100" spans="1:20" s="447" customFormat="1" ht="13.5" customHeight="1" x14ac:dyDescent="0.2">
      <c r="A100" s="652" t="s">
        <v>415</v>
      </c>
      <c r="B100" s="350">
        <v>102.60000000000001</v>
      </c>
      <c r="C100" s="350">
        <v>94.2</v>
      </c>
      <c r="D100" s="471"/>
      <c r="E100" s="454"/>
      <c r="G100" s="421"/>
      <c r="I100" s="460"/>
      <c r="K100" s="449"/>
      <c r="L100" s="449"/>
      <c r="M100" s="455"/>
      <c r="N100" s="455"/>
      <c r="O100" s="472"/>
      <c r="P100" s="458"/>
      <c r="Q100" s="459"/>
      <c r="R100" s="449"/>
    </row>
    <row r="101" spans="1:20" s="447" customFormat="1" ht="13.5" customHeight="1" x14ac:dyDescent="0.2">
      <c r="A101" s="652" t="s">
        <v>416</v>
      </c>
      <c r="B101" s="350">
        <v>99</v>
      </c>
      <c r="C101" s="350">
        <v>94.2</v>
      </c>
      <c r="D101" s="471"/>
      <c r="E101" s="454"/>
      <c r="G101" s="421"/>
      <c r="I101" s="460"/>
      <c r="K101" s="449"/>
      <c r="L101" s="449"/>
      <c r="M101" s="455"/>
      <c r="N101" s="455"/>
      <c r="O101" s="472"/>
      <c r="P101" s="458"/>
      <c r="Q101" s="459"/>
      <c r="R101" s="449"/>
    </row>
    <row r="102" spans="1:20" s="447" customFormat="1" ht="13.5" customHeight="1" x14ac:dyDescent="0.2">
      <c r="A102" s="652" t="s">
        <v>417</v>
      </c>
      <c r="B102" s="350">
        <v>98.2</v>
      </c>
      <c r="C102" s="350">
        <v>91.2</v>
      </c>
      <c r="D102" s="471"/>
      <c r="E102" s="454"/>
      <c r="G102" s="421"/>
      <c r="I102" s="460"/>
      <c r="K102" s="449"/>
      <c r="L102" s="449"/>
      <c r="M102" s="455"/>
      <c r="N102" s="455"/>
      <c r="O102" s="472"/>
      <c r="P102" s="458"/>
      <c r="Q102" s="459"/>
      <c r="R102" s="449"/>
    </row>
    <row r="103" spans="1:20" s="447" customFormat="1" ht="13.5" customHeight="1" x14ac:dyDescent="0.2">
      <c r="A103" s="652" t="s">
        <v>418</v>
      </c>
      <c r="B103" s="350">
        <v>98.8</v>
      </c>
      <c r="C103" s="350">
        <v>93.4</v>
      </c>
      <c r="D103" s="471"/>
      <c r="E103" s="454"/>
      <c r="G103" s="421"/>
      <c r="I103" s="460"/>
      <c r="K103" s="449"/>
      <c r="L103" s="449"/>
      <c r="M103" s="455"/>
      <c r="N103" s="455"/>
      <c r="O103" s="472"/>
      <c r="P103" s="458"/>
      <c r="Q103" s="459"/>
      <c r="R103" s="449"/>
    </row>
    <row r="104" spans="1:20" s="447" customFormat="1" ht="13.5" customHeight="1" x14ac:dyDescent="0.2">
      <c r="A104" s="652" t="s">
        <v>419</v>
      </c>
      <c r="B104" s="350">
        <v>99</v>
      </c>
      <c r="C104" s="350">
        <v>93</v>
      </c>
      <c r="D104" s="471"/>
      <c r="E104" s="454"/>
      <c r="G104" s="421"/>
      <c r="I104" s="460"/>
      <c r="K104" s="449"/>
      <c r="L104" s="449"/>
      <c r="M104" s="455"/>
      <c r="N104" s="455"/>
      <c r="O104" s="472"/>
      <c r="P104" s="458"/>
      <c r="Q104" s="459"/>
      <c r="R104" s="449"/>
    </row>
    <row r="105" spans="1:20" s="447" customFormat="1" ht="13.5" customHeight="1" x14ac:dyDescent="0.2">
      <c r="A105" s="652">
        <v>2012</v>
      </c>
      <c r="B105" s="350">
        <v>96.2</v>
      </c>
      <c r="C105" s="350">
        <v>86.7</v>
      </c>
      <c r="D105" s="471"/>
      <c r="E105" s="454"/>
      <c r="G105" s="421"/>
      <c r="I105" s="460"/>
      <c r="K105" s="449"/>
      <c r="L105" s="449"/>
      <c r="M105" s="455"/>
      <c r="N105" s="455"/>
      <c r="O105" s="472"/>
      <c r="P105" s="458"/>
      <c r="Q105" s="459"/>
      <c r="R105" s="449"/>
      <c r="S105" s="461"/>
    </row>
    <row r="106" spans="1:20" s="447" customFormat="1" ht="13.5" customHeight="1" x14ac:dyDescent="0.2">
      <c r="A106" s="652" t="s">
        <v>420</v>
      </c>
      <c r="B106" s="350">
        <v>96</v>
      </c>
      <c r="C106" s="350">
        <v>75.100000000000009</v>
      </c>
      <c r="D106" s="471"/>
      <c r="E106" s="454"/>
      <c r="G106" s="421"/>
      <c r="I106" s="460"/>
      <c r="K106" s="449"/>
      <c r="L106" s="449"/>
      <c r="M106" s="455"/>
      <c r="N106" s="455"/>
      <c r="O106" s="472"/>
      <c r="P106" s="458"/>
      <c r="Q106" s="459"/>
      <c r="R106" s="449"/>
      <c r="S106" s="461"/>
    </row>
    <row r="107" spans="1:20" s="447" customFormat="1" ht="13.5" customHeight="1" x14ac:dyDescent="0.2">
      <c r="A107" s="652" t="s">
        <v>421</v>
      </c>
      <c r="B107" s="350">
        <v>96.3</v>
      </c>
      <c r="C107" s="350">
        <v>89.600000000000009</v>
      </c>
      <c r="D107" s="471"/>
      <c r="E107" s="454"/>
      <c r="G107" s="421"/>
      <c r="I107" s="460"/>
      <c r="K107" s="449"/>
      <c r="L107" s="449"/>
      <c r="M107" s="455"/>
      <c r="N107" s="455"/>
      <c r="O107" s="472"/>
      <c r="P107" s="458"/>
      <c r="Q107" s="459"/>
      <c r="R107" s="449"/>
      <c r="S107" s="461"/>
    </row>
    <row r="108" spans="1:20" s="447" customFormat="1" ht="13.5" customHeight="1" x14ac:dyDescent="0.2">
      <c r="A108" s="652" t="s">
        <v>422</v>
      </c>
      <c r="B108" s="350">
        <v>94.9</v>
      </c>
      <c r="C108" s="350">
        <v>83.100000000000009</v>
      </c>
      <c r="D108" s="471"/>
      <c r="E108" s="454"/>
      <c r="G108" s="421"/>
      <c r="I108" s="460"/>
      <c r="K108" s="449"/>
      <c r="L108" s="449"/>
      <c r="M108" s="455"/>
      <c r="N108" s="455"/>
      <c r="O108" s="472"/>
      <c r="P108" s="458"/>
      <c r="Q108" s="459"/>
      <c r="R108" s="449"/>
      <c r="S108" s="461"/>
    </row>
    <row r="109" spans="1:20" s="447" customFormat="1" ht="13.5" customHeight="1" x14ac:dyDescent="0.2">
      <c r="A109" s="652" t="s">
        <v>423</v>
      </c>
      <c r="B109" s="350">
        <v>95.7</v>
      </c>
      <c r="C109" s="350">
        <v>86.100000000000009</v>
      </c>
      <c r="D109" s="471"/>
      <c r="E109" s="454"/>
      <c r="G109" s="421"/>
      <c r="I109" s="460"/>
      <c r="K109" s="449"/>
      <c r="L109" s="449"/>
      <c r="M109" s="455"/>
      <c r="N109" s="455"/>
      <c r="O109" s="472"/>
      <c r="P109" s="458"/>
      <c r="Q109" s="459"/>
      <c r="R109" s="449"/>
      <c r="S109" s="461"/>
    </row>
    <row r="110" spans="1:20" s="447" customFormat="1" ht="13.5" customHeight="1" x14ac:dyDescent="0.2">
      <c r="A110" s="652" t="s">
        <v>424</v>
      </c>
      <c r="B110" s="350">
        <v>94.100000000000009</v>
      </c>
      <c r="C110" s="350">
        <v>83.5</v>
      </c>
      <c r="D110" s="471"/>
      <c r="E110" s="454"/>
      <c r="G110" s="421"/>
      <c r="I110" s="460"/>
      <c r="K110" s="449"/>
      <c r="L110" s="449"/>
      <c r="M110" s="455"/>
      <c r="N110" s="455"/>
      <c r="O110" s="472"/>
      <c r="P110" s="458"/>
      <c r="Q110" s="459"/>
      <c r="R110" s="449"/>
      <c r="S110" s="461"/>
    </row>
    <row r="111" spans="1:20" s="447" customFormat="1" ht="13.5" customHeight="1" x14ac:dyDescent="0.2">
      <c r="A111" s="652" t="s">
        <v>425</v>
      </c>
      <c r="B111" s="350">
        <v>94.8</v>
      </c>
      <c r="C111" s="350">
        <v>83</v>
      </c>
      <c r="D111" s="471"/>
      <c r="E111" s="454"/>
      <c r="G111" s="421"/>
      <c r="I111" s="460"/>
      <c r="K111" s="449"/>
      <c r="L111" s="449"/>
      <c r="M111" s="455"/>
      <c r="N111" s="455"/>
      <c r="O111" s="472"/>
      <c r="P111" s="458"/>
      <c r="Q111" s="459"/>
      <c r="R111" s="449"/>
      <c r="S111" s="461"/>
    </row>
    <row r="112" spans="1:20" s="447" customFormat="1" ht="13.5" customHeight="1" x14ac:dyDescent="0.2">
      <c r="A112" s="652" t="s">
        <v>426</v>
      </c>
      <c r="B112" s="350">
        <v>95.600000000000009</v>
      </c>
      <c r="C112" s="350">
        <v>83.600000000000009</v>
      </c>
      <c r="D112" s="471"/>
      <c r="E112" s="454"/>
      <c r="G112" s="421"/>
      <c r="I112" s="460"/>
      <c r="K112" s="449"/>
      <c r="L112" s="449"/>
      <c r="M112" s="455"/>
      <c r="N112" s="455"/>
      <c r="O112" s="472"/>
      <c r="P112" s="458"/>
      <c r="Q112" s="459"/>
      <c r="R112" s="449"/>
      <c r="S112" s="461"/>
      <c r="T112" s="462"/>
    </row>
    <row r="113" spans="1:20" s="447" customFormat="1" ht="13.5" customHeight="1" x14ac:dyDescent="0.2">
      <c r="A113" s="652" t="s">
        <v>427</v>
      </c>
      <c r="B113" s="350">
        <v>94.3</v>
      </c>
      <c r="C113" s="350">
        <v>80.400000000000006</v>
      </c>
      <c r="D113" s="471"/>
      <c r="E113" s="454"/>
      <c r="G113" s="421"/>
      <c r="I113" s="460"/>
      <c r="K113" s="449"/>
      <c r="L113" s="449"/>
      <c r="M113" s="455"/>
      <c r="N113" s="455"/>
      <c r="O113" s="472"/>
      <c r="P113" s="458"/>
      <c r="Q113" s="459"/>
      <c r="R113" s="449"/>
      <c r="S113" s="461"/>
      <c r="T113" s="462"/>
    </row>
    <row r="114" spans="1:20" s="447" customFormat="1" ht="13.5" customHeight="1" x14ac:dyDescent="0.2">
      <c r="A114" s="652" t="s">
        <v>428</v>
      </c>
      <c r="B114" s="350">
        <v>92.9</v>
      </c>
      <c r="C114" s="350">
        <v>80.400000000000006</v>
      </c>
      <c r="D114" s="471"/>
      <c r="E114" s="454"/>
      <c r="G114" s="421"/>
      <c r="I114" s="460"/>
      <c r="K114" s="449"/>
      <c r="L114" s="449"/>
      <c r="M114" s="455"/>
      <c r="N114" s="455"/>
      <c r="O114" s="472"/>
      <c r="P114" s="458"/>
      <c r="Q114" s="459"/>
      <c r="R114" s="449"/>
      <c r="S114" s="461"/>
      <c r="T114" s="462"/>
    </row>
    <row r="115" spans="1:20" s="447" customFormat="1" ht="13.5" customHeight="1" x14ac:dyDescent="0.2">
      <c r="A115" s="652" t="s">
        <v>429</v>
      </c>
      <c r="B115" s="350">
        <v>91.8</v>
      </c>
      <c r="C115" s="350">
        <v>79.100000000000009</v>
      </c>
      <c r="D115" s="471"/>
      <c r="E115" s="454"/>
      <c r="G115" s="421"/>
      <c r="I115" s="460"/>
      <c r="K115" s="449"/>
      <c r="L115" s="449"/>
      <c r="M115" s="455"/>
      <c r="N115" s="455"/>
      <c r="O115" s="472"/>
      <c r="P115" s="458"/>
      <c r="Q115" s="459"/>
      <c r="R115" s="449"/>
      <c r="S115" s="461"/>
      <c r="T115" s="462"/>
    </row>
    <row r="116" spans="1:20" s="447" customFormat="1" ht="13.5" customHeight="1" x14ac:dyDescent="0.2">
      <c r="A116" s="652" t="s">
        <v>430</v>
      </c>
      <c r="B116" s="350">
        <v>92.2</v>
      </c>
      <c r="C116" s="350">
        <v>77.8</v>
      </c>
      <c r="D116" s="449"/>
      <c r="E116" s="454"/>
      <c r="G116" s="421"/>
      <c r="I116" s="460"/>
      <c r="L116" s="449"/>
      <c r="M116" s="455"/>
      <c r="N116" s="455"/>
      <c r="O116" s="472"/>
      <c r="P116" s="458"/>
      <c r="Q116" s="459"/>
      <c r="R116" s="449"/>
      <c r="S116" s="461"/>
      <c r="T116" s="462"/>
    </row>
    <row r="117" spans="1:20" s="447" customFormat="1" ht="13.5" customHeight="1" x14ac:dyDescent="0.2">
      <c r="A117" s="652">
        <v>2013</v>
      </c>
      <c r="B117" s="350">
        <v>92.4</v>
      </c>
      <c r="C117" s="350">
        <v>77</v>
      </c>
      <c r="D117" s="463">
        <v>92.13333333333334</v>
      </c>
      <c r="G117" s="421"/>
      <c r="I117" s="460"/>
      <c r="L117" s="449"/>
      <c r="M117" s="455"/>
      <c r="N117" s="455"/>
      <c r="O117" s="472"/>
      <c r="P117" s="458"/>
      <c r="Q117" s="459"/>
      <c r="R117" s="449"/>
      <c r="S117" s="461"/>
      <c r="T117" s="462"/>
    </row>
    <row r="118" spans="1:20" s="447" customFormat="1" ht="13.5" customHeight="1" x14ac:dyDescent="0.2">
      <c r="A118" s="652" t="s">
        <v>431</v>
      </c>
      <c r="B118" s="350">
        <v>91.8</v>
      </c>
      <c r="C118" s="350">
        <v>74.8</v>
      </c>
      <c r="D118" s="463">
        <v>91.833333333333329</v>
      </c>
      <c r="G118" s="421"/>
      <c r="I118" s="460"/>
      <c r="L118" s="449"/>
      <c r="M118" s="455"/>
      <c r="N118" s="455"/>
      <c r="O118" s="472"/>
      <c r="P118" s="458"/>
      <c r="Q118" s="459"/>
      <c r="R118" s="449"/>
      <c r="S118" s="461"/>
      <c r="T118" s="462"/>
    </row>
    <row r="119" spans="1:20" s="447" customFormat="1" ht="13.5" customHeight="1" x14ac:dyDescent="0.2">
      <c r="A119" s="652" t="s">
        <v>432</v>
      </c>
      <c r="B119" s="350">
        <v>91.3</v>
      </c>
      <c r="C119" s="350">
        <v>71.2</v>
      </c>
      <c r="D119" s="463">
        <v>91.333333333333329</v>
      </c>
      <c r="G119" s="421"/>
      <c r="I119" s="460"/>
      <c r="L119" s="449"/>
      <c r="M119" s="455"/>
      <c r="N119" s="455"/>
      <c r="O119" s="472"/>
      <c r="P119" s="458"/>
      <c r="Q119" s="459"/>
      <c r="R119" s="449"/>
      <c r="S119" s="461"/>
      <c r="T119" s="462"/>
    </row>
    <row r="120" spans="1:20" s="447" customFormat="1" ht="13.5" customHeight="1" x14ac:dyDescent="0.2">
      <c r="A120" s="652" t="s">
        <v>433</v>
      </c>
      <c r="B120" s="350">
        <v>90.9</v>
      </c>
      <c r="C120" s="350">
        <v>74</v>
      </c>
      <c r="D120" s="463">
        <v>91.366666666666674</v>
      </c>
      <c r="G120" s="421"/>
      <c r="I120" s="460"/>
      <c r="L120" s="449"/>
      <c r="M120" s="455"/>
      <c r="N120" s="455"/>
      <c r="O120" s="472"/>
      <c r="P120" s="458"/>
      <c r="Q120" s="459"/>
      <c r="R120" s="449"/>
      <c r="S120" s="461"/>
      <c r="T120" s="462"/>
    </row>
    <row r="121" spans="1:20" s="447" customFormat="1" ht="13.5" customHeight="1" x14ac:dyDescent="0.2">
      <c r="A121" s="652" t="s">
        <v>434</v>
      </c>
      <c r="B121" s="350">
        <v>91.9</v>
      </c>
      <c r="C121" s="350">
        <v>73.3</v>
      </c>
      <c r="D121" s="463">
        <v>91.533333333333346</v>
      </c>
      <c r="G121" s="421"/>
      <c r="I121" s="460"/>
      <c r="L121" s="449"/>
      <c r="M121" s="455"/>
      <c r="N121" s="455"/>
      <c r="O121" s="472"/>
      <c r="P121" s="458"/>
      <c r="Q121" s="459"/>
      <c r="R121" s="449"/>
      <c r="S121" s="461"/>
      <c r="T121" s="462"/>
    </row>
    <row r="122" spans="1:20" s="447" customFormat="1" ht="13.5" customHeight="1" x14ac:dyDescent="0.2">
      <c r="A122" s="652" t="s">
        <v>435</v>
      </c>
      <c r="B122" s="350">
        <v>91.8</v>
      </c>
      <c r="C122" s="350">
        <v>75.900000000000006</v>
      </c>
      <c r="D122" s="463">
        <v>91.733333333333334</v>
      </c>
      <c r="G122" s="421"/>
      <c r="I122" s="460"/>
      <c r="L122" s="449"/>
      <c r="M122" s="455"/>
      <c r="N122" s="455"/>
      <c r="O122" s="472"/>
      <c r="P122" s="458"/>
      <c r="Q122" s="459"/>
      <c r="R122" s="449"/>
      <c r="S122" s="461"/>
      <c r="T122" s="462"/>
    </row>
    <row r="123" spans="1:20" s="447" customFormat="1" ht="13.5" customHeight="1" x14ac:dyDescent="0.2">
      <c r="A123" s="652" t="s">
        <v>436</v>
      </c>
      <c r="B123" s="350">
        <v>91.5</v>
      </c>
      <c r="C123" s="350">
        <v>74.5</v>
      </c>
      <c r="D123" s="463">
        <v>91.466666666666654</v>
      </c>
      <c r="G123" s="421"/>
      <c r="I123" s="460"/>
      <c r="L123" s="449"/>
      <c r="M123" s="455"/>
      <c r="N123" s="455"/>
      <c r="O123" s="472"/>
      <c r="P123" s="458"/>
      <c r="Q123" s="459"/>
      <c r="R123" s="449"/>
      <c r="S123" s="461"/>
      <c r="T123" s="462"/>
    </row>
    <row r="124" spans="1:20" s="447" customFormat="1" ht="13.5" customHeight="1" x14ac:dyDescent="0.2">
      <c r="A124" s="652" t="s">
        <v>437</v>
      </c>
      <c r="B124" s="350">
        <v>91.100000000000009</v>
      </c>
      <c r="C124" s="350">
        <v>74.7</v>
      </c>
      <c r="D124" s="463">
        <v>91.466666666666654</v>
      </c>
      <c r="G124" s="421"/>
      <c r="I124" s="460"/>
      <c r="L124" s="449"/>
      <c r="M124" s="455"/>
      <c r="N124" s="455"/>
      <c r="O124" s="472"/>
      <c r="P124" s="458"/>
      <c r="Q124" s="459"/>
      <c r="R124" s="449"/>
      <c r="S124" s="461"/>
      <c r="T124" s="462"/>
    </row>
    <row r="125" spans="1:20" s="447" customFormat="1" ht="13.5" customHeight="1" x14ac:dyDescent="0.2">
      <c r="A125" s="652" t="s">
        <v>438</v>
      </c>
      <c r="B125" s="350">
        <v>91.9</v>
      </c>
      <c r="C125" s="350">
        <v>74.8</v>
      </c>
      <c r="D125" s="463">
        <v>91.766666666666652</v>
      </c>
      <c r="G125" s="421"/>
      <c r="I125" s="460"/>
      <c r="L125" s="449"/>
      <c r="M125" s="455"/>
      <c r="N125" s="455"/>
      <c r="O125" s="472"/>
      <c r="P125" s="458"/>
      <c r="Q125" s="459"/>
      <c r="R125" s="449"/>
      <c r="S125" s="461"/>
      <c r="T125" s="462"/>
    </row>
    <row r="126" spans="1:20" s="447" customFormat="1" ht="13.5" customHeight="1" x14ac:dyDescent="0.2">
      <c r="A126" s="652" t="s">
        <v>439</v>
      </c>
      <c r="B126" s="350">
        <v>92.4</v>
      </c>
      <c r="C126" s="350">
        <v>72.400000000000006</v>
      </c>
      <c r="D126" s="463">
        <v>92.166666666666671</v>
      </c>
      <c r="G126" s="421"/>
      <c r="I126" s="460"/>
      <c r="L126" s="449"/>
      <c r="M126" s="455"/>
      <c r="N126" s="455"/>
      <c r="O126" s="472"/>
      <c r="P126" s="458"/>
      <c r="Q126" s="459"/>
      <c r="R126" s="449"/>
      <c r="S126" s="461"/>
      <c r="T126" s="462"/>
    </row>
    <row r="127" spans="1:20" s="447" customFormat="1" ht="13.5" customHeight="1" x14ac:dyDescent="0.2">
      <c r="A127" s="652" t="s">
        <v>440</v>
      </c>
      <c r="B127" s="350">
        <v>92.3</v>
      </c>
      <c r="C127" s="350">
        <v>70.900000000000006</v>
      </c>
      <c r="D127" s="463">
        <v>92</v>
      </c>
      <c r="G127" s="421"/>
      <c r="I127" s="460"/>
      <c r="L127" s="449"/>
      <c r="M127" s="455"/>
      <c r="N127" s="455"/>
      <c r="O127" s="472"/>
      <c r="P127" s="458"/>
      <c r="Q127" s="459"/>
      <c r="R127" s="449"/>
      <c r="S127" s="461"/>
      <c r="T127" s="462"/>
    </row>
    <row r="128" spans="1:20" s="447" customFormat="1" ht="13.5" customHeight="1" x14ac:dyDescent="0.2">
      <c r="A128" s="652" t="s">
        <v>441</v>
      </c>
      <c r="B128" s="350">
        <v>91.3</v>
      </c>
      <c r="C128" s="350">
        <v>71.2</v>
      </c>
      <c r="D128" s="463">
        <v>92.033333333333346</v>
      </c>
      <c r="G128" s="421"/>
      <c r="I128" s="460"/>
      <c r="L128" s="449"/>
      <c r="M128" s="455"/>
      <c r="N128" s="455"/>
      <c r="O128" s="472"/>
      <c r="P128" s="458"/>
      <c r="Q128" s="459"/>
      <c r="R128" s="449"/>
      <c r="S128" s="461"/>
      <c r="T128" s="462"/>
    </row>
    <row r="129" spans="1:20" s="447" customFormat="1" ht="13.5" customHeight="1" x14ac:dyDescent="0.2">
      <c r="A129" s="652">
        <v>2014</v>
      </c>
      <c r="B129" s="350">
        <v>92.5</v>
      </c>
      <c r="C129" s="350">
        <v>70.5</v>
      </c>
      <c r="D129" s="463">
        <v>91.833333333333329</v>
      </c>
      <c r="G129" s="421"/>
      <c r="I129" s="460"/>
      <c r="L129" s="449"/>
      <c r="M129" s="455"/>
      <c r="N129" s="455"/>
      <c r="O129" s="472"/>
      <c r="P129" s="458"/>
      <c r="Q129" s="459"/>
      <c r="R129" s="449"/>
      <c r="S129" s="461"/>
      <c r="T129" s="462"/>
    </row>
    <row r="130" spans="1:20" s="447" customFormat="1" ht="13.5" customHeight="1" x14ac:dyDescent="0.2">
      <c r="A130" s="652" t="s">
        <v>442</v>
      </c>
      <c r="B130" s="350">
        <v>91.7</v>
      </c>
      <c r="C130" s="350">
        <v>68.600000000000009</v>
      </c>
      <c r="D130" s="463">
        <v>91.733333333333334</v>
      </c>
      <c r="G130" s="421"/>
      <c r="I130" s="460"/>
      <c r="L130" s="449"/>
      <c r="M130" s="455"/>
      <c r="N130" s="455"/>
      <c r="O130" s="472"/>
      <c r="P130" s="458"/>
      <c r="Q130" s="459"/>
      <c r="R130" s="449"/>
      <c r="S130" s="461"/>
      <c r="T130" s="462"/>
    </row>
    <row r="131" spans="1:20" s="447" customFormat="1" ht="13.5" customHeight="1" x14ac:dyDescent="0.2">
      <c r="A131" s="652" t="s">
        <v>443</v>
      </c>
      <c r="B131" s="350">
        <v>91</v>
      </c>
      <c r="C131" s="350">
        <v>70.600000000000009</v>
      </c>
      <c r="D131" s="463">
        <v>91.466666666666654</v>
      </c>
      <c r="G131" s="421"/>
      <c r="I131" s="460"/>
      <c r="L131" s="449"/>
      <c r="M131" s="455"/>
      <c r="N131" s="455"/>
      <c r="O131" s="472"/>
      <c r="P131" s="458"/>
      <c r="Q131" s="459"/>
      <c r="R131" s="449"/>
      <c r="S131" s="461"/>
      <c r="T131" s="462"/>
    </row>
    <row r="132" spans="1:20" s="447" customFormat="1" ht="13.5" customHeight="1" x14ac:dyDescent="0.2">
      <c r="A132" s="652" t="s">
        <v>444</v>
      </c>
      <c r="B132" s="350">
        <v>91.7</v>
      </c>
      <c r="C132" s="350">
        <v>69.5</v>
      </c>
      <c r="D132" s="463">
        <v>91</v>
      </c>
      <c r="G132" s="421"/>
      <c r="I132" s="460"/>
      <c r="L132" s="449"/>
      <c r="M132" s="455"/>
      <c r="N132" s="455"/>
      <c r="O132" s="472"/>
      <c r="P132" s="458"/>
      <c r="Q132" s="459"/>
      <c r="R132" s="449"/>
      <c r="S132" s="461"/>
      <c r="T132" s="462"/>
    </row>
    <row r="133" spans="1:20" s="447" customFormat="1" ht="13.5" customHeight="1" x14ac:dyDescent="0.2">
      <c r="A133" s="652" t="s">
        <v>445</v>
      </c>
      <c r="B133" s="350">
        <v>90.3</v>
      </c>
      <c r="C133" s="350">
        <v>69.5</v>
      </c>
      <c r="D133" s="463">
        <v>91.333333333333329</v>
      </c>
      <c r="G133" s="421"/>
      <c r="I133" s="460"/>
      <c r="L133" s="449"/>
      <c r="M133" s="455"/>
      <c r="N133" s="455"/>
      <c r="O133" s="472"/>
      <c r="P133" s="458"/>
      <c r="Q133" s="459"/>
      <c r="R133" s="449"/>
      <c r="S133" s="461"/>
      <c r="T133" s="462"/>
    </row>
    <row r="134" spans="1:20" s="447" customFormat="1" ht="13.5" customHeight="1" x14ac:dyDescent="0.2">
      <c r="A134" s="652" t="s">
        <v>446</v>
      </c>
      <c r="B134" s="350">
        <v>92</v>
      </c>
      <c r="C134" s="350">
        <v>68.400000000000006</v>
      </c>
      <c r="D134" s="463">
        <v>90.966666666666654</v>
      </c>
      <c r="G134" s="421"/>
      <c r="I134" s="460"/>
      <c r="L134" s="449"/>
      <c r="M134" s="455"/>
      <c r="N134" s="455"/>
      <c r="O134" s="472"/>
      <c r="P134" s="458"/>
      <c r="Q134" s="459"/>
      <c r="R134" s="449"/>
      <c r="S134" s="461"/>
      <c r="T134" s="462"/>
    </row>
    <row r="135" spans="1:20" s="447" customFormat="1" ht="13.5" customHeight="1" x14ac:dyDescent="0.2">
      <c r="A135" s="652" t="s">
        <v>447</v>
      </c>
      <c r="B135" s="350">
        <v>90.600000000000009</v>
      </c>
      <c r="C135" s="350">
        <v>67.599999999999994</v>
      </c>
      <c r="D135" s="463">
        <v>91.133333333333326</v>
      </c>
      <c r="G135" s="421"/>
      <c r="I135" s="460"/>
      <c r="L135" s="449"/>
      <c r="M135" s="455"/>
      <c r="N135" s="455"/>
      <c r="O135" s="472"/>
      <c r="P135" s="458"/>
      <c r="Q135" s="459"/>
      <c r="R135" s="449"/>
      <c r="S135" s="461"/>
      <c r="T135" s="462"/>
    </row>
    <row r="136" spans="1:20" s="447" customFormat="1" ht="13.5" customHeight="1" x14ac:dyDescent="0.2">
      <c r="A136" s="652" t="s">
        <v>448</v>
      </c>
      <c r="B136" s="350">
        <v>90.8</v>
      </c>
      <c r="C136" s="350">
        <v>69.600000000000009</v>
      </c>
      <c r="D136" s="463">
        <v>90.633333333333326</v>
      </c>
      <c r="G136" s="421"/>
      <c r="I136" s="460"/>
      <c r="L136" s="449"/>
      <c r="M136" s="455"/>
      <c r="N136" s="455"/>
      <c r="O136" s="472"/>
      <c r="P136" s="458"/>
      <c r="Q136" s="459"/>
      <c r="R136" s="449"/>
      <c r="S136" s="461"/>
      <c r="T136" s="462"/>
    </row>
    <row r="137" spans="1:20" s="447" customFormat="1" ht="13.5" customHeight="1" x14ac:dyDescent="0.2">
      <c r="A137" s="652" t="s">
        <v>449</v>
      </c>
      <c r="B137" s="350">
        <v>90.5</v>
      </c>
      <c r="C137" s="350">
        <v>67</v>
      </c>
      <c r="D137" s="463">
        <v>90.5</v>
      </c>
      <c r="G137" s="421"/>
      <c r="I137" s="460"/>
      <c r="L137" s="449"/>
      <c r="M137" s="455"/>
      <c r="N137" s="455"/>
      <c r="O137" s="472"/>
      <c r="P137" s="458"/>
      <c r="Q137" s="459"/>
      <c r="R137" s="449"/>
      <c r="S137" s="461"/>
      <c r="T137" s="462"/>
    </row>
    <row r="138" spans="1:20" s="447" customFormat="1" ht="13.5" customHeight="1" x14ac:dyDescent="0.2">
      <c r="A138" s="652" t="s">
        <v>450</v>
      </c>
      <c r="B138" s="350">
        <v>90.2</v>
      </c>
      <c r="C138" s="350">
        <v>69.2</v>
      </c>
      <c r="D138" s="463">
        <v>90.533333333333346</v>
      </c>
      <c r="G138" s="421"/>
      <c r="I138" s="460"/>
      <c r="L138" s="449"/>
      <c r="M138" s="455"/>
      <c r="N138" s="455"/>
      <c r="O138" s="472"/>
      <c r="P138" s="458"/>
      <c r="Q138" s="459"/>
      <c r="R138" s="449"/>
      <c r="S138" s="461"/>
      <c r="T138" s="462"/>
    </row>
    <row r="139" spans="1:20" s="447" customFormat="1" ht="13.5" customHeight="1" x14ac:dyDescent="0.2">
      <c r="A139" s="652" t="s">
        <v>451</v>
      </c>
      <c r="B139" s="350">
        <v>90.9</v>
      </c>
      <c r="C139" s="350">
        <v>66</v>
      </c>
      <c r="D139" s="463">
        <v>91.033333333333346</v>
      </c>
      <c r="G139" s="421"/>
      <c r="I139" s="460"/>
      <c r="L139" s="449"/>
      <c r="M139" s="455"/>
      <c r="N139" s="455"/>
      <c r="O139" s="472"/>
      <c r="P139" s="458"/>
      <c r="Q139" s="459"/>
      <c r="R139" s="449"/>
      <c r="S139" s="461"/>
      <c r="T139" s="462"/>
    </row>
    <row r="140" spans="1:20" s="447" customFormat="1" ht="13.5" customHeight="1" x14ac:dyDescent="0.2">
      <c r="A140" s="652" t="s">
        <v>452</v>
      </c>
      <c r="B140" s="350">
        <v>92</v>
      </c>
      <c r="C140" s="350">
        <v>67.8</v>
      </c>
      <c r="D140" s="463">
        <v>91.100000000000009</v>
      </c>
      <c r="G140" s="421"/>
      <c r="I140" s="460"/>
      <c r="L140" s="449"/>
      <c r="M140" s="455"/>
      <c r="N140" s="455"/>
      <c r="O140" s="472"/>
      <c r="P140" s="458"/>
      <c r="Q140" s="459"/>
      <c r="R140" s="449"/>
      <c r="S140" s="461"/>
      <c r="T140" s="462"/>
    </row>
    <row r="141" spans="1:20" s="447" customFormat="1" ht="13.5" customHeight="1" x14ac:dyDescent="0.2">
      <c r="A141" s="653">
        <v>2015</v>
      </c>
      <c r="B141" s="350">
        <v>90.4</v>
      </c>
      <c r="C141" s="350">
        <v>68.7</v>
      </c>
      <c r="D141" s="463">
        <v>91.366666666666674</v>
      </c>
      <c r="G141" s="421"/>
      <c r="I141" s="460"/>
      <c r="L141" s="449"/>
      <c r="M141" s="455"/>
      <c r="N141" s="455"/>
      <c r="O141" s="472"/>
      <c r="P141" s="458"/>
      <c r="Q141" s="459"/>
      <c r="R141" s="449"/>
      <c r="S141" s="461"/>
      <c r="T141" s="462"/>
    </row>
    <row r="142" spans="1:20" s="447" customFormat="1" ht="13.5" customHeight="1" x14ac:dyDescent="0.2">
      <c r="A142" s="652" t="s">
        <v>453</v>
      </c>
      <c r="B142" s="350">
        <v>91.7</v>
      </c>
      <c r="C142" s="350">
        <v>67.400000000000006</v>
      </c>
      <c r="D142" s="463">
        <v>91.433333333333337</v>
      </c>
      <c r="G142" s="421"/>
      <c r="I142" s="460"/>
      <c r="L142" s="449"/>
      <c r="M142" s="455"/>
      <c r="N142" s="455"/>
      <c r="O142" s="472"/>
      <c r="P142" s="458"/>
      <c r="Q142" s="459"/>
      <c r="R142" s="449"/>
      <c r="S142" s="461"/>
      <c r="T142" s="462"/>
    </row>
    <row r="143" spans="1:20" s="447" customFormat="1" ht="13.5" customHeight="1" x14ac:dyDescent="0.2">
      <c r="A143" s="652" t="s">
        <v>454</v>
      </c>
      <c r="B143" s="350">
        <v>92.2</v>
      </c>
      <c r="C143" s="350">
        <v>67.400000000000006</v>
      </c>
      <c r="D143" s="463">
        <v>91.833333333333329</v>
      </c>
      <c r="G143" s="421"/>
      <c r="I143" s="460"/>
      <c r="L143" s="449"/>
      <c r="M143" s="455"/>
      <c r="N143" s="455"/>
      <c r="O143" s="472"/>
      <c r="P143" s="458"/>
      <c r="Q143" s="459"/>
      <c r="R143" s="449"/>
      <c r="S143" s="461"/>
      <c r="T143" s="462"/>
    </row>
    <row r="144" spans="1:20" s="447" customFormat="1" ht="13.5" customHeight="1" x14ac:dyDescent="0.2">
      <c r="A144" s="652" t="s">
        <v>455</v>
      </c>
      <c r="B144" s="350">
        <v>91.600000000000009</v>
      </c>
      <c r="C144" s="350">
        <v>67.099999999999994</v>
      </c>
      <c r="D144" s="463">
        <v>92.233333333333348</v>
      </c>
      <c r="G144" s="421"/>
      <c r="I144" s="460"/>
      <c r="L144" s="449"/>
      <c r="M144" s="455"/>
      <c r="N144" s="455"/>
      <c r="O144" s="472"/>
      <c r="P144" s="458"/>
      <c r="Q144" s="459"/>
      <c r="R144" s="449"/>
      <c r="S144" s="461"/>
      <c r="T144" s="462"/>
    </row>
    <row r="145" spans="1:20" s="447" customFormat="1" ht="13.5" customHeight="1" x14ac:dyDescent="0.2">
      <c r="A145" s="652" t="s">
        <v>456</v>
      </c>
      <c r="B145" s="350">
        <v>92.9</v>
      </c>
      <c r="C145" s="350">
        <v>67.8</v>
      </c>
      <c r="D145" s="463">
        <v>92.233333333333334</v>
      </c>
      <c r="G145" s="421"/>
      <c r="I145" s="460"/>
      <c r="L145" s="449"/>
      <c r="M145" s="455"/>
      <c r="N145" s="455"/>
      <c r="O145" s="472"/>
      <c r="P145" s="458"/>
      <c r="Q145" s="459"/>
      <c r="R145" s="449"/>
      <c r="S145" s="461"/>
      <c r="T145" s="462"/>
    </row>
    <row r="146" spans="1:20" s="447" customFormat="1" ht="13.5" customHeight="1" x14ac:dyDescent="0.2">
      <c r="A146" s="652" t="s">
        <v>457</v>
      </c>
      <c r="B146" s="350">
        <v>92.2</v>
      </c>
      <c r="C146" s="350">
        <v>66.900000000000006</v>
      </c>
      <c r="D146" s="463">
        <v>92.666666666666671</v>
      </c>
      <c r="G146" s="421"/>
      <c r="I146" s="460"/>
      <c r="L146" s="449"/>
      <c r="M146" s="455"/>
      <c r="N146" s="455"/>
      <c r="O146" s="472"/>
      <c r="P146" s="458"/>
      <c r="Q146" s="459"/>
      <c r="R146" s="449"/>
      <c r="S146" s="461"/>
      <c r="T146" s="462"/>
    </row>
    <row r="147" spans="1:20" s="447" customFormat="1" ht="13.5" customHeight="1" x14ac:dyDescent="0.2">
      <c r="A147" s="652" t="s">
        <v>458</v>
      </c>
      <c r="B147" s="350">
        <v>92.9</v>
      </c>
      <c r="C147" s="350">
        <v>67.5</v>
      </c>
      <c r="D147" s="463">
        <v>92.2</v>
      </c>
      <c r="G147" s="421"/>
      <c r="I147" s="460"/>
      <c r="L147" s="449"/>
      <c r="M147" s="455"/>
      <c r="N147" s="455"/>
      <c r="O147" s="472"/>
      <c r="P147" s="458"/>
      <c r="Q147" s="459"/>
      <c r="R147" s="449"/>
      <c r="S147" s="461"/>
      <c r="T147" s="462"/>
    </row>
    <row r="148" spans="1:20" s="447" customFormat="1" ht="13.5" customHeight="1" x14ac:dyDescent="0.2">
      <c r="A148" s="652" t="s">
        <v>459</v>
      </c>
      <c r="B148" s="350">
        <v>91.5</v>
      </c>
      <c r="C148" s="350">
        <v>66.5</v>
      </c>
      <c r="D148" s="463">
        <v>92.166666666666671</v>
      </c>
      <c r="G148" s="421"/>
      <c r="I148" s="460"/>
      <c r="L148" s="449"/>
      <c r="M148" s="455"/>
      <c r="N148" s="455"/>
      <c r="O148" s="472"/>
      <c r="P148" s="458"/>
      <c r="Q148" s="459"/>
      <c r="R148" s="449"/>
      <c r="S148" s="461"/>
      <c r="T148" s="462"/>
    </row>
    <row r="149" spans="1:20" s="447" customFormat="1" ht="13.5" customHeight="1" x14ac:dyDescent="0.2">
      <c r="A149" s="652" t="s">
        <v>460</v>
      </c>
      <c r="B149" s="350">
        <v>92.100000000000009</v>
      </c>
      <c r="C149" s="350">
        <v>66.5</v>
      </c>
      <c r="D149" s="463">
        <v>92.100000000000009</v>
      </c>
      <c r="G149" s="421"/>
      <c r="I149" s="460"/>
      <c r="L149" s="449"/>
      <c r="M149" s="455"/>
      <c r="N149" s="455"/>
      <c r="O149" s="472"/>
      <c r="P149" s="458"/>
      <c r="Q149" s="459"/>
      <c r="R149" s="449"/>
      <c r="S149" s="461"/>
      <c r="T149" s="462"/>
    </row>
    <row r="150" spans="1:20" s="447" customFormat="1" ht="13.5" customHeight="1" x14ac:dyDescent="0.2">
      <c r="A150" s="652" t="s">
        <v>461</v>
      </c>
      <c r="B150" s="350">
        <v>92.7</v>
      </c>
      <c r="C150" s="350">
        <v>66.5</v>
      </c>
      <c r="D150" s="463">
        <v>92.366666666666674</v>
      </c>
      <c r="G150" s="421"/>
      <c r="I150" s="460"/>
      <c r="L150" s="449"/>
      <c r="M150" s="455"/>
      <c r="N150" s="455"/>
      <c r="O150" s="472"/>
      <c r="P150" s="458"/>
      <c r="Q150" s="459"/>
      <c r="R150" s="449"/>
      <c r="S150" s="461"/>
      <c r="T150" s="462"/>
    </row>
    <row r="151" spans="1:20" s="447" customFormat="1" ht="13.5" customHeight="1" x14ac:dyDescent="0.2">
      <c r="A151" s="652" t="s">
        <v>462</v>
      </c>
      <c r="B151" s="350">
        <v>92.3</v>
      </c>
      <c r="C151" s="350">
        <v>68.600000000000009</v>
      </c>
      <c r="D151" s="463">
        <v>92.233333333333334</v>
      </c>
      <c r="G151" s="421"/>
      <c r="I151" s="460"/>
      <c r="L151" s="449"/>
      <c r="M151" s="455"/>
      <c r="N151" s="455"/>
      <c r="O151" s="472"/>
      <c r="P151" s="458"/>
      <c r="Q151" s="459"/>
      <c r="R151" s="449"/>
      <c r="S151" s="461"/>
      <c r="T151" s="462"/>
    </row>
    <row r="152" spans="1:20" s="447" customFormat="1" ht="13.5" customHeight="1" x14ac:dyDescent="0.2">
      <c r="A152" s="652" t="s">
        <v>463</v>
      </c>
      <c r="B152" s="350">
        <v>91.7</v>
      </c>
      <c r="C152" s="350">
        <v>68.400000000000006</v>
      </c>
      <c r="D152" s="463">
        <v>92.433333333333337</v>
      </c>
      <c r="G152" s="421"/>
      <c r="I152" s="460"/>
      <c r="L152" s="449"/>
      <c r="M152" s="455"/>
      <c r="N152" s="455"/>
      <c r="O152" s="472"/>
      <c r="P152" s="458"/>
      <c r="Q152" s="459"/>
      <c r="R152" s="449"/>
      <c r="S152" s="461"/>
      <c r="T152" s="462"/>
    </row>
    <row r="153" spans="1:20" s="447" customFormat="1" ht="13.5" customHeight="1" x14ac:dyDescent="0.2">
      <c r="A153" s="652">
        <v>2016</v>
      </c>
      <c r="B153" s="654">
        <v>93.3</v>
      </c>
      <c r="C153" s="654">
        <v>67.400000000000006</v>
      </c>
      <c r="D153" s="463">
        <v>92.566666666666663</v>
      </c>
      <c r="G153" s="421"/>
      <c r="I153" s="460"/>
      <c r="L153" s="449"/>
      <c r="M153" s="455"/>
      <c r="N153" s="455"/>
      <c r="O153" s="472"/>
      <c r="P153" s="458"/>
      <c r="Q153" s="459"/>
      <c r="R153" s="449"/>
      <c r="S153" s="461"/>
      <c r="T153" s="462"/>
    </row>
    <row r="154" spans="1:20" s="447" customFormat="1" ht="13.5" customHeight="1" x14ac:dyDescent="0.2">
      <c r="A154" s="652" t="s">
        <v>464</v>
      </c>
      <c r="B154" s="348">
        <v>92.7</v>
      </c>
      <c r="C154" s="348">
        <v>67.7</v>
      </c>
      <c r="D154" s="463">
        <v>92.899999999999991</v>
      </c>
      <c r="G154" s="421"/>
      <c r="I154" s="460"/>
      <c r="L154" s="449"/>
      <c r="M154" s="455"/>
      <c r="N154" s="455"/>
      <c r="O154" s="472"/>
      <c r="P154" s="458"/>
      <c r="Q154" s="459"/>
      <c r="R154" s="449"/>
      <c r="S154" s="461"/>
      <c r="T154" s="462"/>
    </row>
    <row r="155" spans="1:20" s="447" customFormat="1" ht="13.5" customHeight="1" x14ac:dyDescent="0.2">
      <c r="A155" s="652" t="s">
        <v>465</v>
      </c>
      <c r="B155" s="348">
        <v>92.7</v>
      </c>
      <c r="C155" s="348">
        <v>67.2</v>
      </c>
      <c r="D155" s="463">
        <v>92.866666666666674</v>
      </c>
      <c r="G155" s="421"/>
      <c r="I155" s="460"/>
      <c r="L155" s="449"/>
      <c r="M155" s="455"/>
      <c r="N155" s="455"/>
      <c r="O155" s="472"/>
      <c r="P155" s="458"/>
      <c r="Q155" s="459"/>
      <c r="R155" s="449"/>
      <c r="S155" s="461"/>
      <c r="T155" s="462"/>
    </row>
    <row r="156" spans="1:20" s="447" customFormat="1" ht="13.5" customHeight="1" x14ac:dyDescent="0.2">
      <c r="A156" s="652" t="s">
        <v>466</v>
      </c>
      <c r="B156" s="348">
        <v>93.2</v>
      </c>
      <c r="C156" s="348">
        <v>68.7</v>
      </c>
      <c r="D156" s="463">
        <v>92.833333333333329</v>
      </c>
      <c r="G156" s="421"/>
      <c r="I156" s="460"/>
      <c r="L156" s="449"/>
      <c r="M156" s="455"/>
      <c r="N156" s="455"/>
      <c r="O156" s="472"/>
      <c r="P156" s="458"/>
      <c r="Q156" s="459"/>
      <c r="R156" s="449"/>
      <c r="S156" s="461"/>
      <c r="T156" s="462"/>
    </row>
    <row r="157" spans="1:20" s="447" customFormat="1" ht="13.5" customHeight="1" x14ac:dyDescent="0.2">
      <c r="A157" s="652" t="s">
        <v>467</v>
      </c>
      <c r="B157" s="348">
        <v>92.600000000000009</v>
      </c>
      <c r="C157" s="348">
        <v>66.099999999999994</v>
      </c>
      <c r="D157" s="463">
        <v>92.7</v>
      </c>
      <c r="G157" s="421"/>
      <c r="I157" s="460"/>
      <c r="L157" s="449"/>
      <c r="M157" s="455"/>
      <c r="N157" s="455"/>
      <c r="O157" s="472"/>
      <c r="P157" s="458"/>
      <c r="Q157" s="459"/>
      <c r="R157" s="449"/>
      <c r="S157" s="461"/>
      <c r="T157" s="462"/>
    </row>
    <row r="158" spans="1:20" s="447" customFormat="1" ht="13.5" customHeight="1" x14ac:dyDescent="0.2">
      <c r="A158" s="652" t="s">
        <v>468</v>
      </c>
      <c r="B158" s="348">
        <v>92.4</v>
      </c>
      <c r="C158" s="348">
        <v>67</v>
      </c>
      <c r="D158" s="463">
        <v>92.59999999999998</v>
      </c>
      <c r="G158" s="421"/>
      <c r="I158" s="460"/>
      <c r="L158" s="449"/>
      <c r="M158" s="379"/>
      <c r="N158" s="379"/>
      <c r="O158" s="458"/>
      <c r="P158" s="458"/>
      <c r="Q158" s="459"/>
      <c r="R158" s="449"/>
      <c r="S158" s="461"/>
      <c r="T158" s="462"/>
    </row>
    <row r="159" spans="1:20" s="447" customFormat="1" ht="13.5" customHeight="1" x14ac:dyDescent="0.2">
      <c r="A159" s="655" t="s">
        <v>469</v>
      </c>
      <c r="B159" s="379">
        <v>92.9</v>
      </c>
      <c r="C159" s="379">
        <v>66.7</v>
      </c>
      <c r="D159" s="463">
        <v>93.300000000000011</v>
      </c>
      <c r="G159" s="421"/>
      <c r="I159" s="460"/>
      <c r="L159" s="449"/>
      <c r="M159" s="379"/>
      <c r="N159" s="379"/>
      <c r="O159" s="458"/>
      <c r="P159" s="458"/>
      <c r="Q159" s="459"/>
      <c r="R159" s="449"/>
      <c r="S159" s="461"/>
      <c r="T159" s="462"/>
    </row>
    <row r="160" spans="1:20" s="447" customFormat="1" ht="13.5" customHeight="1" x14ac:dyDescent="0.2">
      <c r="A160" s="655" t="s">
        <v>470</v>
      </c>
      <c r="B160" s="449">
        <v>94.600000000000009</v>
      </c>
      <c r="C160" s="449">
        <v>69</v>
      </c>
      <c r="D160" s="463">
        <v>93.766666666666666</v>
      </c>
      <c r="E160" s="416"/>
      <c r="L160" s="449"/>
      <c r="M160" s="379"/>
      <c r="N160" s="379"/>
      <c r="O160" s="458"/>
      <c r="P160" s="458"/>
      <c r="Q160" s="459"/>
      <c r="R160" s="449"/>
      <c r="S160" s="461"/>
      <c r="T160" s="462"/>
    </row>
    <row r="161" spans="1:20" ht="13.5" customHeight="1" x14ac:dyDescent="0.2">
      <c r="A161" s="656" t="s">
        <v>498</v>
      </c>
      <c r="B161" s="658">
        <v>93.8</v>
      </c>
      <c r="C161" s="657"/>
      <c r="D161" s="657"/>
      <c r="E161"/>
      <c r="J161" s="57"/>
      <c r="K161" s="57"/>
      <c r="L161" s="57"/>
      <c r="M161" s="40"/>
      <c r="N161" s="40"/>
      <c r="O161" s="72"/>
      <c r="P161" s="72"/>
      <c r="Q161" s="93"/>
      <c r="R161" s="57"/>
      <c r="S161" s="73"/>
      <c r="T161" s="77"/>
    </row>
    <row r="162" spans="1:20" ht="13.5" customHeight="1" x14ac:dyDescent="0.2">
      <c r="B162"/>
      <c r="C162"/>
      <c r="D162"/>
      <c r="E162"/>
      <c r="J162" s="57"/>
      <c r="K162" s="57"/>
      <c r="L162" s="57"/>
      <c r="M162" s="40"/>
      <c r="N162" s="40"/>
      <c r="O162" s="72"/>
      <c r="P162" s="72"/>
      <c r="Q162" s="93"/>
      <c r="R162" s="57"/>
      <c r="S162" s="73"/>
      <c r="T162" s="77"/>
    </row>
    <row r="163" spans="1:20" ht="13.5" customHeight="1" x14ac:dyDescent="0.2">
      <c r="B163"/>
      <c r="C163"/>
      <c r="D163"/>
      <c r="E163"/>
      <c r="J163" s="57"/>
      <c r="K163" s="57"/>
      <c r="L163" s="57"/>
      <c r="M163" s="40"/>
      <c r="N163" s="40"/>
      <c r="O163" s="72"/>
      <c r="P163" s="72"/>
      <c r="Q163" s="93"/>
      <c r="R163" s="57"/>
      <c r="S163" s="73"/>
      <c r="T163" s="77"/>
    </row>
    <row r="164" spans="1:20" ht="13.5" customHeight="1" x14ac:dyDescent="0.2">
      <c r="B164"/>
      <c r="C164"/>
      <c r="D164"/>
      <c r="E164"/>
      <c r="O164" s="77"/>
      <c r="P164" s="77"/>
      <c r="Q164" s="73"/>
      <c r="S164" s="73"/>
      <c r="T164" s="77"/>
    </row>
    <row r="165" spans="1:20" ht="13.5" customHeight="1" x14ac:dyDescent="0.2">
      <c r="B165"/>
      <c r="C165"/>
      <c r="D165"/>
      <c r="E165"/>
      <c r="O165" s="77"/>
      <c r="P165" s="77"/>
      <c r="Q165" s="73"/>
      <c r="S165" s="73"/>
      <c r="T165" s="77"/>
    </row>
    <row r="166" spans="1:20" ht="13.5" customHeight="1" x14ac:dyDescent="0.2">
      <c r="B166"/>
      <c r="C166" s="65"/>
      <c r="D166" s="65"/>
      <c r="E166" s="65"/>
      <c r="O166" s="77"/>
      <c r="P166" s="77"/>
      <c r="Q166" s="73"/>
      <c r="S166" s="73"/>
      <c r="T166" s="77"/>
    </row>
    <row r="167" spans="1:20" ht="13.5" customHeight="1" x14ac:dyDescent="0.2">
      <c r="B167"/>
      <c r="C167"/>
      <c r="D167"/>
      <c r="E167"/>
      <c r="O167" s="77"/>
      <c r="P167" s="77"/>
      <c r="Q167" s="73"/>
      <c r="S167" s="73"/>
      <c r="T167" s="77"/>
    </row>
    <row r="168" spans="1:20" ht="13.5" customHeight="1" x14ac:dyDescent="0.2">
      <c r="B168"/>
      <c r="C168"/>
      <c r="D168"/>
      <c r="E168"/>
      <c r="O168" s="77"/>
      <c r="P168" s="77"/>
      <c r="Q168" s="73"/>
      <c r="S168" s="73"/>
      <c r="T168" s="77"/>
    </row>
    <row r="169" spans="1:20" ht="13.5" customHeight="1" x14ac:dyDescent="0.2">
      <c r="B169"/>
      <c r="C169"/>
      <c r="D169"/>
      <c r="E169"/>
      <c r="O169" s="77"/>
      <c r="P169" s="77"/>
      <c r="Q169" s="73"/>
      <c r="S169" s="73"/>
      <c r="T169" s="77"/>
    </row>
    <row r="170" spans="1:20" ht="13.5" customHeight="1" x14ac:dyDescent="0.2">
      <c r="B170"/>
      <c r="C170"/>
      <c r="D170"/>
      <c r="E170"/>
      <c r="O170" s="77"/>
      <c r="P170" s="77"/>
      <c r="Q170" s="73"/>
      <c r="S170" s="73"/>
      <c r="T170" s="77"/>
    </row>
    <row r="171" spans="1:20" ht="13.5" customHeight="1" x14ac:dyDescent="0.2">
      <c r="B171"/>
      <c r="C171"/>
      <c r="D171"/>
      <c r="E171"/>
      <c r="O171" s="77"/>
      <c r="P171" s="77"/>
      <c r="Q171" s="73"/>
      <c r="S171" s="73"/>
      <c r="T171" s="77"/>
    </row>
    <row r="172" spans="1:20" ht="13.5" customHeight="1" x14ac:dyDescent="0.2">
      <c r="B172"/>
      <c r="C172"/>
      <c r="D172"/>
      <c r="E172"/>
      <c r="O172" s="77"/>
      <c r="P172" s="77"/>
      <c r="Q172" s="73"/>
      <c r="S172" s="73"/>
      <c r="T172" s="77"/>
    </row>
    <row r="173" spans="1:20" ht="13.5" customHeight="1" x14ac:dyDescent="0.2">
      <c r="B173"/>
      <c r="C173"/>
      <c r="D173"/>
      <c r="E173"/>
      <c r="O173" s="77"/>
      <c r="P173" s="77"/>
      <c r="Q173" s="73"/>
      <c r="S173" s="73"/>
      <c r="T173" s="77"/>
    </row>
    <row r="174" spans="1:20" ht="13.5" customHeight="1" x14ac:dyDescent="0.2">
      <c r="B174"/>
      <c r="C174"/>
      <c r="D174"/>
      <c r="E174"/>
      <c r="O174" s="77"/>
      <c r="P174" s="77"/>
      <c r="Q174" s="73"/>
      <c r="S174" s="73"/>
      <c r="T174" s="77"/>
    </row>
    <row r="175" spans="1:20" ht="13.5" customHeight="1" x14ac:dyDescent="0.2">
      <c r="O175" s="77"/>
      <c r="P175" s="77"/>
      <c r="Q175" s="73"/>
      <c r="S175" s="73"/>
      <c r="T175" s="77"/>
    </row>
    <row r="176" spans="1:20" ht="13.5" customHeight="1" x14ac:dyDescent="0.2">
      <c r="O176" s="77"/>
      <c r="P176" s="77"/>
      <c r="Q176" s="73"/>
      <c r="S176" s="73"/>
      <c r="T176" s="77"/>
    </row>
    <row r="177" spans="15:20" ht="13.5" customHeight="1" x14ac:dyDescent="0.2">
      <c r="O177" s="77"/>
      <c r="P177" s="77"/>
      <c r="Q177" s="73"/>
      <c r="S177" s="73"/>
      <c r="T177" s="77"/>
    </row>
    <row r="178" spans="15:20" ht="13.5" customHeight="1" x14ac:dyDescent="0.2">
      <c r="O178" s="77"/>
      <c r="P178" s="77"/>
      <c r="Q178" s="73"/>
      <c r="S178" s="73"/>
      <c r="T178" s="77"/>
    </row>
    <row r="179" spans="15:20" ht="13.5" customHeight="1" x14ac:dyDescent="0.2">
      <c r="O179" s="77"/>
      <c r="P179" s="77"/>
      <c r="Q179" s="73"/>
      <c r="S179" s="73"/>
      <c r="T179" s="77"/>
    </row>
    <row r="180" spans="15:20" ht="13.5" customHeight="1" x14ac:dyDescent="0.2">
      <c r="O180" s="77"/>
      <c r="P180" s="77"/>
      <c r="Q180" s="73"/>
      <c r="S180" s="73"/>
      <c r="T180" s="77"/>
    </row>
    <row r="181" spans="15:20" ht="13.5" customHeight="1" x14ac:dyDescent="0.2">
      <c r="O181" s="77"/>
      <c r="P181" s="77"/>
      <c r="Q181" s="73"/>
      <c r="S181" s="73"/>
      <c r="T181" s="77"/>
    </row>
  </sheetData>
  <pageMargins left="0.78740157480314965" right="0.70866141732283472" top="0.98425196850393704" bottom="0.98425196850393704" header="0.51181102362204722" footer="0.51181102362204722"/>
  <pageSetup paperSize="9" orientation="portrait" r:id="rId1"/>
  <headerFooter alignWithMargins="0">
    <oddHeader>&amp;C&amp;"-,Corsivo"&amp;K03+000Quadro statistico semestrale dei principali indicatori economici – 10 novembre 2016&amp;"-,Corsivo grassetto"
&amp;"-,Grassetto"PRODUZIONE, FATTURATO, ORDINATIVI</oddHeader>
    <oddFooter>&amp;C11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E168"/>
  <sheetViews>
    <sheetView view="pageLayout" topLeftCell="A19" zoomScaleNormal="115" zoomScaleSheetLayoutView="130" workbookViewId="0"/>
  </sheetViews>
  <sheetFormatPr defaultColWidth="9.140625" defaultRowHeight="15" customHeight="1" x14ac:dyDescent="0.2"/>
  <cols>
    <col min="1" max="2" width="10.28515625" style="133" customWidth="1"/>
    <col min="3" max="3" width="10.140625" style="133" customWidth="1"/>
    <col min="4" max="4" width="10.140625" style="17" customWidth="1"/>
    <col min="5" max="5" width="9.85546875" style="136" customWidth="1"/>
    <col min="6" max="6" width="11" style="136" customWidth="1"/>
    <col min="7" max="7" width="10.28515625" style="136" customWidth="1"/>
    <col min="8" max="8" width="9.85546875" style="136" customWidth="1"/>
    <col min="9" max="11" width="9.140625" style="136"/>
    <col min="12" max="12" width="10.140625" style="134" bestFit="1" customWidth="1"/>
    <col min="13" max="13" width="9.140625" style="134"/>
    <col min="14" max="14" width="10.85546875" style="134" bestFit="1" customWidth="1"/>
    <col min="15" max="15" width="9.140625" style="134"/>
    <col min="16" max="16" width="10.5703125" style="135" bestFit="1" customWidth="1"/>
    <col min="17" max="17" width="10.140625" style="135" bestFit="1" customWidth="1"/>
    <col min="18" max="18" width="10.85546875" style="135" customWidth="1"/>
    <col min="19" max="19" width="18.42578125" style="135" customWidth="1"/>
    <col min="20" max="20" width="31.42578125" style="134" customWidth="1"/>
    <col min="21" max="16384" width="9.140625" style="133"/>
  </cols>
  <sheetData>
    <row r="1" spans="1:31" s="138" customFormat="1" ht="15" customHeight="1" x14ac:dyDescent="0.2">
      <c r="A1" s="17" t="s">
        <v>344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34"/>
      <c r="M1" s="134"/>
      <c r="N1" s="134"/>
      <c r="O1" s="134"/>
      <c r="P1" s="135"/>
      <c r="Q1" s="135"/>
      <c r="R1" s="135"/>
      <c r="S1" s="135"/>
      <c r="T1" s="134"/>
      <c r="AD1" s="128"/>
      <c r="AE1" s="128"/>
    </row>
    <row r="2" spans="1:31" s="127" customFormat="1" ht="15" customHeight="1" x14ac:dyDescent="0.2">
      <c r="A2" s="120" t="s">
        <v>82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34"/>
      <c r="M2" s="134"/>
      <c r="N2" s="134"/>
      <c r="O2" s="134"/>
      <c r="P2" s="135"/>
      <c r="Q2" s="135"/>
      <c r="R2" s="135"/>
      <c r="S2" s="135"/>
      <c r="T2" s="134"/>
      <c r="U2" s="137"/>
      <c r="AD2" s="128"/>
      <c r="AE2" s="128"/>
    </row>
    <row r="3" spans="1:31" s="127" customFormat="1" ht="15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AD3" s="128"/>
      <c r="AE3" s="128"/>
    </row>
    <row r="4" spans="1:31" s="127" customFormat="1" ht="15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AD4" s="128"/>
      <c r="AE4" s="128"/>
    </row>
    <row r="5" spans="1:31" s="127" customFormat="1" ht="15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AD5" s="128"/>
      <c r="AE5" s="128"/>
    </row>
    <row r="6" spans="1:31" s="127" customFormat="1" ht="15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AD6" s="128"/>
      <c r="AE6" s="128"/>
    </row>
    <row r="7" spans="1:31" s="127" customFormat="1" ht="15" customHeight="1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AD7" s="128"/>
      <c r="AE7" s="128"/>
    </row>
    <row r="8" spans="1:31" s="127" customFormat="1" ht="15" customHeight="1" x14ac:dyDescent="0.2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AD8" s="128"/>
      <c r="AE8" s="128"/>
    </row>
    <row r="9" spans="1:31" s="127" customFormat="1" ht="15" customHeight="1" x14ac:dyDescent="0.2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AD9" s="128"/>
      <c r="AE9" s="128"/>
    </row>
    <row r="10" spans="1:31" s="127" customFormat="1" ht="15" customHeight="1" x14ac:dyDescent="0.2">
      <c r="A10" s="126"/>
      <c r="B10" s="126"/>
      <c r="C10" s="126"/>
      <c r="D10" s="126"/>
      <c r="E10" s="126"/>
      <c r="F10" s="126"/>
      <c r="G10" s="126"/>
      <c r="H10" s="126"/>
      <c r="I10" s="126"/>
      <c r="J10" s="129"/>
      <c r="K10" s="126"/>
      <c r="AD10" s="128"/>
      <c r="AE10" s="128"/>
    </row>
    <row r="11" spans="1:31" s="127" customFormat="1" ht="15" customHeight="1" x14ac:dyDescent="0.2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AD11" s="128"/>
      <c r="AE11" s="128"/>
    </row>
    <row r="12" spans="1:31" s="127" customFormat="1" ht="15" customHeight="1" x14ac:dyDescent="0.2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AD12" s="128"/>
      <c r="AE12" s="128"/>
    </row>
    <row r="13" spans="1:31" s="127" customFormat="1" ht="15" customHeight="1" x14ac:dyDescent="0.2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AD13" s="128"/>
      <c r="AE13" s="128"/>
    </row>
    <row r="14" spans="1:31" s="127" customFormat="1" ht="15" customHeight="1" x14ac:dyDescent="0.2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AD14" s="128"/>
      <c r="AE14" s="128"/>
    </row>
    <row r="15" spans="1:31" s="127" customFormat="1" ht="15" customHeight="1" x14ac:dyDescent="0.2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AD15" s="128"/>
      <c r="AE15" s="128"/>
    </row>
    <row r="16" spans="1:31" s="127" customFormat="1" ht="15" customHeight="1" x14ac:dyDescent="0.2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AD16" s="128"/>
      <c r="AE16" s="128"/>
    </row>
    <row r="17" spans="1:31" s="127" customFormat="1" ht="15" customHeight="1" x14ac:dyDescent="0.2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AD17" s="128"/>
      <c r="AE17" s="128"/>
    </row>
    <row r="18" spans="1:31" s="127" customFormat="1" ht="15" customHeight="1" x14ac:dyDescent="0.2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AD18" s="128"/>
      <c r="AE18" s="128"/>
    </row>
    <row r="19" spans="1:31" s="127" customFormat="1" ht="15" customHeight="1" x14ac:dyDescent="0.2"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AD19" s="128"/>
      <c r="AE19" s="128"/>
    </row>
    <row r="20" spans="1:31" s="127" customFormat="1" ht="15" customHeight="1" x14ac:dyDescent="0.2"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AD20" s="128"/>
      <c r="AE20" s="128"/>
    </row>
    <row r="21" spans="1:31" s="127" customFormat="1" ht="15" customHeight="1" x14ac:dyDescent="0.2">
      <c r="A21" s="125" t="s">
        <v>50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AD21" s="128"/>
      <c r="AE21" s="128"/>
    </row>
    <row r="22" spans="1:31" s="127" customFormat="1" ht="15" customHeight="1" x14ac:dyDescent="0.2"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AD22" s="128"/>
      <c r="AE22" s="128"/>
    </row>
    <row r="23" spans="1:31" s="127" customFormat="1" ht="15" customHeight="1" x14ac:dyDescent="0.2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AD23" s="128"/>
      <c r="AE23" s="128"/>
    </row>
    <row r="24" spans="1:31" s="127" customFormat="1" ht="15" customHeight="1" x14ac:dyDescent="0.2">
      <c r="A24" s="17" t="s">
        <v>345</v>
      </c>
      <c r="B24" s="17"/>
      <c r="C24" s="17"/>
      <c r="D24" s="17"/>
      <c r="E24" s="17"/>
      <c r="F24" s="17"/>
      <c r="G24" s="17"/>
      <c r="H24" s="17"/>
      <c r="I24" s="126"/>
      <c r="J24" s="126"/>
      <c r="K24" s="126"/>
      <c r="AD24" s="128"/>
      <c r="AE24" s="128"/>
    </row>
    <row r="25" spans="1:31" s="127" customFormat="1" ht="15" customHeight="1" x14ac:dyDescent="0.2">
      <c r="A25" s="120" t="s">
        <v>82</v>
      </c>
      <c r="B25" s="17"/>
      <c r="C25" s="17"/>
      <c r="D25" s="17"/>
      <c r="E25" s="17"/>
      <c r="F25" s="17"/>
      <c r="G25" s="17"/>
      <c r="H25" s="17"/>
      <c r="I25" s="126"/>
      <c r="J25" s="126"/>
      <c r="K25" s="126"/>
      <c r="AD25" s="128"/>
      <c r="AE25" s="128"/>
    </row>
    <row r="26" spans="1:31" s="127" customFormat="1" ht="15" customHeight="1" x14ac:dyDescent="0.25">
      <c r="A26" s="122"/>
      <c r="B26" s="122"/>
      <c r="C26" s="122"/>
      <c r="D26" s="122"/>
      <c r="E26" s="122"/>
      <c r="F26" s="122"/>
      <c r="G26" s="122"/>
      <c r="H26" s="122"/>
      <c r="I26" s="126"/>
      <c r="J26" s="126"/>
      <c r="K26" s="126"/>
      <c r="AD26" s="128"/>
      <c r="AE26" s="128"/>
    </row>
    <row r="27" spans="1:31" s="17" customFormat="1" ht="15" customHeight="1" x14ac:dyDescent="0.25">
      <c r="A27" s="122"/>
      <c r="B27" s="122"/>
      <c r="C27" s="122"/>
      <c r="D27" s="122"/>
      <c r="E27" s="122"/>
      <c r="F27" s="122"/>
      <c r="G27" s="122"/>
      <c r="H27" s="122"/>
      <c r="AD27" s="128"/>
      <c r="AE27" s="128"/>
    </row>
    <row r="28" spans="1:31" s="127" customFormat="1" ht="15" customHeight="1" x14ac:dyDescent="0.25">
      <c r="A28" s="122"/>
      <c r="B28" s="122"/>
      <c r="C28" s="122"/>
      <c r="D28" s="122"/>
      <c r="E28" s="122"/>
      <c r="F28" s="122"/>
      <c r="G28" s="122"/>
      <c r="H28" s="122"/>
      <c r="I28" s="126"/>
      <c r="J28" s="126"/>
      <c r="K28" s="126"/>
      <c r="AD28" s="128"/>
      <c r="AE28" s="128"/>
    </row>
    <row r="29" spans="1:31" s="127" customFormat="1" ht="15" customHeight="1" x14ac:dyDescent="0.25">
      <c r="A29" s="122"/>
      <c r="B29" s="122"/>
      <c r="C29" s="122"/>
      <c r="D29" s="122"/>
      <c r="E29" s="122"/>
      <c r="F29" s="122"/>
      <c r="G29" s="122"/>
      <c r="H29" s="122"/>
      <c r="I29" s="126"/>
      <c r="J29" s="126"/>
      <c r="K29" s="126"/>
      <c r="AD29" s="128"/>
      <c r="AE29" s="128"/>
    </row>
    <row r="30" spans="1:31" s="127" customFormat="1" ht="15" customHeight="1" x14ac:dyDescent="0.25">
      <c r="A30" s="122"/>
      <c r="B30" s="122"/>
      <c r="C30" s="122"/>
      <c r="D30" s="122"/>
      <c r="E30" s="122"/>
      <c r="F30" s="122"/>
      <c r="G30" s="122"/>
      <c r="H30" s="122"/>
      <c r="I30" s="126"/>
      <c r="J30" s="126"/>
      <c r="K30" s="126"/>
      <c r="AD30" s="128"/>
      <c r="AE30" s="128"/>
    </row>
    <row r="31" spans="1:31" s="127" customFormat="1" ht="15" customHeight="1" x14ac:dyDescent="0.25">
      <c r="A31" s="122"/>
      <c r="B31" s="122"/>
      <c r="C31" s="122"/>
      <c r="D31" s="122"/>
      <c r="E31" s="122"/>
      <c r="F31" s="122"/>
      <c r="G31" s="122"/>
      <c r="H31" s="122"/>
      <c r="I31" s="126"/>
      <c r="J31" s="126"/>
      <c r="K31" s="126"/>
      <c r="AD31" s="128"/>
      <c r="AE31" s="128"/>
    </row>
    <row r="32" spans="1:31" s="127" customFormat="1" ht="15" customHeight="1" x14ac:dyDescent="0.25">
      <c r="A32" s="122"/>
      <c r="B32" s="122"/>
      <c r="C32" s="122"/>
      <c r="D32" s="122"/>
      <c r="E32" s="122"/>
      <c r="F32" s="122"/>
      <c r="G32" s="122"/>
      <c r="H32" s="122"/>
      <c r="I32" s="126"/>
      <c r="J32" s="126"/>
      <c r="K32" s="126"/>
      <c r="AD32" s="128"/>
      <c r="AE32" s="128"/>
    </row>
    <row r="33" spans="1:31" s="127" customFormat="1" ht="15" customHeight="1" x14ac:dyDescent="0.25">
      <c r="A33" s="122"/>
      <c r="B33" s="122"/>
      <c r="C33" s="122"/>
      <c r="D33" s="122"/>
      <c r="E33" s="122"/>
      <c r="F33" s="122"/>
      <c r="G33" s="122"/>
      <c r="H33" s="122"/>
      <c r="I33" s="126"/>
      <c r="J33" s="126"/>
      <c r="K33" s="126"/>
      <c r="AD33" s="128"/>
      <c r="AE33" s="128"/>
    </row>
    <row r="34" spans="1:31" s="127" customFormat="1" ht="15" customHeight="1" x14ac:dyDescent="0.25">
      <c r="A34" s="122"/>
      <c r="B34" s="122"/>
      <c r="C34" s="122"/>
      <c r="D34" s="122"/>
      <c r="E34" s="122"/>
      <c r="F34" s="122"/>
      <c r="G34" s="122"/>
      <c r="H34" s="122"/>
      <c r="I34" s="126"/>
      <c r="J34" s="126"/>
      <c r="K34" s="126"/>
      <c r="AD34" s="128"/>
      <c r="AE34" s="128"/>
    </row>
    <row r="35" spans="1:31" s="127" customFormat="1" ht="15" customHeight="1" x14ac:dyDescent="0.25">
      <c r="A35" s="122"/>
      <c r="B35" s="122"/>
      <c r="C35" s="122"/>
      <c r="D35" s="122"/>
      <c r="E35" s="122"/>
      <c r="F35" s="122"/>
      <c r="G35" s="122"/>
      <c r="H35" s="122"/>
      <c r="I35" s="126"/>
      <c r="J35" s="124"/>
      <c r="K35" s="126"/>
      <c r="AD35" s="128"/>
      <c r="AE35" s="128"/>
    </row>
    <row r="36" spans="1:31" s="127" customFormat="1" ht="15" customHeight="1" x14ac:dyDescent="0.25">
      <c r="A36" s="122"/>
      <c r="B36" s="122"/>
      <c r="C36" s="122"/>
      <c r="D36" s="122"/>
      <c r="E36" s="122"/>
      <c r="F36" s="122"/>
      <c r="G36" s="122"/>
      <c r="H36" s="122"/>
      <c r="I36" s="126"/>
      <c r="J36" s="126"/>
      <c r="K36" s="126"/>
      <c r="AD36" s="128"/>
      <c r="AE36" s="128"/>
    </row>
    <row r="37" spans="1:31" s="127" customFormat="1" ht="15" customHeight="1" x14ac:dyDescent="0.25">
      <c r="A37" s="122"/>
      <c r="B37" s="122"/>
      <c r="C37" s="122"/>
      <c r="D37" s="122"/>
      <c r="E37" s="122"/>
      <c r="F37" s="122"/>
      <c r="G37" s="122"/>
      <c r="H37" s="122"/>
      <c r="I37" s="126"/>
      <c r="J37" s="126"/>
      <c r="K37" s="126"/>
      <c r="AD37" s="128"/>
      <c r="AE37" s="128"/>
    </row>
    <row r="38" spans="1:31" s="127" customFormat="1" ht="15" customHeight="1" x14ac:dyDescent="0.25">
      <c r="A38" s="122"/>
      <c r="B38" s="122"/>
      <c r="C38" s="122"/>
      <c r="D38" s="122"/>
      <c r="E38" s="122"/>
      <c r="F38" s="122"/>
      <c r="G38" s="122"/>
      <c r="H38" s="122"/>
      <c r="I38" s="126"/>
      <c r="J38" s="126"/>
      <c r="K38" s="126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</row>
    <row r="39" spans="1:31" s="127" customFormat="1" ht="15" customHeight="1" x14ac:dyDescent="0.25">
      <c r="A39" s="122"/>
      <c r="B39" s="122"/>
      <c r="C39" s="122"/>
      <c r="D39" s="122"/>
      <c r="E39" s="122"/>
      <c r="F39" s="122"/>
      <c r="G39" s="122"/>
      <c r="H39" s="122"/>
      <c r="I39" s="126"/>
      <c r="J39" s="126"/>
      <c r="K39" s="126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</row>
    <row r="40" spans="1:31" s="127" customFormat="1" ht="15" customHeight="1" x14ac:dyDescent="0.25">
      <c r="A40" s="122"/>
      <c r="B40" s="122"/>
      <c r="C40" s="122"/>
      <c r="D40" s="122"/>
      <c r="E40" s="122"/>
      <c r="F40" s="122"/>
      <c r="G40" s="122"/>
      <c r="H40" s="122"/>
      <c r="I40" s="126"/>
      <c r="J40" s="126"/>
      <c r="K40" s="126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</row>
    <row r="41" spans="1:31" s="127" customFormat="1" ht="15" customHeight="1" x14ac:dyDescent="0.25">
      <c r="A41" s="122"/>
      <c r="B41" s="122"/>
      <c r="C41" s="122"/>
      <c r="D41" s="122"/>
      <c r="E41" s="122"/>
      <c r="F41" s="122"/>
      <c r="G41" s="122"/>
      <c r="H41" s="122"/>
      <c r="I41" s="126"/>
      <c r="J41" s="126"/>
      <c r="K41" s="126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</row>
    <row r="42" spans="1:31" s="127" customFormat="1" ht="15" customHeight="1" x14ac:dyDescent="0.25">
      <c r="A42" s="122"/>
      <c r="B42" s="122"/>
      <c r="C42" s="122"/>
      <c r="D42" s="122"/>
      <c r="E42" s="122"/>
      <c r="F42" s="122"/>
      <c r="G42" s="122"/>
      <c r="H42" s="122"/>
      <c r="I42" s="126"/>
      <c r="J42" s="126"/>
      <c r="K42" s="126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</row>
    <row r="43" spans="1:31" s="127" customFormat="1" ht="15" customHeight="1" x14ac:dyDescent="0.25">
      <c r="A43" s="122"/>
      <c r="B43" s="122"/>
      <c r="C43" s="122"/>
      <c r="D43" s="122"/>
      <c r="E43" s="122"/>
      <c r="F43" s="122"/>
      <c r="G43" s="122"/>
      <c r="H43" s="122"/>
      <c r="I43" s="126"/>
      <c r="J43" s="126"/>
      <c r="K43" s="126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</row>
    <row r="44" spans="1:31" s="127" customFormat="1" ht="15" customHeight="1" x14ac:dyDescent="0.25">
      <c r="A44" s="125" t="s">
        <v>50</v>
      </c>
      <c r="B44" s="122"/>
      <c r="C44" s="122"/>
      <c r="D44" s="122"/>
      <c r="E44" s="122"/>
      <c r="F44" s="122"/>
      <c r="G44" s="122"/>
      <c r="H44" s="122"/>
      <c r="I44" s="126"/>
      <c r="J44" s="124"/>
      <c r="K44" s="126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</row>
    <row r="45" spans="1:31" s="127" customFormat="1" ht="15" customHeight="1" x14ac:dyDescent="0.25">
      <c r="B45" s="122"/>
      <c r="C45" s="122"/>
      <c r="D45" s="122"/>
      <c r="E45" s="122"/>
      <c r="F45" s="122"/>
      <c r="G45" s="122"/>
      <c r="H45" s="122"/>
      <c r="I45" s="126"/>
      <c r="J45" s="126"/>
      <c r="K45" s="126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</row>
    <row r="46" spans="1:31" s="127" customFormat="1" ht="15" customHeight="1" x14ac:dyDescent="0.25">
      <c r="B46" s="122"/>
      <c r="C46" s="122"/>
      <c r="D46" s="122"/>
      <c r="E46" s="122"/>
      <c r="F46" s="122"/>
      <c r="G46" s="122"/>
      <c r="H46" s="122"/>
      <c r="I46" s="126"/>
      <c r="J46" s="126"/>
      <c r="K46" s="126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</row>
    <row r="47" spans="1:31" s="127" customFormat="1" ht="15" customHeight="1" x14ac:dyDescent="0.25">
      <c r="A47" s="125"/>
      <c r="B47" s="122"/>
      <c r="C47" s="122"/>
      <c r="D47" s="122"/>
      <c r="E47" s="122"/>
      <c r="F47" s="122"/>
      <c r="G47" s="122"/>
      <c r="H47" s="122"/>
      <c r="I47" s="126"/>
      <c r="J47" s="126"/>
      <c r="K47" s="126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</row>
    <row r="48" spans="1:31" s="127" customFormat="1" ht="15" customHeight="1" x14ac:dyDescent="0.25">
      <c r="A48" s="125"/>
      <c r="B48" s="122"/>
      <c r="C48" s="122"/>
      <c r="D48" s="122"/>
      <c r="E48" s="122"/>
      <c r="F48" s="122"/>
      <c r="G48" s="122"/>
      <c r="H48" s="122"/>
      <c r="I48" s="126"/>
      <c r="J48" s="126"/>
      <c r="K48" s="126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</row>
    <row r="49" spans="1:31" s="486" customFormat="1" ht="15" customHeight="1" x14ac:dyDescent="0.2">
      <c r="A49" s="488" t="s">
        <v>494</v>
      </c>
      <c r="B49" s="488"/>
      <c r="C49" s="488"/>
      <c r="D49" s="488"/>
      <c r="E49" s="489"/>
      <c r="I49" s="488" t="s">
        <v>495</v>
      </c>
      <c r="J49" s="503"/>
      <c r="K49" s="503"/>
      <c r="L49" s="503"/>
      <c r="V49" s="487"/>
      <c r="W49" s="487"/>
      <c r="X49" s="487"/>
      <c r="Y49" s="487"/>
      <c r="Z49" s="487"/>
      <c r="AA49" s="487"/>
      <c r="AB49" s="487"/>
      <c r="AC49" s="487"/>
      <c r="AD49" s="487"/>
      <c r="AE49" s="487"/>
    </row>
    <row r="50" spans="1:31" s="485" customFormat="1" ht="26.25" customHeight="1" thickBot="1" x14ac:dyDescent="0.25">
      <c r="A50" s="490"/>
      <c r="B50" s="491" t="s">
        <v>9</v>
      </c>
      <c r="C50" s="491" t="s">
        <v>14</v>
      </c>
      <c r="D50" s="491" t="s">
        <v>15</v>
      </c>
      <c r="E50" s="492"/>
      <c r="I50" s="493"/>
      <c r="J50" s="494" t="s">
        <v>14</v>
      </c>
      <c r="K50" s="494" t="s">
        <v>15</v>
      </c>
      <c r="L50" s="494" t="s">
        <v>9</v>
      </c>
      <c r="M50" s="495"/>
      <c r="N50" s="495"/>
      <c r="O50" s="495"/>
      <c r="P50" s="492"/>
      <c r="Q50" s="492"/>
      <c r="R50" s="492"/>
      <c r="S50" s="492"/>
      <c r="T50" s="495"/>
      <c r="V50" s="487"/>
      <c r="W50" s="487"/>
      <c r="X50" s="487"/>
      <c r="Y50" s="487"/>
      <c r="Z50" s="487"/>
      <c r="AA50" s="487"/>
      <c r="AB50" s="487"/>
      <c r="AC50" s="487"/>
      <c r="AD50" s="487"/>
      <c r="AE50" s="487"/>
    </row>
    <row r="51" spans="1:31" s="485" customFormat="1" ht="15" customHeight="1" thickTop="1" x14ac:dyDescent="0.2">
      <c r="A51" s="368">
        <v>2008</v>
      </c>
      <c r="B51" s="496">
        <v>117.10000000000001</v>
      </c>
      <c r="C51" s="496">
        <v>118.3</v>
      </c>
      <c r="D51" s="496">
        <v>114.5</v>
      </c>
      <c r="E51" s="492"/>
      <c r="I51" s="368">
        <v>2008</v>
      </c>
      <c r="J51" s="504">
        <v>125.2</v>
      </c>
      <c r="K51" s="504">
        <v>117.10000000000001</v>
      </c>
      <c r="L51" s="504">
        <v>122.2</v>
      </c>
      <c r="M51" s="495"/>
      <c r="N51" s="495"/>
      <c r="O51" s="495"/>
      <c r="P51" s="492"/>
      <c r="Q51" s="492"/>
      <c r="R51" s="492"/>
      <c r="S51" s="492"/>
      <c r="T51" s="495"/>
      <c r="V51" s="487"/>
      <c r="W51" s="487"/>
      <c r="X51" s="487"/>
      <c r="Y51" s="487"/>
      <c r="Z51" s="487"/>
      <c r="AA51" s="487"/>
      <c r="AB51" s="487"/>
      <c r="AC51" s="487"/>
      <c r="AD51" s="487"/>
      <c r="AE51" s="487"/>
    </row>
    <row r="52" spans="1:31" s="485" customFormat="1" ht="15" customHeight="1" x14ac:dyDescent="0.2">
      <c r="A52" s="368" t="s">
        <v>376</v>
      </c>
      <c r="B52" s="496">
        <v>116.9</v>
      </c>
      <c r="C52" s="496">
        <v>118</v>
      </c>
      <c r="D52" s="496">
        <v>114.3</v>
      </c>
      <c r="E52" s="492"/>
      <c r="I52" s="368" t="s">
        <v>376</v>
      </c>
      <c r="J52" s="504">
        <v>129.69999999999999</v>
      </c>
      <c r="K52" s="504">
        <v>120.5</v>
      </c>
      <c r="L52" s="504">
        <v>126.3</v>
      </c>
      <c r="M52" s="495"/>
      <c r="N52" s="495"/>
      <c r="O52" s="495"/>
      <c r="P52" s="492"/>
      <c r="Q52" s="492"/>
      <c r="R52" s="492"/>
      <c r="S52" s="492"/>
      <c r="T52" s="495"/>
      <c r="V52" s="487"/>
      <c r="W52" s="487"/>
      <c r="X52" s="487"/>
      <c r="Y52" s="487"/>
      <c r="Z52" s="487"/>
      <c r="AA52" s="487"/>
      <c r="AB52" s="487"/>
      <c r="AC52" s="487"/>
      <c r="AD52" s="487"/>
      <c r="AE52" s="487"/>
    </row>
    <row r="53" spans="1:31" s="485" customFormat="1" ht="15" customHeight="1" x14ac:dyDescent="0.2">
      <c r="A53" s="368" t="s">
        <v>377</v>
      </c>
      <c r="B53" s="496">
        <v>114.9</v>
      </c>
      <c r="C53" s="496">
        <v>115.9</v>
      </c>
      <c r="D53" s="496">
        <v>112.7</v>
      </c>
      <c r="E53" s="492"/>
      <c r="I53" s="368" t="s">
        <v>377</v>
      </c>
      <c r="J53" s="504">
        <v>121.9</v>
      </c>
      <c r="K53" s="504">
        <v>117.60000000000001</v>
      </c>
      <c r="L53" s="504">
        <v>120.3</v>
      </c>
      <c r="M53" s="495"/>
      <c r="N53" s="495"/>
      <c r="O53" s="495"/>
      <c r="P53" s="492"/>
      <c r="Q53" s="492"/>
      <c r="R53" s="492"/>
      <c r="S53" s="492"/>
      <c r="T53" s="495"/>
      <c r="V53" s="487"/>
      <c r="W53" s="487"/>
      <c r="X53" s="487"/>
      <c r="Y53" s="487"/>
      <c r="Z53" s="487"/>
      <c r="AA53" s="487"/>
      <c r="AB53" s="487"/>
      <c r="AC53" s="487"/>
      <c r="AD53" s="487"/>
      <c r="AE53" s="487"/>
    </row>
    <row r="54" spans="1:31" s="485" customFormat="1" ht="15" customHeight="1" x14ac:dyDescent="0.2">
      <c r="A54" s="368" t="s">
        <v>378</v>
      </c>
      <c r="B54" s="496">
        <v>116.10000000000001</v>
      </c>
      <c r="C54" s="496">
        <v>116.8</v>
      </c>
      <c r="D54" s="496">
        <v>114.5</v>
      </c>
      <c r="E54" s="492"/>
      <c r="I54" s="368" t="s">
        <v>378</v>
      </c>
      <c r="J54" s="504">
        <v>123.4</v>
      </c>
      <c r="K54" s="504">
        <v>113.4</v>
      </c>
      <c r="L54" s="504">
        <v>119.7</v>
      </c>
      <c r="M54" s="495"/>
      <c r="N54" s="495"/>
      <c r="O54" s="495"/>
      <c r="P54" s="492"/>
      <c r="Q54" s="492"/>
      <c r="R54" s="492"/>
      <c r="S54" s="492"/>
      <c r="T54" s="495"/>
      <c r="V54" s="487"/>
      <c r="W54" s="487"/>
      <c r="X54" s="487"/>
      <c r="Y54" s="487"/>
      <c r="Z54" s="487"/>
      <c r="AA54" s="487"/>
      <c r="AB54" s="487"/>
      <c r="AC54" s="487"/>
      <c r="AD54" s="487"/>
      <c r="AE54" s="487"/>
    </row>
    <row r="55" spans="1:31" s="485" customFormat="1" ht="15" customHeight="1" x14ac:dyDescent="0.2">
      <c r="A55" s="368" t="s">
        <v>379</v>
      </c>
      <c r="B55" s="496">
        <v>114.3</v>
      </c>
      <c r="C55" s="496">
        <v>116</v>
      </c>
      <c r="D55" s="496">
        <v>110.60000000000001</v>
      </c>
      <c r="E55" s="492"/>
      <c r="I55" s="368" t="s">
        <v>379</v>
      </c>
      <c r="J55" s="504">
        <v>121</v>
      </c>
      <c r="K55" s="504">
        <v>107.4</v>
      </c>
      <c r="L55" s="504">
        <v>115.9</v>
      </c>
      <c r="M55" s="495"/>
      <c r="N55" s="495"/>
      <c r="O55" s="495"/>
      <c r="P55" s="492"/>
      <c r="Q55" s="492"/>
      <c r="R55" s="492"/>
      <c r="S55" s="492"/>
      <c r="T55" s="495"/>
      <c r="V55" s="487"/>
      <c r="W55" s="487"/>
      <c r="X55" s="487"/>
      <c r="Y55" s="487"/>
      <c r="Z55" s="487"/>
      <c r="AA55" s="487"/>
      <c r="AB55" s="487"/>
      <c r="AC55" s="487"/>
      <c r="AD55" s="487"/>
      <c r="AE55" s="487"/>
    </row>
    <row r="56" spans="1:31" s="485" customFormat="1" ht="15" customHeight="1" x14ac:dyDescent="0.2">
      <c r="A56" s="368" t="s">
        <v>380</v>
      </c>
      <c r="B56" s="496">
        <v>117.9</v>
      </c>
      <c r="C56" s="496">
        <v>117.2</v>
      </c>
      <c r="D56" s="496">
        <v>119.4</v>
      </c>
      <c r="E56" s="492"/>
      <c r="I56" s="368" t="s">
        <v>380</v>
      </c>
      <c r="J56" s="504">
        <v>118.7</v>
      </c>
      <c r="K56" s="504">
        <v>114.3</v>
      </c>
      <c r="L56" s="504">
        <v>117</v>
      </c>
      <c r="M56" s="495"/>
      <c r="N56" s="495"/>
      <c r="O56" s="495"/>
      <c r="P56" s="492"/>
      <c r="Q56" s="492"/>
      <c r="R56" s="492"/>
      <c r="S56" s="492"/>
      <c r="T56" s="495"/>
      <c r="V56" s="487"/>
      <c r="W56" s="487"/>
      <c r="X56" s="487"/>
      <c r="Y56" s="487"/>
      <c r="Z56" s="487"/>
      <c r="AA56" s="487"/>
      <c r="AB56" s="487"/>
      <c r="AC56" s="487"/>
      <c r="AD56" s="487"/>
      <c r="AE56" s="487"/>
    </row>
    <row r="57" spans="1:31" s="485" customFormat="1" ht="15" customHeight="1" x14ac:dyDescent="0.2">
      <c r="A57" s="368" t="s">
        <v>381</v>
      </c>
      <c r="B57" s="496">
        <v>114.9</v>
      </c>
      <c r="C57" s="496">
        <v>115.7</v>
      </c>
      <c r="D57" s="496">
        <v>113.10000000000001</v>
      </c>
      <c r="E57" s="492"/>
      <c r="I57" s="368" t="s">
        <v>381</v>
      </c>
      <c r="J57" s="504">
        <v>127.7</v>
      </c>
      <c r="K57" s="504">
        <v>114.2</v>
      </c>
      <c r="L57" s="504">
        <v>122.60000000000001</v>
      </c>
      <c r="M57" s="495"/>
      <c r="N57" s="495"/>
      <c r="O57" s="495"/>
      <c r="P57" s="492"/>
      <c r="Q57" s="492"/>
      <c r="R57" s="492"/>
      <c r="S57" s="492"/>
      <c r="T57" s="495"/>
      <c r="V57" s="487"/>
      <c r="W57" s="487"/>
      <c r="X57" s="487"/>
      <c r="Y57" s="487"/>
      <c r="Z57" s="487"/>
      <c r="AA57" s="487"/>
      <c r="AB57" s="487"/>
      <c r="AC57" s="487"/>
      <c r="AD57" s="487"/>
      <c r="AE57" s="487"/>
    </row>
    <row r="58" spans="1:31" s="485" customFormat="1" ht="15" customHeight="1" x14ac:dyDescent="0.2">
      <c r="A58" s="368" t="s">
        <v>382</v>
      </c>
      <c r="B58" s="496">
        <v>110.9</v>
      </c>
      <c r="C58" s="496">
        <v>112.10000000000001</v>
      </c>
      <c r="D58" s="496">
        <v>108.2</v>
      </c>
      <c r="E58" s="492"/>
      <c r="I58" s="368" t="s">
        <v>382</v>
      </c>
      <c r="J58" s="504">
        <v>120.7</v>
      </c>
      <c r="K58" s="504">
        <v>104.9</v>
      </c>
      <c r="L58" s="504">
        <v>114.8</v>
      </c>
      <c r="M58" s="495"/>
      <c r="N58" s="495"/>
      <c r="O58" s="495"/>
      <c r="P58" s="492"/>
      <c r="Q58" s="492"/>
      <c r="R58" s="492"/>
      <c r="S58" s="492"/>
      <c r="T58" s="495"/>
      <c r="V58" s="487"/>
      <c r="W58" s="487"/>
      <c r="X58" s="487"/>
      <c r="Y58" s="487"/>
      <c r="Z58" s="487"/>
      <c r="AA58" s="487"/>
      <c r="AB58" s="487"/>
      <c r="AC58" s="487"/>
      <c r="AD58" s="487"/>
      <c r="AE58" s="487"/>
    </row>
    <row r="59" spans="1:31" s="485" customFormat="1" ht="15" customHeight="1" x14ac:dyDescent="0.2">
      <c r="A59" s="368" t="s">
        <v>383</v>
      </c>
      <c r="B59" s="496">
        <v>111.5</v>
      </c>
      <c r="C59" s="496">
        <v>112.4</v>
      </c>
      <c r="D59" s="496">
        <v>109.4</v>
      </c>
      <c r="E59" s="492"/>
      <c r="I59" s="368" t="s">
        <v>383</v>
      </c>
      <c r="J59" s="504">
        <v>112.9</v>
      </c>
      <c r="K59" s="504">
        <v>107.2</v>
      </c>
      <c r="L59" s="504">
        <v>110.8</v>
      </c>
      <c r="M59" s="495"/>
      <c r="N59" s="495"/>
      <c r="O59" s="495"/>
      <c r="P59" s="492"/>
      <c r="Q59" s="492"/>
      <c r="R59" s="492"/>
      <c r="S59" s="492"/>
      <c r="T59" s="495"/>
      <c r="V59" s="487"/>
      <c r="W59" s="487"/>
      <c r="X59" s="487"/>
      <c r="Y59" s="487"/>
      <c r="Z59" s="487"/>
      <c r="AA59" s="487"/>
      <c r="AB59" s="487"/>
      <c r="AC59" s="487"/>
      <c r="AD59" s="487"/>
      <c r="AE59" s="487"/>
    </row>
    <row r="60" spans="1:31" s="485" customFormat="1" ht="15" customHeight="1" x14ac:dyDescent="0.2">
      <c r="A60" s="368" t="s">
        <v>384</v>
      </c>
      <c r="B60" s="496">
        <v>107.10000000000001</v>
      </c>
      <c r="C60" s="496">
        <v>107.4</v>
      </c>
      <c r="D60" s="496">
        <v>106.5</v>
      </c>
      <c r="E60" s="492"/>
      <c r="I60" s="368" t="s">
        <v>384</v>
      </c>
      <c r="J60" s="504">
        <v>108.7</v>
      </c>
      <c r="K60" s="504">
        <v>98.2</v>
      </c>
      <c r="L60" s="504">
        <v>104.8</v>
      </c>
      <c r="M60" s="495"/>
      <c r="N60" s="495"/>
      <c r="O60" s="495"/>
      <c r="P60" s="492"/>
      <c r="Q60" s="492"/>
      <c r="R60" s="492"/>
      <c r="S60" s="492"/>
      <c r="T60" s="495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</row>
    <row r="61" spans="1:31" s="485" customFormat="1" ht="15" customHeight="1" x14ac:dyDescent="0.2">
      <c r="A61" s="368" t="s">
        <v>385</v>
      </c>
      <c r="B61" s="496">
        <v>100.5</v>
      </c>
      <c r="C61" s="496">
        <v>101.60000000000001</v>
      </c>
      <c r="D61" s="496">
        <v>98.100000000000009</v>
      </c>
      <c r="E61" s="492"/>
      <c r="I61" s="368" t="s">
        <v>385</v>
      </c>
      <c r="J61" s="504">
        <v>96.7</v>
      </c>
      <c r="K61" s="504">
        <v>84.600000000000009</v>
      </c>
      <c r="L61" s="504">
        <v>92.2</v>
      </c>
      <c r="M61" s="495"/>
      <c r="N61" s="495"/>
      <c r="O61" s="495"/>
      <c r="P61" s="492"/>
      <c r="Q61" s="492"/>
      <c r="R61" s="492"/>
      <c r="S61" s="492"/>
      <c r="T61" s="495"/>
      <c r="V61" s="487"/>
      <c r="W61" s="487"/>
      <c r="X61" s="487"/>
      <c r="Y61" s="487"/>
      <c r="Z61" s="487"/>
      <c r="AA61" s="487"/>
      <c r="AB61" s="487"/>
      <c r="AC61" s="487"/>
      <c r="AD61" s="487"/>
      <c r="AE61" s="487"/>
    </row>
    <row r="62" spans="1:31" s="485" customFormat="1" ht="15" customHeight="1" x14ac:dyDescent="0.2">
      <c r="A62" s="368" t="s">
        <v>386</v>
      </c>
      <c r="B62" s="496">
        <v>97</v>
      </c>
      <c r="C62" s="496">
        <v>96.8</v>
      </c>
      <c r="D62" s="496">
        <v>97.3</v>
      </c>
      <c r="E62" s="492"/>
      <c r="I62" s="368" t="s">
        <v>386</v>
      </c>
      <c r="J62" s="504">
        <v>89.9</v>
      </c>
      <c r="K62" s="504">
        <v>82.600000000000009</v>
      </c>
      <c r="L62" s="504">
        <v>87.2</v>
      </c>
      <c r="M62" s="495"/>
      <c r="N62" s="495"/>
      <c r="O62" s="495"/>
      <c r="P62" s="492"/>
      <c r="Q62" s="492"/>
      <c r="R62" s="492"/>
      <c r="S62" s="492"/>
      <c r="T62" s="495"/>
      <c r="V62" s="487"/>
      <c r="W62" s="487"/>
      <c r="X62" s="487"/>
      <c r="Y62" s="487"/>
      <c r="Z62" s="487"/>
      <c r="AA62" s="487"/>
      <c r="AB62" s="487"/>
      <c r="AC62" s="487"/>
      <c r="AD62" s="487"/>
      <c r="AE62" s="487"/>
    </row>
    <row r="63" spans="1:31" s="485" customFormat="1" ht="15" customHeight="1" x14ac:dyDescent="0.2">
      <c r="A63" s="368">
        <v>2009</v>
      </c>
      <c r="B63" s="496">
        <v>92.9</v>
      </c>
      <c r="C63" s="496">
        <v>95</v>
      </c>
      <c r="D63" s="496">
        <v>88.2</v>
      </c>
      <c r="E63" s="492"/>
      <c r="I63" s="368">
        <v>2009</v>
      </c>
      <c r="J63" s="504">
        <v>89.600000000000009</v>
      </c>
      <c r="K63" s="504">
        <v>81.3</v>
      </c>
      <c r="L63" s="504">
        <v>86.5</v>
      </c>
      <c r="M63" s="495"/>
      <c r="N63" s="495"/>
      <c r="O63" s="495"/>
      <c r="P63" s="492"/>
      <c r="Q63" s="492"/>
      <c r="R63" s="492"/>
      <c r="S63" s="492"/>
      <c r="T63" s="495"/>
      <c r="V63" s="487"/>
      <c r="W63" s="487"/>
      <c r="X63" s="487"/>
      <c r="Y63" s="487"/>
      <c r="Z63" s="487"/>
      <c r="AA63" s="487"/>
      <c r="AB63" s="487"/>
      <c r="AC63" s="487"/>
      <c r="AD63" s="487"/>
      <c r="AE63" s="487"/>
    </row>
    <row r="64" spans="1:31" s="485" customFormat="1" ht="15" customHeight="1" x14ac:dyDescent="0.2">
      <c r="A64" s="368" t="s">
        <v>387</v>
      </c>
      <c r="B64" s="496">
        <v>90.600000000000009</v>
      </c>
      <c r="C64" s="496">
        <v>92.600000000000009</v>
      </c>
      <c r="D64" s="496">
        <v>86</v>
      </c>
      <c r="E64" s="492"/>
      <c r="I64" s="368" t="s">
        <v>387</v>
      </c>
      <c r="J64" s="504">
        <v>90.2</v>
      </c>
      <c r="K64" s="504">
        <v>82.9</v>
      </c>
      <c r="L64" s="504">
        <v>87.5</v>
      </c>
      <c r="M64" s="495"/>
      <c r="N64" s="495"/>
      <c r="O64" s="495"/>
      <c r="P64" s="492"/>
      <c r="Q64" s="492"/>
      <c r="R64" s="492"/>
      <c r="S64" s="492"/>
      <c r="T64" s="495"/>
      <c r="V64" s="487"/>
      <c r="W64" s="487"/>
      <c r="X64" s="487"/>
      <c r="Y64" s="487"/>
      <c r="Z64" s="487"/>
      <c r="AA64" s="487"/>
      <c r="AB64" s="487"/>
      <c r="AC64" s="487"/>
      <c r="AD64" s="487"/>
      <c r="AE64" s="487"/>
    </row>
    <row r="65" spans="1:31" s="485" customFormat="1" ht="15" customHeight="1" x14ac:dyDescent="0.2">
      <c r="A65" s="368" t="s">
        <v>388</v>
      </c>
      <c r="B65" s="496">
        <v>88.7</v>
      </c>
      <c r="C65" s="496">
        <v>91</v>
      </c>
      <c r="D65" s="496">
        <v>83.4</v>
      </c>
      <c r="E65" s="492"/>
      <c r="I65" s="368" t="s">
        <v>388</v>
      </c>
      <c r="J65" s="504">
        <v>89.9</v>
      </c>
      <c r="K65" s="504">
        <v>74.900000000000006</v>
      </c>
      <c r="L65" s="504">
        <v>84.3</v>
      </c>
      <c r="M65" s="495"/>
      <c r="N65" s="495"/>
      <c r="O65" s="495"/>
      <c r="P65" s="492"/>
      <c r="Q65" s="492"/>
      <c r="R65" s="492"/>
      <c r="S65" s="492"/>
      <c r="T65" s="495"/>
      <c r="V65" s="487"/>
      <c r="W65" s="487"/>
      <c r="X65" s="487"/>
      <c r="Y65" s="487"/>
      <c r="Z65" s="487"/>
      <c r="AA65" s="487"/>
      <c r="AB65" s="487"/>
      <c r="AC65" s="487"/>
      <c r="AD65" s="487"/>
      <c r="AE65" s="487"/>
    </row>
    <row r="66" spans="1:31" s="485" customFormat="1" ht="15" customHeight="1" x14ac:dyDescent="0.2">
      <c r="A66" s="368" t="s">
        <v>389</v>
      </c>
      <c r="B66" s="496">
        <v>90.5</v>
      </c>
      <c r="C66" s="496">
        <v>94.5</v>
      </c>
      <c r="D66" s="496">
        <v>81.7</v>
      </c>
      <c r="E66" s="492"/>
      <c r="I66" s="368" t="s">
        <v>389</v>
      </c>
      <c r="J66" s="504">
        <v>85.600000000000009</v>
      </c>
      <c r="K66" s="504">
        <v>72</v>
      </c>
      <c r="L66" s="504">
        <v>80.5</v>
      </c>
      <c r="M66" s="495"/>
      <c r="N66" s="495"/>
      <c r="O66" s="495"/>
      <c r="P66" s="492"/>
      <c r="Q66" s="492"/>
      <c r="R66" s="492"/>
      <c r="S66" s="492"/>
      <c r="T66" s="495"/>
      <c r="V66" s="487"/>
      <c r="W66" s="487"/>
      <c r="X66" s="487"/>
      <c r="Y66" s="487"/>
      <c r="Z66" s="487"/>
      <c r="AA66" s="487"/>
      <c r="AB66" s="487"/>
      <c r="AC66" s="487"/>
      <c r="AD66" s="487"/>
      <c r="AE66" s="487"/>
    </row>
    <row r="67" spans="1:31" s="485" customFormat="1" ht="15" customHeight="1" x14ac:dyDescent="0.2">
      <c r="A67" s="368" t="s">
        <v>390</v>
      </c>
      <c r="B67" s="496">
        <v>88.9</v>
      </c>
      <c r="C67" s="496">
        <v>90.8</v>
      </c>
      <c r="D67" s="496">
        <v>84.8</v>
      </c>
      <c r="E67" s="492"/>
      <c r="I67" s="368" t="s">
        <v>390</v>
      </c>
      <c r="J67" s="504">
        <v>88.600000000000009</v>
      </c>
      <c r="K67" s="504">
        <v>73.100000000000009</v>
      </c>
      <c r="L67" s="504">
        <v>82.8</v>
      </c>
      <c r="M67" s="495"/>
      <c r="N67" s="495"/>
      <c r="O67" s="495"/>
      <c r="P67" s="492"/>
      <c r="Q67" s="492"/>
      <c r="R67" s="492"/>
      <c r="S67" s="492"/>
      <c r="T67" s="495"/>
      <c r="V67" s="487"/>
      <c r="W67" s="487"/>
      <c r="X67" s="487"/>
      <c r="Y67" s="487"/>
      <c r="Z67" s="487"/>
      <c r="AA67" s="487"/>
      <c r="AB67" s="487"/>
      <c r="AC67" s="487"/>
      <c r="AD67" s="487"/>
      <c r="AE67" s="487"/>
    </row>
    <row r="68" spans="1:31" s="485" customFormat="1" ht="15" customHeight="1" x14ac:dyDescent="0.2">
      <c r="A68" s="368" t="s">
        <v>391</v>
      </c>
      <c r="B68" s="496">
        <v>88.3</v>
      </c>
      <c r="C68" s="496">
        <v>91.3</v>
      </c>
      <c r="D68" s="496">
        <v>81.5</v>
      </c>
      <c r="E68" s="492"/>
      <c r="I68" s="368" t="s">
        <v>391</v>
      </c>
      <c r="J68" s="504">
        <v>93.4</v>
      </c>
      <c r="K68" s="504">
        <v>77.600000000000009</v>
      </c>
      <c r="L68" s="504">
        <v>87.5</v>
      </c>
      <c r="M68" s="495"/>
      <c r="N68" s="495"/>
      <c r="O68" s="495"/>
      <c r="P68" s="492"/>
      <c r="Q68" s="492"/>
      <c r="R68" s="492"/>
      <c r="S68" s="492"/>
      <c r="T68" s="495"/>
      <c r="V68" s="487"/>
      <c r="W68" s="487"/>
      <c r="X68" s="487"/>
      <c r="Y68" s="487"/>
      <c r="Z68" s="487"/>
      <c r="AA68" s="487"/>
      <c r="AB68" s="487"/>
      <c r="AC68" s="487"/>
      <c r="AD68" s="487"/>
      <c r="AE68" s="487"/>
    </row>
    <row r="69" spans="1:31" s="485" customFormat="1" ht="15" customHeight="1" x14ac:dyDescent="0.2">
      <c r="A69" s="368" t="s">
        <v>392</v>
      </c>
      <c r="B69" s="496">
        <v>89.5</v>
      </c>
      <c r="C69" s="496">
        <v>92</v>
      </c>
      <c r="D69" s="496">
        <v>84</v>
      </c>
      <c r="E69" s="492"/>
      <c r="I69" s="368" t="s">
        <v>392</v>
      </c>
      <c r="J69" s="504">
        <v>92.3</v>
      </c>
      <c r="K69" s="504">
        <v>93.4</v>
      </c>
      <c r="L69" s="504">
        <v>92.7</v>
      </c>
      <c r="M69" s="495"/>
      <c r="N69" s="495"/>
      <c r="O69" s="495"/>
      <c r="P69" s="492"/>
      <c r="Q69" s="492"/>
      <c r="R69" s="492"/>
      <c r="S69" s="492"/>
      <c r="T69" s="495"/>
      <c r="V69" s="487"/>
      <c r="W69" s="487"/>
      <c r="X69" s="487"/>
      <c r="Y69" s="487"/>
      <c r="Z69" s="487"/>
      <c r="AA69" s="487"/>
      <c r="AB69" s="487"/>
      <c r="AC69" s="487"/>
      <c r="AD69" s="487"/>
      <c r="AE69" s="487"/>
    </row>
    <row r="70" spans="1:31" s="485" customFormat="1" ht="15" customHeight="1" x14ac:dyDescent="0.2">
      <c r="A70" s="368" t="s">
        <v>393</v>
      </c>
      <c r="B70" s="496">
        <v>88</v>
      </c>
      <c r="C70" s="496">
        <v>91</v>
      </c>
      <c r="D70" s="496">
        <v>81.400000000000006</v>
      </c>
      <c r="E70" s="492"/>
      <c r="I70" s="368" t="s">
        <v>393</v>
      </c>
      <c r="J70" s="504">
        <v>86.7</v>
      </c>
      <c r="K70" s="504">
        <v>74.7</v>
      </c>
      <c r="L70" s="504">
        <v>82.2</v>
      </c>
      <c r="M70" s="495"/>
      <c r="N70" s="495"/>
      <c r="O70" s="495"/>
      <c r="P70" s="492"/>
      <c r="Q70" s="492"/>
      <c r="R70" s="492"/>
      <c r="S70" s="492"/>
      <c r="T70" s="495"/>
      <c r="V70" s="487"/>
      <c r="W70" s="487"/>
      <c r="X70" s="487"/>
      <c r="Y70" s="487"/>
      <c r="Z70" s="487"/>
      <c r="AA70" s="487"/>
      <c r="AB70" s="487"/>
      <c r="AC70" s="487"/>
      <c r="AD70" s="487"/>
      <c r="AE70" s="487"/>
    </row>
    <row r="71" spans="1:31" s="485" customFormat="1" ht="15" customHeight="1" x14ac:dyDescent="0.2">
      <c r="A71" s="368" t="s">
        <v>394</v>
      </c>
      <c r="B71" s="496">
        <v>92.5</v>
      </c>
      <c r="C71" s="496">
        <v>93.2</v>
      </c>
      <c r="D71" s="496">
        <v>91</v>
      </c>
      <c r="E71" s="492"/>
      <c r="I71" s="368" t="s">
        <v>394</v>
      </c>
      <c r="J71" s="504">
        <v>92.600000000000009</v>
      </c>
      <c r="K71" s="504">
        <v>84.4</v>
      </c>
      <c r="L71" s="504">
        <v>89.5</v>
      </c>
      <c r="M71" s="495"/>
      <c r="N71" s="495"/>
      <c r="O71" s="495"/>
      <c r="P71" s="492"/>
      <c r="Q71" s="492"/>
      <c r="R71" s="492"/>
      <c r="S71" s="492"/>
      <c r="T71" s="495"/>
      <c r="V71" s="487"/>
      <c r="W71" s="487"/>
      <c r="X71" s="487"/>
      <c r="Y71" s="487"/>
      <c r="Z71" s="487"/>
      <c r="AA71" s="487"/>
      <c r="AB71" s="487"/>
      <c r="AC71" s="487"/>
      <c r="AD71" s="487"/>
      <c r="AE71" s="487"/>
    </row>
    <row r="72" spans="1:31" s="485" customFormat="1" ht="15" customHeight="1" x14ac:dyDescent="0.2">
      <c r="A72" s="368" t="s">
        <v>395</v>
      </c>
      <c r="B72" s="496">
        <v>90.600000000000009</v>
      </c>
      <c r="C72" s="496">
        <v>92.8</v>
      </c>
      <c r="D72" s="496">
        <v>85.8</v>
      </c>
      <c r="E72" s="492"/>
      <c r="I72" s="368" t="s">
        <v>395</v>
      </c>
      <c r="J72" s="504">
        <v>94.100000000000009</v>
      </c>
      <c r="K72" s="504">
        <v>84.3</v>
      </c>
      <c r="L72" s="504">
        <v>90.4</v>
      </c>
      <c r="M72" s="495"/>
      <c r="N72" s="495"/>
      <c r="O72" s="495"/>
      <c r="P72" s="492"/>
      <c r="Q72" s="492"/>
      <c r="R72" s="492"/>
      <c r="S72" s="492"/>
      <c r="T72" s="495"/>
      <c r="V72" s="487"/>
      <c r="W72" s="487"/>
      <c r="X72" s="487"/>
      <c r="Y72" s="487"/>
      <c r="Z72" s="487"/>
      <c r="AA72" s="487"/>
      <c r="AB72" s="487"/>
      <c r="AC72" s="487"/>
      <c r="AD72" s="487"/>
      <c r="AE72" s="487"/>
    </row>
    <row r="73" spans="1:31" s="485" customFormat="1" ht="15" customHeight="1" x14ac:dyDescent="0.2">
      <c r="A73" s="368" t="s">
        <v>396</v>
      </c>
      <c r="B73" s="496">
        <v>92.100000000000009</v>
      </c>
      <c r="C73" s="496">
        <v>93.7</v>
      </c>
      <c r="D73" s="496">
        <v>88.600000000000009</v>
      </c>
      <c r="E73" s="492"/>
      <c r="I73" s="368" t="s">
        <v>396</v>
      </c>
      <c r="J73" s="504">
        <v>93.3</v>
      </c>
      <c r="K73" s="504">
        <v>86</v>
      </c>
      <c r="L73" s="504">
        <v>90.600000000000009</v>
      </c>
      <c r="M73" s="495"/>
      <c r="N73" s="495"/>
      <c r="O73" s="495"/>
      <c r="P73" s="492"/>
      <c r="Q73" s="492"/>
      <c r="R73" s="492"/>
      <c r="S73" s="492"/>
      <c r="T73" s="495"/>
      <c r="V73" s="487"/>
      <c r="W73" s="487"/>
      <c r="X73" s="487"/>
      <c r="Y73" s="487"/>
      <c r="Z73" s="487"/>
      <c r="AA73" s="487"/>
      <c r="AB73" s="487"/>
      <c r="AC73" s="487"/>
      <c r="AD73" s="487"/>
      <c r="AE73" s="487"/>
    </row>
    <row r="74" spans="1:31" s="485" customFormat="1" ht="15" customHeight="1" x14ac:dyDescent="0.2">
      <c r="A74" s="368" t="s">
        <v>397</v>
      </c>
      <c r="B74" s="496">
        <v>94.4</v>
      </c>
      <c r="C74" s="496">
        <v>95.2</v>
      </c>
      <c r="D74" s="496">
        <v>92.600000000000009</v>
      </c>
      <c r="E74" s="492"/>
      <c r="I74" s="368" t="s">
        <v>397</v>
      </c>
      <c r="J74" s="504">
        <v>92.3</v>
      </c>
      <c r="K74" s="504">
        <v>91.2</v>
      </c>
      <c r="L74" s="504">
        <v>91.9</v>
      </c>
      <c r="M74" s="495"/>
      <c r="N74" s="495"/>
      <c r="O74" s="495"/>
      <c r="P74" s="492"/>
      <c r="Q74" s="492"/>
      <c r="R74" s="492"/>
      <c r="S74" s="492"/>
      <c r="T74" s="495"/>
      <c r="V74" s="487"/>
      <c r="W74" s="487"/>
      <c r="X74" s="487"/>
      <c r="Y74" s="487"/>
      <c r="Z74" s="487"/>
      <c r="AA74" s="487"/>
      <c r="AB74" s="487"/>
      <c r="AC74" s="487"/>
      <c r="AD74" s="487"/>
      <c r="AE74" s="487"/>
    </row>
    <row r="75" spans="1:31" s="485" customFormat="1" ht="15" customHeight="1" x14ac:dyDescent="0.2">
      <c r="A75" s="368">
        <v>2010</v>
      </c>
      <c r="B75" s="496">
        <v>99.4</v>
      </c>
      <c r="C75" s="496">
        <v>101.5</v>
      </c>
      <c r="D75" s="496">
        <v>94.100000000000009</v>
      </c>
      <c r="E75" s="492"/>
      <c r="I75" s="368">
        <v>2010</v>
      </c>
      <c r="J75" s="504">
        <v>95.4</v>
      </c>
      <c r="K75" s="504">
        <v>92</v>
      </c>
      <c r="L75" s="504">
        <v>94.2</v>
      </c>
      <c r="M75" s="495"/>
      <c r="N75" s="495"/>
      <c r="O75" s="495"/>
      <c r="P75" s="492"/>
      <c r="Q75" s="492"/>
      <c r="R75" s="492"/>
      <c r="S75" s="492"/>
      <c r="T75" s="495"/>
      <c r="V75" s="487"/>
      <c r="W75" s="487"/>
      <c r="X75" s="487"/>
      <c r="Y75" s="487"/>
      <c r="Z75" s="487"/>
      <c r="AA75" s="487"/>
      <c r="AB75" s="487"/>
      <c r="AC75" s="487"/>
      <c r="AD75" s="487"/>
      <c r="AE75" s="487"/>
    </row>
    <row r="76" spans="1:31" s="485" customFormat="1" ht="15" customHeight="1" x14ac:dyDescent="0.2">
      <c r="A76" s="368" t="s">
        <v>398</v>
      </c>
      <c r="B76" s="496">
        <v>95.7</v>
      </c>
      <c r="C76" s="496">
        <v>96.600000000000009</v>
      </c>
      <c r="D76" s="496">
        <v>93.600000000000009</v>
      </c>
      <c r="E76" s="492"/>
      <c r="I76" s="368" t="s">
        <v>398</v>
      </c>
      <c r="J76" s="504">
        <v>94.600000000000009</v>
      </c>
      <c r="K76" s="504">
        <v>94.7</v>
      </c>
      <c r="L76" s="504">
        <v>94.600000000000009</v>
      </c>
      <c r="M76" s="495"/>
      <c r="N76" s="495"/>
      <c r="O76" s="495"/>
      <c r="P76" s="492"/>
      <c r="Q76" s="492"/>
      <c r="R76" s="492"/>
      <c r="S76" s="492"/>
      <c r="T76" s="495"/>
      <c r="V76" s="487"/>
      <c r="W76" s="487"/>
      <c r="X76" s="487"/>
      <c r="Y76" s="487"/>
      <c r="Z76" s="487"/>
      <c r="AA76" s="487"/>
      <c r="AB76" s="487"/>
      <c r="AC76" s="487"/>
      <c r="AD76" s="487"/>
      <c r="AE76" s="487"/>
    </row>
    <row r="77" spans="1:31" s="485" customFormat="1" ht="15" customHeight="1" x14ac:dyDescent="0.2">
      <c r="A77" s="368" t="s">
        <v>399</v>
      </c>
      <c r="B77" s="496">
        <v>96.3</v>
      </c>
      <c r="C77" s="496">
        <v>97</v>
      </c>
      <c r="D77" s="496">
        <v>94.7</v>
      </c>
      <c r="E77" s="492"/>
      <c r="I77" s="368" t="s">
        <v>399</v>
      </c>
      <c r="J77" s="504">
        <v>94.5</v>
      </c>
      <c r="K77" s="504">
        <v>91.600000000000009</v>
      </c>
      <c r="L77" s="504">
        <v>93.5</v>
      </c>
      <c r="M77" s="495"/>
      <c r="N77" s="495"/>
      <c r="O77" s="495"/>
      <c r="P77" s="492"/>
      <c r="Q77" s="492"/>
      <c r="R77" s="492"/>
      <c r="S77" s="492"/>
      <c r="T77" s="495"/>
      <c r="V77" s="487"/>
      <c r="W77" s="487"/>
      <c r="X77" s="487"/>
      <c r="Y77" s="487"/>
      <c r="Z77" s="487"/>
      <c r="AA77" s="487"/>
      <c r="AB77" s="487"/>
      <c r="AC77" s="487"/>
      <c r="AD77" s="487"/>
      <c r="AE77" s="487"/>
    </row>
    <row r="78" spans="1:31" s="485" customFormat="1" ht="15" customHeight="1" x14ac:dyDescent="0.2">
      <c r="A78" s="368" t="s">
        <v>400</v>
      </c>
      <c r="B78" s="496">
        <v>96.9</v>
      </c>
      <c r="C78" s="496">
        <v>97.2</v>
      </c>
      <c r="D78" s="496">
        <v>96.100000000000009</v>
      </c>
      <c r="E78" s="492"/>
      <c r="I78" s="368" t="s">
        <v>400</v>
      </c>
      <c r="J78" s="504">
        <v>99.100000000000009</v>
      </c>
      <c r="K78" s="504">
        <v>96.2</v>
      </c>
      <c r="L78" s="504">
        <v>98.100000000000009</v>
      </c>
      <c r="M78" s="495"/>
      <c r="N78" s="495"/>
      <c r="O78" s="495"/>
      <c r="P78" s="492"/>
      <c r="Q78" s="492"/>
      <c r="R78" s="492"/>
      <c r="S78" s="492"/>
      <c r="T78" s="495"/>
      <c r="V78" s="487"/>
      <c r="W78" s="487"/>
      <c r="X78" s="487"/>
      <c r="Y78" s="487"/>
      <c r="Z78" s="487"/>
      <c r="AA78" s="487"/>
      <c r="AB78" s="487"/>
      <c r="AC78" s="487"/>
      <c r="AD78" s="487"/>
      <c r="AE78" s="487"/>
    </row>
    <row r="79" spans="1:31" s="485" customFormat="1" ht="15" customHeight="1" x14ac:dyDescent="0.2">
      <c r="A79" s="368" t="s">
        <v>401</v>
      </c>
      <c r="B79" s="496">
        <v>97.9</v>
      </c>
      <c r="C79" s="496">
        <v>98.2</v>
      </c>
      <c r="D79" s="496">
        <v>97.100000000000009</v>
      </c>
      <c r="E79" s="492"/>
      <c r="I79" s="368" t="s">
        <v>401</v>
      </c>
      <c r="J79" s="504">
        <v>98.100000000000009</v>
      </c>
      <c r="K79" s="504">
        <v>101.3</v>
      </c>
      <c r="L79" s="504">
        <v>99.2</v>
      </c>
      <c r="M79" s="495"/>
      <c r="N79" s="495"/>
      <c r="O79" s="495"/>
      <c r="P79" s="492"/>
      <c r="Q79" s="492"/>
      <c r="R79" s="492"/>
      <c r="S79" s="492"/>
      <c r="T79" s="495"/>
      <c r="V79" s="487"/>
      <c r="W79" s="487"/>
      <c r="X79" s="487"/>
      <c r="Y79" s="487"/>
      <c r="Z79" s="487"/>
      <c r="AA79" s="487"/>
      <c r="AB79" s="487"/>
      <c r="AC79" s="487"/>
      <c r="AD79" s="487"/>
      <c r="AE79" s="487"/>
    </row>
    <row r="80" spans="1:31" s="485" customFormat="1" ht="15" customHeight="1" x14ac:dyDescent="0.2">
      <c r="A80" s="368" t="s">
        <v>402</v>
      </c>
      <c r="B80" s="496">
        <v>102.9</v>
      </c>
      <c r="C80" s="496">
        <v>103.7</v>
      </c>
      <c r="D80" s="496">
        <v>100.9</v>
      </c>
      <c r="E80" s="492"/>
      <c r="I80" s="368" t="s">
        <v>402</v>
      </c>
      <c r="J80" s="504">
        <v>101.2</v>
      </c>
      <c r="K80" s="504">
        <v>98.7</v>
      </c>
      <c r="L80" s="504">
        <v>100.3</v>
      </c>
      <c r="M80" s="495"/>
      <c r="N80" s="495"/>
      <c r="O80" s="495"/>
      <c r="P80" s="492"/>
      <c r="Q80" s="492"/>
      <c r="R80" s="492"/>
      <c r="S80" s="492"/>
      <c r="T80" s="495"/>
      <c r="V80" s="487"/>
      <c r="W80" s="487"/>
      <c r="X80" s="487"/>
      <c r="Y80" s="487"/>
      <c r="Z80" s="487"/>
      <c r="AA80" s="487"/>
      <c r="AB80" s="487"/>
      <c r="AC80" s="487"/>
      <c r="AD80" s="487"/>
      <c r="AE80" s="487"/>
    </row>
    <row r="81" spans="1:31" s="485" customFormat="1" ht="15" customHeight="1" x14ac:dyDescent="0.2">
      <c r="A81" s="368" t="s">
        <v>403</v>
      </c>
      <c r="B81" s="496">
        <v>99</v>
      </c>
      <c r="C81" s="496">
        <v>98.7</v>
      </c>
      <c r="D81" s="496">
        <v>99.600000000000009</v>
      </c>
      <c r="E81" s="492"/>
      <c r="I81" s="368" t="s">
        <v>403</v>
      </c>
      <c r="J81" s="504">
        <v>97.100000000000009</v>
      </c>
      <c r="K81" s="504">
        <v>101.7</v>
      </c>
      <c r="L81" s="504">
        <v>98.7</v>
      </c>
      <c r="M81" s="495"/>
      <c r="N81" s="495"/>
      <c r="O81" s="495"/>
      <c r="P81" s="492"/>
      <c r="Q81" s="492"/>
      <c r="R81" s="492"/>
      <c r="S81" s="492"/>
      <c r="T81" s="495"/>
      <c r="V81" s="487"/>
      <c r="W81" s="487"/>
      <c r="X81" s="487"/>
      <c r="Y81" s="487"/>
      <c r="Z81" s="487"/>
      <c r="AA81" s="487"/>
      <c r="AB81" s="487"/>
      <c r="AC81" s="487"/>
      <c r="AD81" s="487"/>
      <c r="AE81" s="487"/>
    </row>
    <row r="82" spans="1:31" s="485" customFormat="1" ht="15" customHeight="1" x14ac:dyDescent="0.2">
      <c r="A82" s="368" t="s">
        <v>404</v>
      </c>
      <c r="B82" s="496">
        <v>99.3</v>
      </c>
      <c r="C82" s="496">
        <v>97.9</v>
      </c>
      <c r="D82" s="496">
        <v>103</v>
      </c>
      <c r="E82" s="492"/>
      <c r="I82" s="368" t="s">
        <v>404</v>
      </c>
      <c r="J82" s="504">
        <v>98</v>
      </c>
      <c r="K82" s="504">
        <v>106.7</v>
      </c>
      <c r="L82" s="504">
        <v>101.10000000000001</v>
      </c>
      <c r="M82" s="495"/>
      <c r="N82" s="495"/>
      <c r="O82" s="495"/>
      <c r="P82" s="492"/>
      <c r="Q82" s="492"/>
      <c r="R82" s="492"/>
      <c r="S82" s="492"/>
      <c r="T82" s="495"/>
      <c r="V82" s="487"/>
      <c r="W82" s="487"/>
      <c r="X82" s="487"/>
      <c r="Y82" s="487"/>
      <c r="Z82" s="487"/>
      <c r="AA82" s="487"/>
      <c r="AB82" s="487"/>
      <c r="AC82" s="487"/>
      <c r="AD82" s="487"/>
      <c r="AE82" s="487"/>
    </row>
    <row r="83" spans="1:31" s="485" customFormat="1" ht="15" customHeight="1" x14ac:dyDescent="0.2">
      <c r="A83" s="368" t="s">
        <v>405</v>
      </c>
      <c r="B83" s="496">
        <v>100.4</v>
      </c>
      <c r="C83" s="496">
        <v>100.3</v>
      </c>
      <c r="D83" s="496">
        <v>100.60000000000001</v>
      </c>
      <c r="E83" s="492"/>
      <c r="I83" s="368" t="s">
        <v>405</v>
      </c>
      <c r="J83" s="504">
        <v>104.7</v>
      </c>
      <c r="K83" s="504">
        <v>102.9</v>
      </c>
      <c r="L83" s="504">
        <v>104.10000000000001</v>
      </c>
      <c r="M83" s="495"/>
      <c r="N83" s="495"/>
      <c r="O83" s="495"/>
      <c r="P83" s="492"/>
      <c r="Q83" s="492"/>
      <c r="R83" s="492"/>
      <c r="S83" s="492"/>
      <c r="T83" s="495"/>
      <c r="V83" s="487"/>
      <c r="W83" s="487"/>
      <c r="X83" s="487"/>
      <c r="Y83" s="487"/>
      <c r="Z83" s="487"/>
      <c r="AA83" s="487"/>
      <c r="AB83" s="487"/>
      <c r="AC83" s="487"/>
      <c r="AD83" s="487"/>
      <c r="AE83" s="487"/>
    </row>
    <row r="84" spans="1:31" s="485" customFormat="1" ht="15" customHeight="1" x14ac:dyDescent="0.2">
      <c r="A84" s="368" t="s">
        <v>406</v>
      </c>
      <c r="B84" s="496">
        <v>102</v>
      </c>
      <c r="C84" s="496">
        <v>100.9</v>
      </c>
      <c r="D84" s="496">
        <v>104.8</v>
      </c>
      <c r="E84" s="492"/>
      <c r="I84" s="368" t="s">
        <v>406</v>
      </c>
      <c r="J84" s="504">
        <v>101.2</v>
      </c>
      <c r="K84" s="504">
        <v>106.5</v>
      </c>
      <c r="L84" s="504">
        <v>103.10000000000001</v>
      </c>
      <c r="M84" s="495"/>
      <c r="N84" s="495"/>
      <c r="O84" s="495"/>
      <c r="P84" s="492"/>
      <c r="Q84" s="492"/>
      <c r="R84" s="492"/>
      <c r="S84" s="492"/>
      <c r="T84" s="495"/>
      <c r="V84" s="487"/>
      <c r="W84" s="487"/>
      <c r="X84" s="487"/>
      <c r="Y84" s="487"/>
      <c r="Z84" s="487"/>
      <c r="AA84" s="487"/>
      <c r="AB84" s="487"/>
      <c r="AC84" s="487"/>
      <c r="AD84" s="487"/>
      <c r="AE84" s="487"/>
    </row>
    <row r="85" spans="1:31" s="485" customFormat="1" ht="15" customHeight="1" x14ac:dyDescent="0.2">
      <c r="A85" s="368" t="s">
        <v>407</v>
      </c>
      <c r="B85" s="496">
        <v>103</v>
      </c>
      <c r="C85" s="496">
        <v>102.3</v>
      </c>
      <c r="D85" s="496">
        <v>104.8</v>
      </c>
      <c r="E85" s="492"/>
      <c r="I85" s="368" t="s">
        <v>407</v>
      </c>
      <c r="J85" s="504">
        <v>97.8</v>
      </c>
      <c r="K85" s="504">
        <v>102.3</v>
      </c>
      <c r="L85" s="504">
        <v>99.4</v>
      </c>
      <c r="M85" s="495"/>
      <c r="N85" s="495"/>
      <c r="O85" s="495"/>
      <c r="P85" s="492"/>
      <c r="Q85" s="492"/>
      <c r="R85" s="492"/>
      <c r="S85" s="492"/>
      <c r="T85" s="495"/>
      <c r="V85" s="487"/>
      <c r="W85" s="487"/>
      <c r="X85" s="487"/>
      <c r="Y85" s="487"/>
      <c r="Z85" s="487"/>
      <c r="AA85" s="487"/>
      <c r="AB85" s="487"/>
      <c r="AC85" s="487"/>
      <c r="AD85" s="487"/>
      <c r="AE85" s="487"/>
    </row>
    <row r="86" spans="1:31" s="485" customFormat="1" ht="15" customHeight="1" x14ac:dyDescent="0.2">
      <c r="A86" s="368" t="s">
        <v>408</v>
      </c>
      <c r="B86" s="496">
        <v>100.7</v>
      </c>
      <c r="C86" s="496">
        <v>99.9</v>
      </c>
      <c r="D86" s="496">
        <v>102.8</v>
      </c>
      <c r="E86" s="492"/>
      <c r="I86" s="368" t="s">
        <v>408</v>
      </c>
      <c r="J86" s="504">
        <v>109.7</v>
      </c>
      <c r="K86" s="504">
        <v>100.4</v>
      </c>
      <c r="L86" s="504">
        <v>106.4</v>
      </c>
      <c r="M86" s="495"/>
      <c r="N86" s="495"/>
      <c r="O86" s="495"/>
      <c r="P86" s="492"/>
      <c r="Q86" s="492"/>
      <c r="R86" s="492"/>
      <c r="S86" s="492"/>
      <c r="T86" s="495"/>
      <c r="V86" s="487"/>
      <c r="W86" s="487"/>
      <c r="X86" s="487"/>
      <c r="Y86" s="487"/>
      <c r="Z86" s="487"/>
      <c r="AA86" s="487"/>
      <c r="AB86" s="487"/>
      <c r="AC86" s="487"/>
      <c r="AD86" s="487"/>
      <c r="AE86" s="487"/>
    </row>
    <row r="87" spans="1:31" s="485" customFormat="1" ht="15" customHeight="1" x14ac:dyDescent="0.2">
      <c r="A87" s="368">
        <v>2011</v>
      </c>
      <c r="B87" s="496">
        <v>106</v>
      </c>
      <c r="C87" s="496">
        <v>104.7</v>
      </c>
      <c r="D87" s="496">
        <v>109.2</v>
      </c>
      <c r="E87" s="492"/>
      <c r="I87" s="368">
        <v>2011</v>
      </c>
      <c r="J87" s="504">
        <v>105.8</v>
      </c>
      <c r="K87" s="504">
        <v>110.2</v>
      </c>
      <c r="L87" s="504">
        <v>107.4</v>
      </c>
      <c r="M87" s="495"/>
      <c r="N87" s="495"/>
      <c r="O87" s="495"/>
      <c r="P87" s="492"/>
      <c r="Q87" s="492"/>
      <c r="R87" s="492"/>
      <c r="S87" s="492"/>
      <c r="T87" s="495"/>
      <c r="V87" s="487"/>
      <c r="W87" s="487"/>
      <c r="X87" s="487"/>
      <c r="Y87" s="487"/>
      <c r="Z87" s="487"/>
      <c r="AA87" s="487"/>
      <c r="AB87" s="487"/>
      <c r="AC87" s="487"/>
      <c r="AD87" s="487"/>
      <c r="AE87" s="487"/>
    </row>
    <row r="88" spans="1:31" s="485" customFormat="1" ht="15" customHeight="1" x14ac:dyDescent="0.2">
      <c r="A88" s="368" t="s">
        <v>409</v>
      </c>
      <c r="B88" s="496">
        <v>107.10000000000001</v>
      </c>
      <c r="C88" s="496">
        <v>106</v>
      </c>
      <c r="D88" s="496">
        <v>109.9</v>
      </c>
      <c r="E88" s="492"/>
      <c r="I88" s="368" t="s">
        <v>409</v>
      </c>
      <c r="J88" s="504">
        <v>106.8</v>
      </c>
      <c r="K88" s="504">
        <v>109.3</v>
      </c>
      <c r="L88" s="504">
        <v>107.7</v>
      </c>
      <c r="M88" s="495"/>
      <c r="N88" s="495"/>
      <c r="O88" s="495"/>
      <c r="P88" s="492"/>
      <c r="Q88" s="492"/>
      <c r="R88" s="492"/>
      <c r="S88" s="492"/>
      <c r="T88" s="495"/>
      <c r="V88" s="487"/>
      <c r="W88" s="487"/>
      <c r="X88" s="487"/>
      <c r="Y88" s="487"/>
      <c r="Z88" s="487"/>
      <c r="AA88" s="487"/>
      <c r="AB88" s="487"/>
      <c r="AC88" s="487"/>
      <c r="AD88" s="487"/>
      <c r="AE88" s="487"/>
    </row>
    <row r="89" spans="1:31" s="485" customFormat="1" ht="15" customHeight="1" x14ac:dyDescent="0.2">
      <c r="A89" s="368" t="s">
        <v>410</v>
      </c>
      <c r="B89" s="496">
        <v>107.9</v>
      </c>
      <c r="C89" s="496">
        <v>107.10000000000001</v>
      </c>
      <c r="D89" s="496">
        <v>109.8</v>
      </c>
      <c r="E89" s="492"/>
      <c r="I89" s="368" t="s">
        <v>410</v>
      </c>
      <c r="J89" s="504">
        <v>106</v>
      </c>
      <c r="K89" s="504">
        <v>116.2</v>
      </c>
      <c r="L89" s="504">
        <v>109.60000000000001</v>
      </c>
      <c r="M89" s="495"/>
      <c r="N89" s="495"/>
      <c r="O89" s="495"/>
      <c r="P89" s="492"/>
      <c r="Q89" s="492"/>
      <c r="R89" s="492"/>
      <c r="S89" s="492"/>
      <c r="T89" s="495"/>
      <c r="V89" s="487"/>
      <c r="W89" s="487"/>
      <c r="X89" s="487"/>
      <c r="Y89" s="487"/>
      <c r="Z89" s="487"/>
      <c r="AA89" s="487"/>
      <c r="AB89" s="487"/>
      <c r="AC89" s="487"/>
      <c r="AD89" s="487"/>
      <c r="AE89" s="487"/>
    </row>
    <row r="90" spans="1:31" s="485" customFormat="1" ht="15" customHeight="1" x14ac:dyDescent="0.2">
      <c r="A90" s="368" t="s">
        <v>411</v>
      </c>
      <c r="B90" s="496">
        <v>108.3</v>
      </c>
      <c r="C90" s="496">
        <v>107.4</v>
      </c>
      <c r="D90" s="496">
        <v>110.7</v>
      </c>
      <c r="E90" s="492"/>
      <c r="I90" s="368" t="s">
        <v>411</v>
      </c>
      <c r="J90" s="504">
        <v>103.10000000000001</v>
      </c>
      <c r="K90" s="504">
        <v>108.10000000000001</v>
      </c>
      <c r="L90" s="504">
        <v>104.9</v>
      </c>
      <c r="M90" s="495"/>
      <c r="N90" s="495"/>
      <c r="O90" s="495"/>
      <c r="P90" s="492"/>
      <c r="Q90" s="492"/>
      <c r="R90" s="492"/>
      <c r="S90" s="492"/>
      <c r="T90" s="495"/>
      <c r="V90" s="487"/>
      <c r="W90" s="487"/>
      <c r="X90" s="487"/>
      <c r="Y90" s="487"/>
      <c r="Z90" s="487"/>
      <c r="AA90" s="487"/>
      <c r="AB90" s="487"/>
      <c r="AC90" s="487"/>
      <c r="AD90" s="487"/>
      <c r="AE90" s="487"/>
    </row>
    <row r="91" spans="1:31" s="485" customFormat="1" ht="15" customHeight="1" x14ac:dyDescent="0.2">
      <c r="A91" s="368" t="s">
        <v>412</v>
      </c>
      <c r="B91" s="496">
        <v>105.2</v>
      </c>
      <c r="C91" s="496">
        <v>103.2</v>
      </c>
      <c r="D91" s="496">
        <v>110.4</v>
      </c>
      <c r="E91" s="492"/>
      <c r="I91" s="368" t="s">
        <v>412</v>
      </c>
      <c r="J91" s="504">
        <v>99.600000000000009</v>
      </c>
      <c r="K91" s="504">
        <v>118.3</v>
      </c>
      <c r="L91" s="504">
        <v>106.2</v>
      </c>
      <c r="M91" s="495"/>
      <c r="N91" s="495"/>
      <c r="O91" s="495"/>
      <c r="P91" s="492"/>
      <c r="Q91" s="492"/>
      <c r="R91" s="492"/>
      <c r="S91" s="492"/>
      <c r="T91" s="495"/>
      <c r="V91" s="487"/>
      <c r="W91" s="487"/>
      <c r="X91" s="487"/>
      <c r="Y91" s="487"/>
      <c r="Z91" s="487"/>
      <c r="AA91" s="487"/>
      <c r="AB91" s="487"/>
      <c r="AC91" s="487"/>
      <c r="AD91" s="487"/>
      <c r="AE91" s="487"/>
    </row>
    <row r="92" spans="1:31" s="485" customFormat="1" ht="15" customHeight="1" x14ac:dyDescent="0.2">
      <c r="A92" s="368" t="s">
        <v>413</v>
      </c>
      <c r="B92" s="496">
        <v>107.2</v>
      </c>
      <c r="C92" s="496">
        <v>106.7</v>
      </c>
      <c r="D92" s="496">
        <v>108.3</v>
      </c>
      <c r="E92" s="492"/>
      <c r="I92" s="368" t="s">
        <v>413</v>
      </c>
      <c r="J92" s="504">
        <v>101.60000000000001</v>
      </c>
      <c r="K92" s="504">
        <v>111.2</v>
      </c>
      <c r="L92" s="504">
        <v>105</v>
      </c>
      <c r="M92" s="495"/>
      <c r="N92" s="495"/>
      <c r="O92" s="495"/>
      <c r="P92" s="492"/>
      <c r="Q92" s="492"/>
      <c r="R92" s="492"/>
      <c r="S92" s="492"/>
      <c r="T92" s="495"/>
      <c r="V92" s="487"/>
      <c r="W92" s="487"/>
      <c r="X92" s="487"/>
      <c r="Y92" s="487"/>
      <c r="Z92" s="487"/>
      <c r="AA92" s="487"/>
      <c r="AB92" s="487"/>
      <c r="AC92" s="487"/>
      <c r="AD92" s="487"/>
      <c r="AE92" s="487"/>
    </row>
    <row r="93" spans="1:31" s="485" customFormat="1" ht="15" customHeight="1" x14ac:dyDescent="0.2">
      <c r="A93" s="368" t="s">
        <v>414</v>
      </c>
      <c r="B93" s="496">
        <v>106.9</v>
      </c>
      <c r="C93" s="496">
        <v>104.7</v>
      </c>
      <c r="D93" s="496">
        <v>112.60000000000001</v>
      </c>
      <c r="E93" s="492"/>
      <c r="I93" s="368" t="s">
        <v>414</v>
      </c>
      <c r="J93" s="504">
        <v>101</v>
      </c>
      <c r="K93" s="504">
        <v>111.3</v>
      </c>
      <c r="L93" s="504">
        <v>104.7</v>
      </c>
      <c r="M93" s="495"/>
      <c r="N93" s="495"/>
      <c r="O93" s="495"/>
      <c r="P93" s="492"/>
      <c r="Q93" s="492"/>
      <c r="R93" s="492"/>
      <c r="S93" s="492"/>
      <c r="T93" s="495"/>
      <c r="V93" s="487"/>
      <c r="W93" s="487"/>
      <c r="X93" s="487"/>
      <c r="Y93" s="487"/>
      <c r="Z93" s="487"/>
      <c r="AA93" s="487"/>
      <c r="AB93" s="487"/>
      <c r="AC93" s="487"/>
      <c r="AD93" s="487"/>
      <c r="AE93" s="487"/>
    </row>
    <row r="94" spans="1:31" s="485" customFormat="1" ht="15" customHeight="1" x14ac:dyDescent="0.2">
      <c r="A94" s="368" t="s">
        <v>415</v>
      </c>
      <c r="B94" s="496">
        <v>108.7</v>
      </c>
      <c r="C94" s="496">
        <v>107</v>
      </c>
      <c r="D94" s="496">
        <v>112.9</v>
      </c>
      <c r="E94" s="492"/>
      <c r="I94" s="368" t="s">
        <v>415</v>
      </c>
      <c r="J94" s="504">
        <v>99.7</v>
      </c>
      <c r="K94" s="504">
        <v>117.7</v>
      </c>
      <c r="L94" s="504">
        <v>106.10000000000001</v>
      </c>
      <c r="M94" s="495"/>
      <c r="N94" s="495"/>
      <c r="O94" s="495"/>
      <c r="P94" s="492"/>
      <c r="Q94" s="492"/>
      <c r="R94" s="492"/>
      <c r="S94" s="492"/>
      <c r="T94" s="495"/>
      <c r="V94" s="487"/>
      <c r="W94" s="487"/>
      <c r="X94" s="487"/>
      <c r="Y94" s="487"/>
      <c r="Z94" s="487"/>
      <c r="AA94" s="487"/>
      <c r="AB94" s="487"/>
      <c r="AC94" s="487"/>
      <c r="AD94" s="487"/>
      <c r="AE94" s="487"/>
    </row>
    <row r="95" spans="1:31" s="485" customFormat="1" ht="15" customHeight="1" x14ac:dyDescent="0.2">
      <c r="A95" s="368" t="s">
        <v>416</v>
      </c>
      <c r="B95" s="496">
        <v>103.9</v>
      </c>
      <c r="C95" s="496">
        <v>101.7</v>
      </c>
      <c r="D95" s="496">
        <v>109.3</v>
      </c>
      <c r="E95" s="492"/>
      <c r="I95" s="368" t="s">
        <v>416</v>
      </c>
      <c r="J95" s="504">
        <v>95.4</v>
      </c>
      <c r="K95" s="504">
        <v>110.5</v>
      </c>
      <c r="L95" s="504">
        <v>100.8</v>
      </c>
      <c r="M95" s="495"/>
      <c r="N95" s="495"/>
      <c r="O95" s="495"/>
      <c r="P95" s="492"/>
      <c r="Q95" s="492"/>
      <c r="R95" s="492"/>
      <c r="S95" s="492"/>
      <c r="T95" s="495"/>
      <c r="V95" s="487"/>
      <c r="W95" s="487"/>
      <c r="X95" s="487"/>
      <c r="Y95" s="487"/>
      <c r="Z95" s="487"/>
      <c r="AA95" s="487"/>
      <c r="AB95" s="487"/>
      <c r="AC95" s="487"/>
      <c r="AD95" s="487"/>
      <c r="AE95" s="487"/>
    </row>
    <row r="96" spans="1:31" s="485" customFormat="1" ht="15" customHeight="1" x14ac:dyDescent="0.2">
      <c r="A96" s="368" t="s">
        <v>417</v>
      </c>
      <c r="B96" s="496">
        <v>103.9</v>
      </c>
      <c r="C96" s="496">
        <v>101.3</v>
      </c>
      <c r="D96" s="496">
        <v>110.5</v>
      </c>
      <c r="E96" s="492"/>
      <c r="I96" s="368" t="s">
        <v>417</v>
      </c>
      <c r="J96" s="504">
        <v>94.7</v>
      </c>
      <c r="K96" s="504">
        <v>110.3</v>
      </c>
      <c r="L96" s="504">
        <v>100.2</v>
      </c>
      <c r="M96" s="495"/>
      <c r="N96" s="495"/>
      <c r="O96" s="495"/>
      <c r="P96" s="492"/>
      <c r="Q96" s="492"/>
      <c r="R96" s="492"/>
      <c r="S96" s="492"/>
      <c r="T96" s="495"/>
      <c r="V96" s="487"/>
      <c r="W96" s="487"/>
      <c r="X96" s="487"/>
      <c r="Y96" s="487"/>
      <c r="Z96" s="487"/>
      <c r="AA96" s="487"/>
      <c r="AB96" s="487"/>
      <c r="AC96" s="487"/>
      <c r="AD96" s="487"/>
      <c r="AE96" s="487"/>
    </row>
    <row r="97" spans="1:31" s="485" customFormat="1" ht="15" customHeight="1" x14ac:dyDescent="0.2">
      <c r="A97" s="368" t="s">
        <v>418</v>
      </c>
      <c r="B97" s="496">
        <v>104.2</v>
      </c>
      <c r="C97" s="496">
        <v>101.10000000000001</v>
      </c>
      <c r="D97" s="496">
        <v>112</v>
      </c>
      <c r="E97" s="492"/>
      <c r="I97" s="368" t="s">
        <v>418</v>
      </c>
      <c r="J97" s="504">
        <v>93.100000000000009</v>
      </c>
      <c r="K97" s="504">
        <v>111.10000000000001</v>
      </c>
      <c r="L97" s="504">
        <v>99.5</v>
      </c>
      <c r="M97" s="495"/>
      <c r="N97" s="495"/>
      <c r="O97" s="495"/>
      <c r="P97" s="492"/>
      <c r="Q97" s="492"/>
      <c r="R97" s="492"/>
      <c r="S97" s="492"/>
      <c r="T97" s="495"/>
      <c r="V97" s="487"/>
      <c r="W97" s="487"/>
      <c r="X97" s="487"/>
      <c r="Y97" s="487"/>
      <c r="Z97" s="487"/>
      <c r="AA97" s="487"/>
      <c r="AB97" s="487"/>
      <c r="AC97" s="487"/>
      <c r="AD97" s="487"/>
      <c r="AE97" s="487"/>
    </row>
    <row r="98" spans="1:31" s="485" customFormat="1" ht="15" customHeight="1" x14ac:dyDescent="0.2">
      <c r="A98" s="368" t="s">
        <v>419</v>
      </c>
      <c r="B98" s="496">
        <v>106.5</v>
      </c>
      <c r="C98" s="496">
        <v>103.3</v>
      </c>
      <c r="D98" s="496">
        <v>114.7</v>
      </c>
      <c r="E98" s="492"/>
      <c r="I98" s="368" t="s">
        <v>419</v>
      </c>
      <c r="J98" s="504">
        <v>96.600000000000009</v>
      </c>
      <c r="K98" s="504">
        <v>110.10000000000001</v>
      </c>
      <c r="L98" s="504">
        <v>101.4</v>
      </c>
      <c r="M98" s="495"/>
      <c r="N98" s="495"/>
      <c r="O98" s="495"/>
      <c r="P98" s="492"/>
      <c r="Q98" s="492"/>
      <c r="R98" s="492"/>
      <c r="S98" s="492"/>
      <c r="T98" s="495"/>
      <c r="V98" s="487"/>
      <c r="W98" s="487"/>
      <c r="X98" s="487"/>
      <c r="Y98" s="487"/>
      <c r="Z98" s="487"/>
      <c r="AA98" s="487"/>
      <c r="AB98" s="487"/>
      <c r="AC98" s="487"/>
      <c r="AD98" s="487"/>
      <c r="AE98" s="487"/>
    </row>
    <row r="99" spans="1:31" s="485" customFormat="1" ht="15" customHeight="1" x14ac:dyDescent="0.2">
      <c r="A99" s="368">
        <v>2012</v>
      </c>
      <c r="B99" s="496">
        <v>101.3</v>
      </c>
      <c r="C99" s="496">
        <v>97.600000000000009</v>
      </c>
      <c r="D99" s="496">
        <v>110.5</v>
      </c>
      <c r="E99" s="492"/>
      <c r="I99" s="368">
        <v>2012</v>
      </c>
      <c r="J99" s="504">
        <v>89.8</v>
      </c>
      <c r="K99" s="504">
        <v>105.60000000000001</v>
      </c>
      <c r="L99" s="504">
        <v>95.4</v>
      </c>
      <c r="M99" s="495"/>
      <c r="N99" s="495"/>
      <c r="O99" s="495"/>
      <c r="P99" s="492"/>
      <c r="Q99" s="492"/>
      <c r="R99" s="492"/>
      <c r="S99" s="492"/>
      <c r="T99" s="495"/>
      <c r="V99" s="487"/>
      <c r="W99" s="487"/>
      <c r="X99" s="487"/>
      <c r="Y99" s="487"/>
      <c r="Z99" s="487"/>
      <c r="AA99" s="487"/>
      <c r="AB99" s="487"/>
      <c r="AC99" s="487"/>
      <c r="AD99" s="487"/>
      <c r="AE99" s="487"/>
    </row>
    <row r="100" spans="1:31" s="485" customFormat="1" ht="15" customHeight="1" x14ac:dyDescent="0.2">
      <c r="A100" s="368" t="s">
        <v>420</v>
      </c>
      <c r="B100" s="496">
        <v>103.8</v>
      </c>
      <c r="C100" s="496">
        <v>99.9</v>
      </c>
      <c r="D100" s="496">
        <v>113.5</v>
      </c>
      <c r="E100" s="492"/>
      <c r="I100" s="368" t="s">
        <v>420</v>
      </c>
      <c r="J100" s="504">
        <v>89</v>
      </c>
      <c r="K100" s="504">
        <v>108.4</v>
      </c>
      <c r="L100" s="504">
        <v>95.9</v>
      </c>
      <c r="M100" s="495"/>
      <c r="N100" s="495"/>
      <c r="O100" s="495"/>
      <c r="P100" s="492"/>
      <c r="Q100" s="492"/>
      <c r="R100" s="492"/>
      <c r="S100" s="492"/>
      <c r="T100" s="495"/>
      <c r="V100" s="487"/>
      <c r="W100" s="487"/>
      <c r="X100" s="487"/>
      <c r="Y100" s="487"/>
      <c r="Z100" s="487"/>
      <c r="AA100" s="487"/>
      <c r="AB100" s="487"/>
      <c r="AC100" s="487"/>
      <c r="AD100" s="487"/>
      <c r="AE100" s="487"/>
    </row>
    <row r="101" spans="1:31" s="485" customFormat="1" ht="15" customHeight="1" x14ac:dyDescent="0.2">
      <c r="A101" s="368" t="s">
        <v>421</v>
      </c>
      <c r="B101" s="496">
        <v>104.10000000000001</v>
      </c>
      <c r="C101" s="496">
        <v>100.3</v>
      </c>
      <c r="D101" s="496">
        <v>113.8</v>
      </c>
      <c r="E101" s="492"/>
      <c r="I101" s="368" t="s">
        <v>421</v>
      </c>
      <c r="J101" s="504">
        <v>91.600000000000009</v>
      </c>
      <c r="K101" s="504">
        <v>116.60000000000001</v>
      </c>
      <c r="L101" s="504">
        <v>100.5</v>
      </c>
      <c r="M101" s="495"/>
      <c r="N101" s="495"/>
      <c r="O101" s="495"/>
      <c r="P101" s="492"/>
      <c r="Q101" s="492"/>
      <c r="R101" s="492"/>
      <c r="S101" s="492"/>
      <c r="T101" s="495"/>
      <c r="V101" s="487"/>
      <c r="W101" s="487"/>
      <c r="X101" s="487"/>
      <c r="Y101" s="487"/>
      <c r="Z101" s="487"/>
      <c r="AA101" s="487"/>
      <c r="AB101" s="487"/>
      <c r="AC101" s="487"/>
      <c r="AD101" s="487"/>
      <c r="AE101" s="487"/>
    </row>
    <row r="102" spans="1:31" s="485" customFormat="1" ht="15" customHeight="1" x14ac:dyDescent="0.2">
      <c r="A102" s="368" t="s">
        <v>422</v>
      </c>
      <c r="B102" s="496">
        <v>104.7</v>
      </c>
      <c r="C102" s="496">
        <v>100.9</v>
      </c>
      <c r="D102" s="496">
        <v>114.3</v>
      </c>
      <c r="E102" s="492"/>
      <c r="I102" s="368" t="s">
        <v>422</v>
      </c>
      <c r="J102" s="504">
        <v>90.2</v>
      </c>
      <c r="K102" s="504">
        <v>106.3</v>
      </c>
      <c r="L102" s="504">
        <v>95.9</v>
      </c>
      <c r="M102" s="495"/>
      <c r="N102" s="495"/>
      <c r="O102" s="495"/>
      <c r="P102" s="492"/>
      <c r="Q102" s="492"/>
      <c r="R102" s="492"/>
      <c r="S102" s="492"/>
      <c r="T102" s="495"/>
      <c r="V102" s="487"/>
      <c r="W102" s="487"/>
      <c r="X102" s="487"/>
      <c r="Y102" s="487"/>
      <c r="Z102" s="487"/>
      <c r="AA102" s="487"/>
      <c r="AB102" s="487"/>
      <c r="AC102" s="487"/>
      <c r="AD102" s="487"/>
      <c r="AE102" s="487"/>
    </row>
    <row r="103" spans="1:31" s="485" customFormat="1" ht="15" customHeight="1" x14ac:dyDescent="0.2">
      <c r="A103" s="368" t="s">
        <v>423</v>
      </c>
      <c r="B103" s="496">
        <v>104</v>
      </c>
      <c r="C103" s="496">
        <v>99.2</v>
      </c>
      <c r="D103" s="496">
        <v>116.10000000000001</v>
      </c>
      <c r="E103" s="492"/>
      <c r="I103" s="368" t="s">
        <v>423</v>
      </c>
      <c r="J103" s="504">
        <v>90.3</v>
      </c>
      <c r="K103" s="504">
        <v>109.4</v>
      </c>
      <c r="L103" s="504">
        <v>97.100000000000009</v>
      </c>
      <c r="M103" s="495"/>
      <c r="N103" s="495"/>
      <c r="O103" s="495"/>
      <c r="P103" s="492"/>
      <c r="Q103" s="492"/>
      <c r="R103" s="492"/>
      <c r="S103" s="492"/>
      <c r="T103" s="495"/>
      <c r="V103" s="487"/>
      <c r="W103" s="487"/>
      <c r="X103" s="487"/>
      <c r="Y103" s="487"/>
      <c r="Z103" s="487"/>
      <c r="AA103" s="487"/>
      <c r="AB103" s="487"/>
      <c r="AC103" s="487"/>
      <c r="AD103" s="487"/>
      <c r="AE103" s="487"/>
    </row>
    <row r="104" spans="1:31" s="485" customFormat="1" ht="15" customHeight="1" x14ac:dyDescent="0.2">
      <c r="A104" s="368" t="s">
        <v>424</v>
      </c>
      <c r="B104" s="496">
        <v>100.2</v>
      </c>
      <c r="C104" s="496">
        <v>95.4</v>
      </c>
      <c r="D104" s="496">
        <v>112.3</v>
      </c>
      <c r="E104" s="492"/>
      <c r="I104" s="368" t="s">
        <v>424</v>
      </c>
      <c r="J104" s="504">
        <v>86.100000000000009</v>
      </c>
      <c r="K104" s="504">
        <v>108</v>
      </c>
      <c r="L104" s="504">
        <v>93.9</v>
      </c>
      <c r="M104" s="495"/>
      <c r="N104" s="495"/>
      <c r="O104" s="495"/>
      <c r="P104" s="492"/>
      <c r="Q104" s="492"/>
      <c r="R104" s="492"/>
      <c r="S104" s="492"/>
      <c r="T104" s="495"/>
      <c r="V104" s="487"/>
      <c r="W104" s="487"/>
      <c r="X104" s="487"/>
      <c r="Y104" s="487"/>
      <c r="Z104" s="487"/>
      <c r="AA104" s="487"/>
      <c r="AB104" s="487"/>
      <c r="AC104" s="487"/>
      <c r="AD104" s="487"/>
      <c r="AE104" s="487"/>
    </row>
    <row r="105" spans="1:31" s="485" customFormat="1" ht="15" customHeight="1" x14ac:dyDescent="0.2">
      <c r="A105" s="368" t="s">
        <v>425</v>
      </c>
      <c r="B105" s="496">
        <v>101.7</v>
      </c>
      <c r="C105" s="496">
        <v>96.4</v>
      </c>
      <c r="D105" s="496">
        <v>115.10000000000001</v>
      </c>
      <c r="E105" s="492"/>
      <c r="I105" s="368" t="s">
        <v>425</v>
      </c>
      <c r="J105" s="504">
        <v>89.7</v>
      </c>
      <c r="K105" s="504">
        <v>112.8</v>
      </c>
      <c r="L105" s="504">
        <v>97.9</v>
      </c>
      <c r="M105" s="495"/>
      <c r="N105" s="495"/>
      <c r="O105" s="495"/>
      <c r="P105" s="492"/>
      <c r="Q105" s="492"/>
      <c r="R105" s="492"/>
      <c r="S105" s="492"/>
      <c r="T105" s="495"/>
      <c r="V105" s="487"/>
      <c r="W105" s="487"/>
      <c r="X105" s="487"/>
      <c r="Y105" s="487"/>
      <c r="Z105" s="487"/>
      <c r="AA105" s="487"/>
      <c r="AB105" s="487"/>
      <c r="AC105" s="487"/>
      <c r="AD105" s="487"/>
      <c r="AE105" s="487"/>
    </row>
    <row r="106" spans="1:31" s="485" customFormat="1" ht="15" customHeight="1" x14ac:dyDescent="0.2">
      <c r="A106" s="368" t="s">
        <v>426</v>
      </c>
      <c r="B106" s="496">
        <v>103.7</v>
      </c>
      <c r="C106" s="496">
        <v>98.9</v>
      </c>
      <c r="D106" s="496">
        <v>115.8</v>
      </c>
      <c r="E106" s="492"/>
      <c r="I106" s="368" t="s">
        <v>426</v>
      </c>
      <c r="J106" s="504">
        <v>90.100000000000009</v>
      </c>
      <c r="K106" s="504">
        <v>117.10000000000001</v>
      </c>
      <c r="L106" s="504">
        <v>99.7</v>
      </c>
      <c r="M106" s="495"/>
      <c r="N106" s="495"/>
      <c r="O106" s="495"/>
      <c r="P106" s="492"/>
      <c r="Q106" s="492"/>
      <c r="R106" s="492"/>
      <c r="S106" s="492"/>
      <c r="T106" s="495"/>
      <c r="V106" s="487"/>
      <c r="W106" s="487"/>
      <c r="X106" s="487"/>
      <c r="Y106" s="487"/>
      <c r="Z106" s="487"/>
      <c r="AA106" s="487"/>
      <c r="AB106" s="487"/>
      <c r="AC106" s="487"/>
      <c r="AD106" s="487"/>
      <c r="AE106" s="487"/>
    </row>
    <row r="107" spans="1:31" s="485" customFormat="1" ht="15" customHeight="1" x14ac:dyDescent="0.2">
      <c r="A107" s="368" t="s">
        <v>427</v>
      </c>
      <c r="B107" s="496">
        <v>100.4</v>
      </c>
      <c r="C107" s="496">
        <v>95.5</v>
      </c>
      <c r="D107" s="496">
        <v>112.7</v>
      </c>
      <c r="E107" s="492"/>
      <c r="I107" s="368" t="s">
        <v>427</v>
      </c>
      <c r="J107" s="504">
        <v>88.600000000000009</v>
      </c>
      <c r="K107" s="504">
        <v>107.60000000000001</v>
      </c>
      <c r="L107" s="504">
        <v>95.3</v>
      </c>
      <c r="M107" s="495"/>
      <c r="N107" s="495"/>
      <c r="O107" s="495"/>
      <c r="P107" s="492"/>
      <c r="Q107" s="492"/>
      <c r="R107" s="492"/>
      <c r="S107" s="492"/>
      <c r="T107" s="495"/>
      <c r="V107" s="487"/>
      <c r="W107" s="487"/>
      <c r="X107" s="487"/>
      <c r="Y107" s="487"/>
      <c r="Z107" s="487"/>
      <c r="AA107" s="487"/>
      <c r="AB107" s="487"/>
      <c r="AC107" s="487"/>
      <c r="AD107" s="487"/>
      <c r="AE107" s="487"/>
    </row>
    <row r="108" spans="1:31" s="485" customFormat="1" ht="15" customHeight="1" x14ac:dyDescent="0.2">
      <c r="A108" s="368" t="s">
        <v>428</v>
      </c>
      <c r="B108" s="496">
        <v>99.600000000000009</v>
      </c>
      <c r="C108" s="496">
        <v>94.2</v>
      </c>
      <c r="D108" s="496">
        <v>113.3</v>
      </c>
      <c r="E108" s="492"/>
      <c r="I108" s="368" t="s">
        <v>428</v>
      </c>
      <c r="J108" s="504">
        <v>86.100000000000009</v>
      </c>
      <c r="K108" s="504">
        <v>110.60000000000001</v>
      </c>
      <c r="L108" s="504">
        <v>94.8</v>
      </c>
      <c r="M108" s="495"/>
      <c r="N108" s="495"/>
      <c r="O108" s="495"/>
      <c r="P108" s="492"/>
      <c r="Q108" s="492"/>
      <c r="R108" s="492"/>
      <c r="S108" s="492"/>
      <c r="T108" s="495"/>
      <c r="V108" s="487"/>
      <c r="W108" s="487"/>
      <c r="X108" s="487"/>
      <c r="Y108" s="487"/>
      <c r="Z108" s="487"/>
      <c r="AA108" s="487"/>
      <c r="AB108" s="487"/>
      <c r="AC108" s="487"/>
      <c r="AD108" s="487"/>
      <c r="AE108" s="487"/>
    </row>
    <row r="109" spans="1:31" s="485" customFormat="1" ht="15" customHeight="1" x14ac:dyDescent="0.2">
      <c r="A109" s="368" t="s">
        <v>429</v>
      </c>
      <c r="B109" s="496">
        <v>99.7</v>
      </c>
      <c r="C109" s="496">
        <v>94.100000000000009</v>
      </c>
      <c r="D109" s="496">
        <v>113.7</v>
      </c>
      <c r="E109" s="492"/>
      <c r="I109" s="368" t="s">
        <v>429</v>
      </c>
      <c r="J109" s="504">
        <v>83.2</v>
      </c>
      <c r="K109" s="504">
        <v>109.8</v>
      </c>
      <c r="L109" s="504">
        <v>92.600000000000009</v>
      </c>
      <c r="M109" s="495"/>
      <c r="N109" s="495"/>
      <c r="O109" s="495"/>
      <c r="P109" s="492"/>
      <c r="Q109" s="492"/>
      <c r="R109" s="492"/>
      <c r="S109" s="492"/>
      <c r="T109" s="495"/>
      <c r="V109" s="487"/>
      <c r="W109" s="487"/>
      <c r="X109" s="487"/>
      <c r="Y109" s="487"/>
      <c r="Z109" s="487"/>
      <c r="AA109" s="487"/>
      <c r="AB109" s="487"/>
      <c r="AC109" s="487"/>
      <c r="AD109" s="487"/>
      <c r="AE109" s="487"/>
    </row>
    <row r="110" spans="1:31" s="485" customFormat="1" ht="15" customHeight="1" x14ac:dyDescent="0.2">
      <c r="A110" s="368" t="s">
        <v>430</v>
      </c>
      <c r="B110" s="496">
        <v>99.9</v>
      </c>
      <c r="C110" s="496">
        <v>94.5</v>
      </c>
      <c r="D110" s="496">
        <v>113.60000000000001</v>
      </c>
      <c r="E110" s="492"/>
      <c r="I110" s="368" t="s">
        <v>430</v>
      </c>
      <c r="J110" s="504">
        <v>85.4</v>
      </c>
      <c r="K110" s="504">
        <v>106.9</v>
      </c>
      <c r="L110" s="504">
        <v>93</v>
      </c>
      <c r="M110" s="495"/>
      <c r="N110" s="495"/>
      <c r="O110" s="495"/>
      <c r="P110" s="492"/>
      <c r="Q110" s="492"/>
      <c r="R110" s="492"/>
      <c r="S110" s="492"/>
      <c r="T110" s="495"/>
      <c r="V110" s="487"/>
      <c r="W110" s="487"/>
      <c r="X110" s="487"/>
      <c r="Y110" s="487"/>
      <c r="Z110" s="487"/>
      <c r="AA110" s="487"/>
      <c r="AB110" s="487"/>
      <c r="AC110" s="487"/>
      <c r="AD110" s="487"/>
      <c r="AE110" s="487"/>
    </row>
    <row r="111" spans="1:31" s="485" customFormat="1" ht="15" customHeight="1" x14ac:dyDescent="0.2">
      <c r="A111" s="368">
        <v>2013</v>
      </c>
      <c r="B111" s="496">
        <v>98.3</v>
      </c>
      <c r="C111" s="496">
        <v>92.600000000000009</v>
      </c>
      <c r="D111" s="496">
        <v>112.5</v>
      </c>
      <c r="E111" s="492"/>
      <c r="I111" s="368">
        <v>2013</v>
      </c>
      <c r="J111" s="504">
        <v>83.2</v>
      </c>
      <c r="K111" s="504">
        <v>108.7</v>
      </c>
      <c r="L111" s="504">
        <v>92.3</v>
      </c>
      <c r="M111" s="495"/>
      <c r="N111" s="495"/>
      <c r="O111" s="495"/>
      <c r="P111" s="492"/>
      <c r="Q111" s="492"/>
      <c r="R111" s="492"/>
      <c r="S111" s="492"/>
      <c r="T111" s="495"/>
      <c r="V111" s="487"/>
      <c r="W111" s="487"/>
      <c r="X111" s="487"/>
      <c r="Y111" s="487"/>
      <c r="Z111" s="487"/>
      <c r="AA111" s="487"/>
      <c r="AB111" s="487"/>
      <c r="AC111" s="487"/>
      <c r="AD111" s="487"/>
      <c r="AE111" s="487"/>
    </row>
    <row r="112" spans="1:31" s="485" customFormat="1" ht="15" customHeight="1" x14ac:dyDescent="0.2">
      <c r="A112" s="368" t="s">
        <v>431</v>
      </c>
      <c r="B112" s="496">
        <v>97.7</v>
      </c>
      <c r="C112" s="496">
        <v>92</v>
      </c>
      <c r="D112" s="496">
        <v>112.10000000000001</v>
      </c>
      <c r="E112" s="492"/>
      <c r="I112" s="368" t="s">
        <v>431</v>
      </c>
      <c r="J112" s="504">
        <v>82.8</v>
      </c>
      <c r="K112" s="504">
        <v>107.9</v>
      </c>
      <c r="L112" s="504">
        <v>91.7</v>
      </c>
      <c r="M112" s="495"/>
      <c r="N112" s="495"/>
      <c r="O112" s="495"/>
      <c r="P112" s="492"/>
      <c r="Q112" s="492"/>
      <c r="R112" s="492"/>
      <c r="S112" s="492"/>
      <c r="T112" s="495"/>
      <c r="V112" s="487"/>
      <c r="W112" s="487"/>
      <c r="X112" s="487"/>
      <c r="Y112" s="487"/>
      <c r="Z112" s="487"/>
      <c r="AA112" s="487"/>
      <c r="AB112" s="487"/>
      <c r="AC112" s="487"/>
      <c r="AD112" s="487"/>
      <c r="AE112" s="487"/>
    </row>
    <row r="113" spans="1:31" s="485" customFormat="1" ht="15" customHeight="1" x14ac:dyDescent="0.2">
      <c r="A113" s="368" t="s">
        <v>432</v>
      </c>
      <c r="B113" s="496">
        <v>97.100000000000009</v>
      </c>
      <c r="C113" s="496">
        <v>90.9</v>
      </c>
      <c r="D113" s="496">
        <v>112.8</v>
      </c>
      <c r="E113" s="492"/>
      <c r="I113" s="368" t="s">
        <v>432</v>
      </c>
      <c r="J113" s="504">
        <v>83.3</v>
      </c>
      <c r="K113" s="504">
        <v>111.7</v>
      </c>
      <c r="L113" s="504">
        <v>93.4</v>
      </c>
      <c r="M113" s="495"/>
      <c r="N113" s="495"/>
      <c r="O113" s="495"/>
      <c r="P113" s="492"/>
      <c r="Q113" s="492"/>
      <c r="R113" s="492"/>
      <c r="S113" s="492"/>
      <c r="T113" s="495"/>
      <c r="V113" s="487"/>
      <c r="W113" s="487"/>
      <c r="X113" s="487"/>
      <c r="Y113" s="487"/>
      <c r="Z113" s="487"/>
      <c r="AA113" s="487"/>
      <c r="AB113" s="487"/>
      <c r="AC113" s="487"/>
      <c r="AD113" s="487"/>
      <c r="AE113" s="487"/>
    </row>
    <row r="114" spans="1:31" s="485" customFormat="1" ht="15" customHeight="1" x14ac:dyDescent="0.2">
      <c r="A114" s="368" t="s">
        <v>433</v>
      </c>
      <c r="B114" s="496">
        <v>97.7</v>
      </c>
      <c r="C114" s="496">
        <v>90.9</v>
      </c>
      <c r="D114" s="496">
        <v>114.7</v>
      </c>
      <c r="E114" s="492"/>
      <c r="I114" s="368" t="s">
        <v>433</v>
      </c>
      <c r="J114" s="504">
        <v>82</v>
      </c>
      <c r="K114" s="504">
        <v>110.3</v>
      </c>
      <c r="L114" s="504">
        <v>92.100000000000009</v>
      </c>
      <c r="M114" s="495"/>
      <c r="N114" s="495"/>
      <c r="O114" s="495"/>
      <c r="P114" s="492"/>
      <c r="Q114" s="492"/>
      <c r="R114" s="492"/>
      <c r="S114" s="492"/>
      <c r="T114" s="495"/>
      <c r="V114" s="487"/>
      <c r="W114" s="487"/>
      <c r="X114" s="487"/>
      <c r="Y114" s="487"/>
      <c r="Z114" s="487"/>
      <c r="AA114" s="487"/>
      <c r="AB114" s="487"/>
      <c r="AC114" s="487"/>
      <c r="AD114" s="487"/>
      <c r="AE114" s="487"/>
    </row>
    <row r="115" spans="1:31" s="485" customFormat="1" ht="15" customHeight="1" x14ac:dyDescent="0.2">
      <c r="A115" s="368" t="s">
        <v>434</v>
      </c>
      <c r="B115" s="496">
        <v>97.600000000000009</v>
      </c>
      <c r="C115" s="496">
        <v>90.5</v>
      </c>
      <c r="D115" s="496">
        <v>115.60000000000001</v>
      </c>
      <c r="E115" s="492"/>
      <c r="I115" s="368" t="s">
        <v>434</v>
      </c>
      <c r="J115" s="504">
        <v>84.2</v>
      </c>
      <c r="K115" s="504">
        <v>116.9</v>
      </c>
      <c r="L115" s="504">
        <v>95.8</v>
      </c>
      <c r="M115" s="495"/>
      <c r="N115" s="495"/>
      <c r="O115" s="495"/>
      <c r="P115" s="492"/>
      <c r="Q115" s="492"/>
      <c r="R115" s="492"/>
      <c r="S115" s="492"/>
      <c r="T115" s="495"/>
    </row>
    <row r="116" spans="1:31" s="485" customFormat="1" ht="15" customHeight="1" x14ac:dyDescent="0.2">
      <c r="A116" s="368" t="s">
        <v>435</v>
      </c>
      <c r="B116" s="496">
        <v>98.8</v>
      </c>
      <c r="C116" s="496">
        <v>92.4</v>
      </c>
      <c r="D116" s="496">
        <v>114.8</v>
      </c>
      <c r="E116" s="492"/>
      <c r="I116" s="368" t="s">
        <v>435</v>
      </c>
      <c r="J116" s="504">
        <v>85.4</v>
      </c>
      <c r="K116" s="504">
        <v>105.9</v>
      </c>
      <c r="L116" s="504">
        <v>92.7</v>
      </c>
      <c r="M116" s="495"/>
      <c r="N116" s="495"/>
      <c r="O116" s="495"/>
      <c r="P116" s="492"/>
      <c r="Q116" s="492"/>
      <c r="R116" s="492"/>
      <c r="S116" s="492"/>
      <c r="T116" s="495"/>
    </row>
    <row r="117" spans="1:31" s="485" customFormat="1" ht="15" customHeight="1" x14ac:dyDescent="0.2">
      <c r="A117" s="368" t="s">
        <v>436</v>
      </c>
      <c r="B117" s="496">
        <v>98.4</v>
      </c>
      <c r="C117" s="496">
        <v>91.600000000000009</v>
      </c>
      <c r="D117" s="496">
        <v>115.60000000000001</v>
      </c>
      <c r="E117" s="492"/>
      <c r="I117" s="368" t="s">
        <v>436</v>
      </c>
      <c r="J117" s="504">
        <v>82.8</v>
      </c>
      <c r="K117" s="504">
        <v>114.8</v>
      </c>
      <c r="L117" s="504">
        <v>94.2</v>
      </c>
      <c r="M117" s="495"/>
      <c r="N117" s="495"/>
      <c r="O117" s="495"/>
      <c r="P117" s="492"/>
      <c r="Q117" s="492"/>
      <c r="R117" s="492"/>
      <c r="S117" s="492"/>
      <c r="T117" s="495"/>
    </row>
    <row r="118" spans="1:31" s="485" customFormat="1" ht="15" customHeight="1" x14ac:dyDescent="0.2">
      <c r="A118" s="368" t="s">
        <v>437</v>
      </c>
      <c r="B118" s="496">
        <v>99.7</v>
      </c>
      <c r="C118" s="496">
        <v>92.9</v>
      </c>
      <c r="D118" s="496">
        <v>116.8</v>
      </c>
      <c r="E118" s="492"/>
      <c r="I118" s="368" t="s">
        <v>437</v>
      </c>
      <c r="J118" s="504">
        <v>86.7</v>
      </c>
      <c r="K118" s="504">
        <v>114.60000000000001</v>
      </c>
      <c r="L118" s="504">
        <v>96.600000000000009</v>
      </c>
      <c r="M118" s="495"/>
      <c r="N118" s="495"/>
      <c r="O118" s="495"/>
      <c r="P118" s="492"/>
      <c r="Q118" s="492"/>
      <c r="R118" s="492"/>
      <c r="S118" s="492"/>
      <c r="T118" s="495"/>
    </row>
    <row r="119" spans="1:31" s="485" customFormat="1" ht="15" customHeight="1" x14ac:dyDescent="0.2">
      <c r="A119" s="368" t="s">
        <v>438</v>
      </c>
      <c r="B119" s="496">
        <v>99.600000000000009</v>
      </c>
      <c r="C119" s="496">
        <v>92.600000000000009</v>
      </c>
      <c r="D119" s="496">
        <v>117.2</v>
      </c>
      <c r="E119" s="492"/>
      <c r="I119" s="368" t="s">
        <v>438</v>
      </c>
      <c r="J119" s="504">
        <v>86.7</v>
      </c>
      <c r="K119" s="504">
        <v>119.8</v>
      </c>
      <c r="L119" s="504">
        <v>98.5</v>
      </c>
      <c r="M119" s="495"/>
      <c r="N119" s="495"/>
      <c r="O119" s="495"/>
      <c r="P119" s="492"/>
      <c r="Q119" s="492"/>
      <c r="R119" s="492"/>
      <c r="S119" s="492"/>
      <c r="T119" s="495"/>
    </row>
    <row r="120" spans="1:31" s="485" customFormat="1" ht="15" customHeight="1" x14ac:dyDescent="0.2">
      <c r="A120" s="368" t="s">
        <v>439</v>
      </c>
      <c r="B120" s="496">
        <v>98.600000000000009</v>
      </c>
      <c r="C120" s="496">
        <v>91.2</v>
      </c>
      <c r="D120" s="496">
        <v>117.2</v>
      </c>
      <c r="E120" s="492"/>
      <c r="I120" s="368" t="s">
        <v>439</v>
      </c>
      <c r="J120" s="504">
        <v>85.8</v>
      </c>
      <c r="K120" s="504">
        <v>112.60000000000001</v>
      </c>
      <c r="L120" s="504">
        <v>95.3</v>
      </c>
      <c r="M120" s="495"/>
      <c r="N120" s="495"/>
      <c r="O120" s="495"/>
      <c r="P120" s="492"/>
      <c r="Q120" s="492"/>
      <c r="R120" s="492"/>
      <c r="S120" s="492"/>
      <c r="T120" s="495"/>
    </row>
    <row r="121" spans="1:31" s="485" customFormat="1" ht="15" customHeight="1" x14ac:dyDescent="0.2">
      <c r="A121" s="368" t="s">
        <v>440</v>
      </c>
      <c r="B121" s="496">
        <v>99.7</v>
      </c>
      <c r="C121" s="496">
        <v>92.3</v>
      </c>
      <c r="D121" s="496">
        <v>118.3</v>
      </c>
      <c r="E121" s="492"/>
      <c r="I121" s="368" t="s">
        <v>440</v>
      </c>
      <c r="J121" s="504">
        <v>90.100000000000009</v>
      </c>
      <c r="K121" s="504">
        <v>110.9</v>
      </c>
      <c r="L121" s="504">
        <v>97.5</v>
      </c>
      <c r="M121" s="495"/>
      <c r="N121" s="495"/>
      <c r="O121" s="495"/>
      <c r="P121" s="492"/>
      <c r="Q121" s="492"/>
      <c r="R121" s="492"/>
      <c r="S121" s="492"/>
      <c r="T121" s="495"/>
    </row>
    <row r="122" spans="1:31" s="485" customFormat="1" ht="15" customHeight="1" x14ac:dyDescent="0.2">
      <c r="A122" s="368" t="s">
        <v>441</v>
      </c>
      <c r="B122" s="496">
        <v>99.2</v>
      </c>
      <c r="C122" s="496">
        <v>92.600000000000009</v>
      </c>
      <c r="D122" s="496">
        <v>116</v>
      </c>
      <c r="E122" s="492"/>
      <c r="I122" s="368" t="s">
        <v>441</v>
      </c>
      <c r="J122" s="504">
        <v>85.3</v>
      </c>
      <c r="K122" s="504">
        <v>107.8</v>
      </c>
      <c r="L122" s="504">
        <v>93.3</v>
      </c>
      <c r="M122" s="495"/>
      <c r="N122" s="495"/>
      <c r="O122" s="495"/>
      <c r="P122" s="492"/>
      <c r="Q122" s="492"/>
      <c r="R122" s="492"/>
      <c r="S122" s="492"/>
      <c r="T122" s="495"/>
    </row>
    <row r="123" spans="1:31" s="485" customFormat="1" ht="15" customHeight="1" x14ac:dyDescent="0.2">
      <c r="A123" s="368">
        <v>2014</v>
      </c>
      <c r="B123" s="496">
        <v>100.60000000000001</v>
      </c>
      <c r="C123" s="496">
        <v>93</v>
      </c>
      <c r="D123" s="496">
        <v>119.60000000000001</v>
      </c>
      <c r="E123" s="492"/>
      <c r="I123" s="368">
        <v>2014</v>
      </c>
      <c r="J123" s="504">
        <v>87.2</v>
      </c>
      <c r="K123" s="504">
        <v>116.5</v>
      </c>
      <c r="L123" s="504">
        <v>97.600000000000009</v>
      </c>
      <c r="M123" s="495"/>
      <c r="N123" s="495"/>
      <c r="O123" s="495"/>
      <c r="P123" s="492"/>
      <c r="Q123" s="492"/>
      <c r="R123" s="492"/>
      <c r="S123" s="492"/>
      <c r="T123" s="495"/>
    </row>
    <row r="124" spans="1:31" s="485" customFormat="1" ht="15" customHeight="1" x14ac:dyDescent="0.2">
      <c r="A124" s="368" t="s">
        <v>442</v>
      </c>
      <c r="B124" s="496">
        <v>98.5</v>
      </c>
      <c r="C124" s="496">
        <v>90.600000000000009</v>
      </c>
      <c r="D124" s="496">
        <v>118.5</v>
      </c>
      <c r="E124" s="492"/>
      <c r="I124" s="368" t="s">
        <v>442</v>
      </c>
      <c r="J124" s="504">
        <v>84.7</v>
      </c>
      <c r="K124" s="504">
        <v>111.10000000000001</v>
      </c>
      <c r="L124" s="504">
        <v>94.100000000000009</v>
      </c>
      <c r="M124" s="495"/>
      <c r="N124" s="495"/>
      <c r="O124" s="495"/>
      <c r="P124" s="492"/>
      <c r="Q124" s="492"/>
      <c r="R124" s="492"/>
      <c r="S124" s="492"/>
      <c r="T124" s="495"/>
    </row>
    <row r="125" spans="1:31" s="485" customFormat="1" ht="15" customHeight="1" x14ac:dyDescent="0.2">
      <c r="A125" s="368" t="s">
        <v>443</v>
      </c>
      <c r="B125" s="496">
        <v>99.100000000000009</v>
      </c>
      <c r="C125" s="496">
        <v>92</v>
      </c>
      <c r="D125" s="496">
        <v>117.10000000000001</v>
      </c>
      <c r="E125" s="492"/>
      <c r="I125" s="368" t="s">
        <v>443</v>
      </c>
      <c r="J125" s="504">
        <v>85.4</v>
      </c>
      <c r="K125" s="504">
        <v>117.7</v>
      </c>
      <c r="L125" s="504">
        <v>96.9</v>
      </c>
      <c r="M125" s="495"/>
      <c r="N125" s="495"/>
      <c r="O125" s="495"/>
      <c r="P125" s="492"/>
      <c r="Q125" s="492"/>
      <c r="R125" s="492"/>
      <c r="S125" s="492"/>
      <c r="T125" s="495"/>
    </row>
    <row r="126" spans="1:31" s="485" customFormat="1" ht="15" customHeight="1" x14ac:dyDescent="0.2">
      <c r="A126" s="368" t="s">
        <v>444</v>
      </c>
      <c r="B126" s="496">
        <v>98.7</v>
      </c>
      <c r="C126" s="496">
        <v>90.9</v>
      </c>
      <c r="D126" s="496">
        <v>118.5</v>
      </c>
      <c r="E126" s="492"/>
      <c r="I126" s="368" t="s">
        <v>444</v>
      </c>
      <c r="J126" s="504">
        <v>82</v>
      </c>
      <c r="K126" s="504">
        <v>122.3</v>
      </c>
      <c r="L126" s="504">
        <v>96.3</v>
      </c>
      <c r="M126" s="495"/>
      <c r="N126" s="495"/>
      <c r="O126" s="495"/>
      <c r="P126" s="492"/>
      <c r="Q126" s="492"/>
      <c r="R126" s="492"/>
      <c r="S126" s="492"/>
      <c r="T126" s="495"/>
    </row>
    <row r="127" spans="1:31" s="485" customFormat="1" ht="15" customHeight="1" x14ac:dyDescent="0.2">
      <c r="A127" s="368" t="s">
        <v>445</v>
      </c>
      <c r="B127" s="496">
        <v>98.100000000000009</v>
      </c>
      <c r="C127" s="496">
        <v>91</v>
      </c>
      <c r="D127" s="496">
        <v>116.10000000000001</v>
      </c>
      <c r="E127" s="492"/>
      <c r="I127" s="368" t="s">
        <v>445</v>
      </c>
      <c r="J127" s="504">
        <v>82.5</v>
      </c>
      <c r="K127" s="504">
        <v>122</v>
      </c>
      <c r="L127" s="504">
        <v>96.5</v>
      </c>
      <c r="M127" s="495"/>
      <c r="N127" s="495"/>
      <c r="O127" s="495"/>
      <c r="P127" s="492"/>
      <c r="Q127" s="492"/>
      <c r="R127" s="492"/>
      <c r="S127" s="492"/>
      <c r="T127" s="495"/>
    </row>
    <row r="128" spans="1:31" s="485" customFormat="1" ht="15" customHeight="1" x14ac:dyDescent="0.2">
      <c r="A128" s="368" t="s">
        <v>446</v>
      </c>
      <c r="B128" s="496">
        <v>98.4</v>
      </c>
      <c r="C128" s="496">
        <v>90.600000000000009</v>
      </c>
      <c r="D128" s="496">
        <v>118.10000000000001</v>
      </c>
      <c r="E128" s="492"/>
      <c r="I128" s="368" t="s">
        <v>446</v>
      </c>
      <c r="J128" s="504">
        <v>84.600000000000009</v>
      </c>
      <c r="K128" s="504">
        <v>108.3</v>
      </c>
      <c r="L128" s="504">
        <v>93</v>
      </c>
      <c r="M128" s="495"/>
      <c r="N128" s="495"/>
      <c r="O128" s="495"/>
      <c r="P128" s="492"/>
      <c r="Q128" s="492"/>
      <c r="R128" s="492"/>
      <c r="S128" s="492"/>
      <c r="T128" s="495"/>
    </row>
    <row r="129" spans="1:20" s="485" customFormat="1" ht="15" customHeight="1" x14ac:dyDescent="0.2">
      <c r="A129" s="368" t="s">
        <v>447</v>
      </c>
      <c r="B129" s="496">
        <v>97.5</v>
      </c>
      <c r="C129" s="496">
        <v>89.7</v>
      </c>
      <c r="D129" s="496">
        <v>117.3</v>
      </c>
      <c r="E129" s="492"/>
      <c r="I129" s="368" t="s">
        <v>447</v>
      </c>
      <c r="J129" s="504">
        <v>82.7</v>
      </c>
      <c r="K129" s="504">
        <v>114.5</v>
      </c>
      <c r="L129" s="504">
        <v>94</v>
      </c>
      <c r="M129" s="495"/>
      <c r="N129" s="495"/>
      <c r="O129" s="495"/>
      <c r="P129" s="492"/>
      <c r="Q129" s="492"/>
      <c r="R129" s="492"/>
      <c r="S129" s="492"/>
      <c r="T129" s="495"/>
    </row>
    <row r="130" spans="1:20" s="485" customFormat="1" ht="15" customHeight="1" x14ac:dyDescent="0.2">
      <c r="A130" s="368" t="s">
        <v>448</v>
      </c>
      <c r="B130" s="496">
        <v>97.9</v>
      </c>
      <c r="C130" s="496">
        <v>89.100000000000009</v>
      </c>
      <c r="D130" s="496">
        <v>120.10000000000001</v>
      </c>
      <c r="E130" s="492"/>
      <c r="I130" s="368" t="s">
        <v>448</v>
      </c>
      <c r="J130" s="504">
        <v>84.2</v>
      </c>
      <c r="K130" s="504">
        <v>117.4</v>
      </c>
      <c r="L130" s="504">
        <v>96</v>
      </c>
      <c r="M130" s="495"/>
      <c r="N130" s="495"/>
      <c r="O130" s="495"/>
      <c r="P130" s="492"/>
      <c r="Q130" s="492"/>
      <c r="R130" s="492"/>
      <c r="S130" s="492"/>
      <c r="T130" s="495"/>
    </row>
    <row r="131" spans="1:20" s="485" customFormat="1" ht="15" customHeight="1" x14ac:dyDescent="0.2">
      <c r="A131" s="368" t="s">
        <v>449</v>
      </c>
      <c r="B131" s="496">
        <v>97.9</v>
      </c>
      <c r="C131" s="496">
        <v>89.600000000000009</v>
      </c>
      <c r="D131" s="496">
        <v>118.8</v>
      </c>
      <c r="E131" s="492"/>
      <c r="I131" s="368" t="s">
        <v>449</v>
      </c>
      <c r="J131" s="504">
        <v>85</v>
      </c>
      <c r="K131" s="504">
        <v>114.3</v>
      </c>
      <c r="L131" s="504">
        <v>95.4</v>
      </c>
      <c r="M131" s="495"/>
      <c r="N131" s="495"/>
      <c r="O131" s="495"/>
      <c r="P131" s="492"/>
      <c r="Q131" s="492"/>
      <c r="R131" s="492"/>
      <c r="S131" s="492"/>
      <c r="T131" s="495"/>
    </row>
    <row r="132" spans="1:20" s="485" customFormat="1" ht="15" customHeight="1" x14ac:dyDescent="0.2">
      <c r="A132" s="368" t="s">
        <v>450</v>
      </c>
      <c r="B132" s="496">
        <v>97.9</v>
      </c>
      <c r="C132" s="496">
        <v>89.7</v>
      </c>
      <c r="D132" s="496">
        <v>118.4</v>
      </c>
      <c r="E132" s="492"/>
      <c r="I132" s="368" t="s">
        <v>450</v>
      </c>
      <c r="J132" s="504">
        <v>85.4</v>
      </c>
      <c r="K132" s="504">
        <v>111.10000000000001</v>
      </c>
      <c r="L132" s="504">
        <v>94.5</v>
      </c>
      <c r="M132" s="495"/>
      <c r="N132" s="495"/>
      <c r="O132" s="495"/>
      <c r="P132" s="492"/>
      <c r="Q132" s="492"/>
      <c r="R132" s="492"/>
      <c r="S132" s="492"/>
      <c r="T132" s="495"/>
    </row>
    <row r="133" spans="1:20" s="485" customFormat="1" ht="15" customHeight="1" x14ac:dyDescent="0.2">
      <c r="A133" s="368" t="s">
        <v>451</v>
      </c>
      <c r="B133" s="496">
        <v>97.5</v>
      </c>
      <c r="C133" s="496">
        <v>89.100000000000009</v>
      </c>
      <c r="D133" s="496">
        <v>118.60000000000001</v>
      </c>
      <c r="E133" s="492"/>
      <c r="I133" s="368" t="s">
        <v>451</v>
      </c>
      <c r="J133" s="504">
        <v>81.400000000000006</v>
      </c>
      <c r="K133" s="504">
        <v>114.9</v>
      </c>
      <c r="L133" s="504">
        <v>93.3</v>
      </c>
      <c r="M133" s="495"/>
      <c r="N133" s="495"/>
      <c r="O133" s="495"/>
      <c r="P133" s="492"/>
      <c r="Q133" s="492"/>
      <c r="R133" s="492"/>
      <c r="S133" s="492"/>
      <c r="T133" s="495"/>
    </row>
    <row r="134" spans="1:20" s="485" customFormat="1" ht="15" customHeight="1" x14ac:dyDescent="0.2">
      <c r="A134" s="368" t="s">
        <v>452</v>
      </c>
      <c r="B134" s="496">
        <v>99.4</v>
      </c>
      <c r="C134" s="496">
        <v>90.5</v>
      </c>
      <c r="D134" s="496">
        <v>121.9</v>
      </c>
      <c r="E134" s="492"/>
      <c r="I134" s="368" t="s">
        <v>452</v>
      </c>
      <c r="J134" s="504">
        <v>84.4</v>
      </c>
      <c r="K134" s="504">
        <v>126.8</v>
      </c>
      <c r="L134" s="504">
        <v>99.5</v>
      </c>
      <c r="M134" s="495"/>
      <c r="N134" s="495"/>
      <c r="O134" s="495"/>
      <c r="P134" s="492"/>
      <c r="Q134" s="492"/>
      <c r="R134" s="492"/>
      <c r="S134" s="492"/>
      <c r="T134" s="495"/>
    </row>
    <row r="135" spans="1:20" s="485" customFormat="1" ht="15" customHeight="1" x14ac:dyDescent="0.2">
      <c r="A135" s="371">
        <v>2015</v>
      </c>
      <c r="B135" s="496">
        <v>98</v>
      </c>
      <c r="C135" s="496">
        <v>89.9</v>
      </c>
      <c r="D135" s="496">
        <v>118.4</v>
      </c>
      <c r="E135" s="492"/>
      <c r="I135" s="371">
        <v>2015</v>
      </c>
      <c r="J135" s="504">
        <v>86.5</v>
      </c>
      <c r="K135" s="504">
        <v>113.10000000000001</v>
      </c>
      <c r="L135" s="504">
        <v>95.9</v>
      </c>
      <c r="M135" s="495"/>
      <c r="N135" s="495"/>
      <c r="O135" s="495"/>
      <c r="P135" s="492"/>
      <c r="Q135" s="492"/>
      <c r="R135" s="492"/>
      <c r="S135" s="492"/>
      <c r="T135" s="495"/>
    </row>
    <row r="136" spans="1:20" s="485" customFormat="1" ht="15" customHeight="1" x14ac:dyDescent="0.2">
      <c r="A136" s="368" t="s">
        <v>453</v>
      </c>
      <c r="B136" s="496">
        <v>98.2</v>
      </c>
      <c r="C136" s="496">
        <v>89.7</v>
      </c>
      <c r="D136" s="496">
        <v>119.7</v>
      </c>
      <c r="E136" s="492"/>
      <c r="I136" s="368" t="s">
        <v>453</v>
      </c>
      <c r="J136" s="504">
        <v>86.5</v>
      </c>
      <c r="K136" s="504">
        <v>115.7</v>
      </c>
      <c r="L136" s="504">
        <v>96.9</v>
      </c>
      <c r="M136" s="495"/>
      <c r="N136" s="495"/>
      <c r="O136" s="495"/>
      <c r="P136" s="492"/>
      <c r="Q136" s="492"/>
      <c r="R136" s="492"/>
      <c r="S136" s="492"/>
      <c r="T136" s="495"/>
    </row>
    <row r="137" spans="1:20" s="485" customFormat="1" ht="15" customHeight="1" x14ac:dyDescent="0.2">
      <c r="A137" s="368" t="s">
        <v>454</v>
      </c>
      <c r="B137" s="496">
        <v>99.8</v>
      </c>
      <c r="C137" s="496">
        <v>91.2</v>
      </c>
      <c r="D137" s="496">
        <v>121.4</v>
      </c>
      <c r="E137" s="492"/>
      <c r="I137" s="368" t="s">
        <v>454</v>
      </c>
      <c r="J137" s="504">
        <v>86.8</v>
      </c>
      <c r="K137" s="504">
        <v>113.2</v>
      </c>
      <c r="L137" s="504">
        <v>96.2</v>
      </c>
      <c r="M137" s="495"/>
      <c r="N137" s="495"/>
      <c r="O137" s="495"/>
      <c r="P137" s="492"/>
      <c r="Q137" s="492"/>
      <c r="R137" s="492"/>
      <c r="S137" s="492"/>
      <c r="T137" s="495"/>
    </row>
    <row r="138" spans="1:20" s="485" customFormat="1" ht="15" customHeight="1" x14ac:dyDescent="0.2">
      <c r="A138" s="368" t="s">
        <v>455</v>
      </c>
      <c r="B138" s="496">
        <v>98.4</v>
      </c>
      <c r="C138" s="496">
        <v>90.100000000000009</v>
      </c>
      <c r="D138" s="496">
        <v>119.5</v>
      </c>
      <c r="E138" s="492"/>
      <c r="I138" s="368" t="s">
        <v>455</v>
      </c>
      <c r="J138" s="504">
        <v>97.600000000000009</v>
      </c>
      <c r="K138" s="504">
        <v>122.4</v>
      </c>
      <c r="L138" s="504">
        <v>106.4</v>
      </c>
      <c r="M138" s="495"/>
      <c r="N138" s="495"/>
      <c r="O138" s="495"/>
      <c r="P138" s="492"/>
      <c r="Q138" s="492"/>
      <c r="R138" s="492"/>
      <c r="S138" s="492"/>
      <c r="T138" s="495"/>
    </row>
    <row r="139" spans="1:20" s="485" customFormat="1" ht="15" customHeight="1" x14ac:dyDescent="0.2">
      <c r="A139" s="368" t="s">
        <v>456</v>
      </c>
      <c r="B139" s="496">
        <v>100.10000000000001</v>
      </c>
      <c r="C139" s="496">
        <v>91.600000000000009</v>
      </c>
      <c r="D139" s="496">
        <v>121.7</v>
      </c>
      <c r="E139" s="492"/>
      <c r="I139" s="368" t="s">
        <v>456</v>
      </c>
      <c r="J139" s="504">
        <v>98.600000000000009</v>
      </c>
      <c r="K139" s="504">
        <v>116.3</v>
      </c>
      <c r="L139" s="504">
        <v>104.9</v>
      </c>
      <c r="M139" s="495"/>
      <c r="N139" s="495"/>
      <c r="O139" s="495"/>
      <c r="P139" s="492"/>
      <c r="Q139" s="492"/>
      <c r="R139" s="492"/>
      <c r="S139" s="492"/>
      <c r="T139" s="495"/>
    </row>
    <row r="140" spans="1:20" s="485" customFormat="1" ht="15" customHeight="1" x14ac:dyDescent="0.2">
      <c r="A140" s="368" t="s">
        <v>457</v>
      </c>
      <c r="B140" s="496">
        <v>101.60000000000001</v>
      </c>
      <c r="C140" s="496">
        <v>93.8</v>
      </c>
      <c r="D140" s="496">
        <v>121.4</v>
      </c>
      <c r="E140" s="492"/>
      <c r="I140" s="368" t="s">
        <v>457</v>
      </c>
      <c r="J140" s="504">
        <v>92.4</v>
      </c>
      <c r="K140" s="504">
        <v>117.8</v>
      </c>
      <c r="L140" s="504">
        <v>101.4</v>
      </c>
      <c r="M140" s="495"/>
      <c r="N140" s="495"/>
      <c r="O140" s="495"/>
      <c r="P140" s="492"/>
      <c r="Q140" s="492"/>
      <c r="R140" s="492"/>
      <c r="S140" s="492"/>
      <c r="T140" s="495"/>
    </row>
    <row r="141" spans="1:20" s="485" customFormat="1" ht="15" customHeight="1" x14ac:dyDescent="0.2">
      <c r="A141" s="368" t="s">
        <v>458</v>
      </c>
      <c r="B141" s="496">
        <v>99.4</v>
      </c>
      <c r="C141" s="496">
        <v>90.8</v>
      </c>
      <c r="D141" s="496">
        <v>121.10000000000001</v>
      </c>
      <c r="E141" s="492"/>
      <c r="I141" s="368" t="s">
        <v>458</v>
      </c>
      <c r="J141" s="504">
        <v>95.100000000000009</v>
      </c>
      <c r="K141" s="504">
        <v>119.4</v>
      </c>
      <c r="L141" s="504">
        <v>103.7</v>
      </c>
      <c r="M141" s="495"/>
      <c r="N141" s="495"/>
      <c r="O141" s="495"/>
      <c r="P141" s="492"/>
      <c r="Q141" s="492"/>
      <c r="R141" s="492"/>
      <c r="S141" s="492"/>
      <c r="T141" s="495"/>
    </row>
    <row r="142" spans="1:20" s="485" customFormat="1" ht="15" customHeight="1" x14ac:dyDescent="0.2">
      <c r="A142" s="368" t="s">
        <v>459</v>
      </c>
      <c r="B142" s="496">
        <v>96.3</v>
      </c>
      <c r="C142" s="496">
        <v>87.5</v>
      </c>
      <c r="D142" s="496">
        <v>118.4</v>
      </c>
      <c r="E142" s="492"/>
      <c r="I142" s="368" t="s">
        <v>459</v>
      </c>
      <c r="J142" s="504">
        <v>84.8</v>
      </c>
      <c r="K142" s="504">
        <v>114.8</v>
      </c>
      <c r="L142" s="504">
        <v>95.5</v>
      </c>
      <c r="M142" s="495"/>
      <c r="N142" s="495"/>
      <c r="O142" s="495"/>
      <c r="P142" s="492"/>
      <c r="Q142" s="492"/>
      <c r="R142" s="492"/>
      <c r="S142" s="492"/>
      <c r="T142" s="495"/>
    </row>
    <row r="143" spans="1:20" s="485" customFormat="1" ht="15" customHeight="1" x14ac:dyDescent="0.2">
      <c r="A143" s="368" t="s">
        <v>460</v>
      </c>
      <c r="B143" s="496">
        <v>97.2</v>
      </c>
      <c r="C143" s="496">
        <v>89.2</v>
      </c>
      <c r="D143" s="496">
        <v>117.3</v>
      </c>
      <c r="E143" s="492"/>
      <c r="I143" s="368" t="s">
        <v>460</v>
      </c>
      <c r="J143" s="504">
        <v>85.8</v>
      </c>
      <c r="K143" s="504">
        <v>111.60000000000001</v>
      </c>
      <c r="L143" s="504">
        <v>95</v>
      </c>
      <c r="M143" s="495"/>
      <c r="N143" s="495"/>
      <c r="O143" s="495"/>
      <c r="P143" s="492"/>
      <c r="Q143" s="492"/>
      <c r="R143" s="492"/>
      <c r="S143" s="492"/>
      <c r="T143" s="495"/>
    </row>
    <row r="144" spans="1:20" s="485" customFormat="1" ht="15" customHeight="1" x14ac:dyDescent="0.2">
      <c r="A144" s="368" t="s">
        <v>461</v>
      </c>
      <c r="B144" s="496">
        <v>99.100000000000009</v>
      </c>
      <c r="C144" s="496">
        <v>90.5</v>
      </c>
      <c r="D144" s="496">
        <v>120.9</v>
      </c>
      <c r="E144" s="492"/>
      <c r="I144" s="368" t="s">
        <v>461</v>
      </c>
      <c r="J144" s="504">
        <v>89.2</v>
      </c>
      <c r="K144" s="504">
        <v>118.60000000000001</v>
      </c>
      <c r="L144" s="504">
        <v>99.600000000000009</v>
      </c>
      <c r="M144" s="495"/>
      <c r="N144" s="495"/>
      <c r="O144" s="495"/>
      <c r="P144" s="492"/>
      <c r="Q144" s="492"/>
      <c r="R144" s="492"/>
      <c r="S144" s="492"/>
      <c r="T144" s="495"/>
    </row>
    <row r="145" spans="1:20" s="485" customFormat="1" ht="15" customHeight="1" x14ac:dyDescent="0.2">
      <c r="A145" s="368" t="s">
        <v>462</v>
      </c>
      <c r="B145" s="496">
        <v>98.100000000000009</v>
      </c>
      <c r="C145" s="496">
        <v>89.5</v>
      </c>
      <c r="D145" s="496">
        <v>119.7</v>
      </c>
      <c r="E145" s="492"/>
      <c r="I145" s="368" t="s">
        <v>462</v>
      </c>
      <c r="J145" s="504">
        <v>93.100000000000009</v>
      </c>
      <c r="K145" s="504">
        <v>115.60000000000001</v>
      </c>
      <c r="L145" s="504">
        <v>101.10000000000001</v>
      </c>
      <c r="M145" s="495"/>
      <c r="N145" s="495"/>
      <c r="O145" s="495"/>
      <c r="P145" s="492"/>
      <c r="Q145" s="492"/>
      <c r="R145" s="492"/>
      <c r="S145" s="492"/>
      <c r="T145" s="495"/>
    </row>
    <row r="146" spans="1:20" s="485" customFormat="1" ht="15" customHeight="1" x14ac:dyDescent="0.2">
      <c r="A146" s="368" t="s">
        <v>463</v>
      </c>
      <c r="B146" s="496">
        <v>96.7</v>
      </c>
      <c r="C146" s="496">
        <v>88.2</v>
      </c>
      <c r="D146" s="496">
        <v>118.10000000000001</v>
      </c>
      <c r="E146" s="492"/>
      <c r="I146" s="368" t="s">
        <v>463</v>
      </c>
      <c r="J146" s="504">
        <v>88.4</v>
      </c>
      <c r="K146" s="504">
        <v>115.7</v>
      </c>
      <c r="L146" s="504">
        <v>98.100000000000009</v>
      </c>
      <c r="M146" s="495"/>
      <c r="N146" s="495"/>
      <c r="O146" s="495"/>
      <c r="P146" s="492"/>
      <c r="Q146" s="492"/>
      <c r="R146" s="492"/>
      <c r="S146" s="492"/>
      <c r="T146" s="495"/>
    </row>
    <row r="147" spans="1:20" s="485" customFormat="1" ht="15" customHeight="1" x14ac:dyDescent="0.2">
      <c r="A147" s="368">
        <v>2016</v>
      </c>
      <c r="B147" s="496">
        <v>97.7</v>
      </c>
      <c r="C147" s="496">
        <v>89.4</v>
      </c>
      <c r="D147" s="496">
        <v>118.7</v>
      </c>
      <c r="E147" s="492"/>
      <c r="I147" s="368">
        <v>2016</v>
      </c>
      <c r="J147" s="505">
        <v>89.100000000000009</v>
      </c>
      <c r="K147" s="505">
        <v>116.9</v>
      </c>
      <c r="L147" s="505">
        <v>99</v>
      </c>
      <c r="M147" s="495"/>
      <c r="N147" s="495"/>
      <c r="O147" s="495"/>
      <c r="P147" s="492"/>
      <c r="Q147" s="492"/>
      <c r="R147" s="492"/>
      <c r="S147" s="492"/>
      <c r="T147" s="495"/>
    </row>
    <row r="148" spans="1:20" s="485" customFormat="1" ht="15" customHeight="1" x14ac:dyDescent="0.2">
      <c r="A148" s="368" t="s">
        <v>464</v>
      </c>
      <c r="B148" s="496">
        <v>97.9</v>
      </c>
      <c r="C148" s="496">
        <v>89.7</v>
      </c>
      <c r="D148" s="496">
        <v>118.7</v>
      </c>
      <c r="E148" s="492"/>
      <c r="I148" s="368" t="s">
        <v>464</v>
      </c>
      <c r="J148" s="505">
        <v>90.5</v>
      </c>
      <c r="K148" s="505">
        <v>116.60000000000001</v>
      </c>
      <c r="L148" s="505">
        <v>99.8</v>
      </c>
      <c r="M148" s="495"/>
      <c r="N148" s="495"/>
      <c r="O148" s="495"/>
      <c r="P148" s="492"/>
      <c r="Q148" s="492"/>
      <c r="R148" s="492"/>
      <c r="S148" s="492"/>
      <c r="T148" s="495"/>
    </row>
    <row r="149" spans="1:20" s="485" customFormat="1" ht="15" customHeight="1" x14ac:dyDescent="0.2">
      <c r="A149" s="368" t="s">
        <v>465</v>
      </c>
      <c r="B149" s="496">
        <v>96.4</v>
      </c>
      <c r="C149" s="496">
        <v>87.5</v>
      </c>
      <c r="D149" s="496">
        <v>119</v>
      </c>
      <c r="E149" s="492"/>
      <c r="I149" s="368" t="s">
        <v>465</v>
      </c>
      <c r="J149" s="505">
        <v>89.100000000000009</v>
      </c>
      <c r="K149" s="505">
        <v>110</v>
      </c>
      <c r="L149" s="505">
        <v>96.5</v>
      </c>
      <c r="M149" s="495"/>
      <c r="N149" s="495"/>
      <c r="O149" s="495"/>
      <c r="P149" s="492"/>
      <c r="Q149" s="492"/>
      <c r="R149" s="492"/>
      <c r="S149" s="492"/>
      <c r="T149" s="495"/>
    </row>
    <row r="150" spans="1:20" s="485" customFormat="1" ht="15" customHeight="1" x14ac:dyDescent="0.2">
      <c r="A150" s="368" t="s">
        <v>466</v>
      </c>
      <c r="B150" s="496">
        <v>98.600000000000009</v>
      </c>
      <c r="C150" s="496">
        <v>90.4</v>
      </c>
      <c r="D150" s="496">
        <v>119.4</v>
      </c>
      <c r="E150" s="492"/>
      <c r="I150" s="368" t="s">
        <v>466</v>
      </c>
      <c r="J150" s="505">
        <v>85.9</v>
      </c>
      <c r="K150" s="505">
        <v>118.7</v>
      </c>
      <c r="L150" s="505">
        <v>97.600000000000009</v>
      </c>
      <c r="M150" s="495"/>
      <c r="N150" s="495"/>
      <c r="O150" s="495"/>
      <c r="P150" s="492"/>
      <c r="Q150" s="492"/>
      <c r="R150" s="492"/>
      <c r="S150" s="492"/>
      <c r="T150" s="495"/>
    </row>
    <row r="151" spans="1:20" s="485" customFormat="1" ht="15" customHeight="1" x14ac:dyDescent="0.2">
      <c r="A151" s="368" t="s">
        <v>467</v>
      </c>
      <c r="B151" s="496">
        <v>97.7</v>
      </c>
      <c r="C151" s="496">
        <v>89.5</v>
      </c>
      <c r="D151" s="496">
        <v>118.2</v>
      </c>
      <c r="E151" s="492"/>
      <c r="I151" s="368" t="s">
        <v>467</v>
      </c>
      <c r="J151" s="505">
        <v>85.600000000000009</v>
      </c>
      <c r="K151" s="505">
        <v>112.10000000000001</v>
      </c>
      <c r="L151" s="505">
        <v>95</v>
      </c>
      <c r="M151" s="495"/>
      <c r="N151" s="495"/>
      <c r="O151" s="495"/>
      <c r="P151" s="492"/>
      <c r="Q151" s="492"/>
      <c r="R151" s="492"/>
      <c r="S151" s="492"/>
      <c r="T151" s="495"/>
    </row>
    <row r="152" spans="1:20" s="485" customFormat="1" ht="15" customHeight="1" x14ac:dyDescent="0.2">
      <c r="A152" s="368" t="s">
        <v>468</v>
      </c>
      <c r="B152" s="496">
        <v>96.600000000000009</v>
      </c>
      <c r="C152" s="496">
        <v>87.9</v>
      </c>
      <c r="D152" s="496">
        <v>118.5</v>
      </c>
      <c r="E152" s="492"/>
      <c r="I152" s="368" t="s">
        <v>468</v>
      </c>
      <c r="J152" s="505">
        <v>86.9</v>
      </c>
      <c r="K152" s="505">
        <v>148.1</v>
      </c>
      <c r="L152" s="505">
        <v>108.60000000000001</v>
      </c>
      <c r="M152" s="495"/>
      <c r="N152" s="495"/>
      <c r="O152" s="495"/>
      <c r="P152" s="492"/>
      <c r="Q152" s="492"/>
      <c r="R152" s="492"/>
      <c r="S152" s="492"/>
      <c r="T152" s="495"/>
    </row>
    <row r="153" spans="1:20" s="485" customFormat="1" ht="15" customHeight="1" x14ac:dyDescent="0.2">
      <c r="A153" s="372" t="s">
        <v>469</v>
      </c>
      <c r="B153" s="496">
        <v>98.8</v>
      </c>
      <c r="C153" s="496">
        <v>90.9</v>
      </c>
      <c r="D153" s="496">
        <v>118.7</v>
      </c>
      <c r="E153" s="492"/>
      <c r="I153" s="372" t="s">
        <v>469</v>
      </c>
      <c r="J153" s="506">
        <v>88</v>
      </c>
      <c r="K153" s="506">
        <v>114.3</v>
      </c>
      <c r="L153" s="506">
        <v>97.3</v>
      </c>
      <c r="M153" s="495"/>
      <c r="N153" s="495"/>
      <c r="O153" s="495"/>
      <c r="P153" s="492"/>
      <c r="Q153" s="492"/>
      <c r="R153" s="492"/>
      <c r="S153" s="492"/>
      <c r="T153" s="495"/>
    </row>
    <row r="154" spans="1:20" s="485" customFormat="1" ht="15" customHeight="1" x14ac:dyDescent="0.2">
      <c r="A154" s="374" t="s">
        <v>470</v>
      </c>
      <c r="B154" s="500">
        <v>102.9</v>
      </c>
      <c r="C154" s="500">
        <v>94.600000000000009</v>
      </c>
      <c r="D154" s="500">
        <v>123.8</v>
      </c>
      <c r="E154" s="492"/>
      <c r="I154" s="374" t="s">
        <v>470</v>
      </c>
      <c r="J154" s="507">
        <v>98.8</v>
      </c>
      <c r="K154" s="507">
        <v>122.4</v>
      </c>
      <c r="L154" s="507">
        <v>107.2</v>
      </c>
      <c r="M154" s="495"/>
      <c r="N154" s="495"/>
      <c r="O154" s="495"/>
      <c r="P154" s="492"/>
      <c r="Q154" s="492"/>
      <c r="R154" s="492"/>
      <c r="S154" s="492"/>
      <c r="T154" s="495"/>
    </row>
    <row r="155" spans="1:20" s="485" customFormat="1" ht="15" customHeight="1" x14ac:dyDescent="0.2">
      <c r="A155" s="495"/>
      <c r="B155" s="495"/>
      <c r="C155" s="495"/>
      <c r="D155" s="495"/>
      <c r="E155" s="492"/>
      <c r="I155" s="432"/>
      <c r="J155" s="499"/>
      <c r="K155" s="499"/>
      <c r="L155" s="499"/>
      <c r="M155" s="495"/>
      <c r="N155" s="495"/>
      <c r="O155" s="495"/>
      <c r="P155" s="492"/>
      <c r="Q155" s="492"/>
      <c r="R155" s="492"/>
      <c r="S155" s="492"/>
      <c r="T155" s="495"/>
    </row>
    <row r="156" spans="1:20" s="485" customFormat="1" ht="15" customHeight="1" x14ac:dyDescent="0.2">
      <c r="D156" s="502"/>
      <c r="E156" s="497"/>
      <c r="F156" s="497"/>
      <c r="G156" s="497"/>
      <c r="H156" s="497"/>
      <c r="I156" s="497"/>
      <c r="J156" s="497"/>
      <c r="K156" s="497"/>
      <c r="L156" s="495"/>
      <c r="M156" s="495"/>
      <c r="N156" s="495"/>
      <c r="O156" s="495"/>
      <c r="P156" s="492"/>
      <c r="Q156" s="492"/>
      <c r="R156" s="492"/>
      <c r="S156" s="492"/>
      <c r="T156" s="495"/>
    </row>
    <row r="157" spans="1:20" s="485" customFormat="1" ht="15" customHeight="1" x14ac:dyDescent="0.2">
      <c r="A157" s="501"/>
      <c r="D157" s="502"/>
      <c r="E157" s="497"/>
      <c r="F157" s="497"/>
      <c r="G157" s="497"/>
      <c r="H157" s="497"/>
      <c r="I157" s="497"/>
      <c r="J157" s="497"/>
      <c r="K157" s="497"/>
      <c r="L157" s="495"/>
      <c r="M157" s="495"/>
      <c r="N157" s="495"/>
      <c r="O157" s="495"/>
      <c r="P157" s="492"/>
      <c r="Q157" s="492"/>
      <c r="R157" s="492"/>
      <c r="S157" s="492"/>
      <c r="T157" s="495"/>
    </row>
    <row r="158" spans="1:20" s="485" customFormat="1" ht="15" customHeight="1" x14ac:dyDescent="0.2">
      <c r="A158" s="495"/>
      <c r="B158" s="495"/>
      <c r="D158" s="502"/>
      <c r="E158" s="497"/>
      <c r="F158" s="497"/>
      <c r="G158" s="497"/>
      <c r="H158" s="497"/>
      <c r="I158" s="498"/>
      <c r="J158" s="497"/>
      <c r="K158" s="497"/>
      <c r="L158" s="495"/>
      <c r="M158" s="495"/>
      <c r="N158" s="495"/>
      <c r="O158" s="495"/>
      <c r="P158" s="492"/>
      <c r="Q158" s="492"/>
      <c r="R158" s="492"/>
      <c r="S158" s="492"/>
      <c r="T158" s="495"/>
    </row>
    <row r="159" spans="1:20" ht="15" customHeight="1" x14ac:dyDescent="0.25">
      <c r="A159" s="134"/>
      <c r="B159" s="134"/>
      <c r="I159" s="122"/>
    </row>
    <row r="160" spans="1:20" ht="15" customHeight="1" x14ac:dyDescent="0.25">
      <c r="A160" s="134"/>
      <c r="B160" s="134"/>
      <c r="I160" s="122"/>
    </row>
    <row r="161" spans="1:3" ht="15" customHeight="1" x14ac:dyDescent="0.25">
      <c r="A161" s="122"/>
      <c r="B161" s="122"/>
    </row>
    <row r="165" spans="1:3" ht="15" customHeight="1" x14ac:dyDescent="0.25">
      <c r="B165" s="132"/>
      <c r="C165" s="122"/>
    </row>
    <row r="166" spans="1:3" ht="15" customHeight="1" x14ac:dyDescent="0.25">
      <c r="B166" s="122"/>
    </row>
    <row r="167" spans="1:3" ht="15" customHeight="1" x14ac:dyDescent="0.25">
      <c r="B167" s="122"/>
    </row>
    <row r="168" spans="1:3" ht="15" customHeight="1" x14ac:dyDescent="0.25">
      <c r="B168" s="122"/>
    </row>
  </sheetData>
  <pageMargins left="0.98425196850393704" right="0.98425196850393704" top="1.1811023622047245" bottom="0.98425196850393704" header="0.51181102362204722" footer="0.51181102362204722"/>
  <pageSetup paperSize="9" orientation="portrait" r:id="rId1"/>
  <headerFooter alignWithMargins="0">
    <oddHeader>&amp;C&amp;"-,Corsivo"&amp;K03+000Quadro statistico semestrale dei principali indicatori economici – 10 novembre 2016
&amp;"-,Grassetto"PRODUZIONE, FATTURATO, ORDINATIVI</oddHeader>
    <oddFooter>&amp;C12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DK161"/>
  <sheetViews>
    <sheetView view="pageLayout" zoomScaleNormal="100" zoomScaleSheetLayoutView="70" workbookViewId="0">
      <selection activeCell="L35" sqref="L35"/>
    </sheetView>
  </sheetViews>
  <sheetFormatPr defaultColWidth="9.140625" defaultRowHeight="15" customHeight="1" x14ac:dyDescent="0.25"/>
  <cols>
    <col min="1" max="1" width="9.85546875" style="122" customWidth="1"/>
    <col min="2" max="2" width="10.85546875" style="122" customWidth="1"/>
    <col min="3" max="3" width="12.140625" style="122" customWidth="1"/>
    <col min="4" max="4" width="11" style="122" customWidth="1"/>
    <col min="5" max="5" width="9.85546875" style="122" customWidth="1"/>
    <col min="6" max="7" width="10.7109375" style="122" customWidth="1"/>
    <col min="8" max="8" width="10.5703125" style="122" customWidth="1"/>
    <col min="9" max="9" width="10.28515625" style="122" bestFit="1" customWidth="1"/>
    <col min="10" max="10" width="10.28515625" style="122" customWidth="1"/>
    <col min="11" max="11" width="11.85546875" style="122" customWidth="1"/>
    <col min="12" max="12" width="9.140625" style="122"/>
    <col min="13" max="13" width="10.7109375" style="122" bestFit="1" customWidth="1"/>
    <col min="14" max="14" width="10.28515625" style="122" bestFit="1" customWidth="1"/>
    <col min="15" max="15" width="10.7109375" style="122" bestFit="1" customWidth="1"/>
    <col min="16" max="16" width="12.28515625" style="122" bestFit="1" customWidth="1"/>
    <col min="17" max="17" width="10.7109375" style="122" bestFit="1" customWidth="1"/>
    <col min="18" max="19" width="12.85546875" style="122" customWidth="1"/>
    <col min="20" max="20" width="14.42578125" style="122" customWidth="1"/>
    <col min="21" max="23" width="9.140625" style="122"/>
    <col min="24" max="24" width="11.5703125" style="122" bestFit="1" customWidth="1"/>
    <col min="25" max="16384" width="9.140625" style="122"/>
  </cols>
  <sheetData>
    <row r="1" spans="1:21" s="17" customFormat="1" ht="15" customHeight="1" x14ac:dyDescent="0.25">
      <c r="A1" s="17" t="s">
        <v>607</v>
      </c>
      <c r="C1" s="126"/>
      <c r="D1" s="126"/>
      <c r="E1" s="126"/>
      <c r="F1" s="126"/>
      <c r="G1" s="126"/>
      <c r="H1" s="126"/>
      <c r="J1" s="120"/>
      <c r="K1" s="121"/>
      <c r="L1" s="121"/>
      <c r="M1" s="121"/>
      <c r="N1" s="121"/>
      <c r="O1" s="121"/>
      <c r="Q1" s="121"/>
      <c r="R1" s="121"/>
      <c r="S1" s="121"/>
      <c r="T1" s="121"/>
      <c r="U1" s="121"/>
    </row>
    <row r="2" spans="1:21" s="17" customFormat="1" ht="15" customHeight="1" x14ac:dyDescent="0.25">
      <c r="A2" s="17" t="s">
        <v>608</v>
      </c>
      <c r="C2" s="126"/>
      <c r="D2" s="126"/>
      <c r="E2" s="126"/>
      <c r="F2" s="126"/>
      <c r="G2" s="126"/>
      <c r="H2" s="126"/>
      <c r="J2" s="120"/>
      <c r="U2" s="122"/>
    </row>
    <row r="3" spans="1:21" ht="15" customHeight="1" x14ac:dyDescent="0.25">
      <c r="A3" s="126"/>
      <c r="B3" s="126"/>
      <c r="C3" s="126"/>
      <c r="D3" s="126"/>
      <c r="E3" s="126"/>
      <c r="F3" s="126"/>
      <c r="G3" s="126"/>
      <c r="H3" s="126"/>
      <c r="J3" s="123"/>
    </row>
    <row r="4" spans="1:21" ht="15" customHeight="1" x14ac:dyDescent="0.25">
      <c r="A4" s="126"/>
      <c r="B4" s="126"/>
      <c r="C4" s="126"/>
      <c r="D4" s="126"/>
      <c r="E4" s="126"/>
      <c r="F4" s="126"/>
      <c r="G4" s="126"/>
      <c r="H4" s="126"/>
      <c r="J4" s="123"/>
    </row>
    <row r="5" spans="1:21" ht="15" customHeight="1" x14ac:dyDescent="0.25">
      <c r="A5" s="126"/>
      <c r="B5" s="126"/>
      <c r="C5" s="126"/>
      <c r="D5" s="126"/>
      <c r="E5" s="126"/>
      <c r="F5" s="126"/>
      <c r="G5" s="126"/>
      <c r="H5" s="126"/>
      <c r="J5" s="123"/>
    </row>
    <row r="6" spans="1:21" ht="15" customHeight="1" x14ac:dyDescent="0.25">
      <c r="A6" s="126"/>
      <c r="B6" s="126"/>
      <c r="C6" s="126"/>
      <c r="D6" s="126"/>
      <c r="E6" s="126"/>
      <c r="F6" s="126"/>
      <c r="G6" s="126"/>
      <c r="H6" s="126"/>
      <c r="J6" s="123"/>
    </row>
    <row r="7" spans="1:21" ht="15" customHeight="1" x14ac:dyDescent="0.25">
      <c r="A7" s="126"/>
      <c r="B7" s="126"/>
      <c r="C7" s="126"/>
      <c r="D7" s="126"/>
      <c r="E7" s="126"/>
      <c r="F7" s="126"/>
      <c r="G7" s="126"/>
      <c r="H7" s="126"/>
      <c r="J7" s="123"/>
    </row>
    <row r="8" spans="1:21" ht="15" customHeight="1" x14ac:dyDescent="0.25">
      <c r="A8" s="126"/>
      <c r="B8" s="126"/>
      <c r="C8" s="126"/>
      <c r="D8" s="126"/>
      <c r="E8" s="126"/>
      <c r="F8" s="126"/>
      <c r="G8" s="126"/>
      <c r="H8" s="126"/>
      <c r="J8" s="123"/>
    </row>
    <row r="9" spans="1:21" ht="15" customHeight="1" x14ac:dyDescent="0.25">
      <c r="A9" s="126"/>
      <c r="B9" s="126"/>
      <c r="C9" s="126"/>
      <c r="D9" s="126"/>
      <c r="E9" s="126"/>
      <c r="F9" s="126"/>
      <c r="G9" s="126"/>
      <c r="H9" s="126"/>
      <c r="I9" s="123"/>
      <c r="J9" s="123"/>
    </row>
    <row r="10" spans="1:21" ht="15" customHeight="1" x14ac:dyDescent="0.25">
      <c r="A10" s="126"/>
      <c r="B10" s="126"/>
      <c r="C10" s="126"/>
      <c r="D10" s="126"/>
      <c r="E10" s="126"/>
      <c r="F10" s="126"/>
      <c r="G10" s="126"/>
      <c r="H10" s="126"/>
      <c r="J10" s="123"/>
    </row>
    <row r="11" spans="1:21" ht="15" customHeight="1" x14ac:dyDescent="0.25">
      <c r="A11" s="126"/>
      <c r="B11" s="126"/>
      <c r="C11" s="126"/>
      <c r="D11" s="126"/>
      <c r="E11" s="126"/>
      <c r="F11" s="126"/>
      <c r="G11" s="126"/>
      <c r="H11" s="126"/>
      <c r="J11" s="123"/>
    </row>
    <row r="12" spans="1:21" ht="15" customHeight="1" x14ac:dyDescent="0.25">
      <c r="A12" s="126"/>
      <c r="B12" s="126"/>
      <c r="C12" s="126"/>
      <c r="D12" s="126"/>
      <c r="E12" s="126"/>
      <c r="F12" s="126"/>
      <c r="G12" s="126"/>
      <c r="H12" s="126"/>
      <c r="J12" s="123"/>
    </row>
    <row r="13" spans="1:21" ht="15" customHeight="1" x14ac:dyDescent="0.25">
      <c r="A13" s="126"/>
      <c r="B13" s="126"/>
      <c r="C13" s="126"/>
      <c r="D13" s="126"/>
      <c r="E13" s="126"/>
      <c r="F13" s="126"/>
      <c r="G13" s="126"/>
      <c r="H13" s="126"/>
      <c r="J13" s="123"/>
    </row>
    <row r="14" spans="1:21" ht="15" customHeight="1" x14ac:dyDescent="0.25">
      <c r="A14" s="126"/>
      <c r="B14" s="126"/>
      <c r="C14" s="126"/>
      <c r="D14" s="126"/>
      <c r="E14" s="126"/>
      <c r="F14" s="126"/>
      <c r="G14" s="126"/>
      <c r="H14" s="126"/>
      <c r="J14" s="124"/>
    </row>
    <row r="15" spans="1:21" ht="15" customHeight="1" x14ac:dyDescent="0.25">
      <c r="C15" s="126"/>
      <c r="D15" s="126"/>
      <c r="E15" s="126"/>
      <c r="F15" s="126"/>
      <c r="G15" s="126"/>
      <c r="H15" s="126"/>
      <c r="J15" s="124"/>
    </row>
    <row r="16" spans="1:21" ht="15" customHeight="1" x14ac:dyDescent="0.25">
      <c r="A16" s="125" t="s">
        <v>521</v>
      </c>
      <c r="C16" s="126"/>
      <c r="D16" s="126"/>
      <c r="E16" s="126"/>
      <c r="F16" s="126"/>
      <c r="G16" s="126"/>
      <c r="H16" s="126"/>
      <c r="J16" s="124"/>
    </row>
    <row r="17" spans="1:46" ht="15" customHeight="1" x14ac:dyDescent="0.25">
      <c r="C17" s="126"/>
      <c r="D17" s="126"/>
      <c r="E17" s="126"/>
      <c r="F17" s="126"/>
      <c r="G17" s="126"/>
      <c r="H17" s="126"/>
      <c r="J17" s="124"/>
    </row>
    <row r="18" spans="1:46" ht="15" customHeight="1" x14ac:dyDescent="0.25">
      <c r="A18" s="17" t="s">
        <v>522</v>
      </c>
      <c r="B18" s="126"/>
      <c r="C18" s="126"/>
      <c r="D18" s="126"/>
      <c r="E18" s="126"/>
      <c r="F18" s="126"/>
      <c r="G18" s="126"/>
      <c r="H18" s="126"/>
      <c r="J18" s="123"/>
    </row>
    <row r="19" spans="1:46" ht="15" customHeight="1" x14ac:dyDescent="0.25">
      <c r="A19" s="120" t="s">
        <v>82</v>
      </c>
      <c r="B19" s="126"/>
      <c r="C19" s="126"/>
      <c r="D19" s="126"/>
      <c r="E19" s="126"/>
      <c r="F19" s="126"/>
      <c r="G19" s="126"/>
      <c r="H19" s="126"/>
      <c r="J19" s="123"/>
    </row>
    <row r="20" spans="1:46" ht="15" customHeight="1" x14ac:dyDescent="0.25">
      <c r="A20" s="126"/>
      <c r="B20" s="126"/>
      <c r="C20" s="126"/>
      <c r="D20" s="126"/>
      <c r="E20" s="126"/>
      <c r="F20" s="126"/>
      <c r="G20" s="126"/>
      <c r="H20" s="126"/>
      <c r="J20" s="123"/>
    </row>
    <row r="21" spans="1:46" ht="15" customHeight="1" x14ac:dyDescent="0.25">
      <c r="A21" s="126"/>
      <c r="B21" s="126"/>
      <c r="C21" s="126"/>
      <c r="D21" s="126"/>
      <c r="E21" s="126"/>
      <c r="F21" s="126"/>
      <c r="G21" s="126"/>
      <c r="H21" s="126"/>
      <c r="J21" s="123"/>
    </row>
    <row r="22" spans="1:46" ht="15" customHeight="1" x14ac:dyDescent="0.25">
      <c r="A22" s="126"/>
      <c r="B22" s="126"/>
      <c r="C22" s="126"/>
      <c r="D22" s="126"/>
      <c r="E22" s="126"/>
      <c r="F22" s="126"/>
      <c r="G22" s="126"/>
      <c r="H22" s="126"/>
      <c r="J22" s="123"/>
    </row>
    <row r="23" spans="1:46" ht="15" customHeight="1" x14ac:dyDescent="0.25">
      <c r="A23" s="127"/>
      <c r="B23" s="126"/>
      <c r="C23" s="126"/>
      <c r="D23" s="126"/>
      <c r="E23" s="126"/>
      <c r="F23" s="126"/>
      <c r="G23" s="126"/>
      <c r="H23" s="126"/>
      <c r="J23" s="123"/>
    </row>
    <row r="24" spans="1:46" ht="15" customHeight="1" x14ac:dyDescent="0.25">
      <c r="B24" s="126"/>
      <c r="C24" s="126"/>
      <c r="D24" s="126"/>
      <c r="E24" s="126"/>
      <c r="F24" s="126"/>
      <c r="G24" s="126"/>
      <c r="H24" s="126"/>
      <c r="J24" s="123"/>
    </row>
    <row r="25" spans="1:46" ht="15" customHeight="1" x14ac:dyDescent="0.25">
      <c r="A25" s="125"/>
      <c r="J25" s="123"/>
    </row>
    <row r="26" spans="1:46" s="127" customFormat="1" ht="15" customHeight="1" x14ac:dyDescent="0.2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AS26" s="128"/>
      <c r="AT26" s="128"/>
    </row>
    <row r="27" spans="1:46" s="127" customFormat="1" ht="15" customHeight="1" x14ac:dyDescent="0.2">
      <c r="A27" s="17"/>
      <c r="B27" s="17"/>
      <c r="C27" s="17"/>
      <c r="D27" s="17"/>
      <c r="E27" s="17"/>
      <c r="F27" s="17"/>
      <c r="G27" s="17"/>
      <c r="H27" s="17"/>
      <c r="I27" s="126"/>
      <c r="J27" s="126"/>
      <c r="AS27" s="128"/>
      <c r="AT27" s="128"/>
    </row>
    <row r="28" spans="1:46" s="17" customFormat="1" ht="15" customHeight="1" x14ac:dyDescent="0.25">
      <c r="C28" s="122"/>
      <c r="D28" s="122"/>
      <c r="E28" s="122"/>
      <c r="F28" s="122"/>
      <c r="G28" s="122"/>
      <c r="H28" s="122"/>
      <c r="AS28" s="128"/>
      <c r="AT28" s="128"/>
    </row>
    <row r="33" spans="1:10" ht="15" customHeight="1" x14ac:dyDescent="0.25">
      <c r="A33" s="125" t="s">
        <v>49</v>
      </c>
    </row>
    <row r="35" spans="1:10" ht="15" customHeight="1" x14ac:dyDescent="0.25">
      <c r="A35" s="17" t="s">
        <v>523</v>
      </c>
    </row>
    <row r="36" spans="1:10" ht="15" customHeight="1" x14ac:dyDescent="0.25">
      <c r="A36" s="17" t="s">
        <v>520</v>
      </c>
    </row>
    <row r="38" spans="1:10" ht="15" customHeight="1" x14ac:dyDescent="0.25">
      <c r="I38" s="123"/>
    </row>
    <row r="41" spans="1:10" ht="15" customHeight="1" x14ac:dyDescent="0.25">
      <c r="J41" s="129"/>
    </row>
    <row r="44" spans="1:10" ht="15" customHeight="1" x14ac:dyDescent="0.25">
      <c r="J44" s="124"/>
    </row>
    <row r="50" spans="1:17" ht="15" customHeight="1" x14ac:dyDescent="0.25">
      <c r="A50" s="125" t="s">
        <v>51</v>
      </c>
    </row>
    <row r="51" spans="1:17" ht="15" customHeight="1" x14ac:dyDescent="0.25">
      <c r="A51" s="125"/>
    </row>
    <row r="53" spans="1:17" s="498" customFormat="1" ht="15" customHeight="1" x14ac:dyDescent="0.2">
      <c r="A53" s="488" t="s">
        <v>496</v>
      </c>
      <c r="B53" s="488"/>
      <c r="C53" s="488"/>
      <c r="D53" s="488"/>
      <c r="I53" s="488" t="s">
        <v>497</v>
      </c>
      <c r="J53" s="488"/>
      <c r="K53" s="488"/>
      <c r="L53" s="488"/>
      <c r="N53" s="488" t="s">
        <v>296</v>
      </c>
      <c r="O53" s="503"/>
      <c r="P53" s="503"/>
      <c r="Q53" s="503"/>
    </row>
    <row r="54" spans="1:17" s="498" customFormat="1" ht="84" customHeight="1" thickBot="1" x14ac:dyDescent="0.25">
      <c r="B54" s="648" t="s">
        <v>524</v>
      </c>
      <c r="C54" s="648" t="s">
        <v>525</v>
      </c>
      <c r="D54" s="648" t="s">
        <v>526</v>
      </c>
      <c r="E54" s="648" t="s">
        <v>527</v>
      </c>
      <c r="I54" s="513"/>
      <c r="J54" s="514" t="s">
        <v>55</v>
      </c>
      <c r="K54" s="515" t="s">
        <v>256</v>
      </c>
      <c r="L54" s="516" t="s">
        <v>597</v>
      </c>
      <c r="N54" s="493"/>
      <c r="O54" s="508" t="s">
        <v>9</v>
      </c>
      <c r="P54" s="508" t="s">
        <v>21</v>
      </c>
      <c r="Q54" s="508" t="s">
        <v>65</v>
      </c>
    </row>
    <row r="55" spans="1:17" s="498" customFormat="1" ht="15" customHeight="1" thickTop="1" x14ac:dyDescent="0.2">
      <c r="A55" s="346">
        <v>2008</v>
      </c>
      <c r="B55" s="505">
        <v>108.67044108352088</v>
      </c>
      <c r="C55" s="505">
        <v>120.8904314742843</v>
      </c>
      <c r="D55" s="505">
        <v>103.5203760659863</v>
      </c>
      <c r="E55" s="505">
        <v>118.12351460925485</v>
      </c>
      <c r="I55" s="346">
        <v>2008</v>
      </c>
      <c r="J55" s="495">
        <v>105.1</v>
      </c>
      <c r="K55" s="495">
        <v>105.4</v>
      </c>
      <c r="L55" s="495">
        <v>108.8</v>
      </c>
      <c r="N55" s="368">
        <v>2008</v>
      </c>
      <c r="O55" s="504">
        <v>101.60000000000001</v>
      </c>
      <c r="P55" s="504">
        <v>101.9</v>
      </c>
      <c r="Q55" s="504">
        <v>101.4</v>
      </c>
    </row>
    <row r="56" spans="1:17" s="498" customFormat="1" ht="15" customHeight="1" x14ac:dyDescent="0.2">
      <c r="A56" s="346" t="s">
        <v>350</v>
      </c>
      <c r="B56" s="505">
        <v>121.4886247910969</v>
      </c>
      <c r="C56" s="505">
        <v>117.42499355105303</v>
      </c>
      <c r="D56" s="505">
        <v>119.00688522298337</v>
      </c>
      <c r="E56" s="505">
        <v>113.46594086397317</v>
      </c>
      <c r="I56" s="346" t="s">
        <v>350</v>
      </c>
      <c r="J56" s="495">
        <v>103.9</v>
      </c>
      <c r="K56" s="495">
        <v>104.9</v>
      </c>
      <c r="L56" s="495">
        <v>108.4</v>
      </c>
      <c r="N56" s="368" t="s">
        <v>376</v>
      </c>
      <c r="O56" s="504">
        <v>102.10000000000001</v>
      </c>
      <c r="P56" s="504">
        <v>101.3</v>
      </c>
      <c r="Q56" s="504">
        <v>102.5</v>
      </c>
    </row>
    <row r="57" spans="1:17" s="498" customFormat="1" ht="15" customHeight="1" x14ac:dyDescent="0.2">
      <c r="A57" s="346" t="s">
        <v>351</v>
      </c>
      <c r="B57" s="505">
        <v>95.541240862973027</v>
      </c>
      <c r="C57" s="505">
        <v>111.7318265007097</v>
      </c>
      <c r="D57" s="505">
        <v>93.549909129036763</v>
      </c>
      <c r="E57" s="505">
        <v>103.87053509017196</v>
      </c>
      <c r="I57" s="346" t="s">
        <v>351</v>
      </c>
      <c r="J57" s="495">
        <v>103.1</v>
      </c>
      <c r="K57" s="495">
        <v>104</v>
      </c>
      <c r="L57" s="495">
        <v>107.3</v>
      </c>
      <c r="N57" s="368" t="s">
        <v>377</v>
      </c>
      <c r="O57" s="504">
        <v>101.2</v>
      </c>
      <c r="P57" s="504">
        <v>101.4</v>
      </c>
      <c r="Q57" s="504">
        <v>101.10000000000001</v>
      </c>
    </row>
    <row r="58" spans="1:17" s="498" customFormat="1" ht="15" customHeight="1" x14ac:dyDescent="0.2">
      <c r="A58" s="346" t="s">
        <v>352</v>
      </c>
      <c r="B58" s="505">
        <v>121.22699926524794</v>
      </c>
      <c r="C58" s="505">
        <v>107.35118825668154</v>
      </c>
      <c r="D58" s="505">
        <v>99.40496994268139</v>
      </c>
      <c r="E58" s="505">
        <v>98.30403327275269</v>
      </c>
      <c r="I58" s="346" t="s">
        <v>352</v>
      </c>
      <c r="J58" s="495">
        <v>99.7</v>
      </c>
      <c r="K58" s="495">
        <v>103</v>
      </c>
      <c r="L58" s="495">
        <v>100.9</v>
      </c>
      <c r="N58" s="368" t="s">
        <v>378</v>
      </c>
      <c r="O58" s="504">
        <v>101.7</v>
      </c>
      <c r="P58" s="504">
        <v>102.60000000000001</v>
      </c>
      <c r="Q58" s="504">
        <v>101.3</v>
      </c>
    </row>
    <row r="59" spans="1:17" s="498" customFormat="1" ht="15" customHeight="1" x14ac:dyDescent="0.2">
      <c r="A59" s="346">
        <v>2009</v>
      </c>
      <c r="B59" s="505">
        <v>91.147888107408278</v>
      </c>
      <c r="C59" s="505">
        <v>104.15263282079997</v>
      </c>
      <c r="D59" s="505">
        <v>81.254368796309237</v>
      </c>
      <c r="E59" s="505">
        <v>94.784094086397317</v>
      </c>
      <c r="I59" s="346">
        <v>2009</v>
      </c>
      <c r="J59" s="495">
        <v>96.8</v>
      </c>
      <c r="K59" s="495">
        <v>101.5</v>
      </c>
      <c r="L59" s="495">
        <v>95.2</v>
      </c>
      <c r="N59" s="368" t="s">
        <v>379</v>
      </c>
      <c r="O59" s="504">
        <v>101.2</v>
      </c>
      <c r="P59" s="504">
        <v>102.60000000000001</v>
      </c>
      <c r="Q59" s="504">
        <v>100.7</v>
      </c>
    </row>
    <row r="60" spans="1:17" s="498" customFormat="1" ht="15" customHeight="1" x14ac:dyDescent="0.2">
      <c r="A60" s="346" t="s">
        <v>353</v>
      </c>
      <c r="B60" s="505">
        <v>108.6944030475706</v>
      </c>
      <c r="C60" s="505">
        <v>101.63748238000986</v>
      </c>
      <c r="D60" s="505">
        <v>104.92712847756187</v>
      </c>
      <c r="E60" s="505">
        <v>94.050791625891236</v>
      </c>
      <c r="I60" s="346" t="s">
        <v>353</v>
      </c>
      <c r="J60" s="495">
        <v>95.7</v>
      </c>
      <c r="K60" s="495">
        <v>100.7</v>
      </c>
      <c r="L60" s="495">
        <v>93.5</v>
      </c>
      <c r="N60" s="368" t="s">
        <v>380</v>
      </c>
      <c r="O60" s="504">
        <v>101.4</v>
      </c>
      <c r="P60" s="504">
        <v>101.5</v>
      </c>
      <c r="Q60" s="504">
        <v>101.3</v>
      </c>
    </row>
    <row r="61" spans="1:17" s="498" customFormat="1" ht="15" customHeight="1" x14ac:dyDescent="0.2">
      <c r="A61" s="346" t="s">
        <v>354</v>
      </c>
      <c r="B61" s="505">
        <v>85.480639099812578</v>
      </c>
      <c r="C61" s="505">
        <v>100.54684625099179</v>
      </c>
      <c r="D61" s="505">
        <v>90.616699287012452</v>
      </c>
      <c r="E61" s="505">
        <v>97.892492660422207</v>
      </c>
      <c r="I61" s="346" t="s">
        <v>354</v>
      </c>
      <c r="J61" s="495">
        <v>95.1</v>
      </c>
      <c r="K61" s="495">
        <v>99.2</v>
      </c>
      <c r="L61" s="495">
        <v>93.6</v>
      </c>
      <c r="N61" s="368" t="s">
        <v>381</v>
      </c>
      <c r="O61" s="504">
        <v>102</v>
      </c>
      <c r="P61" s="504">
        <v>102.2</v>
      </c>
      <c r="Q61" s="504">
        <v>102</v>
      </c>
    </row>
    <row r="62" spans="1:17" s="498" customFormat="1" ht="15" customHeight="1" x14ac:dyDescent="0.2">
      <c r="A62" s="346" t="s">
        <v>355</v>
      </c>
      <c r="B62" s="505">
        <v>116.86445474917571</v>
      </c>
      <c r="C62" s="505">
        <v>101.07731034288837</v>
      </c>
      <c r="D62" s="505">
        <v>114.77177408080526</v>
      </c>
      <c r="E62" s="505">
        <v>100.71167691877534</v>
      </c>
      <c r="I62" s="346" t="s">
        <v>355</v>
      </c>
      <c r="J62" s="495">
        <v>96.1</v>
      </c>
      <c r="K62" s="495">
        <v>97.5</v>
      </c>
      <c r="L62" s="495">
        <v>94.7</v>
      </c>
      <c r="N62" s="368" t="s">
        <v>382</v>
      </c>
      <c r="O62" s="504">
        <v>100.8</v>
      </c>
      <c r="P62" s="504">
        <v>100.9</v>
      </c>
      <c r="Q62" s="504">
        <v>100.7</v>
      </c>
    </row>
    <row r="63" spans="1:17" s="498" customFormat="1" ht="15" customHeight="1" x14ac:dyDescent="0.2">
      <c r="A63" s="346">
        <v>2010</v>
      </c>
      <c r="B63" s="505">
        <v>93.269744474994582</v>
      </c>
      <c r="C63" s="505">
        <v>101.67269179657271</v>
      </c>
      <c r="D63" s="505">
        <v>92.531105829721795</v>
      </c>
      <c r="E63" s="505">
        <v>101.88797532503845</v>
      </c>
      <c r="I63" s="346">
        <v>2010</v>
      </c>
      <c r="J63" s="495">
        <v>97.8</v>
      </c>
      <c r="K63" s="495">
        <v>99.5</v>
      </c>
      <c r="L63" s="495">
        <v>96</v>
      </c>
      <c r="N63" s="368" t="s">
        <v>383</v>
      </c>
      <c r="O63" s="504">
        <v>101.60000000000001</v>
      </c>
      <c r="P63" s="504">
        <v>101.7</v>
      </c>
      <c r="Q63" s="504">
        <v>101.60000000000001</v>
      </c>
    </row>
    <row r="64" spans="1:17" s="498" customFormat="1" ht="15" customHeight="1" x14ac:dyDescent="0.2">
      <c r="A64" s="346" t="s">
        <v>356</v>
      </c>
      <c r="B64" s="505">
        <v>111.07592886230795</v>
      </c>
      <c r="C64" s="505">
        <v>100.95542218902321</v>
      </c>
      <c r="D64" s="505">
        <v>109.63232210261428</v>
      </c>
      <c r="E64" s="505">
        <v>101.50876380539634</v>
      </c>
      <c r="I64" s="346" t="s">
        <v>356</v>
      </c>
      <c r="J64" s="495">
        <v>99.3</v>
      </c>
      <c r="K64" s="495">
        <v>99.7</v>
      </c>
      <c r="L64" s="495">
        <v>98.9</v>
      </c>
      <c r="N64" s="368" t="s">
        <v>384</v>
      </c>
      <c r="O64" s="504">
        <v>100</v>
      </c>
      <c r="P64" s="504">
        <v>100.60000000000001</v>
      </c>
      <c r="Q64" s="504">
        <v>99.7</v>
      </c>
    </row>
    <row r="65" spans="1:17" s="498" customFormat="1" ht="15" customHeight="1" x14ac:dyDescent="0.2">
      <c r="A65" s="346" t="s">
        <v>357</v>
      </c>
      <c r="B65" s="505">
        <v>82.611560669614633</v>
      </c>
      <c r="C65" s="505">
        <v>99.999999999999986</v>
      </c>
      <c r="D65" s="505">
        <v>89.099853208444017</v>
      </c>
      <c r="E65" s="505">
        <v>100.00000000000001</v>
      </c>
      <c r="I65" s="346" t="s">
        <v>357</v>
      </c>
      <c r="J65" s="495">
        <v>100.5</v>
      </c>
      <c r="K65" s="495">
        <v>99.7</v>
      </c>
      <c r="L65" s="495">
        <v>100.7</v>
      </c>
      <c r="N65" s="368" t="s">
        <v>385</v>
      </c>
      <c r="O65" s="504">
        <v>100.2</v>
      </c>
      <c r="P65" s="504">
        <v>100.60000000000001</v>
      </c>
      <c r="Q65" s="504">
        <v>100</v>
      </c>
    </row>
    <row r="66" spans="1:17" s="498" customFormat="1" ht="15" customHeight="1" x14ac:dyDescent="0.2">
      <c r="A66" s="346" t="s">
        <v>358</v>
      </c>
      <c r="B66" s="505">
        <v>113.04276599308282</v>
      </c>
      <c r="C66" s="505">
        <v>99.449363846530957</v>
      </c>
      <c r="D66" s="505">
        <v>108.73671885921992</v>
      </c>
      <c r="E66" s="505">
        <v>99.909347476583264</v>
      </c>
      <c r="I66" s="346" t="s">
        <v>358</v>
      </c>
      <c r="J66" s="495">
        <v>102.1</v>
      </c>
      <c r="K66" s="495">
        <v>100.6</v>
      </c>
      <c r="L66" s="495">
        <v>102.5</v>
      </c>
      <c r="N66" s="368" t="s">
        <v>386</v>
      </c>
      <c r="O66" s="504">
        <v>99.600000000000009</v>
      </c>
      <c r="P66" s="504">
        <v>100.10000000000001</v>
      </c>
      <c r="Q66" s="504">
        <v>99.5</v>
      </c>
    </row>
    <row r="67" spans="1:17" s="498" customFormat="1" ht="15" customHeight="1" x14ac:dyDescent="0.2">
      <c r="A67" s="346">
        <v>2011</v>
      </c>
      <c r="B67" s="505">
        <v>91.067199861118411</v>
      </c>
      <c r="C67" s="505">
        <v>98.564849510307937</v>
      </c>
      <c r="D67" s="505">
        <v>92.168495736054794</v>
      </c>
      <c r="E67" s="505">
        <v>98.459343981546212</v>
      </c>
      <c r="I67" s="346">
        <v>2011</v>
      </c>
      <c r="J67" s="495">
        <v>101.9</v>
      </c>
      <c r="K67" s="495">
        <v>98.2</v>
      </c>
      <c r="L67" s="495">
        <v>103.6</v>
      </c>
      <c r="N67" s="368">
        <v>2009</v>
      </c>
      <c r="O67" s="504">
        <v>99.8</v>
      </c>
      <c r="P67" s="504">
        <v>98.9</v>
      </c>
      <c r="Q67" s="504">
        <v>100.2</v>
      </c>
    </row>
    <row r="68" spans="1:17" s="498" customFormat="1" ht="15" customHeight="1" x14ac:dyDescent="0.2">
      <c r="A68" s="346" t="s">
        <v>359</v>
      </c>
      <c r="B68" s="505">
        <v>107.53787151741582</v>
      </c>
      <c r="C68" s="505">
        <v>99.385302269173536</v>
      </c>
      <c r="D68" s="505">
        <v>103.83230812246609</v>
      </c>
      <c r="E68" s="505">
        <v>96.957788690060113</v>
      </c>
      <c r="I68" s="346" t="s">
        <v>359</v>
      </c>
      <c r="J68" s="495">
        <v>102.7</v>
      </c>
      <c r="K68" s="495">
        <v>98.4</v>
      </c>
      <c r="L68" s="495">
        <v>104.5</v>
      </c>
      <c r="N68" s="368" t="s">
        <v>387</v>
      </c>
      <c r="O68" s="504">
        <v>99.100000000000009</v>
      </c>
      <c r="P68" s="504">
        <v>100.2</v>
      </c>
      <c r="Q68" s="504">
        <v>98.7</v>
      </c>
    </row>
    <row r="69" spans="1:17" s="498" customFormat="1" ht="15" customHeight="1" x14ac:dyDescent="0.2">
      <c r="A69" s="346" t="s">
        <v>360</v>
      </c>
      <c r="B69" s="505">
        <v>85.893371705077129</v>
      </c>
      <c r="C69" s="505">
        <v>99.852682823061684</v>
      </c>
      <c r="D69" s="505">
        <v>83.09363204249965</v>
      </c>
      <c r="E69" s="505">
        <v>91.622396197399695</v>
      </c>
      <c r="I69" s="346" t="s">
        <v>360</v>
      </c>
      <c r="J69" s="495">
        <v>101.6</v>
      </c>
      <c r="K69" s="495">
        <v>98.8</v>
      </c>
      <c r="L69" s="495">
        <v>103.2</v>
      </c>
      <c r="N69" s="368" t="s">
        <v>388</v>
      </c>
      <c r="O69" s="504">
        <v>99.4</v>
      </c>
      <c r="P69" s="504">
        <v>100.8</v>
      </c>
      <c r="Q69" s="504">
        <v>98.8</v>
      </c>
    </row>
    <row r="70" spans="1:17" s="498" customFormat="1" ht="15" customHeight="1" x14ac:dyDescent="0.2">
      <c r="A70" s="346" t="s">
        <v>361</v>
      </c>
      <c r="B70" s="505">
        <v>114.91228820863535</v>
      </c>
      <c r="C70" s="505">
        <v>96.012533574257034</v>
      </c>
      <c r="D70" s="505">
        <v>87.39514888857822</v>
      </c>
      <c r="E70" s="505">
        <v>82.585759471550404</v>
      </c>
      <c r="I70" s="346" t="s">
        <v>361</v>
      </c>
      <c r="J70" s="495">
        <v>100.4</v>
      </c>
      <c r="K70" s="495">
        <v>98.1</v>
      </c>
      <c r="L70" s="495">
        <v>102.3</v>
      </c>
      <c r="N70" s="368" t="s">
        <v>389</v>
      </c>
      <c r="O70" s="504">
        <v>99.2</v>
      </c>
      <c r="P70" s="504">
        <v>101.8</v>
      </c>
      <c r="Q70" s="504">
        <v>98.100000000000009</v>
      </c>
    </row>
    <row r="71" spans="1:17" s="498" customFormat="1" ht="15" customHeight="1" x14ac:dyDescent="0.2">
      <c r="A71" s="346">
        <v>2012</v>
      </c>
      <c r="B71" s="505">
        <v>75.706602865899796</v>
      </c>
      <c r="C71" s="505">
        <v>89.632782900938068</v>
      </c>
      <c r="D71" s="505">
        <v>56.021948832657628</v>
      </c>
      <c r="E71" s="505">
        <v>71.881334754648407</v>
      </c>
      <c r="I71" s="346">
        <v>2012</v>
      </c>
      <c r="J71" s="495">
        <v>99.1</v>
      </c>
      <c r="K71" s="495">
        <v>96.3</v>
      </c>
      <c r="L71" s="495">
        <v>100.2</v>
      </c>
      <c r="N71" s="368" t="s">
        <v>390</v>
      </c>
      <c r="O71" s="504">
        <v>99.7</v>
      </c>
      <c r="P71" s="504">
        <v>100.8</v>
      </c>
      <c r="Q71" s="504">
        <v>99.2</v>
      </c>
    </row>
    <row r="72" spans="1:17" s="498" customFormat="1" ht="15" customHeight="1" x14ac:dyDescent="0.2">
      <c r="A72" s="346" t="s">
        <v>362</v>
      </c>
      <c r="B72" s="505">
        <v>82.018868824139972</v>
      </c>
      <c r="C72" s="505">
        <v>84.661897909807664</v>
      </c>
      <c r="D72" s="505">
        <v>61.014609254858101</v>
      </c>
      <c r="E72" s="505">
        <v>64.029734027680689</v>
      </c>
      <c r="I72" s="346" t="s">
        <v>362</v>
      </c>
      <c r="J72" s="495">
        <v>97.5</v>
      </c>
      <c r="K72" s="495">
        <v>95.8</v>
      </c>
      <c r="L72" s="495">
        <v>98.7</v>
      </c>
      <c r="N72" s="368" t="s">
        <v>391</v>
      </c>
      <c r="O72" s="504">
        <v>99.600000000000009</v>
      </c>
      <c r="P72" s="504">
        <v>99.9</v>
      </c>
      <c r="Q72" s="504">
        <v>99.4</v>
      </c>
    </row>
    <row r="73" spans="1:17" s="498" customFormat="1" ht="15" customHeight="1" x14ac:dyDescent="0.2">
      <c r="A73" s="346" t="s">
        <v>363</v>
      </c>
      <c r="B73" s="505">
        <v>66.009831740555498</v>
      </c>
      <c r="C73" s="505">
        <v>77.279412393959134</v>
      </c>
      <c r="D73" s="505">
        <v>51.687229134628829</v>
      </c>
      <c r="E73" s="505">
        <v>57.333898364322664</v>
      </c>
      <c r="I73" s="346" t="s">
        <v>363</v>
      </c>
      <c r="J73" s="495">
        <v>96.5</v>
      </c>
      <c r="K73" s="495">
        <v>93.9</v>
      </c>
      <c r="L73" s="495">
        <v>98.5</v>
      </c>
      <c r="N73" s="368" t="s">
        <v>392</v>
      </c>
      <c r="O73" s="504">
        <v>99.3</v>
      </c>
      <c r="P73" s="504">
        <v>99.9</v>
      </c>
      <c r="Q73" s="504">
        <v>99.100000000000009</v>
      </c>
    </row>
    <row r="74" spans="1:17" s="498" customFormat="1" ht="15" customHeight="1" x14ac:dyDescent="0.2">
      <c r="A74" s="346" t="s">
        <v>364</v>
      </c>
      <c r="B74" s="505">
        <v>85.382346145241286</v>
      </c>
      <c r="C74" s="505">
        <v>75.33384761902434</v>
      </c>
      <c r="D74" s="505">
        <v>60.611806235146091</v>
      </c>
      <c r="E74" s="505">
        <v>56.456425625611629</v>
      </c>
      <c r="I74" s="346" t="s">
        <v>364</v>
      </c>
      <c r="J74" s="495">
        <v>96.2</v>
      </c>
      <c r="K74" s="495">
        <v>93.1</v>
      </c>
      <c r="L74" s="495">
        <v>97.8</v>
      </c>
      <c r="M74" s="509"/>
      <c r="N74" s="368" t="s">
        <v>393</v>
      </c>
      <c r="O74" s="504">
        <v>99.7</v>
      </c>
      <c r="P74" s="504">
        <v>99.2</v>
      </c>
      <c r="Q74" s="504">
        <v>99.9</v>
      </c>
    </row>
    <row r="75" spans="1:17" s="498" customFormat="1" ht="15" customHeight="1" x14ac:dyDescent="0.2">
      <c r="A75" s="346">
        <v>2013</v>
      </c>
      <c r="B75" s="505">
        <v>67.924343766160575</v>
      </c>
      <c r="C75" s="505">
        <v>74.009215575765651</v>
      </c>
      <c r="D75" s="505">
        <v>52.512057877813504</v>
      </c>
      <c r="E75" s="505">
        <v>56.086825457849855</v>
      </c>
      <c r="I75" s="346">
        <v>2013</v>
      </c>
      <c r="J75" s="495">
        <v>94.6</v>
      </c>
      <c r="K75" s="495">
        <v>91.1</v>
      </c>
      <c r="L75" s="495">
        <v>95.8</v>
      </c>
      <c r="M75" s="509"/>
      <c r="N75" s="368" t="s">
        <v>394</v>
      </c>
      <c r="O75" s="504">
        <v>100.2</v>
      </c>
      <c r="P75" s="504">
        <v>100.10000000000001</v>
      </c>
      <c r="Q75" s="504">
        <v>100.3</v>
      </c>
    </row>
    <row r="76" spans="1:17" s="498" customFormat="1" ht="15" customHeight="1" x14ac:dyDescent="0.2">
      <c r="A76" s="346" t="s">
        <v>365</v>
      </c>
      <c r="B76" s="505">
        <v>76.720340651105246</v>
      </c>
      <c r="C76" s="505">
        <v>73.223605468707021</v>
      </c>
      <c r="D76" s="505">
        <v>59.536208583810989</v>
      </c>
      <c r="E76" s="505">
        <v>55.890011184118549</v>
      </c>
      <c r="I76" s="346" t="s">
        <v>365</v>
      </c>
      <c r="J76" s="495">
        <v>94.7</v>
      </c>
      <c r="K76" s="495">
        <v>89.6</v>
      </c>
      <c r="L76" s="495">
        <v>96.1</v>
      </c>
      <c r="M76" s="509"/>
      <c r="N76" s="368" t="s">
        <v>395</v>
      </c>
      <c r="O76" s="504">
        <v>99.100000000000009</v>
      </c>
      <c r="P76" s="504">
        <v>99.4</v>
      </c>
      <c r="Q76" s="504">
        <v>99</v>
      </c>
    </row>
    <row r="77" spans="1:17" s="498" customFormat="1" ht="15" customHeight="1" x14ac:dyDescent="0.2">
      <c r="A77" s="346" t="s">
        <v>366</v>
      </c>
      <c r="B77" s="505">
        <v>62.867391312320976</v>
      </c>
      <c r="C77" s="505">
        <v>71.502989744034878</v>
      </c>
      <c r="D77" s="505">
        <v>50.89997203970362</v>
      </c>
      <c r="E77" s="505">
        <v>55.69319691038725</v>
      </c>
      <c r="I77" s="346" t="s">
        <v>366</v>
      </c>
      <c r="J77" s="495">
        <v>95.3</v>
      </c>
      <c r="K77" s="495">
        <v>89.5</v>
      </c>
      <c r="L77" s="495">
        <v>96.8</v>
      </c>
      <c r="N77" s="368" t="s">
        <v>396</v>
      </c>
      <c r="O77" s="504">
        <v>99.8</v>
      </c>
      <c r="P77" s="504">
        <v>100.2</v>
      </c>
      <c r="Q77" s="504">
        <v>99.7</v>
      </c>
    </row>
    <row r="78" spans="1:17" s="498" customFormat="1" ht="15" customHeight="1" x14ac:dyDescent="0.2">
      <c r="A78" s="346" t="s">
        <v>367</v>
      </c>
      <c r="B78" s="505">
        <v>78.499883246552713</v>
      </c>
      <c r="C78" s="505">
        <v>71.725126931169257</v>
      </c>
      <c r="D78" s="505">
        <v>59.824549140220881</v>
      </c>
      <c r="E78" s="505">
        <v>56.34523975954145</v>
      </c>
      <c r="I78" s="346" t="s">
        <v>367</v>
      </c>
      <c r="J78" s="495">
        <v>94.3</v>
      </c>
      <c r="K78" s="495">
        <v>87.5</v>
      </c>
      <c r="L78" s="495">
        <v>95.7</v>
      </c>
      <c r="N78" s="368" t="s">
        <v>397</v>
      </c>
      <c r="O78" s="504">
        <v>100.10000000000001</v>
      </c>
      <c r="P78" s="504">
        <v>100.2</v>
      </c>
      <c r="Q78" s="504">
        <v>100</v>
      </c>
    </row>
    <row r="79" spans="1:17" s="498" customFormat="1" ht="15" customHeight="1" x14ac:dyDescent="0.2">
      <c r="A79" s="346">
        <v>2014</v>
      </c>
      <c r="B79" s="505">
        <v>68.812892514698092</v>
      </c>
      <c r="C79" s="505">
        <v>71.127055869275267</v>
      </c>
      <c r="D79" s="505">
        <v>55.120229274430308</v>
      </c>
      <c r="E79" s="505">
        <v>57.111308192366835</v>
      </c>
      <c r="I79" s="346">
        <v>2014</v>
      </c>
      <c r="J79" s="495">
        <v>95</v>
      </c>
      <c r="K79" s="495">
        <v>87.4</v>
      </c>
      <c r="L79" s="495">
        <v>97</v>
      </c>
      <c r="N79" s="368">
        <v>2010</v>
      </c>
      <c r="O79" s="504">
        <v>100.60000000000001</v>
      </c>
      <c r="P79" s="504">
        <v>100.7</v>
      </c>
      <c r="Q79" s="504">
        <v>100.60000000000001</v>
      </c>
    </row>
    <row r="80" spans="1:17" s="498" customFormat="1" ht="15" customHeight="1" x14ac:dyDescent="0.2">
      <c r="A80" s="346" t="s">
        <v>368</v>
      </c>
      <c r="B80" s="505">
        <v>74.328056403529246</v>
      </c>
      <c r="C80" s="505">
        <v>71.702509771224371</v>
      </c>
      <c r="D80" s="505">
        <v>62.600482315112536</v>
      </c>
      <c r="E80" s="505">
        <v>58.879796938347539</v>
      </c>
      <c r="I80" s="346" t="s">
        <v>368</v>
      </c>
      <c r="J80" s="495">
        <v>94.1</v>
      </c>
      <c r="K80" s="495">
        <v>86.3</v>
      </c>
      <c r="L80" s="495">
        <v>95.9</v>
      </c>
      <c r="N80" s="368" t="s">
        <v>398</v>
      </c>
      <c r="O80" s="504">
        <v>100.60000000000001</v>
      </c>
      <c r="P80" s="504">
        <v>100.8</v>
      </c>
      <c r="Q80" s="504">
        <v>100.5</v>
      </c>
    </row>
    <row r="81" spans="1:17" s="498" customFormat="1" ht="15" customHeight="1" x14ac:dyDescent="0.2">
      <c r="A81" s="346" t="s">
        <v>369</v>
      </c>
      <c r="B81" s="505">
        <v>65.169206920117418</v>
      </c>
      <c r="C81" s="505">
        <v>72.672113530807621</v>
      </c>
      <c r="D81" s="505">
        <v>57.973927023626445</v>
      </c>
      <c r="E81" s="505">
        <v>60.823911295959732</v>
      </c>
      <c r="I81" s="346" t="s">
        <v>369</v>
      </c>
      <c r="J81" s="495">
        <v>94.7</v>
      </c>
      <c r="K81" s="495">
        <v>86</v>
      </c>
      <c r="L81" s="495">
        <v>96.8</v>
      </c>
      <c r="N81" s="368" t="s">
        <v>399</v>
      </c>
      <c r="O81" s="504">
        <v>101</v>
      </c>
      <c r="P81" s="504">
        <v>100.3</v>
      </c>
      <c r="Q81" s="504">
        <v>101.3</v>
      </c>
    </row>
    <row r="82" spans="1:17" s="498" customFormat="1" ht="15" customHeight="1" x14ac:dyDescent="0.2">
      <c r="A82" s="346" t="s">
        <v>370</v>
      </c>
      <c r="B82" s="505">
        <v>82.378298284885744</v>
      </c>
      <c r="C82" s="505">
        <v>72.055826486039109</v>
      </c>
      <c r="D82" s="505">
        <v>67.601006570669654</v>
      </c>
      <c r="E82" s="505">
        <v>61.932930239060532</v>
      </c>
      <c r="I82" s="346" t="s">
        <v>370</v>
      </c>
      <c r="J82" s="495">
        <v>95</v>
      </c>
      <c r="K82" s="495">
        <v>85.8</v>
      </c>
      <c r="L82" s="495">
        <v>97</v>
      </c>
      <c r="N82" s="368" t="s">
        <v>400</v>
      </c>
      <c r="O82" s="504">
        <v>100.60000000000001</v>
      </c>
      <c r="P82" s="504">
        <v>99.600000000000009</v>
      </c>
      <c r="Q82" s="504">
        <v>101.2</v>
      </c>
    </row>
    <row r="83" spans="1:17" s="498" customFormat="1" ht="15" customHeight="1" x14ac:dyDescent="0.2">
      <c r="A83" s="346">
        <v>2015</v>
      </c>
      <c r="B83" s="505">
        <v>66.347744335623986</v>
      </c>
      <c r="C83" s="505">
        <v>73.200499289087645</v>
      </c>
      <c r="D83" s="505">
        <v>59.556305046833494</v>
      </c>
      <c r="E83" s="505">
        <v>65.543303509017193</v>
      </c>
      <c r="I83" s="346">
        <v>2015</v>
      </c>
      <c r="J83" s="495">
        <v>95.6</v>
      </c>
      <c r="K83" s="495">
        <v>86.6</v>
      </c>
      <c r="L83" s="495">
        <v>96.9</v>
      </c>
      <c r="N83" s="368" t="s">
        <v>401</v>
      </c>
      <c r="O83" s="504">
        <v>100.3</v>
      </c>
      <c r="P83" s="504">
        <v>100.3</v>
      </c>
      <c r="Q83" s="504">
        <v>100.3</v>
      </c>
    </row>
    <row r="84" spans="1:17" s="498" customFormat="1" ht="15" customHeight="1" x14ac:dyDescent="0.2">
      <c r="A84" s="346" t="s">
        <v>371</v>
      </c>
      <c r="B84" s="505">
        <v>78.906747615723447</v>
      </c>
      <c r="C84" s="505">
        <v>74.572443985852658</v>
      </c>
      <c r="D84" s="505">
        <v>77.041975394939186</v>
      </c>
      <c r="E84" s="505">
        <v>69.771206137285048</v>
      </c>
      <c r="I84" s="346" t="s">
        <v>371</v>
      </c>
      <c r="J84" s="495">
        <v>96.4</v>
      </c>
      <c r="K84" s="495">
        <v>86.6</v>
      </c>
      <c r="L84" s="495">
        <v>97.5</v>
      </c>
      <c r="N84" s="368" t="s">
        <v>402</v>
      </c>
      <c r="O84" s="504">
        <v>100.2</v>
      </c>
      <c r="P84" s="504">
        <v>100</v>
      </c>
      <c r="Q84" s="504">
        <v>100.3</v>
      </c>
    </row>
    <row r="85" spans="1:17" s="498" customFormat="1" ht="15" customHeight="1" x14ac:dyDescent="0.2">
      <c r="A85" s="346" t="s">
        <v>372</v>
      </c>
      <c r="B85" s="505">
        <v>70.656985707177469</v>
      </c>
      <c r="C85" s="505">
        <v>76.446611888312802</v>
      </c>
      <c r="D85" s="505">
        <v>74.885537536697882</v>
      </c>
      <c r="E85" s="505">
        <v>74.808428281839781</v>
      </c>
      <c r="I85" s="346" t="s">
        <v>372</v>
      </c>
      <c r="J85" s="495">
        <v>96.4</v>
      </c>
      <c r="K85" s="495">
        <v>86.2</v>
      </c>
      <c r="L85" s="495">
        <v>96.9</v>
      </c>
      <c r="N85" s="368" t="s">
        <v>403</v>
      </c>
      <c r="O85" s="504">
        <v>100.4</v>
      </c>
      <c r="P85" s="504">
        <v>101.10000000000001</v>
      </c>
      <c r="Q85" s="504">
        <v>99.9</v>
      </c>
    </row>
    <row r="86" spans="1:17" s="498" customFormat="1" ht="15" customHeight="1" x14ac:dyDescent="0.2">
      <c r="A86" s="346" t="s">
        <v>373</v>
      </c>
      <c r="B86" s="505">
        <v>89.874969894726291</v>
      </c>
      <c r="C86" s="505">
        <v>79.412149449302717</v>
      </c>
      <c r="D86" s="505">
        <v>87.749895148888584</v>
      </c>
      <c r="E86" s="505">
        <v>79.149919614147905</v>
      </c>
      <c r="I86" s="346" t="s">
        <v>373</v>
      </c>
      <c r="J86" s="495">
        <v>96.8</v>
      </c>
      <c r="K86" s="495">
        <v>86.9</v>
      </c>
      <c r="L86" s="495">
        <v>96.9</v>
      </c>
      <c r="N86" s="368" t="s">
        <v>404</v>
      </c>
      <c r="O86" s="504">
        <v>100.10000000000001</v>
      </c>
      <c r="P86" s="504">
        <v>101.3</v>
      </c>
      <c r="Q86" s="504">
        <v>99.4</v>
      </c>
    </row>
    <row r="87" spans="1:17" s="498" customFormat="1" ht="15" customHeight="1" x14ac:dyDescent="0.2">
      <c r="A87" s="346">
        <v>2016</v>
      </c>
      <c r="B87" s="505">
        <v>78.209894579583676</v>
      </c>
      <c r="C87" s="505">
        <v>83.478714807393487</v>
      </c>
      <c r="D87" s="505">
        <v>76.922270376065981</v>
      </c>
      <c r="E87" s="505">
        <v>83.871059345729066</v>
      </c>
      <c r="I87" s="346">
        <v>2016</v>
      </c>
      <c r="J87" s="495">
        <v>97.2</v>
      </c>
      <c r="K87" s="495">
        <v>86.8</v>
      </c>
      <c r="L87" s="495">
        <v>97.2</v>
      </c>
      <c r="N87" s="368" t="s">
        <v>405</v>
      </c>
      <c r="O87" s="504">
        <v>99.9</v>
      </c>
      <c r="P87" s="504">
        <v>100.2</v>
      </c>
      <c r="Q87" s="504">
        <v>99.8</v>
      </c>
    </row>
    <row r="88" spans="1:17" s="498" customFormat="1" ht="15" customHeight="1" x14ac:dyDescent="0.2">
      <c r="A88" s="352" t="s">
        <v>374</v>
      </c>
      <c r="B88" s="507">
        <v>95.173009048086527</v>
      </c>
      <c r="C88" s="507"/>
      <c r="D88" s="507">
        <v>95.926534321263802</v>
      </c>
      <c r="E88" s="507"/>
      <c r="I88" s="352" t="s">
        <v>374</v>
      </c>
      <c r="J88" s="510">
        <v>98.2</v>
      </c>
      <c r="K88" s="510">
        <v>87.3</v>
      </c>
      <c r="L88" s="510">
        <v>97.4</v>
      </c>
      <c r="N88" s="368" t="s">
        <v>406</v>
      </c>
      <c r="O88" s="504">
        <v>100.8</v>
      </c>
      <c r="P88" s="504">
        <v>100.7</v>
      </c>
      <c r="Q88" s="504">
        <v>100.9</v>
      </c>
    </row>
    <row r="89" spans="1:17" s="498" customFormat="1" ht="15" customHeight="1" x14ac:dyDescent="0.2">
      <c r="H89" s="492"/>
      <c r="I89" s="492"/>
      <c r="J89" s="492"/>
      <c r="K89" s="511"/>
      <c r="N89" s="368" t="s">
        <v>407</v>
      </c>
      <c r="O89" s="504">
        <v>100.5</v>
      </c>
      <c r="P89" s="504">
        <v>101</v>
      </c>
      <c r="Q89" s="504">
        <v>100.2</v>
      </c>
    </row>
    <row r="90" spans="1:17" s="498" customFormat="1" ht="15" customHeight="1" x14ac:dyDescent="0.2">
      <c r="H90" s="492"/>
      <c r="I90" s="492"/>
      <c r="J90" s="492"/>
      <c r="K90" s="511"/>
      <c r="N90" s="368" t="s">
        <v>408</v>
      </c>
      <c r="O90" s="504">
        <v>101.3</v>
      </c>
      <c r="P90" s="504">
        <v>102.3</v>
      </c>
      <c r="Q90" s="504">
        <v>100.8</v>
      </c>
    </row>
    <row r="91" spans="1:17" s="498" customFormat="1" ht="15" customHeight="1" x14ac:dyDescent="0.2">
      <c r="H91" s="501"/>
      <c r="I91" s="492"/>
      <c r="J91" s="492"/>
      <c r="K91" s="511"/>
      <c r="N91" s="368">
        <v>2011</v>
      </c>
      <c r="O91" s="504">
        <v>99.4</v>
      </c>
      <c r="P91" s="504">
        <v>99.9</v>
      </c>
      <c r="Q91" s="504">
        <v>99.100000000000009</v>
      </c>
    </row>
    <row r="92" spans="1:17" s="498" customFormat="1" ht="15" customHeight="1" x14ac:dyDescent="0.2">
      <c r="H92" s="492"/>
      <c r="I92" s="492"/>
      <c r="J92" s="511"/>
      <c r="K92" s="511"/>
      <c r="N92" s="368" t="s">
        <v>409</v>
      </c>
      <c r="O92" s="504">
        <v>99.8</v>
      </c>
      <c r="P92" s="504">
        <v>100.10000000000001</v>
      </c>
      <c r="Q92" s="504">
        <v>99.600000000000009</v>
      </c>
    </row>
    <row r="93" spans="1:17" s="498" customFormat="1" ht="15" customHeight="1" x14ac:dyDescent="0.2">
      <c r="H93" s="492"/>
      <c r="I93" s="492"/>
      <c r="J93" s="492"/>
      <c r="K93" s="511"/>
      <c r="N93" s="368" t="s">
        <v>410</v>
      </c>
      <c r="O93" s="504">
        <v>98.9</v>
      </c>
      <c r="P93" s="504">
        <v>99.5</v>
      </c>
      <c r="Q93" s="504">
        <v>98.5</v>
      </c>
    </row>
    <row r="94" spans="1:17" s="498" customFormat="1" ht="15" customHeight="1" x14ac:dyDescent="0.2">
      <c r="H94" s="492"/>
      <c r="I94" s="492"/>
      <c r="J94" s="492"/>
      <c r="K94" s="511"/>
      <c r="N94" s="368" t="s">
        <v>411</v>
      </c>
      <c r="O94" s="504">
        <v>100.7</v>
      </c>
      <c r="P94" s="504">
        <v>101.4</v>
      </c>
      <c r="Q94" s="504">
        <v>100.3</v>
      </c>
    </row>
    <row r="95" spans="1:17" s="498" customFormat="1" ht="15" customHeight="1" x14ac:dyDescent="0.2">
      <c r="H95" s="492"/>
      <c r="I95" s="492"/>
      <c r="J95" s="492"/>
      <c r="K95" s="511" t="s">
        <v>0</v>
      </c>
      <c r="N95" s="368" t="s">
        <v>412</v>
      </c>
      <c r="O95" s="504">
        <v>99.9</v>
      </c>
      <c r="P95" s="504">
        <v>100.4</v>
      </c>
      <c r="Q95" s="504">
        <v>99.600000000000009</v>
      </c>
    </row>
    <row r="96" spans="1:17" s="498" customFormat="1" ht="15" customHeight="1" x14ac:dyDescent="0.2">
      <c r="N96" s="368" t="s">
        <v>413</v>
      </c>
      <c r="O96" s="504">
        <v>99.100000000000009</v>
      </c>
      <c r="P96" s="504">
        <v>100.5</v>
      </c>
      <c r="Q96" s="504">
        <v>98.3</v>
      </c>
    </row>
    <row r="97" spans="14:20" s="498" customFormat="1" ht="15" customHeight="1" x14ac:dyDescent="0.2">
      <c r="N97" s="368" t="s">
        <v>414</v>
      </c>
      <c r="O97" s="504">
        <v>99.2</v>
      </c>
      <c r="P97" s="504">
        <v>100</v>
      </c>
      <c r="Q97" s="504">
        <v>98.7</v>
      </c>
    </row>
    <row r="98" spans="14:20" s="498" customFormat="1" ht="15" customHeight="1" x14ac:dyDescent="0.2">
      <c r="N98" s="368" t="s">
        <v>415</v>
      </c>
      <c r="O98" s="504">
        <v>98.5</v>
      </c>
      <c r="P98" s="504">
        <v>100.60000000000001</v>
      </c>
      <c r="Q98" s="504">
        <v>97.4</v>
      </c>
    </row>
    <row r="99" spans="14:20" s="498" customFormat="1" ht="15" customHeight="1" x14ac:dyDescent="0.2">
      <c r="N99" s="368" t="s">
        <v>416</v>
      </c>
      <c r="O99" s="504">
        <v>98</v>
      </c>
      <c r="P99" s="504">
        <v>100.10000000000001</v>
      </c>
      <c r="Q99" s="504">
        <v>96.9</v>
      </c>
    </row>
    <row r="100" spans="14:20" s="498" customFormat="1" ht="15" customHeight="1" x14ac:dyDescent="0.2">
      <c r="N100" s="368" t="s">
        <v>417</v>
      </c>
      <c r="O100" s="504">
        <v>99.600000000000009</v>
      </c>
      <c r="P100" s="504">
        <v>102.10000000000001</v>
      </c>
      <c r="Q100" s="504">
        <v>98.2</v>
      </c>
    </row>
    <row r="101" spans="14:20" s="498" customFormat="1" ht="15" customHeight="1" x14ac:dyDescent="0.2">
      <c r="N101" s="368" t="s">
        <v>418</v>
      </c>
      <c r="O101" s="504">
        <v>98.7</v>
      </c>
      <c r="P101" s="504">
        <v>100.5</v>
      </c>
      <c r="Q101" s="504">
        <v>97.7</v>
      </c>
    </row>
    <row r="102" spans="14:20" s="498" customFormat="1" ht="15" customHeight="1" x14ac:dyDescent="0.2">
      <c r="N102" s="368" t="s">
        <v>419</v>
      </c>
      <c r="O102" s="504">
        <v>97.7</v>
      </c>
      <c r="P102" s="504">
        <v>99.9</v>
      </c>
      <c r="Q102" s="504">
        <v>96.4</v>
      </c>
    </row>
    <row r="103" spans="14:20" s="498" customFormat="1" ht="15" customHeight="1" x14ac:dyDescent="0.2">
      <c r="N103" s="368">
        <v>2012</v>
      </c>
      <c r="O103" s="504">
        <v>99.3</v>
      </c>
      <c r="P103" s="504">
        <v>102.3</v>
      </c>
      <c r="Q103" s="504">
        <v>97.7</v>
      </c>
    </row>
    <row r="104" spans="14:20" s="498" customFormat="1" ht="15" customHeight="1" x14ac:dyDescent="0.2">
      <c r="N104" s="368" t="s">
        <v>420</v>
      </c>
      <c r="O104" s="504">
        <v>98.7</v>
      </c>
      <c r="P104" s="504">
        <v>101.7</v>
      </c>
      <c r="Q104" s="504">
        <v>97.100000000000009</v>
      </c>
    </row>
    <row r="105" spans="14:20" s="498" customFormat="1" ht="15" customHeight="1" x14ac:dyDescent="0.2">
      <c r="N105" s="368" t="s">
        <v>421</v>
      </c>
      <c r="O105" s="504">
        <v>99.4</v>
      </c>
      <c r="P105" s="504">
        <v>102.10000000000001</v>
      </c>
      <c r="Q105" s="504">
        <v>98</v>
      </c>
    </row>
    <row r="106" spans="14:20" s="498" customFormat="1" ht="15" customHeight="1" x14ac:dyDescent="0.2">
      <c r="N106" s="368" t="s">
        <v>422</v>
      </c>
      <c r="O106" s="504">
        <v>97.100000000000009</v>
      </c>
      <c r="P106" s="504">
        <v>100</v>
      </c>
      <c r="Q106" s="504">
        <v>95.5</v>
      </c>
    </row>
    <row r="107" spans="14:20" s="498" customFormat="1" ht="15" customHeight="1" x14ac:dyDescent="0.2">
      <c r="N107" s="368" t="s">
        <v>423</v>
      </c>
      <c r="O107" s="504">
        <v>97.4</v>
      </c>
      <c r="P107" s="504">
        <v>100.4</v>
      </c>
      <c r="Q107" s="504">
        <v>95.8</v>
      </c>
    </row>
    <row r="108" spans="14:20" s="498" customFormat="1" ht="15" customHeight="1" x14ac:dyDescent="0.2">
      <c r="N108" s="368" t="s">
        <v>424</v>
      </c>
      <c r="O108" s="504">
        <v>97.5</v>
      </c>
      <c r="P108" s="504">
        <v>101</v>
      </c>
      <c r="Q108" s="504">
        <v>95.600000000000009</v>
      </c>
    </row>
    <row r="109" spans="14:20" s="498" customFormat="1" ht="15" customHeight="1" x14ac:dyDescent="0.2">
      <c r="N109" s="368" t="s">
        <v>425</v>
      </c>
      <c r="O109" s="504">
        <v>97.4</v>
      </c>
      <c r="P109" s="504">
        <v>100.7</v>
      </c>
      <c r="Q109" s="504">
        <v>95.600000000000009</v>
      </c>
      <c r="R109" s="499"/>
      <c r="S109" s="499"/>
      <c r="T109" s="499"/>
    </row>
    <row r="110" spans="14:20" s="498" customFormat="1" ht="15" customHeight="1" x14ac:dyDescent="0.2">
      <c r="N110" s="368" t="s">
        <v>426</v>
      </c>
      <c r="O110" s="504">
        <v>97.2</v>
      </c>
      <c r="P110" s="504">
        <v>100.8</v>
      </c>
      <c r="Q110" s="504">
        <v>95.3</v>
      </c>
    </row>
    <row r="111" spans="14:20" s="498" customFormat="1" ht="15" customHeight="1" x14ac:dyDescent="0.2">
      <c r="N111" s="368" t="s">
        <v>427</v>
      </c>
      <c r="O111" s="504">
        <v>97.3</v>
      </c>
      <c r="P111" s="504">
        <v>100.8</v>
      </c>
      <c r="Q111" s="504">
        <v>95.5</v>
      </c>
    </row>
    <row r="112" spans="14:20" s="498" customFormat="1" ht="15" customHeight="1" x14ac:dyDescent="0.2">
      <c r="N112" s="368" t="s">
        <v>428</v>
      </c>
      <c r="O112" s="504">
        <v>96.4</v>
      </c>
      <c r="P112" s="504">
        <v>99.8</v>
      </c>
      <c r="Q112" s="504">
        <v>94.600000000000009</v>
      </c>
    </row>
    <row r="113" spans="14:115" s="498" customFormat="1" ht="15" customHeight="1" x14ac:dyDescent="0.2">
      <c r="N113" s="368" t="s">
        <v>429</v>
      </c>
      <c r="O113" s="504">
        <v>96</v>
      </c>
      <c r="P113" s="504">
        <v>99.600000000000009</v>
      </c>
      <c r="Q113" s="504">
        <v>94</v>
      </c>
      <c r="AA113" s="509"/>
      <c r="AB113" s="509"/>
      <c r="AC113" s="509"/>
      <c r="AD113" s="509"/>
      <c r="AE113" s="509"/>
      <c r="AF113" s="509"/>
      <c r="AG113" s="509"/>
      <c r="AH113" s="509"/>
      <c r="AI113" s="509"/>
      <c r="AJ113" s="509"/>
      <c r="AK113" s="509"/>
      <c r="AL113" s="509"/>
      <c r="AM113" s="509"/>
      <c r="AN113" s="509"/>
      <c r="AO113" s="509"/>
      <c r="AP113" s="509"/>
      <c r="AQ113" s="509"/>
      <c r="AR113" s="509"/>
      <c r="AS113" s="509"/>
      <c r="AT113" s="509"/>
      <c r="AU113" s="509"/>
      <c r="AV113" s="509"/>
      <c r="AW113" s="509"/>
      <c r="AX113" s="509"/>
      <c r="AY113" s="509"/>
      <c r="AZ113" s="509"/>
      <c r="BA113" s="509"/>
      <c r="BB113" s="509"/>
      <c r="BC113" s="509"/>
      <c r="BD113" s="509"/>
      <c r="BE113" s="509"/>
      <c r="BF113" s="509"/>
      <c r="BG113" s="509"/>
      <c r="BH113" s="509"/>
      <c r="BI113" s="509"/>
      <c r="BJ113" s="509"/>
      <c r="BK113" s="509"/>
      <c r="BL113" s="509"/>
      <c r="BM113" s="509"/>
      <c r="BN113" s="509"/>
      <c r="BO113" s="509"/>
      <c r="BP113" s="509"/>
      <c r="BQ113" s="509"/>
      <c r="BR113" s="509"/>
      <c r="BS113" s="509"/>
      <c r="BT113" s="509"/>
      <c r="BU113" s="509"/>
      <c r="BV113" s="509"/>
      <c r="BW113" s="509"/>
      <c r="BX113" s="509"/>
      <c r="BY113" s="509"/>
      <c r="BZ113" s="509"/>
      <c r="CA113" s="509"/>
      <c r="CB113" s="509"/>
      <c r="CC113" s="509"/>
      <c r="CD113" s="509"/>
      <c r="CE113" s="509"/>
      <c r="CF113" s="509"/>
      <c r="CG113" s="509"/>
      <c r="CH113" s="509"/>
      <c r="CI113" s="509"/>
      <c r="CJ113" s="509"/>
      <c r="CK113" s="509"/>
      <c r="CL113" s="509"/>
      <c r="CM113" s="509"/>
      <c r="CN113" s="509"/>
      <c r="CO113" s="509"/>
      <c r="CP113" s="509"/>
      <c r="CQ113" s="509"/>
      <c r="CR113" s="509"/>
      <c r="CS113" s="509"/>
      <c r="CT113" s="509"/>
      <c r="CU113" s="509"/>
      <c r="CV113" s="509"/>
      <c r="CW113" s="509"/>
      <c r="CX113" s="509"/>
      <c r="CY113" s="509"/>
      <c r="CZ113" s="509"/>
      <c r="DA113" s="509"/>
      <c r="DB113" s="509"/>
      <c r="DC113" s="509"/>
      <c r="DD113" s="509"/>
      <c r="DE113" s="509"/>
      <c r="DF113" s="509"/>
      <c r="DG113" s="509"/>
      <c r="DH113" s="509"/>
      <c r="DI113" s="509"/>
      <c r="DJ113" s="509"/>
    </row>
    <row r="114" spans="14:115" s="498" customFormat="1" ht="15" customHeight="1" x14ac:dyDescent="0.2">
      <c r="N114" s="368" t="s">
        <v>430</v>
      </c>
      <c r="O114" s="504">
        <v>96.4</v>
      </c>
      <c r="P114" s="504">
        <v>100</v>
      </c>
      <c r="Q114" s="504">
        <v>94.4</v>
      </c>
      <c r="AA114" s="509"/>
      <c r="AB114" s="509"/>
      <c r="AC114" s="509"/>
      <c r="AD114" s="509"/>
      <c r="AE114" s="509"/>
      <c r="AF114" s="509"/>
      <c r="AG114" s="509"/>
      <c r="AH114" s="509"/>
      <c r="AI114" s="509"/>
      <c r="AJ114" s="509"/>
      <c r="AK114" s="509"/>
      <c r="AL114" s="509"/>
      <c r="AM114" s="509"/>
      <c r="AN114" s="509"/>
      <c r="AO114" s="509"/>
      <c r="AP114" s="509"/>
      <c r="AQ114" s="509"/>
      <c r="AR114" s="509"/>
      <c r="AS114" s="509"/>
      <c r="AT114" s="509"/>
      <c r="AU114" s="509"/>
      <c r="AV114" s="509"/>
      <c r="AW114" s="509"/>
      <c r="AX114" s="509"/>
      <c r="AY114" s="509"/>
      <c r="AZ114" s="509"/>
      <c r="BA114" s="509"/>
      <c r="BB114" s="509"/>
      <c r="BC114" s="509"/>
      <c r="BD114" s="509"/>
      <c r="BE114" s="509"/>
      <c r="BF114" s="509"/>
      <c r="BG114" s="509"/>
      <c r="BH114" s="509"/>
      <c r="BI114" s="509"/>
      <c r="BJ114" s="509"/>
      <c r="BK114" s="509"/>
      <c r="BL114" s="509"/>
      <c r="BM114" s="509"/>
      <c r="BN114" s="509"/>
      <c r="BO114" s="509"/>
      <c r="BP114" s="509"/>
      <c r="BQ114" s="509"/>
      <c r="BR114" s="509"/>
      <c r="BS114" s="509"/>
      <c r="BT114" s="509"/>
      <c r="BU114" s="509"/>
      <c r="BV114" s="509"/>
      <c r="BW114" s="509"/>
      <c r="BX114" s="509"/>
      <c r="BY114" s="509"/>
      <c r="BZ114" s="509"/>
      <c r="CA114" s="509"/>
      <c r="CB114" s="509"/>
      <c r="CC114" s="509"/>
      <c r="CD114" s="509"/>
      <c r="CE114" s="509"/>
      <c r="CF114" s="509"/>
      <c r="CG114" s="509"/>
      <c r="CH114" s="509"/>
      <c r="CI114" s="509"/>
      <c r="CJ114" s="509"/>
      <c r="CK114" s="509"/>
      <c r="CL114" s="509"/>
      <c r="CM114" s="509"/>
      <c r="CN114" s="509"/>
      <c r="CO114" s="509"/>
      <c r="CP114" s="509"/>
      <c r="CQ114" s="509"/>
      <c r="CR114" s="509"/>
      <c r="CS114" s="509"/>
      <c r="CT114" s="509"/>
      <c r="CU114" s="509"/>
      <c r="CV114" s="509"/>
      <c r="CW114" s="509"/>
      <c r="CX114" s="509"/>
      <c r="CY114" s="509"/>
      <c r="CZ114" s="509"/>
      <c r="DA114" s="509"/>
      <c r="DB114" s="509"/>
      <c r="DC114" s="509"/>
      <c r="DD114" s="509"/>
      <c r="DE114" s="509"/>
      <c r="DF114" s="509"/>
      <c r="DG114" s="509"/>
      <c r="DH114" s="509"/>
      <c r="DI114" s="509"/>
      <c r="DJ114" s="509"/>
    </row>
    <row r="115" spans="14:115" s="498" customFormat="1" ht="15" customHeight="1" x14ac:dyDescent="0.2">
      <c r="N115" s="368">
        <v>2013</v>
      </c>
      <c r="O115" s="504">
        <v>95.7</v>
      </c>
      <c r="P115" s="504">
        <v>99.2</v>
      </c>
      <c r="Q115" s="504">
        <v>93.8</v>
      </c>
      <c r="Z115" s="509"/>
      <c r="AA115" s="509"/>
      <c r="AB115" s="509"/>
      <c r="AC115" s="509"/>
      <c r="AD115" s="509"/>
      <c r="AE115" s="509"/>
      <c r="AF115" s="509"/>
      <c r="AG115" s="509"/>
      <c r="AH115" s="509"/>
      <c r="AI115" s="509"/>
      <c r="AJ115" s="509"/>
      <c r="AK115" s="509"/>
      <c r="AL115" s="509"/>
      <c r="AM115" s="509"/>
      <c r="AN115" s="509"/>
      <c r="AO115" s="509"/>
      <c r="AP115" s="509"/>
      <c r="AQ115" s="509"/>
      <c r="AR115" s="509"/>
      <c r="AS115" s="509"/>
      <c r="AT115" s="509"/>
      <c r="AU115" s="509"/>
      <c r="AV115" s="509"/>
      <c r="AW115" s="509"/>
      <c r="AX115" s="509"/>
      <c r="AY115" s="509"/>
      <c r="AZ115" s="509"/>
      <c r="BA115" s="509"/>
      <c r="BB115" s="509"/>
      <c r="BC115" s="509"/>
      <c r="BD115" s="509"/>
      <c r="BE115" s="509"/>
      <c r="BF115" s="509"/>
      <c r="BG115" s="509"/>
      <c r="BH115" s="509"/>
      <c r="BI115" s="509"/>
      <c r="BJ115" s="509"/>
      <c r="BK115" s="509"/>
      <c r="BL115" s="509"/>
      <c r="BM115" s="509"/>
      <c r="BN115" s="509"/>
      <c r="BO115" s="509"/>
      <c r="BP115" s="509"/>
      <c r="BQ115" s="509"/>
      <c r="BR115" s="509"/>
      <c r="BS115" s="509"/>
      <c r="BT115" s="509"/>
      <c r="BU115" s="509"/>
      <c r="BV115" s="509"/>
      <c r="BW115" s="509"/>
      <c r="BX115" s="509"/>
      <c r="BY115" s="509"/>
      <c r="BZ115" s="509"/>
      <c r="CA115" s="509"/>
      <c r="CB115" s="509"/>
      <c r="CC115" s="509"/>
      <c r="CD115" s="509"/>
      <c r="CE115" s="509"/>
      <c r="CF115" s="509"/>
      <c r="CG115" s="509"/>
      <c r="CH115" s="509"/>
      <c r="CI115" s="509"/>
      <c r="CJ115" s="509"/>
      <c r="CK115" s="509"/>
      <c r="CL115" s="509"/>
      <c r="CM115" s="509"/>
      <c r="CN115" s="509"/>
      <c r="CO115" s="509"/>
      <c r="CP115" s="509"/>
      <c r="CQ115" s="509"/>
      <c r="CR115" s="509"/>
      <c r="CS115" s="509"/>
      <c r="CT115" s="509"/>
      <c r="CU115" s="509"/>
      <c r="CV115" s="509"/>
      <c r="CW115" s="509"/>
      <c r="CX115" s="509"/>
      <c r="CY115" s="509"/>
      <c r="CZ115" s="509"/>
      <c r="DA115" s="509"/>
      <c r="DB115" s="509"/>
      <c r="DC115" s="509"/>
      <c r="DD115" s="509"/>
      <c r="DE115" s="509"/>
      <c r="DF115" s="509"/>
      <c r="DG115" s="509"/>
      <c r="DH115" s="509"/>
      <c r="DI115" s="509"/>
      <c r="DJ115" s="509"/>
      <c r="DK115" s="509"/>
    </row>
    <row r="116" spans="14:115" s="498" customFormat="1" ht="15" customHeight="1" x14ac:dyDescent="0.2">
      <c r="N116" s="368" t="s">
        <v>431</v>
      </c>
      <c r="O116" s="504">
        <v>95.7</v>
      </c>
      <c r="P116" s="504">
        <v>99.7</v>
      </c>
      <c r="Q116" s="504">
        <v>93.5</v>
      </c>
      <c r="Z116" s="509"/>
      <c r="AA116" s="509"/>
      <c r="AB116" s="509"/>
      <c r="AC116" s="509"/>
      <c r="AD116" s="509"/>
      <c r="AE116" s="509"/>
      <c r="AF116" s="509"/>
      <c r="AG116" s="509"/>
      <c r="AH116" s="509"/>
      <c r="AI116" s="509"/>
      <c r="AJ116" s="509"/>
      <c r="AK116" s="509"/>
      <c r="AL116" s="509"/>
      <c r="AM116" s="509"/>
      <c r="AN116" s="509"/>
      <c r="AO116" s="509"/>
      <c r="AP116" s="509"/>
      <c r="AQ116" s="509"/>
      <c r="AR116" s="509"/>
      <c r="AS116" s="509"/>
      <c r="AT116" s="509"/>
      <c r="AU116" s="509"/>
      <c r="AV116" s="509"/>
      <c r="AW116" s="509"/>
      <c r="AX116" s="509"/>
      <c r="AY116" s="509"/>
      <c r="AZ116" s="509"/>
      <c r="BA116" s="509"/>
      <c r="BB116" s="509"/>
      <c r="BC116" s="509"/>
      <c r="BD116" s="509"/>
      <c r="BE116" s="509"/>
      <c r="BF116" s="509"/>
      <c r="BG116" s="509"/>
      <c r="BH116" s="509"/>
      <c r="BI116" s="509"/>
      <c r="BJ116" s="509"/>
      <c r="BK116" s="509"/>
      <c r="BL116" s="509"/>
      <c r="BM116" s="509"/>
      <c r="BN116" s="509"/>
      <c r="BO116" s="509"/>
      <c r="BP116" s="509"/>
      <c r="BQ116" s="509"/>
      <c r="BR116" s="509"/>
      <c r="BS116" s="509"/>
      <c r="BT116" s="509"/>
      <c r="BU116" s="509"/>
      <c r="BV116" s="509"/>
      <c r="BW116" s="509"/>
      <c r="BX116" s="509"/>
      <c r="BY116" s="509"/>
      <c r="BZ116" s="509"/>
      <c r="CA116" s="509"/>
      <c r="CB116" s="509"/>
      <c r="CC116" s="509"/>
      <c r="CD116" s="509"/>
      <c r="CE116" s="509"/>
      <c r="CF116" s="509"/>
      <c r="CG116" s="509"/>
      <c r="CH116" s="509"/>
      <c r="CI116" s="509"/>
      <c r="CJ116" s="509"/>
      <c r="CK116" s="509"/>
      <c r="CL116" s="509"/>
      <c r="CM116" s="509"/>
      <c r="CN116" s="509"/>
      <c r="CO116" s="509"/>
      <c r="CP116" s="509"/>
      <c r="CQ116" s="509"/>
      <c r="CR116" s="509"/>
      <c r="CS116" s="509"/>
      <c r="CT116" s="509"/>
      <c r="CU116" s="509"/>
      <c r="CV116" s="509"/>
      <c r="CW116" s="509"/>
      <c r="CX116" s="509"/>
      <c r="CY116" s="509"/>
      <c r="CZ116" s="509"/>
      <c r="DA116" s="509"/>
      <c r="DB116" s="509"/>
      <c r="DC116" s="509"/>
      <c r="DD116" s="509"/>
      <c r="DE116" s="509"/>
      <c r="DF116" s="509"/>
      <c r="DG116" s="509"/>
      <c r="DH116" s="509"/>
      <c r="DI116" s="509"/>
      <c r="DJ116" s="509"/>
      <c r="DK116" s="509"/>
    </row>
    <row r="117" spans="14:115" s="498" customFormat="1" ht="15" customHeight="1" x14ac:dyDescent="0.2">
      <c r="N117" s="368" t="s">
        <v>432</v>
      </c>
      <c r="O117" s="504">
        <v>95.5</v>
      </c>
      <c r="P117" s="504">
        <v>100.7</v>
      </c>
      <c r="Q117" s="504">
        <v>92.7</v>
      </c>
      <c r="Z117" s="509"/>
      <c r="AA117" s="509"/>
      <c r="AB117" s="509"/>
      <c r="AC117" s="509"/>
      <c r="AD117" s="509"/>
      <c r="AE117" s="509"/>
      <c r="AF117" s="509"/>
      <c r="AG117" s="509"/>
      <c r="AH117" s="509"/>
      <c r="AI117" s="509"/>
      <c r="AJ117" s="509"/>
      <c r="AK117" s="509"/>
      <c r="AL117" s="509"/>
      <c r="AM117" s="509"/>
      <c r="AN117" s="509"/>
      <c r="AO117" s="509"/>
      <c r="AP117" s="509"/>
      <c r="AQ117" s="509"/>
      <c r="AR117" s="509"/>
      <c r="AS117" s="509"/>
      <c r="AT117" s="509"/>
      <c r="AU117" s="509"/>
      <c r="AV117" s="509"/>
      <c r="AW117" s="509"/>
      <c r="AX117" s="509"/>
      <c r="AY117" s="509"/>
      <c r="AZ117" s="509"/>
      <c r="BA117" s="509"/>
      <c r="BB117" s="509"/>
      <c r="BC117" s="509"/>
      <c r="BD117" s="509"/>
      <c r="BE117" s="509"/>
      <c r="BF117" s="509"/>
      <c r="BG117" s="509"/>
      <c r="BH117" s="509"/>
      <c r="BI117" s="509"/>
      <c r="BJ117" s="509"/>
      <c r="BK117" s="509"/>
      <c r="BL117" s="509"/>
      <c r="BM117" s="509"/>
      <c r="BN117" s="509"/>
      <c r="BO117" s="509"/>
      <c r="BP117" s="509"/>
      <c r="BQ117" s="509"/>
      <c r="BR117" s="509"/>
      <c r="BS117" s="509"/>
      <c r="BT117" s="509"/>
      <c r="BU117" s="509"/>
      <c r="BV117" s="509"/>
      <c r="BW117" s="509"/>
      <c r="BX117" s="509"/>
      <c r="BY117" s="509"/>
      <c r="BZ117" s="509"/>
      <c r="CA117" s="509"/>
      <c r="CB117" s="509"/>
      <c r="CC117" s="509"/>
      <c r="CD117" s="509"/>
      <c r="CE117" s="509"/>
      <c r="CF117" s="509"/>
      <c r="CG117" s="509"/>
      <c r="CH117" s="509"/>
      <c r="CI117" s="509"/>
      <c r="CJ117" s="509"/>
      <c r="CK117" s="509"/>
      <c r="CL117" s="509"/>
      <c r="CM117" s="509"/>
      <c r="CN117" s="509"/>
      <c r="CO117" s="509"/>
      <c r="CP117" s="509"/>
      <c r="CQ117" s="509"/>
      <c r="CR117" s="509"/>
      <c r="CS117" s="509"/>
      <c r="CT117" s="509"/>
      <c r="CU117" s="509"/>
      <c r="CV117" s="509"/>
      <c r="CW117" s="509"/>
      <c r="CX117" s="509"/>
      <c r="CY117" s="509"/>
      <c r="CZ117" s="509"/>
      <c r="DA117" s="509"/>
      <c r="DB117" s="509"/>
      <c r="DC117" s="509"/>
      <c r="DD117" s="509"/>
      <c r="DE117" s="509"/>
      <c r="DF117" s="509"/>
      <c r="DG117" s="509"/>
      <c r="DH117" s="509"/>
      <c r="DI117" s="509"/>
      <c r="DJ117" s="509"/>
      <c r="DK117" s="509"/>
    </row>
    <row r="118" spans="14:115" s="498" customFormat="1" ht="15" customHeight="1" x14ac:dyDescent="0.2">
      <c r="N118" s="368" t="s">
        <v>433</v>
      </c>
      <c r="O118" s="504">
        <v>95</v>
      </c>
      <c r="P118" s="504">
        <v>98</v>
      </c>
      <c r="Q118" s="504">
        <v>93.3</v>
      </c>
      <c r="Z118" s="509"/>
      <c r="AA118" s="509"/>
      <c r="AB118" s="509"/>
      <c r="AC118" s="509"/>
      <c r="AD118" s="509"/>
      <c r="AE118" s="509"/>
      <c r="AF118" s="509"/>
      <c r="AG118" s="509"/>
      <c r="AH118" s="509"/>
      <c r="AI118" s="509"/>
      <c r="AJ118" s="509"/>
      <c r="AK118" s="509"/>
      <c r="AL118" s="509"/>
      <c r="AM118" s="509"/>
      <c r="AN118" s="509"/>
      <c r="AO118" s="509"/>
      <c r="AP118" s="509"/>
      <c r="AQ118" s="509"/>
      <c r="AR118" s="509"/>
      <c r="AS118" s="509"/>
      <c r="AT118" s="509"/>
      <c r="AU118" s="509"/>
      <c r="AV118" s="509"/>
      <c r="AW118" s="509"/>
      <c r="AX118" s="509"/>
      <c r="AY118" s="509"/>
      <c r="AZ118" s="509"/>
      <c r="BA118" s="509"/>
      <c r="BB118" s="509"/>
      <c r="BC118" s="509"/>
      <c r="BD118" s="509"/>
      <c r="BE118" s="509"/>
      <c r="BF118" s="509"/>
      <c r="BG118" s="509"/>
      <c r="BH118" s="509"/>
      <c r="BI118" s="509"/>
      <c r="BJ118" s="509"/>
      <c r="BK118" s="509"/>
      <c r="BL118" s="509"/>
      <c r="BM118" s="509"/>
      <c r="BN118" s="509"/>
      <c r="BO118" s="509"/>
      <c r="BP118" s="509"/>
      <c r="BQ118" s="509"/>
      <c r="BR118" s="509"/>
      <c r="BS118" s="509"/>
      <c r="BT118" s="509"/>
      <c r="BU118" s="509"/>
      <c r="BV118" s="509"/>
      <c r="BW118" s="509"/>
      <c r="BX118" s="509"/>
      <c r="BY118" s="509"/>
      <c r="BZ118" s="509"/>
      <c r="CA118" s="509"/>
      <c r="CB118" s="509"/>
      <c r="CC118" s="509"/>
      <c r="CD118" s="509"/>
      <c r="CE118" s="509"/>
      <c r="CF118" s="509"/>
      <c r="CG118" s="509"/>
      <c r="CH118" s="509"/>
      <c r="CI118" s="509"/>
      <c r="CJ118" s="509"/>
      <c r="CK118" s="509"/>
      <c r="CL118" s="509"/>
      <c r="CM118" s="509"/>
      <c r="CN118" s="509"/>
      <c r="CO118" s="509"/>
      <c r="CP118" s="509"/>
      <c r="CQ118" s="509"/>
      <c r="CR118" s="509"/>
      <c r="CS118" s="509"/>
      <c r="CT118" s="509"/>
      <c r="CU118" s="509"/>
      <c r="CV118" s="509"/>
      <c r="CW118" s="509"/>
      <c r="CX118" s="509"/>
      <c r="CY118" s="509"/>
      <c r="CZ118" s="509"/>
      <c r="DA118" s="509"/>
      <c r="DB118" s="509"/>
      <c r="DC118" s="509"/>
      <c r="DD118" s="509"/>
      <c r="DE118" s="509"/>
      <c r="DF118" s="509"/>
      <c r="DG118" s="509"/>
      <c r="DH118" s="509"/>
      <c r="DI118" s="509"/>
      <c r="DJ118" s="509"/>
      <c r="DK118" s="509"/>
    </row>
    <row r="119" spans="14:115" s="498" customFormat="1" ht="15" customHeight="1" x14ac:dyDescent="0.2">
      <c r="N119" s="368" t="s">
        <v>434</v>
      </c>
      <c r="O119" s="504">
        <v>95.8</v>
      </c>
      <c r="P119" s="504">
        <v>99.8</v>
      </c>
      <c r="Q119" s="504">
        <v>93.600000000000009</v>
      </c>
      <c r="Z119" s="512"/>
      <c r="AA119" s="512"/>
      <c r="AB119" s="512"/>
      <c r="AC119" s="512"/>
      <c r="AD119" s="512"/>
      <c r="AE119" s="512"/>
      <c r="AF119" s="512"/>
      <c r="AG119" s="512"/>
      <c r="AH119" s="512"/>
      <c r="AI119" s="512"/>
      <c r="AJ119" s="512"/>
      <c r="AK119" s="512"/>
      <c r="AL119" s="512"/>
      <c r="AM119" s="512"/>
      <c r="AN119" s="512"/>
      <c r="AO119" s="512"/>
      <c r="AP119" s="512"/>
      <c r="AQ119" s="512"/>
      <c r="AR119" s="512"/>
      <c r="AS119" s="512"/>
      <c r="AT119" s="512"/>
      <c r="AU119" s="512"/>
      <c r="AV119" s="512"/>
      <c r="AW119" s="512"/>
      <c r="AX119" s="512"/>
      <c r="AY119" s="512"/>
      <c r="AZ119" s="512"/>
      <c r="BA119" s="512"/>
      <c r="BB119" s="512"/>
      <c r="BC119" s="512"/>
      <c r="BD119" s="512"/>
      <c r="BE119" s="512"/>
      <c r="BF119" s="512"/>
      <c r="BG119" s="512"/>
      <c r="BH119" s="512"/>
      <c r="BI119" s="512"/>
      <c r="BJ119" s="512"/>
      <c r="BK119" s="512"/>
      <c r="BL119" s="512"/>
      <c r="BM119" s="512"/>
      <c r="BN119" s="512"/>
      <c r="BO119" s="512"/>
      <c r="BP119" s="512"/>
      <c r="BQ119" s="512"/>
      <c r="BR119" s="512"/>
      <c r="BS119" s="512"/>
      <c r="BT119" s="512"/>
      <c r="BU119" s="512"/>
      <c r="BV119" s="512"/>
      <c r="BW119" s="512"/>
      <c r="BX119" s="512"/>
      <c r="BY119" s="512"/>
      <c r="BZ119" s="512"/>
      <c r="CA119" s="512"/>
      <c r="CB119" s="512"/>
      <c r="CC119" s="512"/>
      <c r="CD119" s="512"/>
      <c r="CE119" s="512"/>
      <c r="CF119" s="512"/>
      <c r="CG119" s="512"/>
      <c r="CH119" s="512"/>
      <c r="CI119" s="512"/>
      <c r="CJ119" s="512"/>
      <c r="CK119" s="512"/>
      <c r="CL119" s="512"/>
      <c r="CM119" s="512"/>
      <c r="CN119" s="512"/>
      <c r="CO119" s="512"/>
      <c r="CP119" s="512"/>
      <c r="CQ119" s="512"/>
      <c r="CR119" s="512"/>
      <c r="CS119" s="512"/>
      <c r="CT119" s="512"/>
      <c r="CU119" s="512"/>
      <c r="CV119" s="512"/>
      <c r="CW119" s="512"/>
      <c r="CX119" s="512"/>
      <c r="CY119" s="512"/>
      <c r="CZ119" s="512"/>
      <c r="DA119" s="512"/>
      <c r="DB119" s="512"/>
      <c r="DC119" s="512"/>
      <c r="DD119" s="512"/>
      <c r="DE119" s="512"/>
      <c r="DF119" s="512"/>
      <c r="DG119" s="512"/>
      <c r="DH119" s="512"/>
      <c r="DI119" s="512"/>
    </row>
    <row r="120" spans="14:115" s="498" customFormat="1" ht="15" customHeight="1" x14ac:dyDescent="0.2">
      <c r="N120" s="368" t="s">
        <v>435</v>
      </c>
      <c r="O120" s="504">
        <v>95.9</v>
      </c>
      <c r="P120" s="504">
        <v>99.9</v>
      </c>
      <c r="Q120" s="504">
        <v>93.7</v>
      </c>
    </row>
    <row r="121" spans="14:115" s="498" customFormat="1" ht="15" customHeight="1" x14ac:dyDescent="0.2">
      <c r="N121" s="368" t="s">
        <v>436</v>
      </c>
      <c r="O121" s="504">
        <v>95.600000000000009</v>
      </c>
      <c r="P121" s="504">
        <v>99.9</v>
      </c>
      <c r="Q121" s="504">
        <v>93.2</v>
      </c>
    </row>
    <row r="122" spans="14:115" s="498" customFormat="1" ht="15" customHeight="1" x14ac:dyDescent="0.2">
      <c r="N122" s="368" t="s">
        <v>437</v>
      </c>
      <c r="O122" s="504">
        <v>95.8</v>
      </c>
      <c r="P122" s="504">
        <v>100.5</v>
      </c>
      <c r="Q122" s="504">
        <v>93.2</v>
      </c>
    </row>
    <row r="123" spans="14:115" s="498" customFormat="1" ht="15" customHeight="1" x14ac:dyDescent="0.2">
      <c r="N123" s="368" t="s">
        <v>438</v>
      </c>
      <c r="O123" s="504">
        <v>95.600000000000009</v>
      </c>
      <c r="P123" s="504">
        <v>99.8</v>
      </c>
      <c r="Q123" s="504">
        <v>93.2</v>
      </c>
    </row>
    <row r="124" spans="14:115" s="498" customFormat="1" ht="15" customHeight="1" x14ac:dyDescent="0.2">
      <c r="N124" s="368" t="s">
        <v>439</v>
      </c>
      <c r="O124" s="504">
        <v>95.2</v>
      </c>
      <c r="P124" s="504">
        <v>99.5</v>
      </c>
      <c r="Q124" s="504">
        <v>92.8</v>
      </c>
    </row>
    <row r="125" spans="14:115" s="498" customFormat="1" ht="15" customHeight="1" x14ac:dyDescent="0.2">
      <c r="N125" s="368" t="s">
        <v>440</v>
      </c>
      <c r="O125" s="504">
        <v>95.100000000000009</v>
      </c>
      <c r="P125" s="504">
        <v>99.5</v>
      </c>
      <c r="Q125" s="504">
        <v>92.7</v>
      </c>
    </row>
    <row r="126" spans="14:115" s="498" customFormat="1" ht="15" customHeight="1" x14ac:dyDescent="0.2">
      <c r="N126" s="368" t="s">
        <v>441</v>
      </c>
      <c r="O126" s="504">
        <v>94.9</v>
      </c>
      <c r="P126" s="504">
        <v>98.9</v>
      </c>
      <c r="Q126" s="504">
        <v>92.8</v>
      </c>
    </row>
    <row r="127" spans="14:115" s="498" customFormat="1" ht="15" customHeight="1" x14ac:dyDescent="0.2">
      <c r="N127" s="368">
        <v>2014</v>
      </c>
      <c r="O127" s="504">
        <v>94.600000000000009</v>
      </c>
      <c r="P127" s="504">
        <v>98.4</v>
      </c>
      <c r="Q127" s="504">
        <v>92.5</v>
      </c>
    </row>
    <row r="128" spans="14:115" s="498" customFormat="1" ht="15" customHeight="1" x14ac:dyDescent="0.2">
      <c r="N128" s="368" t="s">
        <v>442</v>
      </c>
      <c r="O128" s="504">
        <v>94.7</v>
      </c>
      <c r="P128" s="504">
        <v>98.7</v>
      </c>
      <c r="Q128" s="504">
        <v>92.5</v>
      </c>
    </row>
    <row r="129" spans="14:17" s="498" customFormat="1" ht="15" customHeight="1" x14ac:dyDescent="0.2">
      <c r="N129" s="368" t="s">
        <v>443</v>
      </c>
      <c r="O129" s="504">
        <v>94.8</v>
      </c>
      <c r="P129" s="504">
        <v>98.600000000000009</v>
      </c>
      <c r="Q129" s="504">
        <v>92.7</v>
      </c>
    </row>
    <row r="130" spans="14:17" s="498" customFormat="1" ht="15" customHeight="1" x14ac:dyDescent="0.2">
      <c r="N130" s="368" t="s">
        <v>444</v>
      </c>
      <c r="O130" s="504">
        <v>95</v>
      </c>
      <c r="P130" s="504">
        <v>99.8</v>
      </c>
      <c r="Q130" s="504">
        <v>92.4</v>
      </c>
    </row>
    <row r="131" spans="14:17" s="498" customFormat="1" ht="15" customHeight="1" x14ac:dyDescent="0.2">
      <c r="N131" s="368" t="s">
        <v>445</v>
      </c>
      <c r="O131" s="504">
        <v>94.2</v>
      </c>
      <c r="P131" s="504">
        <v>98.5</v>
      </c>
      <c r="Q131" s="504">
        <v>91.8</v>
      </c>
    </row>
    <row r="132" spans="14:17" s="498" customFormat="1" ht="15" customHeight="1" x14ac:dyDescent="0.2">
      <c r="N132" s="368" t="s">
        <v>446</v>
      </c>
      <c r="O132" s="504">
        <v>94.4</v>
      </c>
      <c r="P132" s="504">
        <v>98.600000000000009</v>
      </c>
      <c r="Q132" s="504">
        <v>92</v>
      </c>
    </row>
    <row r="133" spans="14:17" s="498" customFormat="1" ht="15" customHeight="1" x14ac:dyDescent="0.2">
      <c r="N133" s="368" t="s">
        <v>447</v>
      </c>
      <c r="O133" s="504">
        <v>94</v>
      </c>
      <c r="P133" s="504">
        <v>97.5</v>
      </c>
      <c r="Q133" s="504">
        <v>92.100000000000009</v>
      </c>
    </row>
    <row r="134" spans="14:17" s="498" customFormat="1" ht="15" customHeight="1" x14ac:dyDescent="0.2">
      <c r="N134" s="368" t="s">
        <v>448</v>
      </c>
      <c r="O134" s="504">
        <v>94</v>
      </c>
      <c r="P134" s="504">
        <v>97.8</v>
      </c>
      <c r="Q134" s="504">
        <v>91.9</v>
      </c>
    </row>
    <row r="135" spans="14:17" s="498" customFormat="1" ht="15" customHeight="1" x14ac:dyDescent="0.2">
      <c r="N135" s="368" t="s">
        <v>449</v>
      </c>
      <c r="O135" s="504">
        <v>94</v>
      </c>
      <c r="P135" s="504">
        <v>98.4</v>
      </c>
      <c r="Q135" s="504">
        <v>91.5</v>
      </c>
    </row>
    <row r="136" spans="14:17" s="498" customFormat="1" ht="15" customHeight="1" x14ac:dyDescent="0.2">
      <c r="N136" s="368" t="s">
        <v>450</v>
      </c>
      <c r="O136" s="504">
        <v>94.2</v>
      </c>
      <c r="P136" s="504">
        <v>98.7</v>
      </c>
      <c r="Q136" s="504">
        <v>91.8</v>
      </c>
    </row>
    <row r="137" spans="14:17" s="498" customFormat="1" ht="15" customHeight="1" x14ac:dyDescent="0.2">
      <c r="N137" s="368" t="s">
        <v>451</v>
      </c>
      <c r="O137" s="504">
        <v>94.600000000000009</v>
      </c>
      <c r="P137" s="504">
        <v>99</v>
      </c>
      <c r="Q137" s="504">
        <v>92.100000000000009</v>
      </c>
    </row>
    <row r="138" spans="14:17" s="498" customFormat="1" ht="15" customHeight="1" x14ac:dyDescent="0.2">
      <c r="N138" s="368" t="s">
        <v>452</v>
      </c>
      <c r="O138" s="504">
        <v>94.3</v>
      </c>
      <c r="P138" s="504">
        <v>98.600000000000009</v>
      </c>
      <c r="Q138" s="504">
        <v>91.9</v>
      </c>
    </row>
    <row r="139" spans="14:17" s="498" customFormat="1" ht="15" customHeight="1" x14ac:dyDescent="0.2">
      <c r="N139" s="371">
        <v>2015</v>
      </c>
      <c r="O139" s="504">
        <v>94.8</v>
      </c>
      <c r="P139" s="504">
        <v>99.600000000000009</v>
      </c>
      <c r="Q139" s="504">
        <v>92.100000000000009</v>
      </c>
    </row>
    <row r="140" spans="14:17" s="498" customFormat="1" ht="15" customHeight="1" x14ac:dyDescent="0.2">
      <c r="N140" s="368" t="s">
        <v>453</v>
      </c>
      <c r="O140" s="504">
        <v>94.600000000000009</v>
      </c>
      <c r="P140" s="504">
        <v>99</v>
      </c>
      <c r="Q140" s="504">
        <v>92.2</v>
      </c>
    </row>
    <row r="141" spans="14:17" s="498" customFormat="1" ht="15" customHeight="1" x14ac:dyDescent="0.2">
      <c r="N141" s="368" t="s">
        <v>454</v>
      </c>
      <c r="O141" s="504">
        <v>94.9</v>
      </c>
      <c r="P141" s="504">
        <v>99.5</v>
      </c>
      <c r="Q141" s="504">
        <v>92.4</v>
      </c>
    </row>
    <row r="142" spans="14:17" s="498" customFormat="1" ht="15" customHeight="1" x14ac:dyDescent="0.2">
      <c r="N142" s="368" t="s">
        <v>455</v>
      </c>
      <c r="O142" s="504">
        <v>95.5</v>
      </c>
      <c r="P142" s="504">
        <v>100.3</v>
      </c>
      <c r="Q142" s="504">
        <v>92.9</v>
      </c>
    </row>
    <row r="143" spans="14:17" s="498" customFormat="1" ht="15" customHeight="1" x14ac:dyDescent="0.2">
      <c r="N143" s="368" t="s">
        <v>456</v>
      </c>
      <c r="O143" s="504">
        <v>95.2</v>
      </c>
      <c r="P143" s="504">
        <v>99.8</v>
      </c>
      <c r="Q143" s="504">
        <v>92.7</v>
      </c>
    </row>
    <row r="144" spans="14:17" s="498" customFormat="1" ht="15" customHeight="1" x14ac:dyDescent="0.2">
      <c r="N144" s="368" t="s">
        <v>457</v>
      </c>
      <c r="O144" s="504">
        <v>94.7</v>
      </c>
      <c r="P144" s="504">
        <v>99.600000000000009</v>
      </c>
      <c r="Q144" s="504">
        <v>92</v>
      </c>
    </row>
    <row r="145" spans="14:17" s="498" customFormat="1" ht="15" customHeight="1" x14ac:dyDescent="0.2">
      <c r="N145" s="368" t="s">
        <v>458</v>
      </c>
      <c r="O145" s="504">
        <v>95.2</v>
      </c>
      <c r="P145" s="504">
        <v>99.9</v>
      </c>
      <c r="Q145" s="504">
        <v>92.7</v>
      </c>
    </row>
    <row r="146" spans="14:17" s="498" customFormat="1" ht="15" customHeight="1" x14ac:dyDescent="0.2">
      <c r="N146" s="368" t="s">
        <v>459</v>
      </c>
      <c r="O146" s="504">
        <v>95.5</v>
      </c>
      <c r="P146" s="504">
        <v>100.4</v>
      </c>
      <c r="Q146" s="504">
        <v>92.7</v>
      </c>
    </row>
    <row r="147" spans="14:17" s="498" customFormat="1" ht="15" customHeight="1" x14ac:dyDescent="0.2">
      <c r="N147" s="368" t="s">
        <v>460</v>
      </c>
      <c r="O147" s="504">
        <v>95.4</v>
      </c>
      <c r="P147" s="504">
        <v>100.2</v>
      </c>
      <c r="Q147" s="504">
        <v>92.7</v>
      </c>
    </row>
    <row r="148" spans="14:17" s="498" customFormat="1" ht="15" customHeight="1" x14ac:dyDescent="0.2">
      <c r="N148" s="368" t="s">
        <v>461</v>
      </c>
      <c r="O148" s="504">
        <v>95</v>
      </c>
      <c r="P148" s="504">
        <v>99.4</v>
      </c>
      <c r="Q148" s="504">
        <v>92.5</v>
      </c>
    </row>
    <row r="149" spans="14:17" s="498" customFormat="1" ht="15" customHeight="1" x14ac:dyDescent="0.2">
      <c r="N149" s="368" t="s">
        <v>462</v>
      </c>
      <c r="O149" s="504">
        <v>95.3</v>
      </c>
      <c r="P149" s="504">
        <v>100</v>
      </c>
      <c r="Q149" s="504">
        <v>92.7</v>
      </c>
    </row>
    <row r="150" spans="14:17" s="498" customFormat="1" ht="15" customHeight="1" x14ac:dyDescent="0.2">
      <c r="N150" s="368" t="s">
        <v>463</v>
      </c>
      <c r="O150" s="504">
        <v>95.100000000000009</v>
      </c>
      <c r="P150" s="504">
        <v>99.9</v>
      </c>
      <c r="Q150" s="504">
        <v>92.5</v>
      </c>
    </row>
    <row r="151" spans="14:17" s="498" customFormat="1" ht="15" customHeight="1" x14ac:dyDescent="0.2">
      <c r="N151" s="368">
        <v>2016</v>
      </c>
      <c r="O151" s="506">
        <v>95.100000000000009</v>
      </c>
      <c r="P151" s="506">
        <v>99.8</v>
      </c>
      <c r="Q151" s="506">
        <v>92.5</v>
      </c>
    </row>
    <row r="152" spans="14:17" s="498" customFormat="1" ht="15" customHeight="1" x14ac:dyDescent="0.2">
      <c r="N152" s="368" t="s">
        <v>464</v>
      </c>
      <c r="O152" s="506">
        <v>95.4</v>
      </c>
      <c r="P152" s="506">
        <v>100.5</v>
      </c>
      <c r="Q152" s="506">
        <v>92.600000000000009</v>
      </c>
    </row>
    <row r="153" spans="14:17" s="498" customFormat="1" ht="15" customHeight="1" x14ac:dyDescent="0.2">
      <c r="N153" s="368" t="s">
        <v>465</v>
      </c>
      <c r="O153" s="506">
        <v>94.7</v>
      </c>
      <c r="P153" s="506">
        <v>99.3</v>
      </c>
      <c r="Q153" s="506">
        <v>92.2</v>
      </c>
    </row>
    <row r="154" spans="14:17" s="498" customFormat="1" ht="15" customHeight="1" x14ac:dyDescent="0.2">
      <c r="N154" s="368" t="s">
        <v>466</v>
      </c>
      <c r="O154" s="506">
        <v>94.9</v>
      </c>
      <c r="P154" s="506">
        <v>99.600000000000009</v>
      </c>
      <c r="Q154" s="506">
        <v>92.3</v>
      </c>
    </row>
    <row r="155" spans="14:17" s="498" customFormat="1" ht="15" customHeight="1" x14ac:dyDescent="0.2">
      <c r="N155" s="368" t="s">
        <v>467</v>
      </c>
      <c r="O155" s="506">
        <v>95.100000000000009</v>
      </c>
      <c r="P155" s="506">
        <v>100</v>
      </c>
      <c r="Q155" s="506">
        <v>92.5</v>
      </c>
    </row>
    <row r="156" spans="14:17" s="498" customFormat="1" ht="15" customHeight="1" x14ac:dyDescent="0.2">
      <c r="N156" s="368" t="s">
        <v>468</v>
      </c>
      <c r="O156" s="506">
        <v>95.3</v>
      </c>
      <c r="P156" s="506">
        <v>99.9</v>
      </c>
      <c r="Q156" s="506">
        <v>92.8</v>
      </c>
    </row>
    <row r="157" spans="14:17" s="498" customFormat="1" ht="15" customHeight="1" x14ac:dyDescent="0.2">
      <c r="N157" s="372" t="s">
        <v>469</v>
      </c>
      <c r="O157" s="506">
        <v>95.100000000000009</v>
      </c>
      <c r="P157" s="506">
        <v>100.3</v>
      </c>
      <c r="Q157" s="506">
        <v>92.2</v>
      </c>
    </row>
    <row r="158" spans="14:17" s="498" customFormat="1" ht="15" customHeight="1" x14ac:dyDescent="0.2">
      <c r="N158" s="374" t="s">
        <v>470</v>
      </c>
      <c r="O158" s="507">
        <v>95</v>
      </c>
      <c r="P158" s="507">
        <v>99.5</v>
      </c>
      <c r="Q158" s="507">
        <v>92.5</v>
      </c>
    </row>
    <row r="159" spans="14:17" ht="15" customHeight="1" x14ac:dyDescent="0.25">
      <c r="N159" s="131"/>
      <c r="O159" s="130"/>
      <c r="P159" s="130"/>
      <c r="Q159" s="130"/>
    </row>
    <row r="161" spans="7:7" ht="15" customHeight="1" x14ac:dyDescent="0.25">
      <c r="G161" s="132"/>
    </row>
  </sheetData>
  <pageMargins left="0.59055118110236227" right="0.59055118110236227" top="0.78740157480314965" bottom="0.78740157480314965" header="0.31496062992125984" footer="0.31496062992125984"/>
  <pageSetup paperSize="9" orientation="portrait" r:id="rId1"/>
  <headerFooter>
    <oddHeader>&amp;C&amp;"-,Corsivo"&amp;K03+000Quadro statistico semestrale dei principali indicatori economici – 10 novembre 2016&amp;"-,Corsivo grassetto"
&amp;"-,Grassetto"PRODUZIONE, FATTURATO, ORDINATIVI</oddHeader>
    <oddFooter>&amp;C13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124"/>
  <sheetViews>
    <sheetView showGridLines="0" view="pageLayout" zoomScaleNormal="100" zoomScaleSheetLayoutView="130" workbookViewId="0">
      <selection activeCell="G26" sqref="G26"/>
    </sheetView>
  </sheetViews>
  <sheetFormatPr defaultRowHeight="15" customHeight="1" x14ac:dyDescent="0.2"/>
  <cols>
    <col min="1" max="5" width="11.28515625" style="83" customWidth="1"/>
    <col min="6" max="6" width="13.7109375" style="83" customWidth="1"/>
    <col min="7" max="8" width="11" style="83" customWidth="1"/>
    <col min="9" max="9" width="10.7109375" style="83" customWidth="1"/>
    <col min="10" max="10" width="12.5703125" style="83" customWidth="1"/>
    <col min="11" max="11" width="12.28515625" style="83" bestFit="1" customWidth="1"/>
    <col min="12" max="14" width="11" style="83" bestFit="1" customWidth="1"/>
    <col min="15" max="15" width="10.42578125" style="83" customWidth="1"/>
    <col min="16" max="16" width="10.140625" style="83" bestFit="1" customWidth="1"/>
    <col min="17" max="220" width="9.140625" style="83"/>
    <col min="221" max="221" width="24.42578125" style="83" customWidth="1"/>
    <col min="222" max="223" width="5.28515625" style="83" customWidth="1"/>
    <col min="224" max="224" width="0.85546875" style="83" customWidth="1"/>
    <col min="225" max="225" width="5.28515625" style="83" customWidth="1"/>
    <col min="226" max="226" width="0.85546875" style="83" customWidth="1"/>
    <col min="227" max="230" width="5.28515625" style="83" customWidth="1"/>
    <col min="231" max="231" width="0.85546875" style="83" customWidth="1"/>
    <col min="232" max="235" width="5.28515625" style="83" customWidth="1"/>
    <col min="236" max="237" width="9.140625" style="83"/>
    <col min="238" max="238" width="20.140625" style="83" customWidth="1"/>
    <col min="239" max="476" width="9.140625" style="83"/>
    <col min="477" max="477" width="24.42578125" style="83" customWidth="1"/>
    <col min="478" max="479" width="5.28515625" style="83" customWidth="1"/>
    <col min="480" max="480" width="0.85546875" style="83" customWidth="1"/>
    <col min="481" max="481" width="5.28515625" style="83" customWidth="1"/>
    <col min="482" max="482" width="0.85546875" style="83" customWidth="1"/>
    <col min="483" max="486" width="5.28515625" style="83" customWidth="1"/>
    <col min="487" max="487" width="0.85546875" style="83" customWidth="1"/>
    <col min="488" max="491" width="5.28515625" style="83" customWidth="1"/>
    <col min="492" max="493" width="9.140625" style="83"/>
    <col min="494" max="494" width="20.140625" style="83" customWidth="1"/>
    <col min="495" max="732" width="9.140625" style="83"/>
    <col min="733" max="733" width="24.42578125" style="83" customWidth="1"/>
    <col min="734" max="735" width="5.28515625" style="83" customWidth="1"/>
    <col min="736" max="736" width="0.85546875" style="83" customWidth="1"/>
    <col min="737" max="737" width="5.28515625" style="83" customWidth="1"/>
    <col min="738" max="738" width="0.85546875" style="83" customWidth="1"/>
    <col min="739" max="742" width="5.28515625" style="83" customWidth="1"/>
    <col min="743" max="743" width="0.85546875" style="83" customWidth="1"/>
    <col min="744" max="747" width="5.28515625" style="83" customWidth="1"/>
    <col min="748" max="749" width="9.140625" style="83"/>
    <col min="750" max="750" width="20.140625" style="83" customWidth="1"/>
    <col min="751" max="988" width="9.140625" style="83"/>
    <col min="989" max="989" width="24.42578125" style="83" customWidth="1"/>
    <col min="990" max="991" width="5.28515625" style="83" customWidth="1"/>
    <col min="992" max="992" width="0.85546875" style="83" customWidth="1"/>
    <col min="993" max="993" width="5.28515625" style="83" customWidth="1"/>
    <col min="994" max="994" width="0.85546875" style="83" customWidth="1"/>
    <col min="995" max="998" width="5.28515625" style="83" customWidth="1"/>
    <col min="999" max="999" width="0.85546875" style="83" customWidth="1"/>
    <col min="1000" max="1003" width="5.28515625" style="83" customWidth="1"/>
    <col min="1004" max="1005" width="9.140625" style="83"/>
    <col min="1006" max="1006" width="20.140625" style="83" customWidth="1"/>
    <col min="1007" max="1244" width="9.140625" style="83"/>
    <col min="1245" max="1245" width="24.42578125" style="83" customWidth="1"/>
    <col min="1246" max="1247" width="5.28515625" style="83" customWidth="1"/>
    <col min="1248" max="1248" width="0.85546875" style="83" customWidth="1"/>
    <col min="1249" max="1249" width="5.28515625" style="83" customWidth="1"/>
    <col min="1250" max="1250" width="0.85546875" style="83" customWidth="1"/>
    <col min="1251" max="1254" width="5.28515625" style="83" customWidth="1"/>
    <col min="1255" max="1255" width="0.85546875" style="83" customWidth="1"/>
    <col min="1256" max="1259" width="5.28515625" style="83" customWidth="1"/>
    <col min="1260" max="1261" width="9.140625" style="83"/>
    <col min="1262" max="1262" width="20.140625" style="83" customWidth="1"/>
    <col min="1263" max="1500" width="9.140625" style="83"/>
    <col min="1501" max="1501" width="24.42578125" style="83" customWidth="1"/>
    <col min="1502" max="1503" width="5.28515625" style="83" customWidth="1"/>
    <col min="1504" max="1504" width="0.85546875" style="83" customWidth="1"/>
    <col min="1505" max="1505" width="5.28515625" style="83" customWidth="1"/>
    <col min="1506" max="1506" width="0.85546875" style="83" customWidth="1"/>
    <col min="1507" max="1510" width="5.28515625" style="83" customWidth="1"/>
    <col min="1511" max="1511" width="0.85546875" style="83" customWidth="1"/>
    <col min="1512" max="1515" width="5.28515625" style="83" customWidth="1"/>
    <col min="1516" max="1517" width="9.140625" style="83"/>
    <col min="1518" max="1518" width="20.140625" style="83" customWidth="1"/>
    <col min="1519" max="1756" width="9.140625" style="83"/>
    <col min="1757" max="1757" width="24.42578125" style="83" customWidth="1"/>
    <col min="1758" max="1759" width="5.28515625" style="83" customWidth="1"/>
    <col min="1760" max="1760" width="0.85546875" style="83" customWidth="1"/>
    <col min="1761" max="1761" width="5.28515625" style="83" customWidth="1"/>
    <col min="1762" max="1762" width="0.85546875" style="83" customWidth="1"/>
    <col min="1763" max="1766" width="5.28515625" style="83" customWidth="1"/>
    <col min="1767" max="1767" width="0.85546875" style="83" customWidth="1"/>
    <col min="1768" max="1771" width="5.28515625" style="83" customWidth="1"/>
    <col min="1772" max="1773" width="9.140625" style="83"/>
    <col min="1774" max="1774" width="20.140625" style="83" customWidth="1"/>
    <col min="1775" max="2012" width="9.140625" style="83"/>
    <col min="2013" max="2013" width="24.42578125" style="83" customWidth="1"/>
    <col min="2014" max="2015" width="5.28515625" style="83" customWidth="1"/>
    <col min="2016" max="2016" width="0.85546875" style="83" customWidth="1"/>
    <col min="2017" max="2017" width="5.28515625" style="83" customWidth="1"/>
    <col min="2018" max="2018" width="0.85546875" style="83" customWidth="1"/>
    <col min="2019" max="2022" width="5.28515625" style="83" customWidth="1"/>
    <col min="2023" max="2023" width="0.85546875" style="83" customWidth="1"/>
    <col min="2024" max="2027" width="5.28515625" style="83" customWidth="1"/>
    <col min="2028" max="2029" width="9.140625" style="83"/>
    <col min="2030" max="2030" width="20.140625" style="83" customWidth="1"/>
    <col min="2031" max="2268" width="9.140625" style="83"/>
    <col min="2269" max="2269" width="24.42578125" style="83" customWidth="1"/>
    <col min="2270" max="2271" width="5.28515625" style="83" customWidth="1"/>
    <col min="2272" max="2272" width="0.85546875" style="83" customWidth="1"/>
    <col min="2273" max="2273" width="5.28515625" style="83" customWidth="1"/>
    <col min="2274" max="2274" width="0.85546875" style="83" customWidth="1"/>
    <col min="2275" max="2278" width="5.28515625" style="83" customWidth="1"/>
    <col min="2279" max="2279" width="0.85546875" style="83" customWidth="1"/>
    <col min="2280" max="2283" width="5.28515625" style="83" customWidth="1"/>
    <col min="2284" max="2285" width="9.140625" style="83"/>
    <col min="2286" max="2286" width="20.140625" style="83" customWidth="1"/>
    <col min="2287" max="2524" width="9.140625" style="83"/>
    <col min="2525" max="2525" width="24.42578125" style="83" customWidth="1"/>
    <col min="2526" max="2527" width="5.28515625" style="83" customWidth="1"/>
    <col min="2528" max="2528" width="0.85546875" style="83" customWidth="1"/>
    <col min="2529" max="2529" width="5.28515625" style="83" customWidth="1"/>
    <col min="2530" max="2530" width="0.85546875" style="83" customWidth="1"/>
    <col min="2531" max="2534" width="5.28515625" style="83" customWidth="1"/>
    <col min="2535" max="2535" width="0.85546875" style="83" customWidth="1"/>
    <col min="2536" max="2539" width="5.28515625" style="83" customWidth="1"/>
    <col min="2540" max="2541" width="9.140625" style="83"/>
    <col min="2542" max="2542" width="20.140625" style="83" customWidth="1"/>
    <col min="2543" max="2780" width="9.140625" style="83"/>
    <col min="2781" max="2781" width="24.42578125" style="83" customWidth="1"/>
    <col min="2782" max="2783" width="5.28515625" style="83" customWidth="1"/>
    <col min="2784" max="2784" width="0.85546875" style="83" customWidth="1"/>
    <col min="2785" max="2785" width="5.28515625" style="83" customWidth="1"/>
    <col min="2786" max="2786" width="0.85546875" style="83" customWidth="1"/>
    <col min="2787" max="2790" width="5.28515625" style="83" customWidth="1"/>
    <col min="2791" max="2791" width="0.85546875" style="83" customWidth="1"/>
    <col min="2792" max="2795" width="5.28515625" style="83" customWidth="1"/>
    <col min="2796" max="2797" width="9.140625" style="83"/>
    <col min="2798" max="2798" width="20.140625" style="83" customWidth="1"/>
    <col min="2799" max="3036" width="9.140625" style="83"/>
    <col min="3037" max="3037" width="24.42578125" style="83" customWidth="1"/>
    <col min="3038" max="3039" width="5.28515625" style="83" customWidth="1"/>
    <col min="3040" max="3040" width="0.85546875" style="83" customWidth="1"/>
    <col min="3041" max="3041" width="5.28515625" style="83" customWidth="1"/>
    <col min="3042" max="3042" width="0.85546875" style="83" customWidth="1"/>
    <col min="3043" max="3046" width="5.28515625" style="83" customWidth="1"/>
    <col min="3047" max="3047" width="0.85546875" style="83" customWidth="1"/>
    <col min="3048" max="3051" width="5.28515625" style="83" customWidth="1"/>
    <col min="3052" max="3053" width="9.140625" style="83"/>
    <col min="3054" max="3054" width="20.140625" style="83" customWidth="1"/>
    <col min="3055" max="3292" width="9.140625" style="83"/>
    <col min="3293" max="3293" width="24.42578125" style="83" customWidth="1"/>
    <col min="3294" max="3295" width="5.28515625" style="83" customWidth="1"/>
    <col min="3296" max="3296" width="0.85546875" style="83" customWidth="1"/>
    <col min="3297" max="3297" width="5.28515625" style="83" customWidth="1"/>
    <col min="3298" max="3298" width="0.85546875" style="83" customWidth="1"/>
    <col min="3299" max="3302" width="5.28515625" style="83" customWidth="1"/>
    <col min="3303" max="3303" width="0.85546875" style="83" customWidth="1"/>
    <col min="3304" max="3307" width="5.28515625" style="83" customWidth="1"/>
    <col min="3308" max="3309" width="9.140625" style="83"/>
    <col min="3310" max="3310" width="20.140625" style="83" customWidth="1"/>
    <col min="3311" max="3548" width="9.140625" style="83"/>
    <col min="3549" max="3549" width="24.42578125" style="83" customWidth="1"/>
    <col min="3550" max="3551" width="5.28515625" style="83" customWidth="1"/>
    <col min="3552" max="3552" width="0.85546875" style="83" customWidth="1"/>
    <col min="3553" max="3553" width="5.28515625" style="83" customWidth="1"/>
    <col min="3554" max="3554" width="0.85546875" style="83" customWidth="1"/>
    <col min="3555" max="3558" width="5.28515625" style="83" customWidth="1"/>
    <col min="3559" max="3559" width="0.85546875" style="83" customWidth="1"/>
    <col min="3560" max="3563" width="5.28515625" style="83" customWidth="1"/>
    <col min="3564" max="3565" width="9.140625" style="83"/>
    <col min="3566" max="3566" width="20.140625" style="83" customWidth="1"/>
    <col min="3567" max="3804" width="9.140625" style="83"/>
    <col min="3805" max="3805" width="24.42578125" style="83" customWidth="1"/>
    <col min="3806" max="3807" width="5.28515625" style="83" customWidth="1"/>
    <col min="3808" max="3808" width="0.85546875" style="83" customWidth="1"/>
    <col min="3809" max="3809" width="5.28515625" style="83" customWidth="1"/>
    <col min="3810" max="3810" width="0.85546875" style="83" customWidth="1"/>
    <col min="3811" max="3814" width="5.28515625" style="83" customWidth="1"/>
    <col min="3815" max="3815" width="0.85546875" style="83" customWidth="1"/>
    <col min="3816" max="3819" width="5.28515625" style="83" customWidth="1"/>
    <col min="3820" max="3821" width="9.140625" style="83"/>
    <col min="3822" max="3822" width="20.140625" style="83" customWidth="1"/>
    <col min="3823" max="4060" width="9.140625" style="83"/>
    <col min="4061" max="4061" width="24.42578125" style="83" customWidth="1"/>
    <col min="4062" max="4063" width="5.28515625" style="83" customWidth="1"/>
    <col min="4064" max="4064" width="0.85546875" style="83" customWidth="1"/>
    <col min="4065" max="4065" width="5.28515625" style="83" customWidth="1"/>
    <col min="4066" max="4066" width="0.85546875" style="83" customWidth="1"/>
    <col min="4067" max="4070" width="5.28515625" style="83" customWidth="1"/>
    <col min="4071" max="4071" width="0.85546875" style="83" customWidth="1"/>
    <col min="4072" max="4075" width="5.28515625" style="83" customWidth="1"/>
    <col min="4076" max="4077" width="9.140625" style="83"/>
    <col min="4078" max="4078" width="20.140625" style="83" customWidth="1"/>
    <col min="4079" max="4316" width="9.140625" style="83"/>
    <col min="4317" max="4317" width="24.42578125" style="83" customWidth="1"/>
    <col min="4318" max="4319" width="5.28515625" style="83" customWidth="1"/>
    <col min="4320" max="4320" width="0.85546875" style="83" customWidth="1"/>
    <col min="4321" max="4321" width="5.28515625" style="83" customWidth="1"/>
    <col min="4322" max="4322" width="0.85546875" style="83" customWidth="1"/>
    <col min="4323" max="4326" width="5.28515625" style="83" customWidth="1"/>
    <col min="4327" max="4327" width="0.85546875" style="83" customWidth="1"/>
    <col min="4328" max="4331" width="5.28515625" style="83" customWidth="1"/>
    <col min="4332" max="4333" width="9.140625" style="83"/>
    <col min="4334" max="4334" width="20.140625" style="83" customWidth="1"/>
    <col min="4335" max="4572" width="9.140625" style="83"/>
    <col min="4573" max="4573" width="24.42578125" style="83" customWidth="1"/>
    <col min="4574" max="4575" width="5.28515625" style="83" customWidth="1"/>
    <col min="4576" max="4576" width="0.85546875" style="83" customWidth="1"/>
    <col min="4577" max="4577" width="5.28515625" style="83" customWidth="1"/>
    <col min="4578" max="4578" width="0.85546875" style="83" customWidth="1"/>
    <col min="4579" max="4582" width="5.28515625" style="83" customWidth="1"/>
    <col min="4583" max="4583" width="0.85546875" style="83" customWidth="1"/>
    <col min="4584" max="4587" width="5.28515625" style="83" customWidth="1"/>
    <col min="4588" max="4589" width="9.140625" style="83"/>
    <col min="4590" max="4590" width="20.140625" style="83" customWidth="1"/>
    <col min="4591" max="4828" width="9.140625" style="83"/>
    <col min="4829" max="4829" width="24.42578125" style="83" customWidth="1"/>
    <col min="4830" max="4831" width="5.28515625" style="83" customWidth="1"/>
    <col min="4832" max="4832" width="0.85546875" style="83" customWidth="1"/>
    <col min="4833" max="4833" width="5.28515625" style="83" customWidth="1"/>
    <col min="4834" max="4834" width="0.85546875" style="83" customWidth="1"/>
    <col min="4835" max="4838" width="5.28515625" style="83" customWidth="1"/>
    <col min="4839" max="4839" width="0.85546875" style="83" customWidth="1"/>
    <col min="4840" max="4843" width="5.28515625" style="83" customWidth="1"/>
    <col min="4844" max="4845" width="9.140625" style="83"/>
    <col min="4846" max="4846" width="20.140625" style="83" customWidth="1"/>
    <col min="4847" max="5084" width="9.140625" style="83"/>
    <col min="5085" max="5085" width="24.42578125" style="83" customWidth="1"/>
    <col min="5086" max="5087" width="5.28515625" style="83" customWidth="1"/>
    <col min="5088" max="5088" width="0.85546875" style="83" customWidth="1"/>
    <col min="5089" max="5089" width="5.28515625" style="83" customWidth="1"/>
    <col min="5090" max="5090" width="0.85546875" style="83" customWidth="1"/>
    <col min="5091" max="5094" width="5.28515625" style="83" customWidth="1"/>
    <col min="5095" max="5095" width="0.85546875" style="83" customWidth="1"/>
    <col min="5096" max="5099" width="5.28515625" style="83" customWidth="1"/>
    <col min="5100" max="5101" width="9.140625" style="83"/>
    <col min="5102" max="5102" width="20.140625" style="83" customWidth="1"/>
    <col min="5103" max="5340" width="9.140625" style="83"/>
    <col min="5341" max="5341" width="24.42578125" style="83" customWidth="1"/>
    <col min="5342" max="5343" width="5.28515625" style="83" customWidth="1"/>
    <col min="5344" max="5344" width="0.85546875" style="83" customWidth="1"/>
    <col min="5345" max="5345" width="5.28515625" style="83" customWidth="1"/>
    <col min="5346" max="5346" width="0.85546875" style="83" customWidth="1"/>
    <col min="5347" max="5350" width="5.28515625" style="83" customWidth="1"/>
    <col min="5351" max="5351" width="0.85546875" style="83" customWidth="1"/>
    <col min="5352" max="5355" width="5.28515625" style="83" customWidth="1"/>
    <col min="5356" max="5357" width="9.140625" style="83"/>
    <col min="5358" max="5358" width="20.140625" style="83" customWidth="1"/>
    <col min="5359" max="5596" width="9.140625" style="83"/>
    <col min="5597" max="5597" width="24.42578125" style="83" customWidth="1"/>
    <col min="5598" max="5599" width="5.28515625" style="83" customWidth="1"/>
    <col min="5600" max="5600" width="0.85546875" style="83" customWidth="1"/>
    <col min="5601" max="5601" width="5.28515625" style="83" customWidth="1"/>
    <col min="5602" max="5602" width="0.85546875" style="83" customWidth="1"/>
    <col min="5603" max="5606" width="5.28515625" style="83" customWidth="1"/>
    <col min="5607" max="5607" width="0.85546875" style="83" customWidth="1"/>
    <col min="5608" max="5611" width="5.28515625" style="83" customWidth="1"/>
    <col min="5612" max="5613" width="9.140625" style="83"/>
    <col min="5614" max="5614" width="20.140625" style="83" customWidth="1"/>
    <col min="5615" max="5852" width="9.140625" style="83"/>
    <col min="5853" max="5853" width="24.42578125" style="83" customWidth="1"/>
    <col min="5854" max="5855" width="5.28515625" style="83" customWidth="1"/>
    <col min="5856" max="5856" width="0.85546875" style="83" customWidth="1"/>
    <col min="5857" max="5857" width="5.28515625" style="83" customWidth="1"/>
    <col min="5858" max="5858" width="0.85546875" style="83" customWidth="1"/>
    <col min="5859" max="5862" width="5.28515625" style="83" customWidth="1"/>
    <col min="5863" max="5863" width="0.85546875" style="83" customWidth="1"/>
    <col min="5864" max="5867" width="5.28515625" style="83" customWidth="1"/>
    <col min="5868" max="5869" width="9.140625" style="83"/>
    <col min="5870" max="5870" width="20.140625" style="83" customWidth="1"/>
    <col min="5871" max="6108" width="9.140625" style="83"/>
    <col min="6109" max="6109" width="24.42578125" style="83" customWidth="1"/>
    <col min="6110" max="6111" width="5.28515625" style="83" customWidth="1"/>
    <col min="6112" max="6112" width="0.85546875" style="83" customWidth="1"/>
    <col min="6113" max="6113" width="5.28515625" style="83" customWidth="1"/>
    <col min="6114" max="6114" width="0.85546875" style="83" customWidth="1"/>
    <col min="6115" max="6118" width="5.28515625" style="83" customWidth="1"/>
    <col min="6119" max="6119" width="0.85546875" style="83" customWidth="1"/>
    <col min="6120" max="6123" width="5.28515625" style="83" customWidth="1"/>
    <col min="6124" max="6125" width="9.140625" style="83"/>
    <col min="6126" max="6126" width="20.140625" style="83" customWidth="1"/>
    <col min="6127" max="6364" width="9.140625" style="83"/>
    <col min="6365" max="6365" width="24.42578125" style="83" customWidth="1"/>
    <col min="6366" max="6367" width="5.28515625" style="83" customWidth="1"/>
    <col min="6368" max="6368" width="0.85546875" style="83" customWidth="1"/>
    <col min="6369" max="6369" width="5.28515625" style="83" customWidth="1"/>
    <col min="6370" max="6370" width="0.85546875" style="83" customWidth="1"/>
    <col min="6371" max="6374" width="5.28515625" style="83" customWidth="1"/>
    <col min="6375" max="6375" width="0.85546875" style="83" customWidth="1"/>
    <col min="6376" max="6379" width="5.28515625" style="83" customWidth="1"/>
    <col min="6380" max="6381" width="9.140625" style="83"/>
    <col min="6382" max="6382" width="20.140625" style="83" customWidth="1"/>
    <col min="6383" max="6620" width="9.140625" style="83"/>
    <col min="6621" max="6621" width="24.42578125" style="83" customWidth="1"/>
    <col min="6622" max="6623" width="5.28515625" style="83" customWidth="1"/>
    <col min="6624" max="6624" width="0.85546875" style="83" customWidth="1"/>
    <col min="6625" max="6625" width="5.28515625" style="83" customWidth="1"/>
    <col min="6626" max="6626" width="0.85546875" style="83" customWidth="1"/>
    <col min="6627" max="6630" width="5.28515625" style="83" customWidth="1"/>
    <col min="6631" max="6631" width="0.85546875" style="83" customWidth="1"/>
    <col min="6632" max="6635" width="5.28515625" style="83" customWidth="1"/>
    <col min="6636" max="6637" width="9.140625" style="83"/>
    <col min="6638" max="6638" width="20.140625" style="83" customWidth="1"/>
    <col min="6639" max="6876" width="9.140625" style="83"/>
    <col min="6877" max="6877" width="24.42578125" style="83" customWidth="1"/>
    <col min="6878" max="6879" width="5.28515625" style="83" customWidth="1"/>
    <col min="6880" max="6880" width="0.85546875" style="83" customWidth="1"/>
    <col min="6881" max="6881" width="5.28515625" style="83" customWidth="1"/>
    <col min="6882" max="6882" width="0.85546875" style="83" customWidth="1"/>
    <col min="6883" max="6886" width="5.28515625" style="83" customWidth="1"/>
    <col min="6887" max="6887" width="0.85546875" style="83" customWidth="1"/>
    <col min="6888" max="6891" width="5.28515625" style="83" customWidth="1"/>
    <col min="6892" max="6893" width="9.140625" style="83"/>
    <col min="6894" max="6894" width="20.140625" style="83" customWidth="1"/>
    <col min="6895" max="7132" width="9.140625" style="83"/>
    <col min="7133" max="7133" width="24.42578125" style="83" customWidth="1"/>
    <col min="7134" max="7135" width="5.28515625" style="83" customWidth="1"/>
    <col min="7136" max="7136" width="0.85546875" style="83" customWidth="1"/>
    <col min="7137" max="7137" width="5.28515625" style="83" customWidth="1"/>
    <col min="7138" max="7138" width="0.85546875" style="83" customWidth="1"/>
    <col min="7139" max="7142" width="5.28515625" style="83" customWidth="1"/>
    <col min="7143" max="7143" width="0.85546875" style="83" customWidth="1"/>
    <col min="7144" max="7147" width="5.28515625" style="83" customWidth="1"/>
    <col min="7148" max="7149" width="9.140625" style="83"/>
    <col min="7150" max="7150" width="20.140625" style="83" customWidth="1"/>
    <col min="7151" max="7388" width="9.140625" style="83"/>
    <col min="7389" max="7389" width="24.42578125" style="83" customWidth="1"/>
    <col min="7390" max="7391" width="5.28515625" style="83" customWidth="1"/>
    <col min="7392" max="7392" width="0.85546875" style="83" customWidth="1"/>
    <col min="7393" max="7393" width="5.28515625" style="83" customWidth="1"/>
    <col min="7394" max="7394" width="0.85546875" style="83" customWidth="1"/>
    <col min="7395" max="7398" width="5.28515625" style="83" customWidth="1"/>
    <col min="7399" max="7399" width="0.85546875" style="83" customWidth="1"/>
    <col min="7400" max="7403" width="5.28515625" style="83" customWidth="1"/>
    <col min="7404" max="7405" width="9.140625" style="83"/>
    <col min="7406" max="7406" width="20.140625" style="83" customWidth="1"/>
    <col min="7407" max="7644" width="9.140625" style="83"/>
    <col min="7645" max="7645" width="24.42578125" style="83" customWidth="1"/>
    <col min="7646" max="7647" width="5.28515625" style="83" customWidth="1"/>
    <col min="7648" max="7648" width="0.85546875" style="83" customWidth="1"/>
    <col min="7649" max="7649" width="5.28515625" style="83" customWidth="1"/>
    <col min="7650" max="7650" width="0.85546875" style="83" customWidth="1"/>
    <col min="7651" max="7654" width="5.28515625" style="83" customWidth="1"/>
    <col min="7655" max="7655" width="0.85546875" style="83" customWidth="1"/>
    <col min="7656" max="7659" width="5.28515625" style="83" customWidth="1"/>
    <col min="7660" max="7661" width="9.140625" style="83"/>
    <col min="7662" max="7662" width="20.140625" style="83" customWidth="1"/>
    <col min="7663" max="7900" width="9.140625" style="83"/>
    <col min="7901" max="7901" width="24.42578125" style="83" customWidth="1"/>
    <col min="7902" max="7903" width="5.28515625" style="83" customWidth="1"/>
    <col min="7904" max="7904" width="0.85546875" style="83" customWidth="1"/>
    <col min="7905" max="7905" width="5.28515625" style="83" customWidth="1"/>
    <col min="7906" max="7906" width="0.85546875" style="83" customWidth="1"/>
    <col min="7907" max="7910" width="5.28515625" style="83" customWidth="1"/>
    <col min="7911" max="7911" width="0.85546875" style="83" customWidth="1"/>
    <col min="7912" max="7915" width="5.28515625" style="83" customWidth="1"/>
    <col min="7916" max="7917" width="9.140625" style="83"/>
    <col min="7918" max="7918" width="20.140625" style="83" customWidth="1"/>
    <col min="7919" max="8156" width="9.140625" style="83"/>
    <col min="8157" max="8157" width="24.42578125" style="83" customWidth="1"/>
    <col min="8158" max="8159" width="5.28515625" style="83" customWidth="1"/>
    <col min="8160" max="8160" width="0.85546875" style="83" customWidth="1"/>
    <col min="8161" max="8161" width="5.28515625" style="83" customWidth="1"/>
    <col min="8162" max="8162" width="0.85546875" style="83" customWidth="1"/>
    <col min="8163" max="8166" width="5.28515625" style="83" customWidth="1"/>
    <col min="8167" max="8167" width="0.85546875" style="83" customWidth="1"/>
    <col min="8168" max="8171" width="5.28515625" style="83" customWidth="1"/>
    <col min="8172" max="8173" width="9.140625" style="83"/>
    <col min="8174" max="8174" width="20.140625" style="83" customWidth="1"/>
    <col min="8175" max="8412" width="9.140625" style="83"/>
    <col min="8413" max="8413" width="24.42578125" style="83" customWidth="1"/>
    <col min="8414" max="8415" width="5.28515625" style="83" customWidth="1"/>
    <col min="8416" max="8416" width="0.85546875" style="83" customWidth="1"/>
    <col min="8417" max="8417" width="5.28515625" style="83" customWidth="1"/>
    <col min="8418" max="8418" width="0.85546875" style="83" customWidth="1"/>
    <col min="8419" max="8422" width="5.28515625" style="83" customWidth="1"/>
    <col min="8423" max="8423" width="0.85546875" style="83" customWidth="1"/>
    <col min="8424" max="8427" width="5.28515625" style="83" customWidth="1"/>
    <col min="8428" max="8429" width="9.140625" style="83"/>
    <col min="8430" max="8430" width="20.140625" style="83" customWidth="1"/>
    <col min="8431" max="8668" width="9.140625" style="83"/>
    <col min="8669" max="8669" width="24.42578125" style="83" customWidth="1"/>
    <col min="8670" max="8671" width="5.28515625" style="83" customWidth="1"/>
    <col min="8672" max="8672" width="0.85546875" style="83" customWidth="1"/>
    <col min="8673" max="8673" width="5.28515625" style="83" customWidth="1"/>
    <col min="8674" max="8674" width="0.85546875" style="83" customWidth="1"/>
    <col min="8675" max="8678" width="5.28515625" style="83" customWidth="1"/>
    <col min="8679" max="8679" width="0.85546875" style="83" customWidth="1"/>
    <col min="8680" max="8683" width="5.28515625" style="83" customWidth="1"/>
    <col min="8684" max="8685" width="9.140625" style="83"/>
    <col min="8686" max="8686" width="20.140625" style="83" customWidth="1"/>
    <col min="8687" max="8924" width="9.140625" style="83"/>
    <col min="8925" max="8925" width="24.42578125" style="83" customWidth="1"/>
    <col min="8926" max="8927" width="5.28515625" style="83" customWidth="1"/>
    <col min="8928" max="8928" width="0.85546875" style="83" customWidth="1"/>
    <col min="8929" max="8929" width="5.28515625" style="83" customWidth="1"/>
    <col min="8930" max="8930" width="0.85546875" style="83" customWidth="1"/>
    <col min="8931" max="8934" width="5.28515625" style="83" customWidth="1"/>
    <col min="8935" max="8935" width="0.85546875" style="83" customWidth="1"/>
    <col min="8936" max="8939" width="5.28515625" style="83" customWidth="1"/>
    <col min="8940" max="8941" width="9.140625" style="83"/>
    <col min="8942" max="8942" width="20.140625" style="83" customWidth="1"/>
    <col min="8943" max="9180" width="9.140625" style="83"/>
    <col min="9181" max="9181" width="24.42578125" style="83" customWidth="1"/>
    <col min="9182" max="9183" width="5.28515625" style="83" customWidth="1"/>
    <col min="9184" max="9184" width="0.85546875" style="83" customWidth="1"/>
    <col min="9185" max="9185" width="5.28515625" style="83" customWidth="1"/>
    <col min="9186" max="9186" width="0.85546875" style="83" customWidth="1"/>
    <col min="9187" max="9190" width="5.28515625" style="83" customWidth="1"/>
    <col min="9191" max="9191" width="0.85546875" style="83" customWidth="1"/>
    <col min="9192" max="9195" width="5.28515625" style="83" customWidth="1"/>
    <col min="9196" max="9197" width="9.140625" style="83"/>
    <col min="9198" max="9198" width="20.140625" style="83" customWidth="1"/>
    <col min="9199" max="9436" width="9.140625" style="83"/>
    <col min="9437" max="9437" width="24.42578125" style="83" customWidth="1"/>
    <col min="9438" max="9439" width="5.28515625" style="83" customWidth="1"/>
    <col min="9440" max="9440" width="0.85546875" style="83" customWidth="1"/>
    <col min="9441" max="9441" width="5.28515625" style="83" customWidth="1"/>
    <col min="9442" max="9442" width="0.85546875" style="83" customWidth="1"/>
    <col min="9443" max="9446" width="5.28515625" style="83" customWidth="1"/>
    <col min="9447" max="9447" width="0.85546875" style="83" customWidth="1"/>
    <col min="9448" max="9451" width="5.28515625" style="83" customWidth="1"/>
    <col min="9452" max="9453" width="9.140625" style="83"/>
    <col min="9454" max="9454" width="20.140625" style="83" customWidth="1"/>
    <col min="9455" max="9692" width="9.140625" style="83"/>
    <col min="9693" max="9693" width="24.42578125" style="83" customWidth="1"/>
    <col min="9694" max="9695" width="5.28515625" style="83" customWidth="1"/>
    <col min="9696" max="9696" width="0.85546875" style="83" customWidth="1"/>
    <col min="9697" max="9697" width="5.28515625" style="83" customWidth="1"/>
    <col min="9698" max="9698" width="0.85546875" style="83" customWidth="1"/>
    <col min="9699" max="9702" width="5.28515625" style="83" customWidth="1"/>
    <col min="9703" max="9703" width="0.85546875" style="83" customWidth="1"/>
    <col min="9704" max="9707" width="5.28515625" style="83" customWidth="1"/>
    <col min="9708" max="9709" width="9.140625" style="83"/>
    <col min="9710" max="9710" width="20.140625" style="83" customWidth="1"/>
    <col min="9711" max="9948" width="9.140625" style="83"/>
    <col min="9949" max="9949" width="24.42578125" style="83" customWidth="1"/>
    <col min="9950" max="9951" width="5.28515625" style="83" customWidth="1"/>
    <col min="9952" max="9952" width="0.85546875" style="83" customWidth="1"/>
    <col min="9953" max="9953" width="5.28515625" style="83" customWidth="1"/>
    <col min="9954" max="9954" width="0.85546875" style="83" customWidth="1"/>
    <col min="9955" max="9958" width="5.28515625" style="83" customWidth="1"/>
    <col min="9959" max="9959" width="0.85546875" style="83" customWidth="1"/>
    <col min="9960" max="9963" width="5.28515625" style="83" customWidth="1"/>
    <col min="9964" max="9965" width="9.140625" style="83"/>
    <col min="9966" max="9966" width="20.140625" style="83" customWidth="1"/>
    <col min="9967" max="10204" width="9.140625" style="83"/>
    <col min="10205" max="10205" width="24.42578125" style="83" customWidth="1"/>
    <col min="10206" max="10207" width="5.28515625" style="83" customWidth="1"/>
    <col min="10208" max="10208" width="0.85546875" style="83" customWidth="1"/>
    <col min="10209" max="10209" width="5.28515625" style="83" customWidth="1"/>
    <col min="10210" max="10210" width="0.85546875" style="83" customWidth="1"/>
    <col min="10211" max="10214" width="5.28515625" style="83" customWidth="1"/>
    <col min="10215" max="10215" width="0.85546875" style="83" customWidth="1"/>
    <col min="10216" max="10219" width="5.28515625" style="83" customWidth="1"/>
    <col min="10220" max="10221" width="9.140625" style="83"/>
    <col min="10222" max="10222" width="20.140625" style="83" customWidth="1"/>
    <col min="10223" max="10460" width="9.140625" style="83"/>
    <col min="10461" max="10461" width="24.42578125" style="83" customWidth="1"/>
    <col min="10462" max="10463" width="5.28515625" style="83" customWidth="1"/>
    <col min="10464" max="10464" width="0.85546875" style="83" customWidth="1"/>
    <col min="10465" max="10465" width="5.28515625" style="83" customWidth="1"/>
    <col min="10466" max="10466" width="0.85546875" style="83" customWidth="1"/>
    <col min="10467" max="10470" width="5.28515625" style="83" customWidth="1"/>
    <col min="10471" max="10471" width="0.85546875" style="83" customWidth="1"/>
    <col min="10472" max="10475" width="5.28515625" style="83" customWidth="1"/>
    <col min="10476" max="10477" width="9.140625" style="83"/>
    <col min="10478" max="10478" width="20.140625" style="83" customWidth="1"/>
    <col min="10479" max="10716" width="9.140625" style="83"/>
    <col min="10717" max="10717" width="24.42578125" style="83" customWidth="1"/>
    <col min="10718" max="10719" width="5.28515625" style="83" customWidth="1"/>
    <col min="10720" max="10720" width="0.85546875" style="83" customWidth="1"/>
    <col min="10721" max="10721" width="5.28515625" style="83" customWidth="1"/>
    <col min="10722" max="10722" width="0.85546875" style="83" customWidth="1"/>
    <col min="10723" max="10726" width="5.28515625" style="83" customWidth="1"/>
    <col min="10727" max="10727" width="0.85546875" style="83" customWidth="1"/>
    <col min="10728" max="10731" width="5.28515625" style="83" customWidth="1"/>
    <col min="10732" max="10733" width="9.140625" style="83"/>
    <col min="10734" max="10734" width="20.140625" style="83" customWidth="1"/>
    <col min="10735" max="10972" width="9.140625" style="83"/>
    <col min="10973" max="10973" width="24.42578125" style="83" customWidth="1"/>
    <col min="10974" max="10975" width="5.28515625" style="83" customWidth="1"/>
    <col min="10976" max="10976" width="0.85546875" style="83" customWidth="1"/>
    <col min="10977" max="10977" width="5.28515625" style="83" customWidth="1"/>
    <col min="10978" max="10978" width="0.85546875" style="83" customWidth="1"/>
    <col min="10979" max="10982" width="5.28515625" style="83" customWidth="1"/>
    <col min="10983" max="10983" width="0.85546875" style="83" customWidth="1"/>
    <col min="10984" max="10987" width="5.28515625" style="83" customWidth="1"/>
    <col min="10988" max="10989" width="9.140625" style="83"/>
    <col min="10990" max="10990" width="20.140625" style="83" customWidth="1"/>
    <col min="10991" max="11228" width="9.140625" style="83"/>
    <col min="11229" max="11229" width="24.42578125" style="83" customWidth="1"/>
    <col min="11230" max="11231" width="5.28515625" style="83" customWidth="1"/>
    <col min="11232" max="11232" width="0.85546875" style="83" customWidth="1"/>
    <col min="11233" max="11233" width="5.28515625" style="83" customWidth="1"/>
    <col min="11234" max="11234" width="0.85546875" style="83" customWidth="1"/>
    <col min="11235" max="11238" width="5.28515625" style="83" customWidth="1"/>
    <col min="11239" max="11239" width="0.85546875" style="83" customWidth="1"/>
    <col min="11240" max="11243" width="5.28515625" style="83" customWidth="1"/>
    <col min="11244" max="11245" width="9.140625" style="83"/>
    <col min="11246" max="11246" width="20.140625" style="83" customWidth="1"/>
    <col min="11247" max="11484" width="9.140625" style="83"/>
    <col min="11485" max="11485" width="24.42578125" style="83" customWidth="1"/>
    <col min="11486" max="11487" width="5.28515625" style="83" customWidth="1"/>
    <col min="11488" max="11488" width="0.85546875" style="83" customWidth="1"/>
    <col min="11489" max="11489" width="5.28515625" style="83" customWidth="1"/>
    <col min="11490" max="11490" width="0.85546875" style="83" customWidth="1"/>
    <col min="11491" max="11494" width="5.28515625" style="83" customWidth="1"/>
    <col min="11495" max="11495" width="0.85546875" style="83" customWidth="1"/>
    <col min="11496" max="11499" width="5.28515625" style="83" customWidth="1"/>
    <col min="11500" max="11501" width="9.140625" style="83"/>
    <col min="11502" max="11502" width="20.140625" style="83" customWidth="1"/>
    <col min="11503" max="11740" width="9.140625" style="83"/>
    <col min="11741" max="11741" width="24.42578125" style="83" customWidth="1"/>
    <col min="11742" max="11743" width="5.28515625" style="83" customWidth="1"/>
    <col min="11744" max="11744" width="0.85546875" style="83" customWidth="1"/>
    <col min="11745" max="11745" width="5.28515625" style="83" customWidth="1"/>
    <col min="11746" max="11746" width="0.85546875" style="83" customWidth="1"/>
    <col min="11747" max="11750" width="5.28515625" style="83" customWidth="1"/>
    <col min="11751" max="11751" width="0.85546875" style="83" customWidth="1"/>
    <col min="11752" max="11755" width="5.28515625" style="83" customWidth="1"/>
    <col min="11756" max="11757" width="9.140625" style="83"/>
    <col min="11758" max="11758" width="20.140625" style="83" customWidth="1"/>
    <col min="11759" max="11996" width="9.140625" style="83"/>
    <col min="11997" max="11997" width="24.42578125" style="83" customWidth="1"/>
    <col min="11998" max="11999" width="5.28515625" style="83" customWidth="1"/>
    <col min="12000" max="12000" width="0.85546875" style="83" customWidth="1"/>
    <col min="12001" max="12001" width="5.28515625" style="83" customWidth="1"/>
    <col min="12002" max="12002" width="0.85546875" style="83" customWidth="1"/>
    <col min="12003" max="12006" width="5.28515625" style="83" customWidth="1"/>
    <col min="12007" max="12007" width="0.85546875" style="83" customWidth="1"/>
    <col min="12008" max="12011" width="5.28515625" style="83" customWidth="1"/>
    <col min="12012" max="12013" width="9.140625" style="83"/>
    <col min="12014" max="12014" width="20.140625" style="83" customWidth="1"/>
    <col min="12015" max="12252" width="9.140625" style="83"/>
    <col min="12253" max="12253" width="24.42578125" style="83" customWidth="1"/>
    <col min="12254" max="12255" width="5.28515625" style="83" customWidth="1"/>
    <col min="12256" max="12256" width="0.85546875" style="83" customWidth="1"/>
    <col min="12257" max="12257" width="5.28515625" style="83" customWidth="1"/>
    <col min="12258" max="12258" width="0.85546875" style="83" customWidth="1"/>
    <col min="12259" max="12262" width="5.28515625" style="83" customWidth="1"/>
    <col min="12263" max="12263" width="0.85546875" style="83" customWidth="1"/>
    <col min="12264" max="12267" width="5.28515625" style="83" customWidth="1"/>
    <col min="12268" max="12269" width="9.140625" style="83"/>
    <col min="12270" max="12270" width="20.140625" style="83" customWidth="1"/>
    <col min="12271" max="12508" width="9.140625" style="83"/>
    <col min="12509" max="12509" width="24.42578125" style="83" customWidth="1"/>
    <col min="12510" max="12511" width="5.28515625" style="83" customWidth="1"/>
    <col min="12512" max="12512" width="0.85546875" style="83" customWidth="1"/>
    <col min="12513" max="12513" width="5.28515625" style="83" customWidth="1"/>
    <col min="12514" max="12514" width="0.85546875" style="83" customWidth="1"/>
    <col min="12515" max="12518" width="5.28515625" style="83" customWidth="1"/>
    <col min="12519" max="12519" width="0.85546875" style="83" customWidth="1"/>
    <col min="12520" max="12523" width="5.28515625" style="83" customWidth="1"/>
    <col min="12524" max="12525" width="9.140625" style="83"/>
    <col min="12526" max="12526" width="20.140625" style="83" customWidth="1"/>
    <col min="12527" max="12764" width="9.140625" style="83"/>
    <col min="12765" max="12765" width="24.42578125" style="83" customWidth="1"/>
    <col min="12766" max="12767" width="5.28515625" style="83" customWidth="1"/>
    <col min="12768" max="12768" width="0.85546875" style="83" customWidth="1"/>
    <col min="12769" max="12769" width="5.28515625" style="83" customWidth="1"/>
    <col min="12770" max="12770" width="0.85546875" style="83" customWidth="1"/>
    <col min="12771" max="12774" width="5.28515625" style="83" customWidth="1"/>
    <col min="12775" max="12775" width="0.85546875" style="83" customWidth="1"/>
    <col min="12776" max="12779" width="5.28515625" style="83" customWidth="1"/>
    <col min="12780" max="12781" width="9.140625" style="83"/>
    <col min="12782" max="12782" width="20.140625" style="83" customWidth="1"/>
    <col min="12783" max="13020" width="9.140625" style="83"/>
    <col min="13021" max="13021" width="24.42578125" style="83" customWidth="1"/>
    <col min="13022" max="13023" width="5.28515625" style="83" customWidth="1"/>
    <col min="13024" max="13024" width="0.85546875" style="83" customWidth="1"/>
    <col min="13025" max="13025" width="5.28515625" style="83" customWidth="1"/>
    <col min="13026" max="13026" width="0.85546875" style="83" customWidth="1"/>
    <col min="13027" max="13030" width="5.28515625" style="83" customWidth="1"/>
    <col min="13031" max="13031" width="0.85546875" style="83" customWidth="1"/>
    <col min="13032" max="13035" width="5.28515625" style="83" customWidth="1"/>
    <col min="13036" max="13037" width="9.140625" style="83"/>
    <col min="13038" max="13038" width="20.140625" style="83" customWidth="1"/>
    <col min="13039" max="13276" width="9.140625" style="83"/>
    <col min="13277" max="13277" width="24.42578125" style="83" customWidth="1"/>
    <col min="13278" max="13279" width="5.28515625" style="83" customWidth="1"/>
    <col min="13280" max="13280" width="0.85546875" style="83" customWidth="1"/>
    <col min="13281" max="13281" width="5.28515625" style="83" customWidth="1"/>
    <col min="13282" max="13282" width="0.85546875" style="83" customWidth="1"/>
    <col min="13283" max="13286" width="5.28515625" style="83" customWidth="1"/>
    <col min="13287" max="13287" width="0.85546875" style="83" customWidth="1"/>
    <col min="13288" max="13291" width="5.28515625" style="83" customWidth="1"/>
    <col min="13292" max="13293" width="9.140625" style="83"/>
    <col min="13294" max="13294" width="20.140625" style="83" customWidth="1"/>
    <col min="13295" max="13532" width="9.140625" style="83"/>
    <col min="13533" max="13533" width="24.42578125" style="83" customWidth="1"/>
    <col min="13534" max="13535" width="5.28515625" style="83" customWidth="1"/>
    <col min="13536" max="13536" width="0.85546875" style="83" customWidth="1"/>
    <col min="13537" max="13537" width="5.28515625" style="83" customWidth="1"/>
    <col min="13538" max="13538" width="0.85546875" style="83" customWidth="1"/>
    <col min="13539" max="13542" width="5.28515625" style="83" customWidth="1"/>
    <col min="13543" max="13543" width="0.85546875" style="83" customWidth="1"/>
    <col min="13544" max="13547" width="5.28515625" style="83" customWidth="1"/>
    <col min="13548" max="13549" width="9.140625" style="83"/>
    <col min="13550" max="13550" width="20.140625" style="83" customWidth="1"/>
    <col min="13551" max="13788" width="9.140625" style="83"/>
    <col min="13789" max="13789" width="24.42578125" style="83" customWidth="1"/>
    <col min="13790" max="13791" width="5.28515625" style="83" customWidth="1"/>
    <col min="13792" max="13792" width="0.85546875" style="83" customWidth="1"/>
    <col min="13793" max="13793" width="5.28515625" style="83" customWidth="1"/>
    <col min="13794" max="13794" width="0.85546875" style="83" customWidth="1"/>
    <col min="13795" max="13798" width="5.28515625" style="83" customWidth="1"/>
    <col min="13799" max="13799" width="0.85546875" style="83" customWidth="1"/>
    <col min="13800" max="13803" width="5.28515625" style="83" customWidth="1"/>
    <col min="13804" max="13805" width="9.140625" style="83"/>
    <col min="13806" max="13806" width="20.140625" style="83" customWidth="1"/>
    <col min="13807" max="14044" width="9.140625" style="83"/>
    <col min="14045" max="14045" width="24.42578125" style="83" customWidth="1"/>
    <col min="14046" max="14047" width="5.28515625" style="83" customWidth="1"/>
    <col min="14048" max="14048" width="0.85546875" style="83" customWidth="1"/>
    <col min="14049" max="14049" width="5.28515625" style="83" customWidth="1"/>
    <col min="14050" max="14050" width="0.85546875" style="83" customWidth="1"/>
    <col min="14051" max="14054" width="5.28515625" style="83" customWidth="1"/>
    <col min="14055" max="14055" width="0.85546875" style="83" customWidth="1"/>
    <col min="14056" max="14059" width="5.28515625" style="83" customWidth="1"/>
    <col min="14060" max="14061" width="9.140625" style="83"/>
    <col min="14062" max="14062" width="20.140625" style="83" customWidth="1"/>
    <col min="14063" max="14300" width="9.140625" style="83"/>
    <col min="14301" max="14301" width="24.42578125" style="83" customWidth="1"/>
    <col min="14302" max="14303" width="5.28515625" style="83" customWidth="1"/>
    <col min="14304" max="14304" width="0.85546875" style="83" customWidth="1"/>
    <col min="14305" max="14305" width="5.28515625" style="83" customWidth="1"/>
    <col min="14306" max="14306" width="0.85546875" style="83" customWidth="1"/>
    <col min="14307" max="14310" width="5.28515625" style="83" customWidth="1"/>
    <col min="14311" max="14311" width="0.85546875" style="83" customWidth="1"/>
    <col min="14312" max="14315" width="5.28515625" style="83" customWidth="1"/>
    <col min="14316" max="14317" width="9.140625" style="83"/>
    <col min="14318" max="14318" width="20.140625" style="83" customWidth="1"/>
    <col min="14319" max="14556" width="9.140625" style="83"/>
    <col min="14557" max="14557" width="24.42578125" style="83" customWidth="1"/>
    <col min="14558" max="14559" width="5.28515625" style="83" customWidth="1"/>
    <col min="14560" max="14560" width="0.85546875" style="83" customWidth="1"/>
    <col min="14561" max="14561" width="5.28515625" style="83" customWidth="1"/>
    <col min="14562" max="14562" width="0.85546875" style="83" customWidth="1"/>
    <col min="14563" max="14566" width="5.28515625" style="83" customWidth="1"/>
    <col min="14567" max="14567" width="0.85546875" style="83" customWidth="1"/>
    <col min="14568" max="14571" width="5.28515625" style="83" customWidth="1"/>
    <col min="14572" max="14573" width="9.140625" style="83"/>
    <col min="14574" max="14574" width="20.140625" style="83" customWidth="1"/>
    <col min="14575" max="14812" width="9.140625" style="83"/>
    <col min="14813" max="14813" width="24.42578125" style="83" customWidth="1"/>
    <col min="14814" max="14815" width="5.28515625" style="83" customWidth="1"/>
    <col min="14816" max="14816" width="0.85546875" style="83" customWidth="1"/>
    <col min="14817" max="14817" width="5.28515625" style="83" customWidth="1"/>
    <col min="14818" max="14818" width="0.85546875" style="83" customWidth="1"/>
    <col min="14819" max="14822" width="5.28515625" style="83" customWidth="1"/>
    <col min="14823" max="14823" width="0.85546875" style="83" customWidth="1"/>
    <col min="14824" max="14827" width="5.28515625" style="83" customWidth="1"/>
    <col min="14828" max="14829" width="9.140625" style="83"/>
    <col min="14830" max="14830" width="20.140625" style="83" customWidth="1"/>
    <col min="14831" max="15068" width="9.140625" style="83"/>
    <col min="15069" max="15069" width="24.42578125" style="83" customWidth="1"/>
    <col min="15070" max="15071" width="5.28515625" style="83" customWidth="1"/>
    <col min="15072" max="15072" width="0.85546875" style="83" customWidth="1"/>
    <col min="15073" max="15073" width="5.28515625" style="83" customWidth="1"/>
    <col min="15074" max="15074" width="0.85546875" style="83" customWidth="1"/>
    <col min="15075" max="15078" width="5.28515625" style="83" customWidth="1"/>
    <col min="15079" max="15079" width="0.85546875" style="83" customWidth="1"/>
    <col min="15080" max="15083" width="5.28515625" style="83" customWidth="1"/>
    <col min="15084" max="15085" width="9.140625" style="83"/>
    <col min="15086" max="15086" width="20.140625" style="83" customWidth="1"/>
    <col min="15087" max="15324" width="9.140625" style="83"/>
    <col min="15325" max="15325" width="24.42578125" style="83" customWidth="1"/>
    <col min="15326" max="15327" width="5.28515625" style="83" customWidth="1"/>
    <col min="15328" max="15328" width="0.85546875" style="83" customWidth="1"/>
    <col min="15329" max="15329" width="5.28515625" style="83" customWidth="1"/>
    <col min="15330" max="15330" width="0.85546875" style="83" customWidth="1"/>
    <col min="15331" max="15334" width="5.28515625" style="83" customWidth="1"/>
    <col min="15335" max="15335" width="0.85546875" style="83" customWidth="1"/>
    <col min="15336" max="15339" width="5.28515625" style="83" customWidth="1"/>
    <col min="15340" max="15341" width="9.140625" style="83"/>
    <col min="15342" max="15342" width="20.140625" style="83" customWidth="1"/>
    <col min="15343" max="15580" width="9.140625" style="83"/>
    <col min="15581" max="15581" width="24.42578125" style="83" customWidth="1"/>
    <col min="15582" max="15583" width="5.28515625" style="83" customWidth="1"/>
    <col min="15584" max="15584" width="0.85546875" style="83" customWidth="1"/>
    <col min="15585" max="15585" width="5.28515625" style="83" customWidth="1"/>
    <col min="15586" max="15586" width="0.85546875" style="83" customWidth="1"/>
    <col min="15587" max="15590" width="5.28515625" style="83" customWidth="1"/>
    <col min="15591" max="15591" width="0.85546875" style="83" customWidth="1"/>
    <col min="15592" max="15595" width="5.28515625" style="83" customWidth="1"/>
    <col min="15596" max="15597" width="9.140625" style="83"/>
    <col min="15598" max="15598" width="20.140625" style="83" customWidth="1"/>
    <col min="15599" max="15836" width="9.140625" style="83"/>
    <col min="15837" max="15837" width="24.42578125" style="83" customWidth="1"/>
    <col min="15838" max="15839" width="5.28515625" style="83" customWidth="1"/>
    <col min="15840" max="15840" width="0.85546875" style="83" customWidth="1"/>
    <col min="15841" max="15841" width="5.28515625" style="83" customWidth="1"/>
    <col min="15842" max="15842" width="0.85546875" style="83" customWidth="1"/>
    <col min="15843" max="15846" width="5.28515625" style="83" customWidth="1"/>
    <col min="15847" max="15847" width="0.85546875" style="83" customWidth="1"/>
    <col min="15848" max="15851" width="5.28515625" style="83" customWidth="1"/>
    <col min="15852" max="15853" width="9.140625" style="83"/>
    <col min="15854" max="15854" width="20.140625" style="83" customWidth="1"/>
    <col min="15855" max="16092" width="9.140625" style="83"/>
    <col min="16093" max="16093" width="24.42578125" style="83" customWidth="1"/>
    <col min="16094" max="16095" width="5.28515625" style="83" customWidth="1"/>
    <col min="16096" max="16096" width="0.85546875" style="83" customWidth="1"/>
    <col min="16097" max="16097" width="5.28515625" style="83" customWidth="1"/>
    <col min="16098" max="16098" width="0.85546875" style="83" customWidth="1"/>
    <col min="16099" max="16102" width="5.28515625" style="83" customWidth="1"/>
    <col min="16103" max="16103" width="0.85546875" style="83" customWidth="1"/>
    <col min="16104" max="16107" width="5.28515625" style="83" customWidth="1"/>
    <col min="16108" max="16109" width="9.140625" style="83"/>
    <col min="16110" max="16110" width="20.140625" style="83" customWidth="1"/>
    <col min="16111" max="16384" width="9.140625" style="83"/>
  </cols>
  <sheetData>
    <row r="1" spans="1:10" s="288" customFormat="1" ht="15" customHeight="1" x14ac:dyDescent="0.2">
      <c r="A1" s="15" t="s">
        <v>528</v>
      </c>
      <c r="B1" s="289"/>
      <c r="C1" s="289"/>
      <c r="D1" s="289"/>
      <c r="E1" s="289"/>
      <c r="F1" s="289"/>
      <c r="G1" s="289"/>
      <c r="H1" s="289"/>
      <c r="I1" s="83"/>
    </row>
    <row r="2" spans="1:10" s="288" customFormat="1" x14ac:dyDescent="0.2">
      <c r="A2" s="15" t="s">
        <v>346</v>
      </c>
      <c r="B2" s="289"/>
      <c r="C2" s="289"/>
      <c r="D2" s="289"/>
      <c r="E2" s="289"/>
      <c r="F2" s="289"/>
      <c r="G2" s="289"/>
      <c r="H2" s="289"/>
      <c r="I2" s="83"/>
    </row>
    <row r="3" spans="1:10" x14ac:dyDescent="0.2">
      <c r="A3" s="11" t="s">
        <v>85</v>
      </c>
      <c r="B3" s="288"/>
      <c r="C3" s="288"/>
      <c r="D3" s="288"/>
      <c r="E3" s="288"/>
      <c r="F3" s="288"/>
      <c r="G3" s="288"/>
      <c r="H3" s="288"/>
    </row>
    <row r="4" spans="1:10" ht="15" customHeight="1" x14ac:dyDescent="0.2">
      <c r="A4" s="6"/>
      <c r="B4" s="288"/>
      <c r="C4" s="288"/>
      <c r="D4" s="288"/>
      <c r="E4" s="288"/>
      <c r="F4" s="288"/>
      <c r="G4" s="288"/>
      <c r="H4" s="288"/>
    </row>
    <row r="6" spans="1:10" ht="15" customHeight="1" x14ac:dyDescent="0.2">
      <c r="J6" s="85"/>
    </row>
    <row r="9" spans="1:10" ht="15" customHeight="1" x14ac:dyDescent="0.2">
      <c r="J9" s="84"/>
    </row>
    <row r="10" spans="1:10" ht="15" customHeight="1" x14ac:dyDescent="0.2">
      <c r="J10" s="84"/>
    </row>
    <row r="13" spans="1:10" ht="15" customHeight="1" x14ac:dyDescent="0.2">
      <c r="I13" s="288"/>
    </row>
    <row r="14" spans="1:10" ht="15" customHeight="1" x14ac:dyDescent="0.2">
      <c r="I14" s="288"/>
    </row>
    <row r="22" spans="1:9" ht="15" customHeight="1" x14ac:dyDescent="0.2">
      <c r="A22" s="12" t="s">
        <v>24</v>
      </c>
    </row>
    <row r="23" spans="1:9" s="288" customFormat="1" ht="15" customHeight="1" x14ac:dyDescent="0.2"/>
    <row r="24" spans="1:9" s="288" customFormat="1" ht="15" customHeight="1" x14ac:dyDescent="0.2">
      <c r="A24" s="6" t="s">
        <v>617</v>
      </c>
    </row>
    <row r="25" spans="1:9" ht="15" customHeight="1" x14ac:dyDescent="0.2">
      <c r="A25" s="6" t="s">
        <v>618</v>
      </c>
      <c r="B25" s="288"/>
      <c r="C25" s="288"/>
      <c r="D25" s="288"/>
      <c r="E25" s="288"/>
      <c r="F25" s="288"/>
      <c r="G25" s="288"/>
      <c r="H25" s="288"/>
      <c r="I25" s="288"/>
    </row>
    <row r="26" spans="1:9" ht="15" customHeight="1" x14ac:dyDescent="0.2">
      <c r="A26" s="11" t="s">
        <v>81</v>
      </c>
      <c r="B26" s="288"/>
      <c r="C26" s="288"/>
      <c r="D26" s="288"/>
      <c r="E26" s="288"/>
      <c r="F26" s="288"/>
      <c r="G26" s="288"/>
      <c r="H26" s="288"/>
    </row>
    <row r="28" spans="1:9" ht="12.75" x14ac:dyDescent="0.2"/>
    <row r="33" spans="1:10" ht="15" customHeight="1" x14ac:dyDescent="0.2">
      <c r="J33" s="112"/>
    </row>
    <row r="43" spans="1:10" s="112" customFormat="1" ht="15" customHeight="1" x14ac:dyDescent="0.2">
      <c r="A43" s="83"/>
      <c r="B43" s="83"/>
      <c r="C43" s="83"/>
      <c r="D43" s="83"/>
      <c r="E43" s="83"/>
      <c r="F43" s="83"/>
      <c r="G43" s="83"/>
      <c r="H43" s="83"/>
      <c r="I43" s="83"/>
    </row>
    <row r="44" spans="1:10" s="112" customFormat="1" ht="15" customHeight="1" x14ac:dyDescent="0.2">
      <c r="A44" s="12" t="s">
        <v>23</v>
      </c>
      <c r="B44" s="83"/>
      <c r="C44" s="83"/>
      <c r="D44" s="83"/>
      <c r="E44" s="83"/>
      <c r="F44" s="83"/>
      <c r="G44" s="83"/>
      <c r="H44" s="83"/>
      <c r="I44" s="83"/>
    </row>
    <row r="45" spans="1:10" s="112" customFormat="1" ht="15" customHeight="1" x14ac:dyDescent="0.2">
      <c r="I45" s="83"/>
    </row>
    <row r="46" spans="1:10" s="112" customFormat="1" ht="15" customHeight="1" x14ac:dyDescent="0.2">
      <c r="I46" s="83"/>
    </row>
    <row r="47" spans="1:10" s="112" customFormat="1" ht="15" customHeight="1" x14ac:dyDescent="0.2">
      <c r="I47" s="83"/>
    </row>
    <row r="48" spans="1:10" s="112" customFormat="1" ht="15" customHeight="1" x14ac:dyDescent="0.2">
      <c r="I48" s="83"/>
    </row>
    <row r="49" spans="1:16" s="112" customFormat="1" ht="15" customHeight="1" x14ac:dyDescent="0.2">
      <c r="I49" s="83"/>
    </row>
    <row r="50" spans="1:16" s="112" customFormat="1" ht="15" customHeight="1" x14ac:dyDescent="0.2">
      <c r="I50" s="83"/>
    </row>
    <row r="51" spans="1:16" s="112" customFormat="1" ht="15" customHeight="1" x14ac:dyDescent="0.2"/>
    <row r="52" spans="1:16" s="112" customFormat="1" ht="15" customHeight="1" x14ac:dyDescent="0.2">
      <c r="A52" s="328"/>
      <c r="B52" s="328"/>
      <c r="C52" s="328"/>
      <c r="D52" s="328"/>
      <c r="E52" s="328"/>
      <c r="F52" s="328"/>
      <c r="G52" s="328"/>
      <c r="I52" s="328"/>
      <c r="J52" s="328"/>
      <c r="K52" s="328"/>
      <c r="L52" s="328"/>
      <c r="M52" s="328"/>
      <c r="N52" s="328"/>
      <c r="O52" s="328"/>
    </row>
    <row r="53" spans="1:16" s="517" customFormat="1" ht="15" customHeight="1" x14ac:dyDescent="0.2">
      <c r="A53" s="519" t="s">
        <v>66</v>
      </c>
      <c r="B53" s="519"/>
      <c r="C53" s="519"/>
      <c r="D53" s="519"/>
      <c r="E53" s="519"/>
      <c r="F53" s="519"/>
      <c r="G53" s="520"/>
      <c r="H53" s="520"/>
      <c r="I53" s="519" t="s">
        <v>499</v>
      </c>
      <c r="J53" s="519"/>
      <c r="K53" s="519"/>
      <c r="L53" s="519"/>
      <c r="M53" s="519"/>
      <c r="N53" s="519"/>
      <c r="O53" s="520"/>
    </row>
    <row r="54" spans="1:16" s="518" customFormat="1" ht="45" customHeight="1" thickBot="1" x14ac:dyDescent="0.25">
      <c r="A54" s="521"/>
      <c r="B54" s="522" t="s">
        <v>22</v>
      </c>
      <c r="C54" s="522" t="s">
        <v>171</v>
      </c>
      <c r="D54" s="522" t="s">
        <v>172</v>
      </c>
      <c r="E54" s="522" t="s">
        <v>56</v>
      </c>
      <c r="F54" s="522" t="s">
        <v>74</v>
      </c>
      <c r="G54" s="523"/>
      <c r="H54" s="523"/>
      <c r="I54" s="521"/>
      <c r="J54" s="522" t="s">
        <v>22</v>
      </c>
      <c r="K54" s="522" t="s">
        <v>171</v>
      </c>
      <c r="L54" s="522" t="s">
        <v>172</v>
      </c>
      <c r="M54" s="522" t="s">
        <v>56</v>
      </c>
      <c r="N54" s="522" t="s">
        <v>74</v>
      </c>
      <c r="O54" s="523"/>
      <c r="P54" s="517"/>
    </row>
    <row r="55" spans="1:16" s="518" customFormat="1" ht="15" customHeight="1" thickTop="1" x14ac:dyDescent="0.2">
      <c r="A55" s="368">
        <v>2011</v>
      </c>
      <c r="B55" s="524">
        <v>4.1666666666666519</v>
      </c>
      <c r="C55" s="524">
        <v>4.5778229908443491</v>
      </c>
      <c r="D55" s="524">
        <v>1.6080402010050232</v>
      </c>
      <c r="E55" s="524">
        <v>1.503006012024044</v>
      </c>
      <c r="F55" s="524">
        <v>7.660455486542439</v>
      </c>
      <c r="G55" s="530"/>
      <c r="H55" s="525"/>
      <c r="I55" s="368">
        <v>2011</v>
      </c>
      <c r="J55" s="526">
        <v>9.3360995850622288</v>
      </c>
      <c r="K55" s="526">
        <v>9.0530697190426714</v>
      </c>
      <c r="L55" s="526">
        <v>1.8163471241170681</v>
      </c>
      <c r="M55" s="526">
        <v>3.6437246963562764</v>
      </c>
      <c r="N55" s="526">
        <v>28.239202657807304</v>
      </c>
      <c r="O55" s="529"/>
    </row>
    <row r="56" spans="1:16" s="518" customFormat="1" ht="15" customHeight="1" x14ac:dyDescent="0.2">
      <c r="A56" s="368" t="s">
        <v>409</v>
      </c>
      <c r="B56" s="524">
        <v>4.4670050761421276</v>
      </c>
      <c r="C56" s="524">
        <v>6.0081466395111915</v>
      </c>
      <c r="D56" s="524">
        <v>1.7068273092369468</v>
      </c>
      <c r="E56" s="524">
        <v>2.006018054162495</v>
      </c>
      <c r="F56" s="524">
        <v>6.5843621399176877</v>
      </c>
      <c r="G56" s="530"/>
      <c r="H56" s="525"/>
      <c r="I56" s="368" t="s">
        <v>409</v>
      </c>
      <c r="J56" s="526">
        <v>9.6907216494845461</v>
      </c>
      <c r="K56" s="526">
        <v>9.958506224066376</v>
      </c>
      <c r="L56" s="526">
        <v>1.0060362173038184</v>
      </c>
      <c r="M56" s="526">
        <v>3.7487335359675855</v>
      </c>
      <c r="N56" s="526">
        <v>28.57142857142858</v>
      </c>
      <c r="O56" s="529"/>
      <c r="P56" s="527"/>
    </row>
    <row r="57" spans="1:16" s="518" customFormat="1" ht="15" customHeight="1" x14ac:dyDescent="0.2">
      <c r="A57" s="368" t="s">
        <v>410</v>
      </c>
      <c r="B57" s="524">
        <v>4.9544994944388243</v>
      </c>
      <c r="C57" s="524">
        <v>6.4024390243902385</v>
      </c>
      <c r="D57" s="524">
        <v>1.7017017017016967</v>
      </c>
      <c r="E57" s="524">
        <v>2.5100401606425793</v>
      </c>
      <c r="F57" s="524">
        <v>7.2301425661914331</v>
      </c>
      <c r="G57" s="530"/>
      <c r="H57" s="525"/>
      <c r="I57" s="368" t="s">
        <v>410</v>
      </c>
      <c r="J57" s="526">
        <v>9.4801223241590229</v>
      </c>
      <c r="K57" s="526">
        <v>9.8765432098765427</v>
      </c>
      <c r="L57" s="526">
        <v>-9.9999999999988987E-2</v>
      </c>
      <c r="M57" s="526">
        <v>3.7449392712550544</v>
      </c>
      <c r="N57" s="526">
        <v>28.260869565217405</v>
      </c>
      <c r="O57" s="529"/>
      <c r="P57" s="527"/>
    </row>
    <row r="58" spans="1:16" s="518" customFormat="1" ht="15" customHeight="1" x14ac:dyDescent="0.2">
      <c r="A58" s="368" t="s">
        <v>411</v>
      </c>
      <c r="B58" s="524">
        <v>5.1204819277108626</v>
      </c>
      <c r="C58" s="524">
        <v>6.1430010070493646</v>
      </c>
      <c r="D58" s="524">
        <v>1.7000000000000126</v>
      </c>
      <c r="E58" s="524">
        <v>3.0120481927710774</v>
      </c>
      <c r="F58" s="524">
        <v>7.7309236947791238</v>
      </c>
      <c r="G58" s="530"/>
      <c r="H58" s="525"/>
      <c r="I58" s="368" t="s">
        <v>411</v>
      </c>
      <c r="J58" s="526">
        <v>9.0270812437311942</v>
      </c>
      <c r="K58" s="526">
        <v>9.2385786802030356</v>
      </c>
      <c r="L58" s="526">
        <v>0.40160642570281624</v>
      </c>
      <c r="M58" s="526">
        <v>3.5317860746720386</v>
      </c>
      <c r="N58" s="526">
        <v>25.121241513094095</v>
      </c>
      <c r="O58" s="529"/>
      <c r="P58" s="527"/>
    </row>
    <row r="59" spans="1:16" s="518" customFormat="1" ht="15" customHeight="1" x14ac:dyDescent="0.2">
      <c r="A59" s="368" t="s">
        <v>412</v>
      </c>
      <c r="B59" s="524">
        <v>4.5908183632734412</v>
      </c>
      <c r="C59" s="524">
        <v>5.8058058058058082</v>
      </c>
      <c r="D59" s="524">
        <v>1.5984015984016109</v>
      </c>
      <c r="E59" s="524">
        <v>3.0090270812437314</v>
      </c>
      <c r="F59" s="524">
        <v>6.4420218037660959</v>
      </c>
      <c r="G59" s="530"/>
      <c r="H59" s="525"/>
      <c r="I59" s="368" t="s">
        <v>412</v>
      </c>
      <c r="J59" s="526">
        <v>8.13253012048194</v>
      </c>
      <c r="K59" s="526">
        <v>8.032128514056236</v>
      </c>
      <c r="L59" s="526">
        <v>-0.50000000000000044</v>
      </c>
      <c r="M59" s="526">
        <v>3.2160804020100464</v>
      </c>
      <c r="N59" s="526">
        <v>25.050301810865182</v>
      </c>
      <c r="O59" s="529"/>
      <c r="P59" s="527"/>
    </row>
    <row r="60" spans="1:16" s="518" customFormat="1" ht="15" customHeight="1" x14ac:dyDescent="0.2">
      <c r="A60" s="368" t="s">
        <v>413</v>
      </c>
      <c r="B60" s="524">
        <v>4.5816733067729043</v>
      </c>
      <c r="C60" s="524">
        <v>5.3838484546360865</v>
      </c>
      <c r="D60" s="524">
        <v>1.8018018018018056</v>
      </c>
      <c r="E60" s="524">
        <v>2.9058116232465014</v>
      </c>
      <c r="F60" s="524">
        <v>6.8114511352418639</v>
      </c>
      <c r="G60" s="530"/>
      <c r="H60" s="525"/>
      <c r="I60" s="368" t="s">
        <v>413</v>
      </c>
      <c r="J60" s="526">
        <v>7.3631840796019921</v>
      </c>
      <c r="K60" s="526">
        <v>6.2562065541211576</v>
      </c>
      <c r="L60" s="526">
        <v>0.79760717846459883</v>
      </c>
      <c r="M60" s="526">
        <v>2.8971028971028989</v>
      </c>
      <c r="N60" s="526">
        <v>23.237338629592852</v>
      </c>
      <c r="O60" s="529"/>
      <c r="P60" s="527"/>
    </row>
    <row r="61" spans="1:16" s="518" customFormat="1" ht="15" customHeight="1" x14ac:dyDescent="0.2">
      <c r="A61" s="368" t="s">
        <v>414</v>
      </c>
      <c r="B61" s="524">
        <v>5.1689860834990053</v>
      </c>
      <c r="C61" s="524">
        <v>5.2841475573280228</v>
      </c>
      <c r="D61" s="524">
        <v>1.8000000000000016</v>
      </c>
      <c r="E61" s="524">
        <v>2.902902902902893</v>
      </c>
      <c r="F61" s="524">
        <v>8.4562438544739429</v>
      </c>
      <c r="G61" s="530"/>
      <c r="H61" s="525"/>
      <c r="I61" s="368" t="s">
        <v>414</v>
      </c>
      <c r="J61" s="526">
        <v>8.3832335329341312</v>
      </c>
      <c r="K61" s="526">
        <v>6.1446977205153575</v>
      </c>
      <c r="L61" s="526">
        <v>-0.49751243781094301</v>
      </c>
      <c r="M61" s="526">
        <v>2.9940119760478945</v>
      </c>
      <c r="N61" s="526">
        <v>30.589430894308943</v>
      </c>
      <c r="O61" s="529"/>
    </row>
    <row r="62" spans="1:16" s="518" customFormat="1" ht="15" customHeight="1" x14ac:dyDescent="0.2">
      <c r="A62" s="368" t="s">
        <v>415</v>
      </c>
      <c r="B62" s="524">
        <v>5.3571428571428603</v>
      </c>
      <c r="C62" s="524">
        <v>5.1741293532338251</v>
      </c>
      <c r="D62" s="524">
        <v>1.7982017982018039</v>
      </c>
      <c r="E62" s="524">
        <v>3.093812375249505</v>
      </c>
      <c r="F62" s="524">
        <v>8.92156862745097</v>
      </c>
      <c r="G62" s="530"/>
      <c r="H62" s="525"/>
      <c r="I62" s="368" t="s">
        <v>415</v>
      </c>
      <c r="J62" s="526">
        <v>7.2420634920634885</v>
      </c>
      <c r="K62" s="526">
        <v>5.9523809523809534</v>
      </c>
      <c r="L62" s="526">
        <v>-0.69513406156902491</v>
      </c>
      <c r="M62" s="526">
        <v>3.0815109343936387</v>
      </c>
      <c r="N62" s="526">
        <v>24.629080118694379</v>
      </c>
      <c r="O62" s="529"/>
    </row>
    <row r="63" spans="1:16" s="518" customFormat="1" ht="15" customHeight="1" x14ac:dyDescent="0.2">
      <c r="A63" s="368" t="s">
        <v>416</v>
      </c>
      <c r="B63" s="524">
        <v>5.2527254707631199</v>
      </c>
      <c r="C63" s="524">
        <v>4.5544554455445585</v>
      </c>
      <c r="D63" s="524">
        <v>1.5968063872255467</v>
      </c>
      <c r="E63" s="524">
        <v>3.2901296111665035</v>
      </c>
      <c r="F63" s="524">
        <v>9.3411996066863345</v>
      </c>
      <c r="G63" s="530"/>
      <c r="H63" s="525"/>
      <c r="I63" s="368" t="s">
        <v>416</v>
      </c>
      <c r="J63" s="526">
        <v>8.3250743310208097</v>
      </c>
      <c r="K63" s="526">
        <v>5.3097345132743223</v>
      </c>
      <c r="L63" s="526">
        <v>0.19940179461614971</v>
      </c>
      <c r="M63" s="526">
        <v>3.2673267326732702</v>
      </c>
      <c r="N63" s="526">
        <v>30.439121756487019</v>
      </c>
      <c r="O63" s="529"/>
      <c r="P63" s="520"/>
    </row>
    <row r="64" spans="1:16" s="518" customFormat="1" ht="15" customHeight="1" x14ac:dyDescent="0.2">
      <c r="A64" s="368" t="s">
        <v>417</v>
      </c>
      <c r="B64" s="524">
        <v>6.0939060939060985</v>
      </c>
      <c r="C64" s="524">
        <v>4.059405940594063</v>
      </c>
      <c r="D64" s="524">
        <v>1.4955134596211339</v>
      </c>
      <c r="E64" s="524">
        <v>3.3864541832669293</v>
      </c>
      <c r="F64" s="524">
        <v>12.62626262626263</v>
      </c>
      <c r="G64" s="530"/>
      <c r="H64" s="525"/>
      <c r="I64" s="368" t="s">
        <v>417</v>
      </c>
      <c r="J64" s="526">
        <v>8.0039525691699467</v>
      </c>
      <c r="K64" s="526">
        <v>3.6203522504892449</v>
      </c>
      <c r="L64" s="526">
        <v>0.39920159680637557</v>
      </c>
      <c r="M64" s="526">
        <v>3.4722222222222321</v>
      </c>
      <c r="N64" s="526">
        <v>31.547619047619047</v>
      </c>
      <c r="O64" s="529"/>
    </row>
    <row r="65" spans="1:15" s="518" customFormat="1" ht="15" customHeight="1" x14ac:dyDescent="0.2">
      <c r="A65" s="368" t="s">
        <v>418</v>
      </c>
      <c r="B65" s="524">
        <v>5.9642147117296318</v>
      </c>
      <c r="C65" s="524">
        <v>3.2608695652173836</v>
      </c>
      <c r="D65" s="524">
        <v>1.4955134596211339</v>
      </c>
      <c r="E65" s="524">
        <v>3.5820895522387985</v>
      </c>
      <c r="F65" s="524">
        <v>12.874251497005984</v>
      </c>
      <c r="G65" s="530"/>
      <c r="H65" s="525"/>
      <c r="I65" s="368" t="s">
        <v>418</v>
      </c>
      <c r="J65" s="526">
        <v>7.3529411764705843</v>
      </c>
      <c r="K65" s="526">
        <v>3.2163742690058506</v>
      </c>
      <c r="L65" s="526">
        <v>1.401401401401392</v>
      </c>
      <c r="M65" s="526">
        <v>3.2705649157581673</v>
      </c>
      <c r="N65" s="526">
        <v>26.831588962892504</v>
      </c>
      <c r="O65" s="529"/>
    </row>
    <row r="66" spans="1:15" s="518" customFormat="1" ht="15" customHeight="1" x14ac:dyDescent="0.2">
      <c r="A66" s="368" t="s">
        <v>419</v>
      </c>
      <c r="B66" s="524">
        <v>5.5390702274975334</v>
      </c>
      <c r="C66" s="524">
        <v>2.7613412228796763</v>
      </c>
      <c r="D66" s="524">
        <v>1.5952143569292199</v>
      </c>
      <c r="E66" s="524">
        <v>3.4791252485089519</v>
      </c>
      <c r="F66" s="524">
        <v>12.019704433497536</v>
      </c>
      <c r="G66" s="530"/>
      <c r="H66" s="525"/>
      <c r="I66" s="368" t="s">
        <v>419</v>
      </c>
      <c r="J66" s="526">
        <v>5.8823529411764719</v>
      </c>
      <c r="K66" s="526">
        <v>2.0329138431752325</v>
      </c>
      <c r="L66" s="526">
        <v>1.8000000000000016</v>
      </c>
      <c r="M66" s="526">
        <v>2.9556650246305383</v>
      </c>
      <c r="N66" s="526">
        <v>20.304114490161005</v>
      </c>
      <c r="O66" s="529"/>
    </row>
    <row r="67" spans="1:15" s="518" customFormat="1" ht="15" customHeight="1" x14ac:dyDescent="0.2">
      <c r="A67" s="368">
        <v>2012</v>
      </c>
      <c r="B67" s="524">
        <v>5.1707317073170778</v>
      </c>
      <c r="C67" s="524">
        <v>1.8482490272373697</v>
      </c>
      <c r="D67" s="524">
        <v>1.0880316518298905</v>
      </c>
      <c r="E67" s="524">
        <v>3.0602171767028619</v>
      </c>
      <c r="F67" s="524">
        <v>12.596153846153847</v>
      </c>
      <c r="G67" s="530"/>
      <c r="H67" s="525"/>
      <c r="I67" s="368">
        <v>2012</v>
      </c>
      <c r="J67" s="526">
        <v>5.0284629981024676</v>
      </c>
      <c r="K67" s="526">
        <v>0.28625954198473469</v>
      </c>
      <c r="L67" s="526">
        <v>0.29732408325073845</v>
      </c>
      <c r="M67" s="526">
        <v>2.05078125</v>
      </c>
      <c r="N67" s="526">
        <v>21.070811744386873</v>
      </c>
      <c r="O67" s="529"/>
    </row>
    <row r="68" spans="1:15" s="518" customFormat="1" ht="15" customHeight="1" x14ac:dyDescent="0.2">
      <c r="A68" s="368" t="s">
        <v>420</v>
      </c>
      <c r="B68" s="524">
        <v>5.2478134110787167</v>
      </c>
      <c r="C68" s="524">
        <v>1.0566762728146051</v>
      </c>
      <c r="D68" s="524">
        <v>0.98716683119446369</v>
      </c>
      <c r="E68" s="524">
        <v>2.7531956735496577</v>
      </c>
      <c r="F68" s="524">
        <v>13.706563706563713</v>
      </c>
      <c r="G68" s="530"/>
      <c r="H68" s="525"/>
      <c r="I68" s="368" t="s">
        <v>420</v>
      </c>
      <c r="J68" s="526">
        <v>4.9812030075187863</v>
      </c>
      <c r="K68" s="526">
        <v>-0.56603773584905648</v>
      </c>
      <c r="L68" s="526">
        <v>0.79681274900398336</v>
      </c>
      <c r="M68" s="526">
        <v>2.34375</v>
      </c>
      <c r="N68" s="526">
        <v>21.136173767752719</v>
      </c>
      <c r="O68" s="529"/>
    </row>
    <row r="69" spans="1:15" s="518" customFormat="1" ht="15" customHeight="1" x14ac:dyDescent="0.2">
      <c r="A69" s="368" t="s">
        <v>421</v>
      </c>
      <c r="B69" s="524">
        <v>4.8169556840077066</v>
      </c>
      <c r="C69" s="524">
        <v>0.66857688634194279</v>
      </c>
      <c r="D69" s="524">
        <v>0.78740157480317041</v>
      </c>
      <c r="E69" s="524">
        <v>2.5465230166503483</v>
      </c>
      <c r="F69" s="524">
        <v>13.295346628679972</v>
      </c>
      <c r="G69" s="530"/>
      <c r="H69" s="525"/>
      <c r="I69" s="368" t="s">
        <v>421</v>
      </c>
      <c r="J69" s="526">
        <v>4.748603351955305</v>
      </c>
      <c r="K69" s="526">
        <v>-0.93632958801498356</v>
      </c>
      <c r="L69" s="526">
        <v>1.2012012012011963</v>
      </c>
      <c r="M69" s="526">
        <v>2.5365853658536608</v>
      </c>
      <c r="N69" s="526">
        <v>19.693301049233259</v>
      </c>
      <c r="O69" s="529"/>
    </row>
    <row r="70" spans="1:15" s="518" customFormat="1" ht="15" customHeight="1" x14ac:dyDescent="0.2">
      <c r="A70" s="368" t="s">
        <v>422</v>
      </c>
      <c r="B70" s="524">
        <v>4.5845272206303633</v>
      </c>
      <c r="C70" s="524">
        <v>9.4876660341558505E-2</v>
      </c>
      <c r="D70" s="524">
        <v>0.68829891838741997</v>
      </c>
      <c r="E70" s="524">
        <v>2.0467836257310079</v>
      </c>
      <c r="F70" s="524">
        <v>13.047530288909591</v>
      </c>
      <c r="G70" s="530"/>
      <c r="H70" s="525"/>
      <c r="I70" s="368" t="s">
        <v>422</v>
      </c>
      <c r="J70" s="526">
        <v>3.4958601655933785</v>
      </c>
      <c r="K70" s="526">
        <v>-1.579925650557612</v>
      </c>
      <c r="L70" s="526">
        <v>1.6000000000000014</v>
      </c>
      <c r="M70" s="526">
        <v>2.7290448343080032</v>
      </c>
      <c r="N70" s="526">
        <v>13.798449612403108</v>
      </c>
      <c r="O70" s="529"/>
    </row>
    <row r="71" spans="1:15" s="518" customFormat="1" ht="15" customHeight="1" x14ac:dyDescent="0.2">
      <c r="A71" s="368" t="s">
        <v>423</v>
      </c>
      <c r="B71" s="524">
        <v>4.3893129770992356</v>
      </c>
      <c r="C71" s="524">
        <v>-9.4607379375599709E-2</v>
      </c>
      <c r="D71" s="524">
        <v>0.58997050147491237</v>
      </c>
      <c r="E71" s="524">
        <v>1.8500486854917231</v>
      </c>
      <c r="F71" s="524">
        <v>12.849162011173188</v>
      </c>
      <c r="G71" s="530"/>
      <c r="H71" s="525"/>
      <c r="I71" s="368" t="s">
        <v>423</v>
      </c>
      <c r="J71" s="526">
        <v>3.5283194057567302</v>
      </c>
      <c r="K71" s="526">
        <v>-1.3011152416356753</v>
      </c>
      <c r="L71" s="526">
        <v>1.9095477386934734</v>
      </c>
      <c r="M71" s="526">
        <v>2.6290165530671983</v>
      </c>
      <c r="N71" s="526">
        <v>13.837489943684634</v>
      </c>
      <c r="O71" s="529"/>
    </row>
    <row r="72" spans="1:15" s="518" customFormat="1" ht="15" customHeight="1" x14ac:dyDescent="0.2">
      <c r="A72" s="368" t="s">
        <v>424</v>
      </c>
      <c r="B72" s="524">
        <v>4.1904761904761889</v>
      </c>
      <c r="C72" s="524">
        <v>-0.37842951750236553</v>
      </c>
      <c r="D72" s="524">
        <v>0.68829891838741997</v>
      </c>
      <c r="E72" s="524">
        <v>2.0447906523855863</v>
      </c>
      <c r="F72" s="524">
        <v>12.107208872458397</v>
      </c>
      <c r="G72" s="530"/>
      <c r="H72" s="525"/>
      <c r="I72" s="368" t="s">
        <v>424</v>
      </c>
      <c r="J72" s="526">
        <v>1.9462465245597693</v>
      </c>
      <c r="K72" s="526">
        <v>-1.2149532710280297</v>
      </c>
      <c r="L72" s="526">
        <v>0.29673590504453173</v>
      </c>
      <c r="M72" s="526">
        <v>3.0097087378640808</v>
      </c>
      <c r="N72" s="526">
        <v>7.2522159548751075</v>
      </c>
      <c r="O72" s="529"/>
    </row>
    <row r="73" spans="1:15" s="518" customFormat="1" ht="15" customHeight="1" x14ac:dyDescent="0.2">
      <c r="A73" s="368" t="s">
        <v>425</v>
      </c>
      <c r="B73" s="524">
        <v>3.7807183364839236</v>
      </c>
      <c r="C73" s="524">
        <v>-0.47348484848485084</v>
      </c>
      <c r="D73" s="524">
        <v>0.49115913555992652</v>
      </c>
      <c r="E73" s="524">
        <v>2.4319066147859836</v>
      </c>
      <c r="F73" s="524">
        <v>10.879419764279241</v>
      </c>
      <c r="G73" s="530"/>
      <c r="H73" s="525"/>
      <c r="I73" s="368" t="s">
        <v>425</v>
      </c>
      <c r="J73" s="526">
        <v>2.3020257826887658</v>
      </c>
      <c r="K73" s="526">
        <v>-1.5873015873015817</v>
      </c>
      <c r="L73" s="526">
        <v>1.2000000000000011</v>
      </c>
      <c r="M73" s="526">
        <v>2.6162790697674465</v>
      </c>
      <c r="N73" s="526">
        <v>9.1050583657587438</v>
      </c>
      <c r="O73" s="529"/>
    </row>
    <row r="74" spans="1:15" s="518" customFormat="1" ht="15" customHeight="1" x14ac:dyDescent="0.2">
      <c r="A74" s="368" t="s">
        <v>426</v>
      </c>
      <c r="B74" s="524">
        <v>4.5197740112994378</v>
      </c>
      <c r="C74" s="524">
        <v>-0.28382213812676582</v>
      </c>
      <c r="D74" s="524">
        <v>0.39254170755642637</v>
      </c>
      <c r="E74" s="524">
        <v>2.5169409486931249</v>
      </c>
      <c r="F74" s="524">
        <v>13.501350135013501</v>
      </c>
      <c r="G74" s="530"/>
      <c r="H74" s="525"/>
      <c r="I74" s="368" t="s">
        <v>426</v>
      </c>
      <c r="J74" s="526">
        <v>3.885291396854762</v>
      </c>
      <c r="K74" s="526">
        <v>-1.3108614232209659</v>
      </c>
      <c r="L74" s="526">
        <v>1.0999999999999899</v>
      </c>
      <c r="M74" s="526">
        <v>2.2179363548698205</v>
      </c>
      <c r="N74" s="526">
        <v>16.666666666666675</v>
      </c>
      <c r="O74" s="529"/>
    </row>
    <row r="75" spans="1:15" s="518" customFormat="1" ht="15" customHeight="1" x14ac:dyDescent="0.2">
      <c r="A75" s="368" t="s">
        <v>427</v>
      </c>
      <c r="B75" s="524">
        <v>4.2372881355932313</v>
      </c>
      <c r="C75" s="524">
        <v>9.4696969696972388E-2</v>
      </c>
      <c r="D75" s="524">
        <v>0.5893909626719207</v>
      </c>
      <c r="E75" s="524">
        <v>2.2200772200772212</v>
      </c>
      <c r="F75" s="524">
        <v>11.960431654676263</v>
      </c>
      <c r="G75" s="530"/>
      <c r="H75" s="525"/>
      <c r="I75" s="368" t="s">
        <v>427</v>
      </c>
      <c r="J75" s="526">
        <v>2.470265324794152</v>
      </c>
      <c r="K75" s="526">
        <v>-1.2138188608776801</v>
      </c>
      <c r="L75" s="526">
        <v>1.0945273631840724</v>
      </c>
      <c r="M75" s="526">
        <v>2.5886864813039256</v>
      </c>
      <c r="N75" s="526">
        <v>9.1048201989288415</v>
      </c>
      <c r="O75" s="529"/>
    </row>
    <row r="76" spans="1:15" s="518" customFormat="1" ht="15" customHeight="1" x14ac:dyDescent="0.2">
      <c r="A76" s="368" t="s">
        <v>428</v>
      </c>
      <c r="B76" s="524">
        <v>3.4839924670433176</v>
      </c>
      <c r="C76" s="524">
        <v>0.38058991436726863</v>
      </c>
      <c r="D76" s="524">
        <v>0.68762278978389269</v>
      </c>
      <c r="E76" s="524">
        <v>2.3121387283236983</v>
      </c>
      <c r="F76" s="524">
        <v>8.9686098654708566</v>
      </c>
      <c r="G76" s="530"/>
      <c r="H76" s="525"/>
      <c r="I76" s="368" t="s">
        <v>428</v>
      </c>
      <c r="J76" s="526">
        <v>2.1957913998170264</v>
      </c>
      <c r="K76" s="526">
        <v>-0.66100094428707123</v>
      </c>
      <c r="L76" s="526">
        <v>0.6958250497017815</v>
      </c>
      <c r="M76" s="526">
        <v>2.9721955896452545</v>
      </c>
      <c r="N76" s="526">
        <v>6.8627450980392135</v>
      </c>
      <c r="O76" s="529"/>
    </row>
    <row r="77" spans="1:15" s="518" customFormat="1" ht="15" customHeight="1" x14ac:dyDescent="0.2">
      <c r="A77" s="368" t="s">
        <v>429</v>
      </c>
      <c r="B77" s="524">
        <v>2.814258911819878</v>
      </c>
      <c r="C77" s="524">
        <v>0.76555023923443599</v>
      </c>
      <c r="D77" s="524">
        <v>0.68762278978389269</v>
      </c>
      <c r="E77" s="524">
        <v>2.1133525456292102</v>
      </c>
      <c r="F77" s="524">
        <v>6.6312997347480085</v>
      </c>
      <c r="G77" s="530"/>
      <c r="H77" s="525"/>
      <c r="I77" s="368" t="s">
        <v>429</v>
      </c>
      <c r="J77" s="526">
        <v>1.7351598173515947</v>
      </c>
      <c r="K77" s="526">
        <v>-1.0387157695939675</v>
      </c>
      <c r="L77" s="526">
        <v>-0.59230009871668043</v>
      </c>
      <c r="M77" s="526">
        <v>3.358925143953928</v>
      </c>
      <c r="N77" s="526">
        <v>6.226556639159786</v>
      </c>
      <c r="O77" s="529"/>
    </row>
    <row r="78" spans="1:15" s="518" customFormat="1" ht="15" customHeight="1" x14ac:dyDescent="0.2">
      <c r="A78" s="368" t="s">
        <v>430</v>
      </c>
      <c r="B78" s="524">
        <v>2.4367385192127333</v>
      </c>
      <c r="C78" s="524">
        <v>0.95969289827255722</v>
      </c>
      <c r="D78" s="524">
        <v>0.58881256133462845</v>
      </c>
      <c r="E78" s="524">
        <v>2.1133525456292102</v>
      </c>
      <c r="F78" s="524">
        <v>5.2770448548812743</v>
      </c>
      <c r="G78" s="530"/>
      <c r="H78" s="525"/>
      <c r="I78" s="368" t="s">
        <v>430</v>
      </c>
      <c r="J78" s="526">
        <v>0.91074681238616506</v>
      </c>
      <c r="K78" s="526">
        <v>-1.0436432637571214</v>
      </c>
      <c r="L78" s="526">
        <v>-1.6699410609037346</v>
      </c>
      <c r="M78" s="526">
        <v>2.8708133971291794</v>
      </c>
      <c r="N78" s="526">
        <v>3.9405204460966736</v>
      </c>
      <c r="O78" s="529"/>
    </row>
    <row r="79" spans="1:15" s="518" customFormat="1" ht="15" customHeight="1" x14ac:dyDescent="0.2">
      <c r="A79" s="368">
        <v>2013</v>
      </c>
      <c r="B79" s="524">
        <v>0.74211502782930427</v>
      </c>
      <c r="C79" s="524">
        <v>0.66857688634194279</v>
      </c>
      <c r="D79" s="524">
        <v>0.39138943248531177</v>
      </c>
      <c r="E79" s="524">
        <v>1.8199233716474916</v>
      </c>
      <c r="F79" s="524">
        <v>0</v>
      </c>
      <c r="G79" s="530"/>
      <c r="H79" s="525"/>
      <c r="I79" s="368">
        <v>2013</v>
      </c>
      <c r="J79" s="526">
        <v>0</v>
      </c>
      <c r="K79" s="526">
        <v>-0.85632730732634332</v>
      </c>
      <c r="L79" s="526">
        <v>-1.2845849802371467</v>
      </c>
      <c r="M79" s="526">
        <v>2.5837320574162659</v>
      </c>
      <c r="N79" s="526">
        <v>7.1326676176908244E-2</v>
      </c>
      <c r="O79" s="529"/>
    </row>
    <row r="80" spans="1:15" s="518" customFormat="1" ht="15" customHeight="1" x14ac:dyDescent="0.2">
      <c r="A80" s="368" t="s">
        <v>431</v>
      </c>
      <c r="B80" s="524">
        <v>0.46168051708217472</v>
      </c>
      <c r="C80" s="524">
        <v>9.5057034220524805E-2</v>
      </c>
      <c r="D80" s="524">
        <v>0.3910068426197455</v>
      </c>
      <c r="E80" s="524">
        <v>1.9138755980861344</v>
      </c>
      <c r="F80" s="524">
        <v>-0.42444821731748572</v>
      </c>
      <c r="G80" s="530"/>
      <c r="H80" s="525"/>
      <c r="I80" s="368" t="s">
        <v>431</v>
      </c>
      <c r="J80" s="526">
        <v>-0.71620411817368002</v>
      </c>
      <c r="K80" s="526">
        <v>-1.3282732447817858</v>
      </c>
      <c r="L80" s="526">
        <v>-1.5810276679842028</v>
      </c>
      <c r="M80" s="526">
        <v>2.0992366412213803</v>
      </c>
      <c r="N80" s="526">
        <v>-1.6551724137931045</v>
      </c>
      <c r="O80" s="529"/>
    </row>
    <row r="81" spans="1:15" s="518" customFormat="1" ht="15" customHeight="1" x14ac:dyDescent="0.2">
      <c r="A81" s="368" t="s">
        <v>432</v>
      </c>
      <c r="B81" s="524">
        <v>0</v>
      </c>
      <c r="C81" s="524">
        <v>-9.4876660341569607E-2</v>
      </c>
      <c r="D81" s="524">
        <v>0.29296875</v>
      </c>
      <c r="E81" s="524">
        <v>1.7191977077363862</v>
      </c>
      <c r="F81" s="524">
        <v>-1.5088013411567402</v>
      </c>
      <c r="G81" s="530"/>
      <c r="H81" s="525"/>
      <c r="I81" s="368" t="s">
        <v>432</v>
      </c>
      <c r="J81" s="526">
        <v>-1.7777777777777781</v>
      </c>
      <c r="K81" s="526">
        <v>-1.6068052930056753</v>
      </c>
      <c r="L81" s="526">
        <v>-1.186943620178027</v>
      </c>
      <c r="M81" s="526">
        <v>1.9029495718363432</v>
      </c>
      <c r="N81" s="526">
        <v>-6.0013486176668902</v>
      </c>
      <c r="O81" s="529"/>
    </row>
    <row r="82" spans="1:15" s="518" customFormat="1" ht="15" customHeight="1" x14ac:dyDescent="0.2">
      <c r="A82" s="368" t="s">
        <v>433</v>
      </c>
      <c r="B82" s="524">
        <v>-1.0958904109589107</v>
      </c>
      <c r="C82" s="524">
        <v>-0.37914691943128354</v>
      </c>
      <c r="D82" s="524">
        <v>0.48828125</v>
      </c>
      <c r="E82" s="524">
        <v>1.5281757402101137</v>
      </c>
      <c r="F82" s="524">
        <v>-4.4517724649629002</v>
      </c>
      <c r="G82" s="530"/>
      <c r="H82" s="525"/>
      <c r="I82" s="368" t="s">
        <v>433</v>
      </c>
      <c r="J82" s="526">
        <v>-3.1999999999999917</v>
      </c>
      <c r="K82" s="526">
        <v>-2.1718602455146452</v>
      </c>
      <c r="L82" s="526">
        <v>-1.870078740157477</v>
      </c>
      <c r="M82" s="526">
        <v>1.6129032258064502</v>
      </c>
      <c r="N82" s="526">
        <v>-10.081743869209813</v>
      </c>
      <c r="O82" s="529"/>
    </row>
    <row r="83" spans="1:15" s="518" customFormat="1" ht="15" customHeight="1" x14ac:dyDescent="0.2">
      <c r="A83" s="368" t="s">
        <v>434</v>
      </c>
      <c r="B83" s="524">
        <v>-1.0968921389396757</v>
      </c>
      <c r="C83" s="524">
        <v>-0.37878787878786735</v>
      </c>
      <c r="D83" s="524">
        <v>0.68426197458455462</v>
      </c>
      <c r="E83" s="524">
        <v>1.6252390057361454</v>
      </c>
      <c r="F83" s="524">
        <v>-4.8679867986798691</v>
      </c>
      <c r="G83" s="530"/>
      <c r="H83" s="525"/>
      <c r="I83" s="368" t="s">
        <v>434</v>
      </c>
      <c r="J83" s="526">
        <v>-2.959641255605383</v>
      </c>
      <c r="K83" s="526">
        <v>-2.730696798493415</v>
      </c>
      <c r="L83" s="526">
        <v>-2.0710059171597739</v>
      </c>
      <c r="M83" s="526">
        <v>1.6129032258064502</v>
      </c>
      <c r="N83" s="526">
        <v>-8.6925795053003583</v>
      </c>
      <c r="O83" s="529"/>
    </row>
    <row r="84" spans="1:15" s="518" customFormat="1" ht="15" customHeight="1" x14ac:dyDescent="0.2">
      <c r="A84" s="368" t="s">
        <v>435</v>
      </c>
      <c r="B84" s="524">
        <v>-0.73126142595979493</v>
      </c>
      <c r="C84" s="524">
        <v>-0.47483380816714105</v>
      </c>
      <c r="D84" s="524">
        <v>0.5859375</v>
      </c>
      <c r="E84" s="524">
        <v>1.6221374045801484</v>
      </c>
      <c r="F84" s="524">
        <v>-3.792250618301729</v>
      </c>
      <c r="G84" s="530"/>
      <c r="H84" s="525"/>
      <c r="I84" s="368" t="s">
        <v>435</v>
      </c>
      <c r="J84" s="526">
        <v>-1.7272727272727328</v>
      </c>
      <c r="K84" s="526">
        <v>-3.3112582781456901</v>
      </c>
      <c r="L84" s="526">
        <v>-1.9723865877712021</v>
      </c>
      <c r="M84" s="526">
        <v>1.1310084825636224</v>
      </c>
      <c r="N84" s="526">
        <v>-1.728024042073617</v>
      </c>
      <c r="O84" s="529"/>
    </row>
    <row r="85" spans="1:15" s="518" customFormat="1" ht="15" customHeight="1" x14ac:dyDescent="0.2">
      <c r="A85" s="368" t="s">
        <v>436</v>
      </c>
      <c r="B85" s="524">
        <v>-1.4571948998178486</v>
      </c>
      <c r="C85" s="524">
        <v>-0.38058991436725753</v>
      </c>
      <c r="D85" s="524">
        <v>0.58651026392961825</v>
      </c>
      <c r="E85" s="524">
        <v>1.2345679012345734</v>
      </c>
      <c r="F85" s="524">
        <v>-5.6418642681929647</v>
      </c>
      <c r="G85" s="530"/>
      <c r="H85" s="525"/>
      <c r="I85" s="368" t="s">
        <v>436</v>
      </c>
      <c r="J85" s="526">
        <v>-2.2502250225022502</v>
      </c>
      <c r="K85" s="526">
        <v>-3.4155597722960285</v>
      </c>
      <c r="L85" s="526">
        <v>-2.3715415019762931</v>
      </c>
      <c r="M85" s="526">
        <v>1.6052880075542841</v>
      </c>
      <c r="N85" s="526">
        <v>-4.3509272467902926</v>
      </c>
      <c r="O85" s="529"/>
    </row>
    <row r="86" spans="1:15" s="518" customFormat="1" ht="15" customHeight="1" x14ac:dyDescent="0.2">
      <c r="A86" s="368" t="s">
        <v>437</v>
      </c>
      <c r="B86" s="524">
        <v>-2.4324324324324298</v>
      </c>
      <c r="C86" s="524">
        <v>-0.66413662239089843</v>
      </c>
      <c r="D86" s="524">
        <v>0.48875855327468187</v>
      </c>
      <c r="E86" s="524">
        <v>0.84985835694049161</v>
      </c>
      <c r="F86" s="524">
        <v>-7.7716098334654982</v>
      </c>
      <c r="G86" s="530"/>
      <c r="H86" s="525"/>
      <c r="I86" s="368" t="s">
        <v>437</v>
      </c>
      <c r="J86" s="526">
        <v>-3.2947462154942153</v>
      </c>
      <c r="K86" s="526">
        <v>-3.6053130929791344</v>
      </c>
      <c r="L86" s="526">
        <v>-2.6706231454005858</v>
      </c>
      <c r="M86" s="526">
        <v>1.6981132075471583</v>
      </c>
      <c r="N86" s="526">
        <v>-8.0952380952381002</v>
      </c>
      <c r="O86" s="529"/>
    </row>
    <row r="87" spans="1:15" s="518" customFormat="1" ht="15" customHeight="1" x14ac:dyDescent="0.2">
      <c r="A87" s="368" t="s">
        <v>438</v>
      </c>
      <c r="B87" s="524">
        <v>-2.1680216802168029</v>
      </c>
      <c r="C87" s="524">
        <v>-1.1352885525070966</v>
      </c>
      <c r="D87" s="524">
        <v>0.29296875</v>
      </c>
      <c r="E87" s="524">
        <v>1.0387157695939564</v>
      </c>
      <c r="F87" s="524">
        <v>-6.6666666666666652</v>
      </c>
      <c r="G87" s="530"/>
      <c r="H87" s="525"/>
      <c r="I87" s="368" t="s">
        <v>438</v>
      </c>
      <c r="J87" s="526">
        <v>-3.035714285714286</v>
      </c>
      <c r="K87" s="526">
        <v>-4.1587901701323204</v>
      </c>
      <c r="L87" s="526">
        <v>-3.740157480314954</v>
      </c>
      <c r="M87" s="526">
        <v>0.74766355140185592</v>
      </c>
      <c r="N87" s="526">
        <v>-4.6984572230013955</v>
      </c>
      <c r="O87" s="529"/>
    </row>
    <row r="88" spans="1:15" s="518" customFormat="1" ht="15" customHeight="1" x14ac:dyDescent="0.2">
      <c r="A88" s="368" t="s">
        <v>439</v>
      </c>
      <c r="B88" s="524">
        <v>-2.4567788898999132</v>
      </c>
      <c r="C88" s="524">
        <v>-1.0426540284360186</v>
      </c>
      <c r="D88" s="524">
        <v>0.29268292682926855</v>
      </c>
      <c r="E88" s="524">
        <v>0.56497175141241307</v>
      </c>
      <c r="F88" s="524">
        <v>-7.3251028806584406</v>
      </c>
      <c r="G88" s="530"/>
      <c r="H88" s="525"/>
      <c r="I88" s="368" t="s">
        <v>439</v>
      </c>
      <c r="J88" s="526">
        <v>-3.8495971351835245</v>
      </c>
      <c r="K88" s="526">
        <v>-4.087452471482889</v>
      </c>
      <c r="L88" s="526">
        <v>-3.7512339585389909</v>
      </c>
      <c r="M88" s="526">
        <v>0.37243947858471849</v>
      </c>
      <c r="N88" s="526">
        <v>-7.7628793225123509</v>
      </c>
      <c r="O88" s="529"/>
    </row>
    <row r="89" spans="1:15" s="518" customFormat="1" ht="15" customHeight="1" x14ac:dyDescent="0.2">
      <c r="A89" s="368" t="s">
        <v>440</v>
      </c>
      <c r="B89" s="524">
        <v>-2.2810218978102204</v>
      </c>
      <c r="C89" s="524">
        <v>-0.94966761633428209</v>
      </c>
      <c r="D89" s="524">
        <v>0.19512195121951237</v>
      </c>
      <c r="E89" s="524">
        <v>0.28222013170271509</v>
      </c>
      <c r="F89" s="524">
        <v>-6.6334991708126072</v>
      </c>
      <c r="G89" s="530"/>
      <c r="H89" s="525"/>
      <c r="I89" s="368" t="s">
        <v>440</v>
      </c>
      <c r="J89" s="526">
        <v>-3.6804308797127594</v>
      </c>
      <c r="K89" s="526">
        <v>-3.9122137404580148</v>
      </c>
      <c r="L89" s="526">
        <v>-3.0784508440913738</v>
      </c>
      <c r="M89" s="526">
        <v>0.18570102135562205</v>
      </c>
      <c r="N89" s="526">
        <v>-7.9802259887005516</v>
      </c>
      <c r="O89" s="529"/>
    </row>
    <row r="90" spans="1:15" s="518" customFormat="1" ht="15" customHeight="1" x14ac:dyDescent="0.2">
      <c r="A90" s="368" t="s">
        <v>441</v>
      </c>
      <c r="B90" s="524">
        <v>-2.1043000914913068</v>
      </c>
      <c r="C90" s="524">
        <v>-0.76045627376425395</v>
      </c>
      <c r="D90" s="524">
        <v>0.29268292682926855</v>
      </c>
      <c r="E90" s="524">
        <v>0.65851364063969076</v>
      </c>
      <c r="F90" s="524">
        <v>-6.3492063492063604</v>
      </c>
      <c r="G90" s="530"/>
      <c r="H90" s="525"/>
      <c r="I90" s="368" t="s">
        <v>441</v>
      </c>
      <c r="J90" s="526">
        <v>-2.9783393501805033</v>
      </c>
      <c r="K90" s="526">
        <v>-3.2598274209012401</v>
      </c>
      <c r="L90" s="526">
        <v>-2.9970029970029954</v>
      </c>
      <c r="M90" s="526">
        <v>0.27906976744185297</v>
      </c>
      <c r="N90" s="526">
        <v>-5.5078683834048796</v>
      </c>
      <c r="O90" s="529"/>
    </row>
    <row r="91" spans="1:15" s="518" customFormat="1" ht="15" customHeight="1" x14ac:dyDescent="0.2">
      <c r="A91" s="368">
        <v>2014</v>
      </c>
      <c r="B91" s="524">
        <v>-1.4732965009208066</v>
      </c>
      <c r="C91" s="524">
        <v>-0.94876660341556285</v>
      </c>
      <c r="D91" s="524">
        <v>0.29239766081872176</v>
      </c>
      <c r="E91" s="524">
        <v>0.94073377234242805</v>
      </c>
      <c r="F91" s="524">
        <v>-4.5260461144321029</v>
      </c>
      <c r="G91" s="530"/>
      <c r="H91" s="525"/>
      <c r="I91" s="368">
        <v>2014</v>
      </c>
      <c r="J91" s="526">
        <v>-3.4327009936765962</v>
      </c>
      <c r="K91" s="526">
        <v>-3.3589251439539392</v>
      </c>
      <c r="L91" s="526">
        <v>-3.6036036036036112</v>
      </c>
      <c r="M91" s="526">
        <v>9.3283582089553896E-2</v>
      </c>
      <c r="N91" s="526">
        <v>-6.913756236635793</v>
      </c>
      <c r="O91" s="529"/>
    </row>
    <row r="92" spans="1:15" s="518" customFormat="1" ht="15" customHeight="1" x14ac:dyDescent="0.2">
      <c r="A92" s="368" t="s">
        <v>442</v>
      </c>
      <c r="B92" s="524">
        <v>-1.746323529411753</v>
      </c>
      <c r="C92" s="524">
        <v>-0.85470085470085166</v>
      </c>
      <c r="D92" s="524">
        <v>0.19474196689386325</v>
      </c>
      <c r="E92" s="524">
        <v>0.56338028169014009</v>
      </c>
      <c r="F92" s="524">
        <v>-4.7740835464620606</v>
      </c>
      <c r="G92" s="530"/>
      <c r="H92" s="525"/>
      <c r="I92" s="368" t="s">
        <v>442</v>
      </c>
      <c r="J92" s="526">
        <v>-3.7871956717763777</v>
      </c>
      <c r="K92" s="526">
        <v>-3.2692307692307798</v>
      </c>
      <c r="L92" s="526">
        <v>-3.3132530120481896</v>
      </c>
      <c r="M92" s="526">
        <v>0</v>
      </c>
      <c r="N92" s="526">
        <v>-8.9060308555399601</v>
      </c>
      <c r="O92" s="529"/>
    </row>
    <row r="93" spans="1:15" s="518" customFormat="1" ht="15" customHeight="1" x14ac:dyDescent="0.2">
      <c r="A93" s="368" t="s">
        <v>443</v>
      </c>
      <c r="B93" s="524">
        <v>-1.9301470588235281</v>
      </c>
      <c r="C93" s="524">
        <v>-0.85470085470085166</v>
      </c>
      <c r="D93" s="524">
        <v>0.29211295034079487</v>
      </c>
      <c r="E93" s="524">
        <v>0.3755868544601082</v>
      </c>
      <c r="F93" s="524">
        <v>-5.5319148936170182</v>
      </c>
      <c r="G93" s="530"/>
      <c r="H93" s="525"/>
      <c r="I93" s="368" t="s">
        <v>443</v>
      </c>
      <c r="J93" s="526">
        <v>-4.0723981900452451</v>
      </c>
      <c r="K93" s="526">
        <v>-3.5542747358309201</v>
      </c>
      <c r="L93" s="526">
        <v>-3.703703703703709</v>
      </c>
      <c r="M93" s="526">
        <v>-0.74696545284780314</v>
      </c>
      <c r="N93" s="526">
        <v>-8.177905308464851</v>
      </c>
      <c r="O93" s="529"/>
    </row>
    <row r="94" spans="1:15" s="518" customFormat="1" ht="15" customHeight="1" x14ac:dyDescent="0.2">
      <c r="A94" s="368" t="s">
        <v>444</v>
      </c>
      <c r="B94" s="524">
        <v>-1.6620498614958401</v>
      </c>
      <c r="C94" s="524">
        <v>-0.85632730732634332</v>
      </c>
      <c r="D94" s="524">
        <v>0.29154518950436081</v>
      </c>
      <c r="E94" s="524">
        <v>0.84666039510818969</v>
      </c>
      <c r="F94" s="524">
        <v>-5.0043140638481587</v>
      </c>
      <c r="G94" s="530"/>
      <c r="H94" s="525"/>
      <c r="I94" s="368" t="s">
        <v>444</v>
      </c>
      <c r="J94" s="526">
        <v>-2.754820936639113</v>
      </c>
      <c r="K94" s="526">
        <v>-3.1853281853281845</v>
      </c>
      <c r="L94" s="526">
        <v>-3.1093279839518595</v>
      </c>
      <c r="M94" s="526">
        <v>-0.74696545284780314</v>
      </c>
      <c r="N94" s="526">
        <v>-3.863636363636358</v>
      </c>
      <c r="O94" s="529"/>
    </row>
    <row r="95" spans="1:15" s="518" customFormat="1" ht="15" customHeight="1" x14ac:dyDescent="0.2">
      <c r="A95" s="368" t="s">
        <v>445</v>
      </c>
      <c r="B95" s="524">
        <v>-1.6635859519408491</v>
      </c>
      <c r="C95" s="524">
        <v>-1.0456273764258617</v>
      </c>
      <c r="D95" s="524">
        <v>0.19417475728156219</v>
      </c>
      <c r="E95" s="524">
        <v>0.84666039510818969</v>
      </c>
      <c r="F95" s="524">
        <v>-4.683434518647001</v>
      </c>
      <c r="G95" s="530"/>
      <c r="H95" s="525"/>
      <c r="I95" s="368" t="s">
        <v>445</v>
      </c>
      <c r="J95" s="526">
        <v>-2.1256931608133023</v>
      </c>
      <c r="K95" s="526">
        <v>-2.9041626331074544</v>
      </c>
      <c r="L95" s="526">
        <v>-2.8197381671701938</v>
      </c>
      <c r="M95" s="526">
        <v>-0.65359477124181664</v>
      </c>
      <c r="N95" s="526">
        <v>-1.5479876160990558</v>
      </c>
      <c r="O95" s="529"/>
    </row>
    <row r="96" spans="1:15" s="518" customFormat="1" ht="15" customHeight="1" x14ac:dyDescent="0.2">
      <c r="A96" s="368" t="s">
        <v>446</v>
      </c>
      <c r="B96" s="524">
        <v>-1.8416206261510082</v>
      </c>
      <c r="C96" s="524">
        <v>-0.66793893129771797</v>
      </c>
      <c r="D96" s="524">
        <v>0.29126213592232109</v>
      </c>
      <c r="E96" s="524">
        <v>0.65727699530515604</v>
      </c>
      <c r="F96" s="524">
        <v>-5.2270779777206622</v>
      </c>
      <c r="G96" s="530"/>
      <c r="H96" s="525"/>
      <c r="I96" s="368" t="s">
        <v>446</v>
      </c>
      <c r="J96" s="526">
        <v>-1.3876040703052706</v>
      </c>
      <c r="K96" s="526">
        <v>-1.7612524461839474</v>
      </c>
      <c r="L96" s="526">
        <v>-2.3138832997988024</v>
      </c>
      <c r="M96" s="526">
        <v>-0.745573159366264</v>
      </c>
      <c r="N96" s="526">
        <v>-1.1467889908256867</v>
      </c>
      <c r="O96" s="529"/>
    </row>
    <row r="97" spans="1:15" s="518" customFormat="1" ht="15" customHeight="1" x14ac:dyDescent="0.2">
      <c r="A97" s="368" t="s">
        <v>447</v>
      </c>
      <c r="B97" s="524">
        <v>-1.9408502772643277</v>
      </c>
      <c r="C97" s="524">
        <v>-0.47755491881565915</v>
      </c>
      <c r="D97" s="524">
        <v>0.48590864917394949</v>
      </c>
      <c r="E97" s="524">
        <v>0.65666041275798115</v>
      </c>
      <c r="F97" s="524">
        <v>-5.8058925476603189</v>
      </c>
      <c r="G97" s="530"/>
      <c r="H97" s="525"/>
      <c r="I97" s="368" t="s">
        <v>447</v>
      </c>
      <c r="J97" s="526">
        <v>-2.3941068139963106</v>
      </c>
      <c r="K97" s="526">
        <v>-1.1787819253438192</v>
      </c>
      <c r="L97" s="526">
        <v>-2.1255060728744835</v>
      </c>
      <c r="M97" s="526">
        <v>-1.1152416356877248</v>
      </c>
      <c r="N97" s="526">
        <v>-5.2199850857568952</v>
      </c>
      <c r="O97" s="529"/>
    </row>
    <row r="98" spans="1:15" s="518" customFormat="1" ht="15" customHeight="1" x14ac:dyDescent="0.2">
      <c r="A98" s="368" t="s">
        <v>448</v>
      </c>
      <c r="B98" s="524">
        <v>-2.1237303785780259</v>
      </c>
      <c r="C98" s="524">
        <v>-0.47755491881565915</v>
      </c>
      <c r="D98" s="524">
        <v>0.77821011673151474</v>
      </c>
      <c r="E98" s="524">
        <v>0.37453183520599342</v>
      </c>
      <c r="F98" s="524">
        <v>-7.1367153912295755</v>
      </c>
      <c r="G98" s="530"/>
      <c r="H98" s="525"/>
      <c r="I98" s="368" t="s">
        <v>448</v>
      </c>
      <c r="J98" s="526">
        <v>-2.6703499079189563</v>
      </c>
      <c r="K98" s="526">
        <v>-0.88582677165353063</v>
      </c>
      <c r="L98" s="526">
        <v>-2.0325203252032464</v>
      </c>
      <c r="M98" s="526">
        <v>-1.3914656771799594</v>
      </c>
      <c r="N98" s="526">
        <v>-7.2538860103626979</v>
      </c>
      <c r="O98" s="529"/>
    </row>
    <row r="99" spans="1:15" s="518" customFormat="1" ht="15" customHeight="1" x14ac:dyDescent="0.2">
      <c r="A99" s="368" t="s">
        <v>449</v>
      </c>
      <c r="B99" s="524">
        <v>-2.031394275161591</v>
      </c>
      <c r="C99" s="524">
        <v>-0.2870813397129135</v>
      </c>
      <c r="D99" s="524">
        <v>0.87633885102238462</v>
      </c>
      <c r="E99" s="524">
        <v>-0.18691588785046953</v>
      </c>
      <c r="F99" s="524">
        <v>-6.3683304647160099</v>
      </c>
      <c r="G99" s="530"/>
      <c r="H99" s="525"/>
      <c r="I99" s="368" t="s">
        <v>449</v>
      </c>
      <c r="J99" s="526">
        <v>-2.6703499079189563</v>
      </c>
      <c r="K99" s="526">
        <v>-0.78895463510849639</v>
      </c>
      <c r="L99" s="526">
        <v>-0.92024539877300082</v>
      </c>
      <c r="M99" s="526">
        <v>-1.576994434137291</v>
      </c>
      <c r="N99" s="526">
        <v>-7.9470198675496757</v>
      </c>
      <c r="O99" s="529"/>
    </row>
    <row r="100" spans="1:15" s="518" customFormat="1" ht="15" customHeight="1" x14ac:dyDescent="0.2">
      <c r="A100" s="368" t="s">
        <v>450</v>
      </c>
      <c r="B100" s="524">
        <v>-1.4925373134328401</v>
      </c>
      <c r="C100" s="524">
        <v>-0.28735632183909399</v>
      </c>
      <c r="D100" s="524">
        <v>0.77821011673151474</v>
      </c>
      <c r="E100" s="524">
        <v>0</v>
      </c>
      <c r="F100" s="524">
        <v>-4.5293072824156289</v>
      </c>
      <c r="G100" s="530"/>
      <c r="H100" s="525"/>
      <c r="I100" s="368" t="s">
        <v>450</v>
      </c>
      <c r="J100" s="526">
        <v>-2.6070763500931182</v>
      </c>
      <c r="K100" s="526">
        <v>-0.1982160555004997</v>
      </c>
      <c r="L100" s="526">
        <v>-0.20512820512821328</v>
      </c>
      <c r="M100" s="526">
        <v>-1.6697588126159513</v>
      </c>
      <c r="N100" s="526">
        <v>-8.951798010711542</v>
      </c>
      <c r="O100" s="529"/>
    </row>
    <row r="101" spans="1:15" s="518" customFormat="1" ht="15" customHeight="1" x14ac:dyDescent="0.2">
      <c r="A101" s="368" t="s">
        <v>451</v>
      </c>
      <c r="B101" s="524">
        <v>-1.4939309056956063</v>
      </c>
      <c r="C101" s="524">
        <v>-9.5877277085321122E-2</v>
      </c>
      <c r="D101" s="524">
        <v>0.97370983446933845</v>
      </c>
      <c r="E101" s="524">
        <v>0.46904315196998336</v>
      </c>
      <c r="F101" s="524">
        <v>-5.239786856127882</v>
      </c>
      <c r="G101" s="530"/>
      <c r="H101" s="525"/>
      <c r="I101" s="368" t="s">
        <v>451</v>
      </c>
      <c r="J101" s="526">
        <v>-3.3550792171481825</v>
      </c>
      <c r="K101" s="526">
        <v>-0.19860973187686426</v>
      </c>
      <c r="L101" s="526">
        <v>-0.2049180327868716</v>
      </c>
      <c r="M101" s="526">
        <v>-1.3901760889712733</v>
      </c>
      <c r="N101" s="526">
        <v>-12.586339217191099</v>
      </c>
      <c r="O101" s="529"/>
    </row>
    <row r="102" spans="1:15" s="518" customFormat="1" ht="15" customHeight="1" x14ac:dyDescent="0.2">
      <c r="A102" s="368" t="s">
        <v>452</v>
      </c>
      <c r="B102" s="524">
        <v>-2.1495327102803663</v>
      </c>
      <c r="C102" s="524">
        <v>-0.19157088122605526</v>
      </c>
      <c r="D102" s="524">
        <v>0.87548638132295409</v>
      </c>
      <c r="E102" s="524">
        <v>0.18691588785046953</v>
      </c>
      <c r="F102" s="524">
        <v>-7.1364852809991053</v>
      </c>
      <c r="G102" s="530"/>
      <c r="H102" s="525"/>
      <c r="I102" s="368" t="s">
        <v>452</v>
      </c>
      <c r="J102" s="526">
        <v>-5.4883720930232638</v>
      </c>
      <c r="K102" s="526">
        <v>-0.49554013875123815</v>
      </c>
      <c r="L102" s="526">
        <v>0.82389289392379439</v>
      </c>
      <c r="M102" s="526">
        <v>-1.298701298701288</v>
      </c>
      <c r="N102" s="526">
        <v>-22.558667676003029</v>
      </c>
      <c r="O102" s="529"/>
    </row>
    <row r="103" spans="1:15" s="518" customFormat="1" ht="15" customHeight="1" x14ac:dyDescent="0.2">
      <c r="A103" s="371">
        <v>2015</v>
      </c>
      <c r="B103" s="524">
        <v>-3.8317757009345699</v>
      </c>
      <c r="C103" s="524">
        <v>-0.38314176245211051</v>
      </c>
      <c r="D103" s="524">
        <v>1.0689990281826933</v>
      </c>
      <c r="E103" s="524">
        <v>0</v>
      </c>
      <c r="F103" s="524">
        <v>-11.270125223613592</v>
      </c>
      <c r="G103" s="530"/>
      <c r="H103" s="525"/>
      <c r="I103" s="371">
        <v>2015</v>
      </c>
      <c r="J103" s="526">
        <v>-6.3610851262862589</v>
      </c>
      <c r="K103" s="526">
        <v>-0.59582919563059278</v>
      </c>
      <c r="L103" s="526">
        <v>2.0768431983385183</v>
      </c>
      <c r="M103" s="526">
        <v>-0.745573159366264</v>
      </c>
      <c r="N103" s="526">
        <v>-27.7947932618683</v>
      </c>
      <c r="O103" s="529"/>
    </row>
    <row r="104" spans="1:15" s="518" customFormat="1" ht="15" customHeight="1" x14ac:dyDescent="0.2">
      <c r="A104" s="368" t="s">
        <v>453</v>
      </c>
      <c r="B104" s="524">
        <v>-3.1805425631431294</v>
      </c>
      <c r="C104" s="524">
        <v>-0.47892720306513814</v>
      </c>
      <c r="D104" s="524">
        <v>0.97181729834792119</v>
      </c>
      <c r="E104" s="524">
        <v>0.18674136321195078</v>
      </c>
      <c r="F104" s="524">
        <v>-9.4897045658012598</v>
      </c>
      <c r="G104" s="530"/>
      <c r="H104" s="525"/>
      <c r="I104" s="368" t="s">
        <v>453</v>
      </c>
      <c r="J104" s="526">
        <v>-4.779756326148088</v>
      </c>
      <c r="K104" s="526">
        <v>-0.39761431411530213</v>
      </c>
      <c r="L104" s="526">
        <v>1.8691588785046731</v>
      </c>
      <c r="M104" s="526">
        <v>0</v>
      </c>
      <c r="N104" s="526">
        <v>-21.70900692840647</v>
      </c>
      <c r="O104" s="529"/>
    </row>
    <row r="105" spans="1:15" s="518" customFormat="1" ht="15" customHeight="1" x14ac:dyDescent="0.2">
      <c r="A105" s="368" t="s">
        <v>454</v>
      </c>
      <c r="B105" s="524">
        <v>-2.9990627928772273</v>
      </c>
      <c r="C105" s="524">
        <v>-0.47892720306513814</v>
      </c>
      <c r="D105" s="524">
        <v>0.87378640776698546</v>
      </c>
      <c r="E105" s="524">
        <v>0.46772684752105498</v>
      </c>
      <c r="F105" s="524">
        <v>-9.0090090090090058</v>
      </c>
      <c r="G105" s="530"/>
      <c r="H105" s="525"/>
      <c r="I105" s="368" t="s">
        <v>454</v>
      </c>
      <c r="J105" s="526">
        <v>-3.6792452830188727</v>
      </c>
      <c r="K105" s="526">
        <v>0</v>
      </c>
      <c r="L105" s="526">
        <v>2.1829521829521692</v>
      </c>
      <c r="M105" s="526">
        <v>1.1288805268109048</v>
      </c>
      <c r="N105" s="526">
        <v>-19.53125</v>
      </c>
      <c r="O105" s="529"/>
    </row>
    <row r="106" spans="1:15" s="518" customFormat="1" ht="15" customHeight="1" x14ac:dyDescent="0.2">
      <c r="A106" s="368" t="s">
        <v>455</v>
      </c>
      <c r="B106" s="524">
        <v>-3.0046948356807546</v>
      </c>
      <c r="C106" s="524">
        <v>-0.19193857965451588</v>
      </c>
      <c r="D106" s="524">
        <v>0.77519379844961378</v>
      </c>
      <c r="E106" s="524">
        <v>-9.3283582089564998E-2</v>
      </c>
      <c r="F106" s="524">
        <v>-8.719346049046317</v>
      </c>
      <c r="G106" s="530"/>
      <c r="H106" s="525"/>
      <c r="I106" s="368" t="s">
        <v>455</v>
      </c>
      <c r="J106" s="526">
        <v>-3.1161473087818803</v>
      </c>
      <c r="K106" s="526">
        <v>0.59820538384847133</v>
      </c>
      <c r="L106" s="526">
        <v>2.2774327122153215</v>
      </c>
      <c r="M106" s="526">
        <v>0.94073377234242805</v>
      </c>
      <c r="N106" s="526">
        <v>-17.730496453900713</v>
      </c>
      <c r="O106" s="529"/>
    </row>
    <row r="107" spans="1:15" s="518" customFormat="1" ht="15" customHeight="1" x14ac:dyDescent="0.2">
      <c r="A107" s="368" t="s">
        <v>456</v>
      </c>
      <c r="B107" s="524">
        <v>-2.6315789473684292</v>
      </c>
      <c r="C107" s="524">
        <v>9.6061479346798428E-2</v>
      </c>
      <c r="D107" s="524">
        <v>0.67829457364341206</v>
      </c>
      <c r="E107" s="524">
        <v>-9.3283582089564998E-2</v>
      </c>
      <c r="F107" s="524">
        <v>-7.8252957233849063</v>
      </c>
      <c r="G107" s="530"/>
      <c r="H107" s="525"/>
      <c r="I107" s="368" t="s">
        <v>456</v>
      </c>
      <c r="J107" s="526">
        <v>-3.4938621340887654</v>
      </c>
      <c r="K107" s="526">
        <v>0.59820538384847133</v>
      </c>
      <c r="L107" s="526">
        <v>2.5906735751295429</v>
      </c>
      <c r="M107" s="526">
        <v>0.46992481203007586</v>
      </c>
      <c r="N107" s="526">
        <v>-19.418238993710691</v>
      </c>
      <c r="O107" s="529"/>
    </row>
    <row r="108" spans="1:15" s="518" customFormat="1" ht="15" customHeight="1" x14ac:dyDescent="0.2">
      <c r="A108" s="368" t="s">
        <v>457</v>
      </c>
      <c r="B108" s="524">
        <v>-3.0018761726078647</v>
      </c>
      <c r="C108" s="524">
        <v>9.6061479346798428E-2</v>
      </c>
      <c r="D108" s="524">
        <v>0.6776379477250849</v>
      </c>
      <c r="E108" s="524">
        <v>-9.3283582089564998E-2</v>
      </c>
      <c r="F108" s="524">
        <v>-9.132007233273054</v>
      </c>
      <c r="G108" s="530"/>
      <c r="H108" s="525"/>
      <c r="I108" s="368" t="s">
        <v>457</v>
      </c>
      <c r="J108" s="526">
        <v>-4.2213883677298281</v>
      </c>
      <c r="K108" s="526">
        <v>0.4980079681274896</v>
      </c>
      <c r="L108" s="526">
        <v>2.2657054582904346</v>
      </c>
      <c r="M108" s="526">
        <v>0.28169014084507005</v>
      </c>
      <c r="N108" s="526">
        <v>-21.268368136117566</v>
      </c>
      <c r="O108" s="529"/>
    </row>
    <row r="109" spans="1:15" s="518" customFormat="1" ht="15" customHeight="1" x14ac:dyDescent="0.2">
      <c r="A109" s="368" t="s">
        <v>458</v>
      </c>
      <c r="B109" s="524">
        <v>-3.016022620169645</v>
      </c>
      <c r="C109" s="524">
        <v>-9.5969289827257942E-2</v>
      </c>
      <c r="D109" s="524">
        <v>0.58027079303675233</v>
      </c>
      <c r="E109" s="524">
        <v>-0.18639328984156878</v>
      </c>
      <c r="F109" s="524">
        <v>-8.7396504139834352</v>
      </c>
      <c r="G109" s="530"/>
      <c r="H109" s="525"/>
      <c r="I109" s="368" t="s">
        <v>458</v>
      </c>
      <c r="J109" s="526">
        <v>-4.4339622641509475</v>
      </c>
      <c r="K109" s="526">
        <v>9.940357852884496E-2</v>
      </c>
      <c r="L109" s="526">
        <v>2.585315408479838</v>
      </c>
      <c r="M109" s="526">
        <v>0.5639097744360777</v>
      </c>
      <c r="N109" s="526">
        <v>-23.36742722265932</v>
      </c>
      <c r="O109" s="529"/>
    </row>
    <row r="110" spans="1:15" s="518" customFormat="1" ht="15" customHeight="1" x14ac:dyDescent="0.2">
      <c r="A110" s="368" t="s">
        <v>459</v>
      </c>
      <c r="B110" s="524">
        <v>-3.4905660377358538</v>
      </c>
      <c r="C110" s="524">
        <v>-9.5969289827257942E-2</v>
      </c>
      <c r="D110" s="524">
        <v>0.38610038610038533</v>
      </c>
      <c r="E110" s="524">
        <v>0</v>
      </c>
      <c r="F110" s="524">
        <v>-9.6296296296296333</v>
      </c>
      <c r="G110" s="530"/>
      <c r="H110" s="525"/>
      <c r="I110" s="368" t="s">
        <v>459</v>
      </c>
      <c r="J110" s="526">
        <v>-5.771050141911072</v>
      </c>
      <c r="K110" s="526">
        <v>-9.9304865938443232E-2</v>
      </c>
      <c r="L110" s="526">
        <v>2.4896265560165887</v>
      </c>
      <c r="M110" s="526">
        <v>0.75258701787392912</v>
      </c>
      <c r="N110" s="526">
        <v>-28.970470869912212</v>
      </c>
      <c r="O110" s="529"/>
    </row>
    <row r="111" spans="1:15" s="518" customFormat="1" ht="15" customHeight="1" x14ac:dyDescent="0.2">
      <c r="A111" s="368" t="s">
        <v>460</v>
      </c>
      <c r="B111" s="524">
        <v>-3.8642789820923618</v>
      </c>
      <c r="C111" s="524">
        <v>-0.47984644913627861</v>
      </c>
      <c r="D111" s="524">
        <v>0.48262548262547611</v>
      </c>
      <c r="E111" s="524">
        <v>0.46816479400748623</v>
      </c>
      <c r="F111" s="524">
        <v>-11.121323529411764</v>
      </c>
      <c r="G111" s="530"/>
      <c r="H111" s="525"/>
      <c r="I111" s="368" t="s">
        <v>460</v>
      </c>
      <c r="J111" s="526">
        <v>-6.1494796594134371</v>
      </c>
      <c r="K111" s="526">
        <v>-0.89463220675943811</v>
      </c>
      <c r="L111" s="526">
        <v>2.1671826625387025</v>
      </c>
      <c r="M111" s="526">
        <v>1.1310084825636224</v>
      </c>
      <c r="N111" s="526">
        <v>-29.496402877697836</v>
      </c>
      <c r="O111" s="529"/>
    </row>
    <row r="112" spans="1:15" s="518" customFormat="1" ht="15" customHeight="1" x14ac:dyDescent="0.2">
      <c r="A112" s="368" t="s">
        <v>461</v>
      </c>
      <c r="B112" s="524">
        <v>-3.6931818181818121</v>
      </c>
      <c r="C112" s="524">
        <v>-0.7684918347742542</v>
      </c>
      <c r="D112" s="524">
        <v>0.5791505791505891</v>
      </c>
      <c r="E112" s="524">
        <v>0.46816479400748623</v>
      </c>
      <c r="F112" s="524">
        <v>-10.232558139534886</v>
      </c>
      <c r="G112" s="530"/>
      <c r="H112" s="525"/>
      <c r="I112" s="368" t="s">
        <v>461</v>
      </c>
      <c r="J112" s="526">
        <v>-5.1625239005736017</v>
      </c>
      <c r="K112" s="526">
        <v>-1.688182720953324</v>
      </c>
      <c r="L112" s="526">
        <v>2.1582733812949728</v>
      </c>
      <c r="M112" s="526">
        <v>1.132075471698113</v>
      </c>
      <c r="N112" s="526">
        <v>-25.294117647058822</v>
      </c>
      <c r="O112" s="529"/>
    </row>
    <row r="113" spans="1:16" s="518" customFormat="1" ht="15" customHeight="1" x14ac:dyDescent="0.2">
      <c r="A113" s="368" t="s">
        <v>462</v>
      </c>
      <c r="B113" s="524">
        <v>-4.0758293838862532</v>
      </c>
      <c r="C113" s="524">
        <v>-1.2476007677543199</v>
      </c>
      <c r="D113" s="524">
        <v>0.28929604628735728</v>
      </c>
      <c r="E113" s="524">
        <v>-0.18674136321193968</v>
      </c>
      <c r="F113" s="524">
        <v>-10.590440487347696</v>
      </c>
      <c r="G113" s="530"/>
      <c r="H113" s="525"/>
      <c r="I113" s="368" t="s">
        <v>462</v>
      </c>
      <c r="J113" s="526">
        <v>-4.9180327868852514</v>
      </c>
      <c r="K113" s="526">
        <v>-1.7910447761193993</v>
      </c>
      <c r="L113" s="526">
        <v>2.1560574948665145</v>
      </c>
      <c r="M113" s="526">
        <v>0.75187969924812581</v>
      </c>
      <c r="N113" s="526">
        <v>-24.407374890254619</v>
      </c>
      <c r="O113" s="529"/>
    </row>
    <row r="114" spans="1:16" s="518" customFormat="1" ht="15" customHeight="1" x14ac:dyDescent="0.2">
      <c r="A114" s="368" t="s">
        <v>463</v>
      </c>
      <c r="B114" s="524">
        <v>-3.9159503342884538</v>
      </c>
      <c r="C114" s="524">
        <v>-1.5355086372360938</v>
      </c>
      <c r="D114" s="524">
        <v>0.28929604628735728</v>
      </c>
      <c r="E114" s="524">
        <v>-0.37313432835821558</v>
      </c>
      <c r="F114" s="524">
        <v>-9.7022094140249759</v>
      </c>
      <c r="G114" s="530"/>
      <c r="H114" s="525"/>
      <c r="I114" s="368" t="s">
        <v>463</v>
      </c>
      <c r="J114" s="526">
        <v>-4.3307086614173151</v>
      </c>
      <c r="K114" s="526">
        <v>-2.1912350597609542</v>
      </c>
      <c r="L114" s="526">
        <v>1.327885597548506</v>
      </c>
      <c r="M114" s="526">
        <v>0.84586466165412766</v>
      </c>
      <c r="N114" s="526">
        <v>-22.091886608015631</v>
      </c>
      <c r="O114" s="529"/>
      <c r="P114" s="528"/>
    </row>
    <row r="115" spans="1:16" s="518" customFormat="1" ht="15" customHeight="1" x14ac:dyDescent="0.2">
      <c r="A115" s="368">
        <v>2016</v>
      </c>
      <c r="B115" s="524">
        <v>-3.0126336248785357</v>
      </c>
      <c r="C115" s="524">
        <v>-1.538461538461533</v>
      </c>
      <c r="D115" s="524">
        <v>9.6153846153845812E-2</v>
      </c>
      <c r="E115" s="524">
        <v>-0.27958993476234761</v>
      </c>
      <c r="F115" s="524">
        <v>-7.3588709677419377</v>
      </c>
      <c r="G115" s="530"/>
      <c r="H115" s="525"/>
      <c r="I115" s="368">
        <v>2016</v>
      </c>
      <c r="J115" s="526">
        <v>-4.4955044955044983</v>
      </c>
      <c r="K115" s="526">
        <v>-2.4975024975025018</v>
      </c>
      <c r="L115" s="526">
        <v>0.91556459816888314</v>
      </c>
      <c r="M115" s="526">
        <v>0.3755868544601082</v>
      </c>
      <c r="N115" s="526">
        <v>-22.48144220572641</v>
      </c>
      <c r="O115" s="529"/>
    </row>
    <row r="116" spans="1:16" s="518" customFormat="1" ht="15" customHeight="1" x14ac:dyDescent="0.2">
      <c r="A116" s="368" t="s">
        <v>464</v>
      </c>
      <c r="B116" s="524">
        <v>-4.0579710144927557</v>
      </c>
      <c r="C116" s="524">
        <v>-1.8286814244465877</v>
      </c>
      <c r="D116" s="524">
        <v>0.2887391722810273</v>
      </c>
      <c r="E116" s="524">
        <v>-0.65237651444548517</v>
      </c>
      <c r="F116" s="524">
        <v>-9.9901088031651764</v>
      </c>
      <c r="G116" s="530"/>
      <c r="H116" s="525"/>
      <c r="I116" s="368" t="s">
        <v>464</v>
      </c>
      <c r="J116" s="526">
        <v>-6.2992125984251857</v>
      </c>
      <c r="K116" s="526">
        <v>-3.2934131736526928</v>
      </c>
      <c r="L116" s="526">
        <v>1.0193679918450549</v>
      </c>
      <c r="M116" s="526">
        <v>-0.65420560747664336</v>
      </c>
      <c r="N116" s="526">
        <v>-28.515240904621429</v>
      </c>
      <c r="O116" s="529"/>
      <c r="P116" s="528"/>
    </row>
    <row r="117" spans="1:16" s="518" customFormat="1" ht="15" customHeight="1" x14ac:dyDescent="0.2">
      <c r="A117" s="368" t="s">
        <v>465</v>
      </c>
      <c r="B117" s="524">
        <v>-3.8647342995169032</v>
      </c>
      <c r="C117" s="524">
        <v>-2.1174205967276261</v>
      </c>
      <c r="D117" s="524">
        <v>0.2887391722810273</v>
      </c>
      <c r="E117" s="524">
        <v>-0.8379888268156499</v>
      </c>
      <c r="F117" s="524">
        <v>-9.2079207920792054</v>
      </c>
      <c r="G117" s="530"/>
      <c r="H117" s="525"/>
      <c r="I117" s="368" t="s">
        <v>465</v>
      </c>
      <c r="J117" s="526">
        <v>-6.2683643486777569</v>
      </c>
      <c r="K117" s="526">
        <v>-3.6852589641434341</v>
      </c>
      <c r="L117" s="526">
        <v>0.50864699898269805</v>
      </c>
      <c r="M117" s="526">
        <v>-1.0232558139534831</v>
      </c>
      <c r="N117" s="526">
        <v>-25.825242718446596</v>
      </c>
      <c r="O117" s="529"/>
      <c r="P117" s="528"/>
    </row>
    <row r="118" spans="1:16" s="518" customFormat="1" ht="15" customHeight="1" x14ac:dyDescent="0.2">
      <c r="A118" s="368" t="s">
        <v>466</v>
      </c>
      <c r="B118" s="524">
        <v>-4.5498547918683467</v>
      </c>
      <c r="C118" s="524">
        <v>-1.9230769230769273</v>
      </c>
      <c r="D118" s="524">
        <v>0.38461538461538325</v>
      </c>
      <c r="E118" s="524">
        <v>-0.74696545284780314</v>
      </c>
      <c r="F118" s="524">
        <v>-11.24378109452736</v>
      </c>
      <c r="G118" s="530"/>
      <c r="H118" s="525"/>
      <c r="I118" s="368" t="s">
        <v>466</v>
      </c>
      <c r="J118" s="526">
        <v>-6.5302144249512528</v>
      </c>
      <c r="K118" s="526">
        <v>-3.8652130822596664</v>
      </c>
      <c r="L118" s="526">
        <v>0.30364372469635637</v>
      </c>
      <c r="M118" s="526">
        <v>-1.6775396085740857</v>
      </c>
      <c r="N118" s="526">
        <v>-25.478927203065137</v>
      </c>
      <c r="O118" s="529"/>
    </row>
    <row r="119" spans="1:16" s="518" customFormat="1" ht="15" customHeight="1" x14ac:dyDescent="0.2">
      <c r="A119" s="368" t="s">
        <v>467</v>
      </c>
      <c r="B119" s="524">
        <v>-4.0540540540540455</v>
      </c>
      <c r="C119" s="524">
        <v>-1.8234165067178565</v>
      </c>
      <c r="D119" s="524">
        <v>0.48123195380174177</v>
      </c>
      <c r="E119" s="524">
        <v>-0.56022408963585235</v>
      </c>
      <c r="F119" s="524">
        <v>-10.266535044422497</v>
      </c>
      <c r="G119" s="530"/>
      <c r="H119" s="525"/>
      <c r="I119" s="368" t="s">
        <v>467</v>
      </c>
      <c r="J119" s="526">
        <v>-5.0880626223091969</v>
      </c>
      <c r="K119" s="526">
        <v>-3.8652130822596664</v>
      </c>
      <c r="L119" s="526">
        <v>0.10101010101009056</v>
      </c>
      <c r="M119" s="526">
        <v>-1.2160898035547318</v>
      </c>
      <c r="N119" s="526">
        <v>-19.024390243902435</v>
      </c>
      <c r="O119" s="529"/>
    </row>
    <row r="120" spans="1:16" s="518" customFormat="1" ht="15" customHeight="1" x14ac:dyDescent="0.2">
      <c r="A120" s="368" t="s">
        <v>468</v>
      </c>
      <c r="B120" s="524">
        <v>-3.3849129593810479</v>
      </c>
      <c r="C120" s="524">
        <v>-1.5355086372360938</v>
      </c>
      <c r="D120" s="524">
        <v>0.38461538461538325</v>
      </c>
      <c r="E120" s="524">
        <v>-0.46685340802987696</v>
      </c>
      <c r="F120" s="524">
        <v>-8.2587064676616926</v>
      </c>
      <c r="G120" s="530"/>
      <c r="H120" s="525"/>
      <c r="I120" s="368" t="s">
        <v>468</v>
      </c>
      <c r="J120" s="526">
        <v>-4.6033300685602292</v>
      </c>
      <c r="K120" s="526">
        <v>-3.8652130822596664</v>
      </c>
      <c r="L120" s="526">
        <v>-0.10070493454178431</v>
      </c>
      <c r="M120" s="526">
        <v>-1.0299625468164764</v>
      </c>
      <c r="N120" s="526">
        <v>-16.306483300589381</v>
      </c>
      <c r="O120" s="529"/>
    </row>
    <row r="121" spans="1:16" s="518" customFormat="1" ht="15" customHeight="1" x14ac:dyDescent="0.2">
      <c r="A121" s="372" t="s">
        <v>469</v>
      </c>
      <c r="B121" s="524">
        <v>-1.3605442176870763</v>
      </c>
      <c r="C121" s="524">
        <v>-1.2487992315081575</v>
      </c>
      <c r="D121" s="524">
        <v>0.48076923076922906</v>
      </c>
      <c r="E121" s="524">
        <v>-0.28011204481792618</v>
      </c>
      <c r="F121" s="524">
        <v>-3.1250000000000111</v>
      </c>
      <c r="G121" s="530"/>
      <c r="H121" s="525"/>
      <c r="I121" s="372" t="s">
        <v>469</v>
      </c>
      <c r="J121" s="529">
        <v>-4.1461006910167857</v>
      </c>
      <c r="K121" s="529">
        <v>-3.5749751737835234</v>
      </c>
      <c r="L121" s="529">
        <v>0.10080645161290036</v>
      </c>
      <c r="M121" s="529">
        <v>-1.2149532710280297</v>
      </c>
      <c r="N121" s="529">
        <v>-14.579055441478438</v>
      </c>
      <c r="O121" s="529"/>
    </row>
    <row r="122" spans="1:16" s="518" customFormat="1" ht="15" customHeight="1" x14ac:dyDescent="0.2">
      <c r="A122" s="372" t="s">
        <v>470</v>
      </c>
      <c r="B122" s="530">
        <v>-0.97751710654936375</v>
      </c>
      <c r="C122" s="530">
        <v>-1.2487992315081575</v>
      </c>
      <c r="D122" s="530">
        <v>0.48076923076922906</v>
      </c>
      <c r="E122" s="530">
        <v>-0.27985074626865059</v>
      </c>
      <c r="F122" s="530">
        <v>-2.2540983606557208</v>
      </c>
      <c r="G122" s="530"/>
      <c r="H122" s="531"/>
      <c r="I122" s="374" t="s">
        <v>470</v>
      </c>
      <c r="J122" s="532">
        <v>-2.5100401606425682</v>
      </c>
      <c r="K122" s="532">
        <v>-3.0815109343936276</v>
      </c>
      <c r="L122" s="532">
        <v>0.40485829959515662</v>
      </c>
      <c r="M122" s="532">
        <v>-1.0270774976657293</v>
      </c>
      <c r="N122" s="532">
        <v>-7.4157303370786405</v>
      </c>
      <c r="O122" s="529"/>
    </row>
    <row r="123" spans="1:16" s="518" customFormat="1" ht="15" customHeight="1" x14ac:dyDescent="0.2">
      <c r="A123" s="374" t="s">
        <v>498</v>
      </c>
      <c r="B123" s="533">
        <v>-0.78431372549019329</v>
      </c>
      <c r="C123" s="533">
        <v>-0.86788813886210514</v>
      </c>
      <c r="D123" s="533">
        <v>0.48030739673390332</v>
      </c>
      <c r="E123" s="533">
        <v>-0.18639328984156878</v>
      </c>
      <c r="F123" s="533">
        <v>-1.6546018614271074</v>
      </c>
      <c r="G123" s="530"/>
    </row>
    <row r="124" spans="1:16" s="518" customFormat="1" ht="15" customHeight="1" x14ac:dyDescent="0.2"/>
  </sheetData>
  <pageMargins left="0.98425196850393704" right="0.98425196850393704" top="1.1811023622047245" bottom="1.1811023622047245" header="0.31496062992125984" footer="0.31496062992125984"/>
  <pageSetup paperSize="9" orientation="portrait" r:id="rId1"/>
  <headerFooter>
    <oddHeader>&amp;C&amp;"-,Corsivo"&amp;K03+000Quadro statistico semestrale dei principali indicatori economici – 10 novembre 2016
&amp;"-,Grassetto"PREZZI</oddHeader>
    <oddFooter>&amp;C14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0" tint="-0.14999847407452621"/>
  </sheetPr>
  <dimension ref="A1:CA162"/>
  <sheetViews>
    <sheetView showGridLines="0" view="pageLayout" zoomScaleNormal="100" zoomScaleSheetLayoutView="85" workbookViewId="0"/>
  </sheetViews>
  <sheetFormatPr defaultColWidth="9.140625" defaultRowHeight="15" x14ac:dyDescent="0.2"/>
  <cols>
    <col min="1" max="7" width="10" style="79" customWidth="1"/>
    <col min="8" max="8" width="11.5703125" style="79" customWidth="1"/>
    <col min="9" max="15" width="10.7109375" style="79" customWidth="1"/>
    <col min="16" max="16" width="10.28515625" style="79" bestFit="1" customWidth="1"/>
    <col min="17" max="20" width="9.140625" style="79"/>
    <col min="21" max="21" width="11.42578125" style="79" customWidth="1"/>
    <col min="22" max="23" width="11.28515625" style="79" bestFit="1" customWidth="1"/>
    <col min="24" max="16384" width="9.140625" style="79"/>
  </cols>
  <sheetData>
    <row r="1" spans="1:79" x14ac:dyDescent="0.2">
      <c r="A1" s="15" t="s">
        <v>529</v>
      </c>
    </row>
    <row r="2" spans="1:79" x14ac:dyDescent="0.2">
      <c r="A2" s="41" t="s">
        <v>80</v>
      </c>
    </row>
    <row r="14" spans="1:79" x14ac:dyDescent="0.2"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</row>
    <row r="15" spans="1:79" x14ac:dyDescent="0.2"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</row>
    <row r="16" spans="1:79" x14ac:dyDescent="0.2"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</row>
    <row r="17" spans="1:79" x14ac:dyDescent="0.2"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</row>
    <row r="18" spans="1:79" x14ac:dyDescent="0.2"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</row>
    <row r="19" spans="1:79" x14ac:dyDescent="0.2"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</row>
    <row r="20" spans="1:79" x14ac:dyDescent="0.2"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</row>
    <row r="21" spans="1:79" x14ac:dyDescent="0.2">
      <c r="A21" s="5" t="s">
        <v>99</v>
      </c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</row>
    <row r="22" spans="1:79" x14ac:dyDescent="0.2"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</row>
    <row r="23" spans="1:79" x14ac:dyDescent="0.2">
      <c r="A23" s="17" t="s">
        <v>530</v>
      </c>
      <c r="B23" s="44"/>
      <c r="C23" s="44"/>
      <c r="D23" s="44"/>
      <c r="E23" s="44"/>
      <c r="F23" s="44"/>
      <c r="G23" s="44"/>
      <c r="H23" s="44"/>
      <c r="I23" s="44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</row>
    <row r="24" spans="1:79" x14ac:dyDescent="0.2">
      <c r="A24" s="41" t="s">
        <v>347</v>
      </c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</row>
    <row r="25" spans="1:79" x14ac:dyDescent="0.2"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</row>
    <row r="26" spans="1:79" x14ac:dyDescent="0.2"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</row>
    <row r="27" spans="1:79" x14ac:dyDescent="0.2"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</row>
    <row r="28" spans="1:79" x14ac:dyDescent="0.2"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</row>
    <row r="29" spans="1:79" x14ac:dyDescent="0.2"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</row>
    <row r="30" spans="1:79" x14ac:dyDescent="0.2"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</row>
    <row r="31" spans="1:79" x14ac:dyDescent="0.2"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</row>
    <row r="36" spans="1:77" x14ac:dyDescent="0.2"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</row>
    <row r="37" spans="1:77" x14ac:dyDescent="0.2"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</row>
    <row r="38" spans="1:77" x14ac:dyDescent="0.2"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</row>
    <row r="39" spans="1:77" s="81" customFormat="1" x14ac:dyDescent="0.2"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</row>
    <row r="40" spans="1:77" s="81" customFormat="1" x14ac:dyDescent="0.2"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</row>
    <row r="41" spans="1:77" x14ac:dyDescent="0.2"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</row>
    <row r="42" spans="1:77" x14ac:dyDescent="0.2"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</row>
    <row r="43" spans="1:77" s="81" customFormat="1" x14ac:dyDescent="0.2"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</row>
    <row r="44" spans="1:77" s="81" customFormat="1" x14ac:dyDescent="0.2">
      <c r="A44" s="675" t="s">
        <v>609</v>
      </c>
      <c r="B44" s="676"/>
      <c r="C44" s="676"/>
      <c r="D44" s="676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</row>
    <row r="45" spans="1:77" s="81" customFormat="1" x14ac:dyDescent="0.2">
      <c r="A45" s="677"/>
      <c r="B45" s="676"/>
      <c r="C45" s="676"/>
      <c r="D45" s="676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</row>
    <row r="46" spans="1:77" s="81" customFormat="1" x14ac:dyDescent="0.2">
      <c r="A46" s="678"/>
      <c r="B46" s="676"/>
      <c r="C46" s="676"/>
      <c r="D46" s="676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</row>
    <row r="47" spans="1:77" s="81" customFormat="1" x14ac:dyDescent="0.2">
      <c r="A47" s="679"/>
      <c r="B47" s="676"/>
      <c r="C47" s="676"/>
      <c r="D47" s="676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</row>
    <row r="48" spans="1:77" s="81" customFormat="1" x14ac:dyDescent="0.2">
      <c r="A48" s="5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</row>
    <row r="49" spans="1:79" x14ac:dyDescent="0.2"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</row>
    <row r="50" spans="1:79" s="540" customFormat="1" ht="12.75" x14ac:dyDescent="0.2">
      <c r="A50" s="538" t="s">
        <v>500</v>
      </c>
      <c r="B50" s="539"/>
      <c r="C50" s="539"/>
      <c r="D50" s="539"/>
      <c r="E50" s="539"/>
      <c r="F50" s="539"/>
      <c r="K50" s="538" t="s">
        <v>502</v>
      </c>
      <c r="L50" s="539"/>
      <c r="M50" s="539"/>
      <c r="N50" s="539"/>
      <c r="AA50" s="403"/>
      <c r="AB50" s="403"/>
      <c r="AC50" s="403"/>
      <c r="AD50" s="403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O50" s="403"/>
      <c r="AP50" s="403"/>
      <c r="AQ50" s="403"/>
      <c r="AR50" s="403"/>
      <c r="AS50" s="403"/>
      <c r="AT50" s="403"/>
      <c r="AU50" s="403"/>
      <c r="AV50" s="403"/>
      <c r="AW50" s="403"/>
      <c r="AX50" s="403"/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403"/>
      <c r="BJ50" s="403"/>
      <c r="BK50" s="403"/>
      <c r="BL50" s="403"/>
      <c r="BM50" s="403"/>
      <c r="BN50" s="403"/>
      <c r="BO50" s="403"/>
      <c r="BP50" s="403"/>
      <c r="BQ50" s="403"/>
      <c r="BR50" s="403"/>
      <c r="BS50" s="403"/>
      <c r="BT50" s="403"/>
      <c r="BU50" s="403"/>
      <c r="BV50" s="403"/>
      <c r="BW50" s="403"/>
      <c r="BX50" s="403"/>
      <c r="BY50" s="403"/>
      <c r="BZ50" s="534"/>
      <c r="CA50" s="534"/>
    </row>
    <row r="51" spans="1:79" s="543" customFormat="1" ht="56.25" customHeight="1" thickBot="1" x14ac:dyDescent="0.25">
      <c r="A51" s="541"/>
      <c r="B51" s="542" t="s">
        <v>4</v>
      </c>
      <c r="C51" s="542" t="s">
        <v>6</v>
      </c>
      <c r="D51" s="542" t="s">
        <v>5</v>
      </c>
      <c r="E51" s="542" t="s">
        <v>1</v>
      </c>
      <c r="F51" s="542" t="s">
        <v>136</v>
      </c>
      <c r="K51" s="541"/>
      <c r="L51" s="541" t="s">
        <v>22</v>
      </c>
      <c r="M51" s="541" t="s">
        <v>98</v>
      </c>
      <c r="N51" s="541" t="s">
        <v>131</v>
      </c>
      <c r="AA51" s="535"/>
      <c r="AB51" s="535"/>
      <c r="AC51" s="535"/>
      <c r="AD51" s="535"/>
      <c r="AE51" s="535"/>
      <c r="AF51" s="535"/>
      <c r="AG51" s="535"/>
      <c r="AH51" s="535"/>
      <c r="AI51" s="535"/>
      <c r="AJ51" s="535"/>
      <c r="AK51" s="535"/>
      <c r="AL51" s="535"/>
      <c r="AM51" s="535"/>
      <c r="AN51" s="535"/>
      <c r="AO51" s="535"/>
      <c r="AP51" s="535"/>
      <c r="AQ51" s="535"/>
      <c r="AR51" s="535"/>
      <c r="AS51" s="535"/>
      <c r="AT51" s="535"/>
      <c r="AU51" s="535"/>
      <c r="AV51" s="535"/>
      <c r="AW51" s="535"/>
      <c r="AX51" s="535"/>
      <c r="AY51" s="535"/>
      <c r="AZ51" s="535"/>
      <c r="BA51" s="535"/>
      <c r="BB51" s="535"/>
      <c r="BC51" s="535"/>
      <c r="BD51" s="535"/>
      <c r="BE51" s="535"/>
      <c r="BF51" s="535"/>
      <c r="BG51" s="535"/>
      <c r="BH51" s="535"/>
      <c r="BI51" s="535"/>
      <c r="BJ51" s="535"/>
      <c r="BK51" s="535"/>
      <c r="BL51" s="535"/>
      <c r="BM51" s="535"/>
      <c r="BN51" s="535"/>
      <c r="BO51" s="535"/>
      <c r="BP51" s="535"/>
      <c r="BQ51" s="535"/>
      <c r="BR51" s="535"/>
      <c r="BS51" s="535"/>
    </row>
    <row r="52" spans="1:79" s="540" customFormat="1" ht="13.5" thickTop="1" x14ac:dyDescent="0.2">
      <c r="A52" s="368">
        <v>2008</v>
      </c>
      <c r="B52" s="544">
        <v>2.9511918274687687</v>
      </c>
      <c r="C52" s="544">
        <v>4.3729087342794681</v>
      </c>
      <c r="D52" s="544">
        <v>3.1870250652149323</v>
      </c>
      <c r="E52" s="544">
        <v>3.1542056074766123</v>
      </c>
      <c r="F52" s="544">
        <v>-0.11128824097688117</v>
      </c>
      <c r="H52" s="545"/>
      <c r="K52" s="368">
        <v>2008</v>
      </c>
      <c r="L52" s="544">
        <v>3.2</v>
      </c>
      <c r="M52" s="544">
        <v>2.6</v>
      </c>
      <c r="N52" s="544">
        <v>8.1999999999999993</v>
      </c>
      <c r="AA52" s="403"/>
      <c r="AB52" s="403"/>
      <c r="AC52" s="403"/>
      <c r="AD52" s="403"/>
      <c r="AE52" s="403"/>
      <c r="AF52" s="403"/>
      <c r="AG52" s="403"/>
      <c r="AH52" s="403"/>
      <c r="AI52" s="403"/>
      <c r="AJ52" s="403"/>
      <c r="AK52" s="403"/>
      <c r="AL52" s="403"/>
      <c r="AM52" s="403"/>
      <c r="AN52" s="403"/>
      <c r="AO52" s="403"/>
      <c r="AP52" s="403"/>
      <c r="AQ52" s="403"/>
      <c r="AR52" s="403"/>
      <c r="AS52" s="403"/>
      <c r="AT52" s="403"/>
      <c r="AU52" s="403"/>
      <c r="AV52" s="403"/>
      <c r="AW52" s="403"/>
      <c r="AX52" s="403"/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403"/>
      <c r="BJ52" s="403"/>
      <c r="BK52" s="403"/>
      <c r="BL52" s="403"/>
      <c r="BM52" s="403"/>
      <c r="BN52" s="403"/>
      <c r="BO52" s="403"/>
      <c r="BP52" s="403"/>
      <c r="BQ52" s="403"/>
      <c r="BR52" s="403"/>
      <c r="BS52" s="403"/>
      <c r="BT52" s="546"/>
      <c r="BU52" s="546"/>
      <c r="BV52" s="546"/>
      <c r="BW52" s="546"/>
      <c r="BX52" s="546"/>
      <c r="BY52" s="546"/>
      <c r="BZ52" s="546"/>
      <c r="CA52" s="546"/>
    </row>
    <row r="53" spans="1:79" s="540" customFormat="1" ht="12.75" x14ac:dyDescent="0.2">
      <c r="A53" s="368" t="s">
        <v>376</v>
      </c>
      <c r="B53" s="544">
        <v>3.050847457627115</v>
      </c>
      <c r="C53" s="544">
        <v>4.4505937968407627</v>
      </c>
      <c r="D53" s="544">
        <v>3.1914893617021267</v>
      </c>
      <c r="E53" s="544">
        <v>3.033838973162184</v>
      </c>
      <c r="F53" s="544">
        <v>-0.30255176290752139</v>
      </c>
      <c r="H53" s="545"/>
      <c r="K53" s="368" t="s">
        <v>376</v>
      </c>
      <c r="L53" s="544">
        <v>3</v>
      </c>
      <c r="M53" s="544">
        <v>2.4</v>
      </c>
      <c r="N53" s="544">
        <v>9</v>
      </c>
      <c r="AA53" s="403"/>
      <c r="AB53" s="403"/>
      <c r="AC53" s="403"/>
      <c r="AD53" s="403"/>
      <c r="AE53" s="403"/>
      <c r="AF53" s="403"/>
      <c r="AG53" s="403"/>
      <c r="AH53" s="403"/>
      <c r="AI53" s="403"/>
      <c r="AJ53" s="403"/>
      <c r="AK53" s="403"/>
      <c r="AL53" s="403"/>
      <c r="AM53" s="403"/>
      <c r="AN53" s="403"/>
      <c r="AO53" s="403"/>
      <c r="AP53" s="403"/>
      <c r="AQ53" s="403"/>
      <c r="AR53" s="403"/>
      <c r="AS53" s="403"/>
      <c r="AT53" s="403"/>
      <c r="AU53" s="403"/>
      <c r="AV53" s="403"/>
      <c r="AW53" s="403"/>
      <c r="AX53" s="403"/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403"/>
      <c r="BJ53" s="403"/>
      <c r="BK53" s="403"/>
      <c r="BL53" s="403"/>
      <c r="BM53" s="403"/>
      <c r="BN53" s="403"/>
      <c r="BO53" s="403"/>
      <c r="BP53" s="403"/>
      <c r="BQ53" s="403"/>
      <c r="BR53" s="403"/>
      <c r="BS53" s="403"/>
      <c r="BT53" s="546"/>
      <c r="BU53" s="546"/>
      <c r="BV53" s="546"/>
      <c r="BW53" s="546"/>
      <c r="BX53" s="546"/>
      <c r="BY53" s="546"/>
      <c r="BZ53" s="546"/>
      <c r="CA53" s="546"/>
    </row>
    <row r="54" spans="1:79" s="540" customFormat="1" ht="12.75" x14ac:dyDescent="0.2">
      <c r="A54" s="368" t="s">
        <v>377</v>
      </c>
      <c r="B54" s="544">
        <v>3.2694475760992159</v>
      </c>
      <c r="C54" s="544">
        <v>4.5881006864988416</v>
      </c>
      <c r="D54" s="544">
        <v>3.5372310465247248</v>
      </c>
      <c r="E54" s="544">
        <v>3.5796766743648956</v>
      </c>
      <c r="F54" s="544">
        <v>-7.6359772104361845E-2</v>
      </c>
      <c r="H54" s="545"/>
      <c r="K54" s="368" t="s">
        <v>377</v>
      </c>
      <c r="L54" s="544">
        <v>3.6</v>
      </c>
      <c r="M54" s="544">
        <v>2.9</v>
      </c>
      <c r="N54" s="544">
        <v>9.8000000000000007</v>
      </c>
      <c r="AA54" s="403"/>
      <c r="AB54" s="403"/>
      <c r="AC54" s="403"/>
      <c r="AD54" s="403"/>
      <c r="AE54" s="403"/>
      <c r="AF54" s="403"/>
      <c r="AG54" s="403"/>
      <c r="AH54" s="403"/>
      <c r="AI54" s="403"/>
      <c r="AJ54" s="403"/>
      <c r="AK54" s="403"/>
      <c r="AL54" s="403"/>
      <c r="AM54" s="403"/>
      <c r="AN54" s="403"/>
      <c r="AO54" s="403"/>
      <c r="AP54" s="403"/>
      <c r="AQ54" s="403"/>
      <c r="AR54" s="403"/>
      <c r="AS54" s="403"/>
      <c r="AT54" s="403"/>
      <c r="AU54" s="403"/>
      <c r="AV54" s="403"/>
      <c r="AW54" s="403"/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403"/>
      <c r="BJ54" s="403"/>
      <c r="BK54" s="403"/>
      <c r="BL54" s="403"/>
      <c r="BM54" s="403"/>
      <c r="BN54" s="403"/>
      <c r="BO54" s="403"/>
      <c r="BP54" s="403"/>
      <c r="BQ54" s="403"/>
      <c r="BR54" s="403"/>
      <c r="BS54" s="403"/>
      <c r="BT54" s="546"/>
      <c r="BU54" s="546"/>
      <c r="BV54" s="546"/>
      <c r="BW54" s="546"/>
      <c r="BX54" s="546"/>
      <c r="BY54" s="546"/>
      <c r="BZ54" s="546"/>
      <c r="CA54" s="546"/>
    </row>
    <row r="55" spans="1:79" s="540" customFormat="1" ht="12.75" x14ac:dyDescent="0.2">
      <c r="A55" s="368" t="s">
        <v>378</v>
      </c>
      <c r="B55" s="544">
        <v>2.5813692480359141</v>
      </c>
      <c r="C55" s="544">
        <v>4.2418772563177054</v>
      </c>
      <c r="D55" s="544">
        <v>3.37254901960784</v>
      </c>
      <c r="E55" s="544">
        <v>3.4403669724770714</v>
      </c>
      <c r="F55" s="544">
        <v>0.10175221466810491</v>
      </c>
      <c r="H55" s="545"/>
      <c r="K55" s="368" t="s">
        <v>378</v>
      </c>
      <c r="L55" s="544">
        <v>3.4</v>
      </c>
      <c r="M55" s="544">
        <v>2.7</v>
      </c>
      <c r="N55" s="544">
        <v>10.4</v>
      </c>
      <c r="AA55" s="403"/>
      <c r="AB55" s="403"/>
      <c r="AC55" s="403"/>
      <c r="AD55" s="403"/>
      <c r="AE55" s="403"/>
      <c r="AF55" s="403"/>
      <c r="AG55" s="403"/>
      <c r="AH55" s="403"/>
      <c r="AI55" s="403"/>
      <c r="AJ55" s="403"/>
      <c r="AK55" s="403"/>
      <c r="AL55" s="403"/>
      <c r="AM55" s="403"/>
      <c r="AN55" s="403"/>
      <c r="AO55" s="403"/>
      <c r="AP55" s="403"/>
      <c r="AQ55" s="403"/>
      <c r="AR55" s="403"/>
      <c r="AS55" s="403"/>
      <c r="AT55" s="403"/>
      <c r="AU55" s="403"/>
      <c r="AV55" s="403"/>
      <c r="AW55" s="403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403"/>
      <c r="BJ55" s="403"/>
      <c r="BK55" s="403"/>
      <c r="BL55" s="403"/>
      <c r="BM55" s="403"/>
      <c r="BN55" s="403"/>
      <c r="BO55" s="403"/>
      <c r="BP55" s="403"/>
      <c r="BQ55" s="403"/>
      <c r="BR55" s="403"/>
      <c r="BS55" s="403"/>
      <c r="BT55" s="546"/>
      <c r="BU55" s="546"/>
      <c r="BV55" s="546"/>
      <c r="BW55" s="546"/>
      <c r="BX55" s="546"/>
      <c r="BY55" s="546"/>
      <c r="BZ55" s="546"/>
      <c r="CA55" s="546"/>
    </row>
    <row r="56" spans="1:79" s="540" customFormat="1" ht="12.75" x14ac:dyDescent="0.2">
      <c r="A56" s="368" t="s">
        <v>379</v>
      </c>
      <c r="B56" s="544">
        <v>3.1390134529147851</v>
      </c>
      <c r="C56" s="544">
        <v>4.6686916413544832</v>
      </c>
      <c r="D56" s="544">
        <v>3.6991506481895309</v>
      </c>
      <c r="E56" s="544">
        <v>3.7714285714285589</v>
      </c>
      <c r="F56" s="544">
        <v>3.4271520508388775E-2</v>
      </c>
      <c r="H56" s="545"/>
      <c r="K56" s="368" t="s">
        <v>379</v>
      </c>
      <c r="L56" s="544">
        <v>3.8</v>
      </c>
      <c r="M56" s="544">
        <v>2.8</v>
      </c>
      <c r="N56" s="544">
        <v>13</v>
      </c>
      <c r="AA56" s="403"/>
      <c r="AB56" s="403"/>
      <c r="AC56" s="403"/>
      <c r="AD56" s="403"/>
      <c r="AE56" s="403"/>
      <c r="AF56" s="403"/>
      <c r="AG56" s="403"/>
      <c r="AH56" s="403"/>
      <c r="AI56" s="403"/>
      <c r="AJ56" s="403"/>
      <c r="AK56" s="403"/>
      <c r="AL56" s="403"/>
      <c r="AM56" s="403"/>
      <c r="AN56" s="403"/>
      <c r="AO56" s="403"/>
      <c r="AP56" s="403"/>
      <c r="AQ56" s="403"/>
      <c r="AR56" s="403"/>
      <c r="AS56" s="403"/>
      <c r="AT56" s="403"/>
      <c r="AU56" s="403"/>
      <c r="AV56" s="403"/>
      <c r="AW56" s="403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403"/>
      <c r="BJ56" s="403"/>
      <c r="BK56" s="403"/>
      <c r="BL56" s="403"/>
      <c r="BM56" s="403"/>
      <c r="BN56" s="403"/>
      <c r="BO56" s="403"/>
      <c r="BP56" s="403"/>
      <c r="BQ56" s="403"/>
      <c r="BR56" s="403"/>
      <c r="BS56" s="403"/>
      <c r="BT56" s="546"/>
      <c r="BU56" s="546"/>
      <c r="BV56" s="546"/>
      <c r="BW56" s="546"/>
      <c r="BX56" s="546"/>
      <c r="BY56" s="546"/>
      <c r="BZ56" s="546"/>
      <c r="CA56" s="546"/>
    </row>
    <row r="57" spans="1:79" s="540" customFormat="1" ht="12.75" x14ac:dyDescent="0.2">
      <c r="A57" s="368" t="s">
        <v>380</v>
      </c>
      <c r="B57" s="544">
        <v>3.3594624860022293</v>
      </c>
      <c r="C57" s="544">
        <v>5.0752301818998369</v>
      </c>
      <c r="D57" s="544">
        <v>3.9839303649146451</v>
      </c>
      <c r="E57" s="544">
        <v>3.9908779931584926</v>
      </c>
      <c r="F57" s="544">
        <v>-3.5740549589080572E-2</v>
      </c>
      <c r="H57" s="545"/>
      <c r="K57" s="368" t="s">
        <v>380</v>
      </c>
      <c r="L57" s="544">
        <v>4</v>
      </c>
      <c r="M57" s="544">
        <v>2.9</v>
      </c>
      <c r="N57" s="544">
        <v>14.7</v>
      </c>
      <c r="AA57" s="403"/>
      <c r="AB57" s="403"/>
      <c r="AC57" s="403"/>
      <c r="AD57" s="403"/>
      <c r="AE57" s="403"/>
      <c r="AF57" s="403"/>
      <c r="AG57" s="403"/>
      <c r="AH57" s="403"/>
      <c r="AI57" s="403"/>
      <c r="AJ57" s="403"/>
      <c r="AK57" s="403"/>
      <c r="AL57" s="403"/>
      <c r="AM57" s="403"/>
      <c r="AN57" s="403"/>
      <c r="AO57" s="403"/>
      <c r="AP57" s="403"/>
      <c r="AQ57" s="403"/>
      <c r="AR57" s="403"/>
      <c r="AS57" s="403"/>
      <c r="AT57" s="403"/>
      <c r="AU57" s="403"/>
      <c r="AV57" s="403"/>
      <c r="AW57" s="403"/>
      <c r="AX57" s="403"/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403"/>
      <c r="BJ57" s="403"/>
      <c r="BK57" s="403"/>
      <c r="BL57" s="403"/>
      <c r="BM57" s="403"/>
      <c r="BN57" s="403"/>
      <c r="BO57" s="403"/>
      <c r="BP57" s="403"/>
      <c r="BQ57" s="403"/>
      <c r="BR57" s="403"/>
      <c r="BS57" s="403"/>
      <c r="BT57" s="403"/>
      <c r="BU57" s="403"/>
      <c r="BV57" s="403"/>
      <c r="BW57" s="403"/>
      <c r="BX57" s="403"/>
      <c r="BY57" s="403"/>
      <c r="BZ57" s="403"/>
      <c r="CA57" s="403"/>
    </row>
    <row r="58" spans="1:79" s="540" customFormat="1" ht="12.75" x14ac:dyDescent="0.2">
      <c r="A58" s="368" t="s">
        <v>381</v>
      </c>
      <c r="B58" s="544">
        <v>3.4521158129175999</v>
      </c>
      <c r="C58" s="544">
        <v>5.3256445047489942</v>
      </c>
      <c r="D58" s="544">
        <v>4.0416480071652439</v>
      </c>
      <c r="E58" s="544">
        <v>4.0137614678898981</v>
      </c>
      <c r="F58" s="544">
        <v>-0.11286374409427147</v>
      </c>
      <c r="H58" s="545"/>
      <c r="K58" s="368" t="s">
        <v>381</v>
      </c>
      <c r="L58" s="544">
        <v>4</v>
      </c>
      <c r="M58" s="544">
        <v>2.7</v>
      </c>
      <c r="N58" s="544">
        <v>16.600000000000001</v>
      </c>
      <c r="AA58" s="403"/>
      <c r="AB58" s="403"/>
      <c r="AC58" s="403"/>
      <c r="AD58" s="403"/>
      <c r="AE58" s="403"/>
      <c r="AF58" s="403"/>
      <c r="AG58" s="403"/>
      <c r="AH58" s="403"/>
      <c r="AI58" s="403"/>
      <c r="AJ58" s="403"/>
      <c r="AK58" s="403"/>
      <c r="AL58" s="403"/>
      <c r="AM58" s="403"/>
      <c r="AN58" s="403"/>
      <c r="AO58" s="403"/>
      <c r="AP58" s="403"/>
      <c r="AQ58" s="403"/>
      <c r="AR58" s="403"/>
      <c r="AS58" s="403"/>
      <c r="AT58" s="403"/>
      <c r="AU58" s="403"/>
      <c r="AV58" s="403"/>
      <c r="AW58" s="403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403"/>
      <c r="BJ58" s="403"/>
      <c r="BK58" s="403"/>
      <c r="BL58" s="403"/>
      <c r="BM58" s="403"/>
      <c r="BN58" s="403"/>
      <c r="BO58" s="403"/>
      <c r="BP58" s="403"/>
      <c r="BQ58" s="403"/>
      <c r="BR58" s="403"/>
      <c r="BS58" s="403"/>
      <c r="BT58" s="403"/>
      <c r="BU58" s="403"/>
      <c r="BV58" s="403"/>
      <c r="BW58" s="403"/>
      <c r="BX58" s="403"/>
      <c r="BY58" s="403"/>
      <c r="BZ58" s="403"/>
      <c r="CA58" s="403"/>
    </row>
    <row r="59" spans="1:79" s="540" customFormat="1" ht="12.75" x14ac:dyDescent="0.2">
      <c r="A59" s="368" t="s">
        <v>382</v>
      </c>
      <c r="B59" s="544">
        <v>3.2366071428571397</v>
      </c>
      <c r="C59" s="544">
        <v>4.9441246190314869</v>
      </c>
      <c r="D59" s="544">
        <v>3.5340022296544094</v>
      </c>
      <c r="E59" s="544">
        <v>4.2528735632183956</v>
      </c>
      <c r="F59" s="544">
        <v>0.34371075675585505</v>
      </c>
      <c r="H59" s="545"/>
      <c r="K59" s="368" t="s">
        <v>382</v>
      </c>
      <c r="L59" s="544">
        <v>4.3</v>
      </c>
      <c r="M59" s="544">
        <v>3.2</v>
      </c>
      <c r="N59" s="544">
        <v>14.4</v>
      </c>
      <c r="AA59" s="403"/>
      <c r="AB59" s="403"/>
      <c r="AC59" s="403"/>
      <c r="AD59" s="403"/>
      <c r="AE59" s="403"/>
      <c r="AF59" s="403"/>
      <c r="AG59" s="403"/>
      <c r="AH59" s="403"/>
      <c r="AI59" s="403"/>
      <c r="AJ59" s="403"/>
      <c r="AK59" s="403"/>
      <c r="AL59" s="403"/>
      <c r="AM59" s="403"/>
      <c r="AN59" s="403"/>
      <c r="AO59" s="403"/>
      <c r="AP59" s="403"/>
      <c r="AQ59" s="403"/>
      <c r="AR59" s="403"/>
      <c r="AS59" s="403"/>
      <c r="AT59" s="403"/>
      <c r="AU59" s="403"/>
      <c r="AV59" s="403"/>
      <c r="AW59" s="403"/>
      <c r="AX59" s="403"/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403"/>
      <c r="BJ59" s="403"/>
      <c r="BK59" s="403"/>
      <c r="BL59" s="403"/>
      <c r="BM59" s="403"/>
      <c r="BN59" s="403"/>
      <c r="BO59" s="403"/>
      <c r="BP59" s="403"/>
      <c r="BQ59" s="403"/>
      <c r="BR59" s="403"/>
      <c r="BS59" s="403"/>
      <c r="BT59" s="403"/>
      <c r="BU59" s="403"/>
      <c r="BV59" s="403"/>
      <c r="BW59" s="403"/>
      <c r="BX59" s="403"/>
      <c r="BY59" s="403"/>
      <c r="BZ59" s="403"/>
      <c r="CA59" s="403"/>
    </row>
    <row r="60" spans="1:79" s="540" customFormat="1" ht="12.75" x14ac:dyDescent="0.2">
      <c r="A60" s="368" t="s">
        <v>383</v>
      </c>
      <c r="B60" s="544">
        <v>3.0066815144766279</v>
      </c>
      <c r="C60" s="544">
        <v>4.5807540799099433</v>
      </c>
      <c r="D60" s="544">
        <v>3.3507736836246194</v>
      </c>
      <c r="E60" s="544">
        <v>3.8768529076396829</v>
      </c>
      <c r="F60" s="544">
        <v>0.16272797798295713</v>
      </c>
      <c r="H60" s="545"/>
      <c r="K60" s="368" t="s">
        <v>383</v>
      </c>
      <c r="L60" s="544">
        <v>3.9</v>
      </c>
      <c r="M60" s="544">
        <v>2.9</v>
      </c>
      <c r="N60" s="544">
        <v>13.5</v>
      </c>
      <c r="AA60" s="403"/>
      <c r="AB60" s="403"/>
      <c r="AC60" s="403"/>
      <c r="AD60" s="403"/>
      <c r="AE60" s="403"/>
      <c r="AF60" s="403"/>
      <c r="AG60" s="403"/>
      <c r="AH60" s="403"/>
      <c r="AI60" s="403"/>
      <c r="AJ60" s="403"/>
      <c r="AK60" s="403"/>
      <c r="AL60" s="403"/>
      <c r="AM60" s="403"/>
      <c r="AN60" s="403"/>
      <c r="AO60" s="403"/>
      <c r="AP60" s="403"/>
      <c r="AQ60" s="403"/>
      <c r="AR60" s="403"/>
      <c r="AS60" s="403"/>
      <c r="AT60" s="403"/>
      <c r="AU60" s="403"/>
      <c r="AV60" s="403"/>
      <c r="AW60" s="403"/>
      <c r="AX60" s="403"/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403"/>
      <c r="BJ60" s="403"/>
      <c r="BK60" s="403"/>
      <c r="BL60" s="403"/>
      <c r="BM60" s="403"/>
      <c r="BN60" s="403"/>
      <c r="BO60" s="403"/>
      <c r="BP60" s="403"/>
      <c r="BQ60" s="403"/>
      <c r="BR60" s="403"/>
      <c r="BS60" s="403"/>
      <c r="BT60" s="546"/>
      <c r="BU60" s="546"/>
      <c r="BV60" s="546"/>
      <c r="BW60" s="546"/>
      <c r="BX60" s="546"/>
      <c r="BY60" s="546"/>
      <c r="BZ60" s="546"/>
      <c r="CA60" s="546"/>
    </row>
    <row r="61" spans="1:79" s="540" customFormat="1" ht="12.75" x14ac:dyDescent="0.2">
      <c r="A61" s="368" t="s">
        <v>384</v>
      </c>
      <c r="B61" s="544">
        <v>2.5583982202447064</v>
      </c>
      <c r="C61" s="544">
        <v>3.6000000000000032</v>
      </c>
      <c r="D61" s="544">
        <v>3.0084369449378423</v>
      </c>
      <c r="E61" s="544">
        <v>3.6240090600226482</v>
      </c>
      <c r="F61" s="544">
        <v>0.398563881391234</v>
      </c>
      <c r="H61" s="545"/>
      <c r="K61" s="368" t="s">
        <v>384</v>
      </c>
      <c r="L61" s="544">
        <v>3.6</v>
      </c>
      <c r="M61" s="544">
        <v>3</v>
      </c>
      <c r="N61" s="544">
        <v>10.4</v>
      </c>
      <c r="AA61" s="403"/>
      <c r="AB61" s="403"/>
      <c r="AC61" s="403"/>
      <c r="AD61" s="403"/>
      <c r="AE61" s="403"/>
      <c r="AF61" s="403"/>
      <c r="AG61" s="403"/>
      <c r="AH61" s="403"/>
      <c r="AI61" s="403"/>
      <c r="AJ61" s="403"/>
      <c r="AK61" s="403"/>
      <c r="AL61" s="403"/>
      <c r="AM61" s="403"/>
      <c r="AN61" s="403"/>
      <c r="AO61" s="403"/>
      <c r="AP61" s="403"/>
      <c r="AQ61" s="403"/>
      <c r="AR61" s="403"/>
      <c r="AS61" s="403"/>
      <c r="AT61" s="403"/>
      <c r="AU61" s="403"/>
      <c r="AV61" s="403"/>
      <c r="AW61" s="403"/>
      <c r="AX61" s="403"/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403"/>
      <c r="BJ61" s="403"/>
      <c r="BK61" s="403"/>
      <c r="BL61" s="403"/>
      <c r="BM61" s="403"/>
      <c r="BN61" s="403"/>
      <c r="BO61" s="403"/>
      <c r="BP61" s="403"/>
      <c r="BQ61" s="403"/>
      <c r="BR61" s="403"/>
      <c r="BS61" s="403"/>
      <c r="BT61" s="546"/>
      <c r="BU61" s="546"/>
      <c r="BV61" s="546"/>
      <c r="BW61" s="546"/>
      <c r="BX61" s="546"/>
      <c r="BY61" s="546"/>
      <c r="BZ61" s="546"/>
      <c r="CA61" s="546"/>
    </row>
    <row r="62" spans="1:79" s="540" customFormat="1" ht="12.75" x14ac:dyDescent="0.2">
      <c r="A62" s="368" t="s">
        <v>385</v>
      </c>
      <c r="B62" s="544">
        <v>1.4380530973451267</v>
      </c>
      <c r="C62" s="544">
        <v>2.4048538334252578</v>
      </c>
      <c r="D62" s="544">
        <v>1.8759655705142375</v>
      </c>
      <c r="E62" s="544">
        <v>2.8216704288938965</v>
      </c>
      <c r="F62" s="544">
        <v>0.63831295980620872</v>
      </c>
      <c r="H62" s="545"/>
      <c r="K62" s="368" t="s">
        <v>385</v>
      </c>
      <c r="L62" s="544">
        <v>2.8</v>
      </c>
      <c r="M62" s="544">
        <v>2.7</v>
      </c>
      <c r="N62" s="544">
        <v>3.3</v>
      </c>
      <c r="AA62" s="403"/>
      <c r="AB62" s="403"/>
      <c r="AC62" s="403"/>
      <c r="AD62" s="403"/>
      <c r="AE62" s="403"/>
      <c r="AF62" s="403"/>
      <c r="AG62" s="403"/>
      <c r="AH62" s="403"/>
      <c r="AI62" s="403"/>
      <c r="AJ62" s="403"/>
      <c r="AK62" s="403"/>
      <c r="AL62" s="403"/>
      <c r="AM62" s="403"/>
      <c r="AN62" s="403"/>
      <c r="AO62" s="403"/>
      <c r="AP62" s="403"/>
      <c r="AQ62" s="403"/>
      <c r="AR62" s="403"/>
      <c r="AS62" s="403"/>
      <c r="AT62" s="403"/>
      <c r="AU62" s="403"/>
      <c r="AV62" s="403"/>
      <c r="AW62" s="403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403"/>
      <c r="BJ62" s="403"/>
      <c r="BK62" s="403"/>
      <c r="BL62" s="403"/>
      <c r="BM62" s="403"/>
      <c r="BN62" s="403"/>
      <c r="BO62" s="403"/>
      <c r="BP62" s="403"/>
      <c r="BQ62" s="403"/>
      <c r="BR62" s="403"/>
      <c r="BS62" s="403"/>
      <c r="BT62" s="546"/>
      <c r="BU62" s="546"/>
      <c r="BV62" s="546"/>
      <c r="BW62" s="546"/>
      <c r="BX62" s="546"/>
      <c r="BY62" s="546"/>
      <c r="BZ62" s="546"/>
      <c r="CA62" s="546"/>
    </row>
    <row r="63" spans="1:79" s="540" customFormat="1" ht="12.75" x14ac:dyDescent="0.2">
      <c r="A63" s="368" t="s">
        <v>386</v>
      </c>
      <c r="B63" s="544">
        <v>1.098901098901095</v>
      </c>
      <c r="C63" s="544">
        <v>1.4499121265377779</v>
      </c>
      <c r="D63" s="544">
        <v>1.1869436201780603</v>
      </c>
      <c r="E63" s="544">
        <v>2.3622047244094446</v>
      </c>
      <c r="F63" s="544">
        <v>0.72013216255433221</v>
      </c>
      <c r="H63" s="545"/>
      <c r="K63" s="368" t="s">
        <v>386</v>
      </c>
      <c r="L63" s="544">
        <v>2.4</v>
      </c>
      <c r="M63" s="544">
        <v>2.6</v>
      </c>
      <c r="N63" s="544">
        <v>-1.4</v>
      </c>
      <c r="P63" s="403"/>
      <c r="Q63" s="403"/>
      <c r="AA63" s="403"/>
      <c r="AB63" s="403"/>
      <c r="AC63" s="403"/>
      <c r="AD63" s="403"/>
      <c r="AE63" s="403"/>
      <c r="AF63" s="403"/>
      <c r="AG63" s="403"/>
      <c r="AH63" s="403"/>
      <c r="AI63" s="403"/>
      <c r="AJ63" s="403"/>
      <c r="AK63" s="403"/>
      <c r="AL63" s="403"/>
      <c r="AM63" s="403"/>
      <c r="AN63" s="403"/>
      <c r="AO63" s="403"/>
      <c r="AP63" s="403"/>
      <c r="AQ63" s="403"/>
      <c r="AR63" s="403"/>
      <c r="AS63" s="403"/>
      <c r="AT63" s="403"/>
      <c r="AU63" s="403"/>
      <c r="AV63" s="403"/>
      <c r="AW63" s="403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403"/>
      <c r="BJ63" s="403"/>
      <c r="BK63" s="403"/>
      <c r="BL63" s="403"/>
      <c r="BM63" s="403"/>
      <c r="BN63" s="403"/>
      <c r="BO63" s="403"/>
      <c r="BP63" s="403"/>
      <c r="BQ63" s="403"/>
      <c r="BR63" s="403"/>
      <c r="BS63" s="403"/>
    </row>
    <row r="64" spans="1:79" s="540" customFormat="1" ht="12.75" x14ac:dyDescent="0.2">
      <c r="A64" s="368">
        <v>2009</v>
      </c>
      <c r="B64" s="544">
        <v>0.99228224917311536</v>
      </c>
      <c r="C64" s="544">
        <v>0.80698651337607341</v>
      </c>
      <c r="D64" s="544">
        <v>0.75840844141570329</v>
      </c>
      <c r="E64" s="544">
        <v>1.3590033975084959</v>
      </c>
      <c r="F64" s="544">
        <v>0.17873393976437502</v>
      </c>
      <c r="H64" s="545"/>
      <c r="K64" s="368">
        <v>2009</v>
      </c>
      <c r="L64" s="544">
        <v>1.4</v>
      </c>
      <c r="M64" s="544">
        <v>2</v>
      </c>
      <c r="N64" s="544">
        <v>-5.4</v>
      </c>
      <c r="O64" s="403"/>
      <c r="P64" s="403"/>
      <c r="Q64" s="403"/>
      <c r="AA64" s="403"/>
      <c r="AB64" s="403"/>
      <c r="AC64" s="403"/>
      <c r="AD64" s="403"/>
      <c r="AE64" s="403"/>
      <c r="AF64" s="403"/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03"/>
      <c r="AS64" s="403"/>
      <c r="AT64" s="403"/>
      <c r="AU64" s="403"/>
      <c r="AV64" s="403"/>
      <c r="AW64" s="403"/>
      <c r="AX64" s="403"/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403"/>
      <c r="BJ64" s="403"/>
      <c r="BK64" s="403"/>
      <c r="BL64" s="403"/>
      <c r="BM64" s="403"/>
      <c r="BN64" s="403"/>
      <c r="BO64" s="403"/>
      <c r="BP64" s="403"/>
      <c r="BQ64" s="403"/>
      <c r="BR64" s="403"/>
      <c r="BS64" s="403"/>
    </row>
    <row r="65" spans="1:71" s="540" customFormat="1" ht="12.75" x14ac:dyDescent="0.2">
      <c r="A65" s="368" t="s">
        <v>387</v>
      </c>
      <c r="B65" s="544">
        <v>0.98684210526316374</v>
      </c>
      <c r="C65" s="544">
        <v>0.68440225190418147</v>
      </c>
      <c r="D65" s="544">
        <v>0.96512393068655111</v>
      </c>
      <c r="E65" s="544">
        <v>1.5855039637599155</v>
      </c>
      <c r="F65" s="544">
        <v>0.35394954236860343</v>
      </c>
      <c r="H65" s="545"/>
      <c r="K65" s="368" t="s">
        <v>387</v>
      </c>
      <c r="L65" s="544">
        <v>1.6</v>
      </c>
      <c r="M65" s="544">
        <v>2</v>
      </c>
      <c r="N65" s="544">
        <v>-4.7</v>
      </c>
      <c r="O65" s="403"/>
      <c r="P65" s="403"/>
      <c r="Q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403"/>
      <c r="AK65" s="403"/>
      <c r="AL65" s="403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403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403"/>
      <c r="BJ65" s="403"/>
      <c r="BK65" s="403"/>
      <c r="BL65" s="403"/>
      <c r="BM65" s="403"/>
      <c r="BN65" s="403"/>
      <c r="BO65" s="403"/>
      <c r="BP65" s="403"/>
      <c r="BQ65" s="403"/>
      <c r="BR65" s="403"/>
      <c r="BS65" s="403"/>
    </row>
    <row r="66" spans="1:71" s="540" customFormat="1" ht="12.75" x14ac:dyDescent="0.2">
      <c r="A66" s="368" t="s">
        <v>388</v>
      </c>
      <c r="B66" s="544">
        <v>0.32751091703056012</v>
      </c>
      <c r="C66" s="544">
        <v>-5.4698610655290469E-2</v>
      </c>
      <c r="D66" s="544">
        <v>0.35904689370036547</v>
      </c>
      <c r="E66" s="544">
        <v>1.1148272017837302</v>
      </c>
      <c r="F66" s="544">
        <v>0.48852240011358905</v>
      </c>
      <c r="H66" s="545"/>
      <c r="K66" s="368" t="s">
        <v>388</v>
      </c>
      <c r="L66" s="544">
        <v>1.1000000000000001</v>
      </c>
      <c r="M66" s="544">
        <v>1.8</v>
      </c>
      <c r="N66" s="544">
        <v>-6.6</v>
      </c>
      <c r="O66" s="403"/>
      <c r="P66" s="403"/>
      <c r="Q66" s="403"/>
      <c r="AA66" s="403"/>
      <c r="AB66" s="403"/>
      <c r="AC66" s="403"/>
      <c r="AD66" s="403"/>
      <c r="AE66" s="403"/>
      <c r="AF66" s="403"/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03"/>
      <c r="AS66" s="403"/>
      <c r="AT66" s="403"/>
      <c r="AU66" s="403"/>
      <c r="AV66" s="403"/>
      <c r="AW66" s="403"/>
      <c r="AX66" s="403"/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403"/>
      <c r="BJ66" s="403"/>
      <c r="BK66" s="403"/>
      <c r="BL66" s="403"/>
      <c r="BM66" s="403"/>
      <c r="BN66" s="403"/>
      <c r="BO66" s="403"/>
      <c r="BP66" s="403"/>
      <c r="BQ66" s="403"/>
      <c r="BR66" s="403"/>
      <c r="BS66" s="403"/>
    </row>
    <row r="67" spans="1:71" s="540" customFormat="1" ht="12.75" x14ac:dyDescent="0.2">
      <c r="A67" s="368" t="s">
        <v>389</v>
      </c>
      <c r="B67" s="544">
        <v>0.65645514223193757</v>
      </c>
      <c r="C67" s="544">
        <v>-0.15151515151514694</v>
      </c>
      <c r="D67" s="544">
        <v>0.14090613483632719</v>
      </c>
      <c r="E67" s="544">
        <v>1.2195121951219523</v>
      </c>
      <c r="F67" s="544">
        <v>0.56241001573307248</v>
      </c>
      <c r="H67" s="545"/>
      <c r="K67" s="368" t="s">
        <v>389</v>
      </c>
      <c r="L67" s="544">
        <v>1.2</v>
      </c>
      <c r="M67" s="544">
        <v>2</v>
      </c>
      <c r="N67" s="544">
        <v>-8.4</v>
      </c>
      <c r="O67" s="403"/>
      <c r="P67" s="403"/>
      <c r="Q67" s="403"/>
      <c r="AA67" s="403"/>
      <c r="AB67" s="403"/>
      <c r="AC67" s="403"/>
      <c r="AD67" s="403"/>
      <c r="AE67" s="403"/>
      <c r="AF67" s="403"/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403"/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403"/>
      <c r="BJ67" s="403"/>
      <c r="BK67" s="403"/>
      <c r="BL67" s="403"/>
      <c r="BM67" s="403"/>
      <c r="BN67" s="403"/>
      <c r="BO67" s="403"/>
      <c r="BP67" s="403"/>
      <c r="BQ67" s="403"/>
      <c r="BR67" s="403"/>
      <c r="BS67" s="403"/>
    </row>
    <row r="68" spans="1:71" s="540" customFormat="1" ht="12.75" x14ac:dyDescent="0.2">
      <c r="A68" s="368" t="s">
        <v>390</v>
      </c>
      <c r="B68" s="544">
        <v>-0.10869565217390686</v>
      </c>
      <c r="C68" s="544">
        <v>-0.88134135855546525</v>
      </c>
      <c r="D68" s="544">
        <v>-0.29097963142581396</v>
      </c>
      <c r="E68" s="544">
        <v>0.77092511013217013</v>
      </c>
      <c r="F68" s="544">
        <v>0.6947387801365057</v>
      </c>
      <c r="H68" s="545"/>
      <c r="K68" s="368" t="s">
        <v>390</v>
      </c>
      <c r="L68" s="544">
        <v>0.8</v>
      </c>
      <c r="M68" s="544">
        <v>1.9</v>
      </c>
      <c r="N68" s="544">
        <v>-11.1</v>
      </c>
      <c r="O68" s="403"/>
      <c r="P68" s="403"/>
      <c r="Q68" s="403"/>
      <c r="AA68" s="403"/>
      <c r="AB68" s="403"/>
      <c r="AC68" s="403"/>
      <c r="AD68" s="403"/>
      <c r="AE68" s="403"/>
      <c r="AF68" s="403"/>
      <c r="AG68" s="403"/>
      <c r="AH68" s="403"/>
      <c r="AI68" s="403"/>
      <c r="AJ68" s="403"/>
      <c r="AK68" s="403"/>
      <c r="AL68" s="403"/>
      <c r="AM68" s="403"/>
      <c r="AN68" s="403"/>
      <c r="AO68" s="403"/>
      <c r="AP68" s="403"/>
      <c r="AQ68" s="403"/>
      <c r="AR68" s="403"/>
      <c r="AS68" s="403"/>
      <c r="AT68" s="403"/>
      <c r="AU68" s="403"/>
      <c r="AV68" s="403"/>
      <c r="AW68" s="403"/>
      <c r="AX68" s="403"/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403"/>
      <c r="BJ68" s="403"/>
      <c r="BK68" s="403"/>
      <c r="BL68" s="403"/>
      <c r="BM68" s="403"/>
      <c r="BN68" s="403"/>
      <c r="BO68" s="403"/>
      <c r="BP68" s="403"/>
      <c r="BQ68" s="403"/>
      <c r="BR68" s="403"/>
      <c r="BS68" s="403"/>
    </row>
    <row r="69" spans="1:71" s="534" customFormat="1" ht="12.75" x14ac:dyDescent="0.2">
      <c r="A69" s="368" t="s">
        <v>391</v>
      </c>
      <c r="B69" s="544">
        <v>0</v>
      </c>
      <c r="C69" s="544">
        <v>-0.96174396238511983</v>
      </c>
      <c r="D69" s="544">
        <v>-0.56879158617729741</v>
      </c>
      <c r="E69" s="544">
        <v>0.5482456140350811</v>
      </c>
      <c r="F69" s="544">
        <v>0.65667020473225701</v>
      </c>
      <c r="H69" s="545"/>
      <c r="K69" s="368" t="s">
        <v>391</v>
      </c>
      <c r="L69" s="544">
        <v>0.5</v>
      </c>
      <c r="M69" s="544">
        <v>1.7</v>
      </c>
      <c r="N69" s="544">
        <v>-11.6</v>
      </c>
      <c r="O69" s="403"/>
      <c r="P69" s="403"/>
      <c r="Q69" s="403"/>
      <c r="AA69" s="403"/>
      <c r="AB69" s="403"/>
      <c r="AC69" s="403"/>
      <c r="AD69" s="403"/>
      <c r="AE69" s="403"/>
      <c r="AF69" s="403"/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403"/>
      <c r="AX69" s="403"/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403"/>
      <c r="BJ69" s="403"/>
      <c r="BK69" s="403"/>
      <c r="BL69" s="403"/>
      <c r="BM69" s="403"/>
      <c r="BN69" s="403"/>
      <c r="BO69" s="403"/>
      <c r="BP69" s="403"/>
      <c r="BQ69" s="403"/>
      <c r="BR69" s="403"/>
      <c r="BS69" s="403"/>
    </row>
    <row r="70" spans="1:71" s="540" customFormat="1" ht="12.75" x14ac:dyDescent="0.2">
      <c r="A70" s="368" t="s">
        <v>392</v>
      </c>
      <c r="B70" s="544">
        <v>-0.75349838536060698</v>
      </c>
      <c r="C70" s="544">
        <v>-1.3204508856682784</v>
      </c>
      <c r="D70" s="544">
        <v>-0.79629828903476918</v>
      </c>
      <c r="E70" s="544">
        <v>-0.11025358324144863</v>
      </c>
      <c r="F70" s="544">
        <v>0.508638924901883</v>
      </c>
      <c r="H70" s="545"/>
      <c r="K70" s="368" t="s">
        <v>392</v>
      </c>
      <c r="L70" s="544">
        <v>-0.1</v>
      </c>
      <c r="M70" s="544">
        <v>1.2</v>
      </c>
      <c r="N70" s="544">
        <v>-14.6</v>
      </c>
      <c r="O70" s="403"/>
      <c r="P70" s="403"/>
      <c r="Q70" s="403"/>
    </row>
    <row r="71" spans="1:71" s="540" customFormat="1" ht="12.75" x14ac:dyDescent="0.2">
      <c r="A71" s="368" t="s">
        <v>393</v>
      </c>
      <c r="B71" s="544">
        <v>0</v>
      </c>
      <c r="C71" s="544">
        <v>-0.73141873722705197</v>
      </c>
      <c r="D71" s="544">
        <v>-0.18305157747389167</v>
      </c>
      <c r="E71" s="544">
        <v>0.11025358324145973</v>
      </c>
      <c r="F71" s="544">
        <v>0.26247713439944143</v>
      </c>
      <c r="H71" s="545"/>
      <c r="K71" s="368" t="s">
        <v>393</v>
      </c>
      <c r="L71" s="544">
        <v>0.1</v>
      </c>
      <c r="M71" s="544">
        <v>1.3</v>
      </c>
      <c r="N71" s="544">
        <v>-12</v>
      </c>
      <c r="O71" s="403"/>
      <c r="P71" s="403"/>
      <c r="Q71" s="403"/>
    </row>
    <row r="72" spans="1:71" s="540" customFormat="1" ht="12.75" x14ac:dyDescent="0.2">
      <c r="A72" s="368" t="s">
        <v>394</v>
      </c>
      <c r="B72" s="544">
        <v>-0.43243243243242802</v>
      </c>
      <c r="C72" s="544">
        <v>-0.92552733534222442</v>
      </c>
      <c r="D72" s="544">
        <v>-0.37699267557088634</v>
      </c>
      <c r="E72" s="544">
        <v>0.3293084522502765</v>
      </c>
      <c r="F72" s="544">
        <v>0.64401273873970766</v>
      </c>
      <c r="H72" s="545"/>
      <c r="K72" s="368" t="s">
        <v>394</v>
      </c>
      <c r="L72" s="544">
        <v>0.3</v>
      </c>
      <c r="M72" s="544">
        <v>1.5</v>
      </c>
      <c r="N72" s="544">
        <v>-11.4</v>
      </c>
      <c r="O72" s="403"/>
      <c r="P72" s="403"/>
      <c r="Q72" s="403"/>
    </row>
    <row r="73" spans="1:71" s="540" customFormat="1" ht="12.75" x14ac:dyDescent="0.2">
      <c r="A73" s="368" t="s">
        <v>395</v>
      </c>
      <c r="B73" s="544">
        <v>-0.10845986984815426</v>
      </c>
      <c r="C73" s="544">
        <v>-0.5684255684255568</v>
      </c>
      <c r="D73" s="544">
        <v>-0.21554046772281898</v>
      </c>
      <c r="E73" s="544">
        <v>0.32786885245901232</v>
      </c>
      <c r="F73" s="544">
        <v>0.44721354162033933</v>
      </c>
      <c r="H73" s="545"/>
      <c r="K73" s="368" t="s">
        <v>395</v>
      </c>
      <c r="L73" s="544">
        <v>0.3</v>
      </c>
      <c r="M73" s="544">
        <v>1.4</v>
      </c>
      <c r="N73" s="544">
        <v>-11.2</v>
      </c>
      <c r="O73" s="403"/>
      <c r="P73" s="403"/>
      <c r="Q73" s="403"/>
    </row>
    <row r="74" spans="1:71" s="540" customFormat="1" ht="12.75" x14ac:dyDescent="0.2">
      <c r="A74" s="368" t="s">
        <v>396</v>
      </c>
      <c r="B74" s="544">
        <v>0.32715376226826187</v>
      </c>
      <c r="C74" s="544">
        <v>0.40935042550900302</v>
      </c>
      <c r="D74" s="544">
        <v>0.45493934142113446</v>
      </c>
      <c r="E74" s="544">
        <v>0.87815587266739659</v>
      </c>
      <c r="F74" s="544">
        <v>0.39848728005864587</v>
      </c>
      <c r="H74" s="545"/>
      <c r="K74" s="368" t="s">
        <v>396</v>
      </c>
      <c r="L74" s="544">
        <v>0.9</v>
      </c>
      <c r="M74" s="544">
        <v>1.4</v>
      </c>
      <c r="N74" s="544">
        <v>-5.4</v>
      </c>
      <c r="O74" s="403"/>
      <c r="P74" s="403"/>
      <c r="Q74" s="403"/>
    </row>
    <row r="75" spans="1:71" s="540" customFormat="1" ht="12.75" x14ac:dyDescent="0.2">
      <c r="A75" s="368" t="s">
        <v>397</v>
      </c>
      <c r="B75" s="544">
        <v>0.9782608695652284</v>
      </c>
      <c r="C75" s="544">
        <v>0.89865742745778299</v>
      </c>
      <c r="D75" s="544">
        <v>1.0209623112848787</v>
      </c>
      <c r="E75" s="544">
        <v>1.098901098901095</v>
      </c>
      <c r="F75" s="544">
        <v>0.1819706327947701</v>
      </c>
      <c r="H75" s="545"/>
      <c r="K75" s="368" t="s">
        <v>397</v>
      </c>
      <c r="L75" s="544">
        <v>1.1000000000000001</v>
      </c>
      <c r="M75" s="544">
        <v>1.5</v>
      </c>
      <c r="N75" s="544">
        <v>-2.6</v>
      </c>
      <c r="O75" s="403"/>
      <c r="P75" s="403"/>
      <c r="Q75" s="403"/>
    </row>
    <row r="76" spans="1:71" s="540" customFormat="1" ht="12.75" x14ac:dyDescent="0.2">
      <c r="A76" s="368">
        <v>2010</v>
      </c>
      <c r="B76" s="544">
        <v>0.65502183406112024</v>
      </c>
      <c r="C76" s="544">
        <v>0.69086522645027681</v>
      </c>
      <c r="D76" s="544">
        <v>1.2217737536816875</v>
      </c>
      <c r="E76" s="544">
        <v>1.3407821229050265</v>
      </c>
      <c r="F76" s="544">
        <v>0.41638463198392373</v>
      </c>
      <c r="H76" s="545"/>
      <c r="K76" s="368">
        <v>2010</v>
      </c>
      <c r="L76" s="544">
        <v>1.3</v>
      </c>
      <c r="M76" s="544">
        <v>1.4</v>
      </c>
      <c r="N76" s="544">
        <v>0.8</v>
      </c>
      <c r="O76" s="403"/>
      <c r="P76" s="403"/>
      <c r="Q76" s="403"/>
    </row>
    <row r="77" spans="1:71" s="540" customFormat="1" ht="12.75" x14ac:dyDescent="0.2">
      <c r="A77" s="368" t="s">
        <v>398</v>
      </c>
      <c r="B77" s="544">
        <v>0.54288816503800241</v>
      </c>
      <c r="C77" s="544">
        <v>0.43854840478017021</v>
      </c>
      <c r="D77" s="544">
        <v>1.4121225287855754</v>
      </c>
      <c r="E77" s="544">
        <v>1.0033444816053505</v>
      </c>
      <c r="F77" s="544">
        <v>0.17037648511257775</v>
      </c>
      <c r="H77" s="545"/>
      <c r="K77" s="368" t="s">
        <v>398</v>
      </c>
      <c r="L77" s="544">
        <v>1</v>
      </c>
      <c r="M77" s="544">
        <v>1.2</v>
      </c>
      <c r="N77" s="544">
        <v>0.4</v>
      </c>
      <c r="O77" s="403"/>
      <c r="P77" s="403"/>
      <c r="Q77" s="403"/>
    </row>
    <row r="78" spans="1:71" s="540" customFormat="1" ht="12.75" x14ac:dyDescent="0.2">
      <c r="A78" s="368" t="s">
        <v>399</v>
      </c>
      <c r="B78" s="544">
        <v>1.3057671381936808</v>
      </c>
      <c r="C78" s="544">
        <v>2.6707530647986033</v>
      </c>
      <c r="D78" s="544">
        <v>1.7454466608846531</v>
      </c>
      <c r="E78" s="544">
        <v>1.4332965821389099</v>
      </c>
      <c r="F78" s="544">
        <v>-0.12817972273115874</v>
      </c>
      <c r="H78" s="545"/>
      <c r="K78" s="368" t="s">
        <v>399</v>
      </c>
      <c r="L78" s="544">
        <v>1.4</v>
      </c>
      <c r="M78" s="544">
        <v>1.4</v>
      </c>
      <c r="N78" s="544">
        <v>2.4</v>
      </c>
      <c r="O78" s="403"/>
      <c r="P78" s="403"/>
      <c r="Q78" s="403"/>
    </row>
    <row r="79" spans="1:71" s="540" customFormat="1" ht="12.75" x14ac:dyDescent="0.2">
      <c r="A79" s="368" t="s">
        <v>400</v>
      </c>
      <c r="B79" s="544">
        <v>0.9782608695652284</v>
      </c>
      <c r="C79" s="544">
        <v>2.3845653587686977</v>
      </c>
      <c r="D79" s="544">
        <v>1.8941443879207709</v>
      </c>
      <c r="E79" s="544">
        <v>1.7524644030668224</v>
      </c>
      <c r="F79" s="544">
        <v>0.1421934858652163</v>
      </c>
      <c r="H79" s="545"/>
      <c r="K79" s="368" t="s">
        <v>400</v>
      </c>
      <c r="L79" s="544">
        <v>1.8</v>
      </c>
      <c r="M79" s="544">
        <v>1.6</v>
      </c>
      <c r="N79" s="544">
        <v>4.9000000000000004</v>
      </c>
      <c r="O79" s="403"/>
      <c r="P79" s="403"/>
      <c r="Q79" s="403"/>
    </row>
    <row r="80" spans="1:71" s="540" customFormat="1" ht="12.75" x14ac:dyDescent="0.2">
      <c r="A80" s="368" t="s">
        <v>401</v>
      </c>
      <c r="B80" s="544">
        <v>1.3057671381936808</v>
      </c>
      <c r="C80" s="544">
        <v>2.461505096508354</v>
      </c>
      <c r="D80" s="544">
        <v>1.8914829226113206</v>
      </c>
      <c r="E80" s="544">
        <v>1.5300546448087537</v>
      </c>
      <c r="F80" s="544">
        <v>-0.15564410451152089</v>
      </c>
      <c r="H80" s="545"/>
      <c r="K80" s="368" t="s">
        <v>401</v>
      </c>
      <c r="L80" s="544">
        <v>1.5</v>
      </c>
      <c r="M80" s="544">
        <v>1.4</v>
      </c>
      <c r="N80" s="544">
        <v>5.6</v>
      </c>
      <c r="O80" s="403"/>
      <c r="P80" s="403"/>
      <c r="Q80" s="403"/>
    </row>
    <row r="81" spans="1:17" s="540" customFormat="1" ht="12.75" x14ac:dyDescent="0.2">
      <c r="A81" s="368" t="s">
        <v>402</v>
      </c>
      <c r="B81" s="544">
        <v>0.86673889490791467</v>
      </c>
      <c r="C81" s="544">
        <v>2.0716443677168739</v>
      </c>
      <c r="D81" s="544">
        <v>1.7377226119805744</v>
      </c>
      <c r="E81" s="544">
        <v>1.4176663031624903</v>
      </c>
      <c r="F81" s="544">
        <v>-6.936289471008994E-2</v>
      </c>
      <c r="H81" s="545"/>
      <c r="K81" s="368" t="s">
        <v>402</v>
      </c>
      <c r="L81" s="544">
        <v>1.4</v>
      </c>
      <c r="M81" s="544">
        <v>1.5</v>
      </c>
      <c r="N81" s="544">
        <v>2.8</v>
      </c>
      <c r="O81" s="403"/>
      <c r="P81" s="403"/>
      <c r="Q81" s="403"/>
    </row>
    <row r="82" spans="1:17" s="540" customFormat="1" ht="12.75" x14ac:dyDescent="0.2">
      <c r="A82" s="368" t="s">
        <v>403</v>
      </c>
      <c r="B82" s="544">
        <v>1.193058568329719</v>
      </c>
      <c r="C82" s="544">
        <v>1.762402088772852</v>
      </c>
      <c r="D82" s="544">
        <v>1.9091007701486085</v>
      </c>
      <c r="E82" s="544">
        <v>1.7660044150110243</v>
      </c>
      <c r="F82" s="544">
        <v>5.071980887094707E-2</v>
      </c>
      <c r="H82" s="545"/>
      <c r="K82" s="368" t="s">
        <v>403</v>
      </c>
      <c r="L82" s="544">
        <v>1.8</v>
      </c>
      <c r="M82" s="544">
        <v>1.8</v>
      </c>
      <c r="N82" s="544">
        <v>5.4</v>
      </c>
      <c r="O82" s="403"/>
      <c r="P82" s="403"/>
      <c r="Q82" s="403"/>
    </row>
    <row r="83" spans="1:17" s="540" customFormat="1" ht="12.75" x14ac:dyDescent="0.2">
      <c r="A83" s="368" t="s">
        <v>404</v>
      </c>
      <c r="B83" s="544">
        <v>0.97297297297298524</v>
      </c>
      <c r="C83" s="544">
        <v>1.5819698775598523</v>
      </c>
      <c r="D83" s="544">
        <v>1.6073354908306303</v>
      </c>
      <c r="E83" s="544">
        <v>1.6519823788546217</v>
      </c>
      <c r="F83" s="544">
        <v>7.2977696289000527E-2</v>
      </c>
      <c r="H83" s="545"/>
      <c r="K83" s="368" t="s">
        <v>404</v>
      </c>
      <c r="L83" s="544">
        <v>1.7</v>
      </c>
      <c r="M83" s="544">
        <v>1.6</v>
      </c>
      <c r="N83" s="544">
        <v>4.3</v>
      </c>
      <c r="O83" s="403"/>
      <c r="P83" s="536"/>
      <c r="Q83" s="536"/>
    </row>
    <row r="84" spans="1:17" s="540" customFormat="1" ht="12.75" x14ac:dyDescent="0.2">
      <c r="A84" s="368" t="s">
        <v>405</v>
      </c>
      <c r="B84" s="544">
        <v>1.3029315960911836</v>
      </c>
      <c r="C84" s="544">
        <v>2.7699326526178458</v>
      </c>
      <c r="D84" s="544">
        <v>1.7947886257974055</v>
      </c>
      <c r="E84" s="544">
        <v>1.6411378555798661</v>
      </c>
      <c r="F84" s="544">
        <v>-0.22039055722222756</v>
      </c>
      <c r="H84" s="545"/>
      <c r="K84" s="368" t="s">
        <v>405</v>
      </c>
      <c r="L84" s="544">
        <v>1.6</v>
      </c>
      <c r="M84" s="544">
        <v>1.5</v>
      </c>
      <c r="N84" s="544">
        <v>4.5999999999999996</v>
      </c>
      <c r="O84" s="536"/>
    </row>
    <row r="85" spans="1:17" s="540" customFormat="1" ht="12.75" x14ac:dyDescent="0.2">
      <c r="A85" s="368" t="s">
        <v>406</v>
      </c>
      <c r="B85" s="544">
        <v>1.4115092290988063</v>
      </c>
      <c r="C85" s="544">
        <v>2.5024269226620488</v>
      </c>
      <c r="D85" s="544">
        <v>1.8360514094394764</v>
      </c>
      <c r="E85" s="544">
        <v>1.9607843137255054</v>
      </c>
      <c r="F85" s="544">
        <v>1.640021639766065E-2</v>
      </c>
      <c r="H85" s="545"/>
      <c r="K85" s="368" t="s">
        <v>406</v>
      </c>
      <c r="L85" s="544">
        <v>2</v>
      </c>
      <c r="M85" s="544">
        <v>1.7</v>
      </c>
      <c r="N85" s="544">
        <v>6</v>
      </c>
    </row>
    <row r="86" spans="1:17" s="540" customFormat="1" ht="12.75" x14ac:dyDescent="0.2">
      <c r="A86" s="368" t="s">
        <v>407</v>
      </c>
      <c r="B86" s="544">
        <v>1.5217391304347849</v>
      </c>
      <c r="C86" s="544">
        <v>2.2744340735972424</v>
      </c>
      <c r="D86" s="544">
        <v>1.8007332326935632</v>
      </c>
      <c r="E86" s="544">
        <v>1.8498367791077275</v>
      </c>
      <c r="F86" s="544">
        <v>-7.0527764670069715E-2</v>
      </c>
      <c r="H86" s="545"/>
      <c r="K86" s="368" t="s">
        <v>407</v>
      </c>
      <c r="L86" s="544">
        <v>1.8</v>
      </c>
      <c r="M86" s="544">
        <v>1.6</v>
      </c>
      <c r="N86" s="544">
        <v>5.4</v>
      </c>
    </row>
    <row r="87" spans="1:17" s="540" customFormat="1" ht="12.75" x14ac:dyDescent="0.2">
      <c r="A87" s="368" t="s">
        <v>408</v>
      </c>
      <c r="B87" s="544">
        <v>1.7222820236813652</v>
      </c>
      <c r="C87" s="544">
        <v>2.8651142826483511</v>
      </c>
      <c r="D87" s="544">
        <v>2.0105365014514431</v>
      </c>
      <c r="E87" s="544">
        <v>2.0652173913043637</v>
      </c>
      <c r="F87" s="544">
        <v>-0.16301408516941063</v>
      </c>
      <c r="H87" s="545"/>
      <c r="K87" s="368" t="s">
        <v>408</v>
      </c>
      <c r="L87" s="544">
        <v>2.1</v>
      </c>
      <c r="M87" s="544">
        <v>1.6</v>
      </c>
      <c r="N87" s="544">
        <v>7.6</v>
      </c>
    </row>
    <row r="88" spans="1:17" s="540" customFormat="1" ht="12.75" x14ac:dyDescent="0.2">
      <c r="A88" s="368">
        <v>2011</v>
      </c>
      <c r="B88" s="544">
        <v>1.9522776572667988</v>
      </c>
      <c r="C88" s="544">
        <v>3.0276628185580412</v>
      </c>
      <c r="D88" s="544">
        <v>1.9506412328914813</v>
      </c>
      <c r="E88" s="544">
        <v>1.9845644983461863</v>
      </c>
      <c r="F88" s="544">
        <v>-0.33797393802934561</v>
      </c>
      <c r="H88" s="545"/>
      <c r="K88" s="368">
        <v>2011</v>
      </c>
      <c r="L88" s="544">
        <v>2</v>
      </c>
      <c r="M88" s="544">
        <v>1.2</v>
      </c>
      <c r="N88" s="544">
        <v>9.1999999999999993</v>
      </c>
      <c r="P88" s="403"/>
      <c r="Q88" s="403"/>
    </row>
    <row r="89" spans="1:17" s="540" customFormat="1" ht="12.75" x14ac:dyDescent="0.2">
      <c r="A89" s="368" t="s">
        <v>409</v>
      </c>
      <c r="B89" s="544">
        <v>2.1598272138228847</v>
      </c>
      <c r="C89" s="544">
        <v>3.3729942146053959</v>
      </c>
      <c r="D89" s="544">
        <v>1.8316195372750643</v>
      </c>
      <c r="E89" s="544">
        <v>2.207505518763786</v>
      </c>
      <c r="F89" s="544">
        <v>-0.21640752471447922</v>
      </c>
      <c r="H89" s="545"/>
      <c r="K89" s="368" t="s">
        <v>409</v>
      </c>
      <c r="L89" s="544">
        <v>2.2000000000000002</v>
      </c>
      <c r="M89" s="544">
        <v>1.3</v>
      </c>
      <c r="N89" s="544">
        <v>9.9</v>
      </c>
      <c r="O89" s="403"/>
      <c r="P89" s="403"/>
      <c r="Q89" s="403"/>
    </row>
    <row r="90" spans="1:17" s="540" customFormat="1" ht="12.75" x14ac:dyDescent="0.2">
      <c r="A90" s="368" t="s">
        <v>410</v>
      </c>
      <c r="B90" s="544">
        <v>2.2556390977443552</v>
      </c>
      <c r="C90" s="544">
        <v>3.3368869936034162</v>
      </c>
      <c r="D90" s="544">
        <v>2.1843367075119913</v>
      </c>
      <c r="E90" s="544">
        <v>2.8260869565217561</v>
      </c>
      <c r="F90" s="544">
        <v>0.13820393319092794</v>
      </c>
      <c r="H90" s="545"/>
      <c r="K90" s="368" t="s">
        <v>410</v>
      </c>
      <c r="L90" s="544">
        <v>2.8</v>
      </c>
      <c r="M90" s="544">
        <v>2.2000000000000002</v>
      </c>
      <c r="N90" s="544">
        <v>10.3</v>
      </c>
      <c r="O90" s="403"/>
      <c r="P90" s="403"/>
      <c r="Q90" s="403"/>
    </row>
    <row r="91" spans="1:17" s="540" customFormat="1" ht="12.75" x14ac:dyDescent="0.2">
      <c r="A91" s="368" t="s">
        <v>411</v>
      </c>
      <c r="B91" s="544">
        <v>2.6910656620021456</v>
      </c>
      <c r="C91" s="544">
        <v>3.5147152233749646</v>
      </c>
      <c r="D91" s="544">
        <v>2.2307202039515639</v>
      </c>
      <c r="E91" s="544">
        <v>2.906350914962319</v>
      </c>
      <c r="F91" s="544">
        <v>6.8788006728026652E-2</v>
      </c>
      <c r="H91" s="545"/>
      <c r="K91" s="368" t="s">
        <v>411</v>
      </c>
      <c r="L91" s="544">
        <v>2.9</v>
      </c>
      <c r="M91" s="544">
        <v>2.1</v>
      </c>
      <c r="N91" s="544">
        <v>10.6</v>
      </c>
      <c r="O91" s="403"/>
      <c r="P91" s="537"/>
      <c r="Q91" s="537"/>
    </row>
    <row r="92" spans="1:17" s="540" customFormat="1" ht="12.75" x14ac:dyDescent="0.2">
      <c r="A92" s="368" t="s">
        <v>412</v>
      </c>
      <c r="B92" s="544">
        <v>2.3630504833512145</v>
      </c>
      <c r="C92" s="544">
        <v>3.3548523653296636</v>
      </c>
      <c r="D92" s="544">
        <v>2.1639970298080069</v>
      </c>
      <c r="E92" s="544">
        <v>3.0139935414424057</v>
      </c>
      <c r="F92" s="544">
        <v>0.28672081416967199</v>
      </c>
      <c r="H92" s="547"/>
      <c r="K92" s="368" t="s">
        <v>412</v>
      </c>
      <c r="L92" s="544">
        <v>3</v>
      </c>
      <c r="M92" s="544">
        <v>2.1</v>
      </c>
      <c r="N92" s="544">
        <v>9.8000000000000007</v>
      </c>
      <c r="O92" s="537"/>
      <c r="P92" s="537"/>
      <c r="Q92" s="537"/>
    </row>
    <row r="93" spans="1:17" s="540" customFormat="1" ht="12.75" x14ac:dyDescent="0.2">
      <c r="A93" s="368" t="s">
        <v>413</v>
      </c>
      <c r="B93" s="544">
        <v>2.4704618689580959</v>
      </c>
      <c r="C93" s="544">
        <v>3.0443974630021131</v>
      </c>
      <c r="D93" s="544">
        <v>2.2597071928707857</v>
      </c>
      <c r="E93" s="544">
        <v>3.0107526881720359</v>
      </c>
      <c r="F93" s="544">
        <v>0.29417514806506784</v>
      </c>
      <c r="H93" s="547"/>
      <c r="K93" s="368" t="s">
        <v>413</v>
      </c>
      <c r="L93" s="544">
        <v>3</v>
      </c>
      <c r="M93" s="544">
        <v>2.2999999999999998</v>
      </c>
      <c r="N93" s="544">
        <v>9.4</v>
      </c>
      <c r="O93" s="537"/>
      <c r="P93" s="403"/>
      <c r="Q93" s="403"/>
    </row>
    <row r="94" spans="1:17" s="540" customFormat="1" ht="12.75" x14ac:dyDescent="0.2">
      <c r="A94" s="368" t="s">
        <v>414</v>
      </c>
      <c r="B94" s="544">
        <v>2.6795284030010746</v>
      </c>
      <c r="C94" s="544">
        <v>2.9933718195424452</v>
      </c>
      <c r="D94" s="544">
        <v>2.0862160723789103</v>
      </c>
      <c r="E94" s="544">
        <v>2.0607375271149753</v>
      </c>
      <c r="F94" s="544">
        <v>-0.50639458888930289</v>
      </c>
      <c r="H94" s="545"/>
      <c r="K94" s="368" t="s">
        <v>414</v>
      </c>
      <c r="L94" s="544">
        <v>2.1</v>
      </c>
      <c r="M94" s="544">
        <v>1.3</v>
      </c>
      <c r="N94" s="544">
        <v>10.6</v>
      </c>
      <c r="O94" s="403"/>
      <c r="P94" s="403"/>
      <c r="Q94" s="403"/>
    </row>
    <row r="95" spans="1:17" s="540" customFormat="1" ht="12.75" x14ac:dyDescent="0.2">
      <c r="A95" s="368" t="s">
        <v>415</v>
      </c>
      <c r="B95" s="544">
        <v>2.5695931477516032</v>
      </c>
      <c r="C95" s="544">
        <v>2.730666666666659</v>
      </c>
      <c r="D95" s="544">
        <v>2.4100222953604478</v>
      </c>
      <c r="E95" s="544">
        <v>2.2751895991332649</v>
      </c>
      <c r="F95" s="544">
        <v>-0.28698878851682874</v>
      </c>
      <c r="H95" s="545"/>
      <c r="K95" s="368" t="s">
        <v>415</v>
      </c>
      <c r="L95" s="544">
        <v>2.2999999999999998</v>
      </c>
      <c r="M95" s="544">
        <v>1.4</v>
      </c>
      <c r="N95" s="544">
        <v>11.7</v>
      </c>
      <c r="O95" s="403"/>
      <c r="P95" s="537"/>
      <c r="Q95" s="537"/>
    </row>
    <row r="96" spans="1:17" s="540" customFormat="1" ht="12.75" x14ac:dyDescent="0.2">
      <c r="A96" s="368" t="s">
        <v>416</v>
      </c>
      <c r="B96" s="544">
        <v>2.7867095391211238</v>
      </c>
      <c r="C96" s="544">
        <v>3.0123665574463665</v>
      </c>
      <c r="D96" s="544">
        <v>2.4216675517790831</v>
      </c>
      <c r="E96" s="544">
        <v>3.659849300322926</v>
      </c>
      <c r="F96" s="544">
        <v>0.6674372024283004</v>
      </c>
      <c r="H96" s="547"/>
      <c r="K96" s="368" t="s">
        <v>416</v>
      </c>
      <c r="L96" s="544">
        <v>3.7</v>
      </c>
      <c r="M96" s="544">
        <v>3</v>
      </c>
      <c r="N96" s="544">
        <v>11.7</v>
      </c>
      <c r="O96" s="537"/>
      <c r="P96" s="537"/>
      <c r="Q96" s="537"/>
    </row>
    <row r="97" spans="1:17" s="540" customFormat="1" ht="12.75" x14ac:dyDescent="0.2">
      <c r="A97" s="368" t="s">
        <v>417</v>
      </c>
      <c r="B97" s="544">
        <v>2.7837259100642386</v>
      </c>
      <c r="C97" s="544">
        <v>2.9885299379143415</v>
      </c>
      <c r="D97" s="544">
        <v>2.5453388482341577</v>
      </c>
      <c r="E97" s="544">
        <v>3.7393162393162482</v>
      </c>
      <c r="F97" s="544">
        <v>0.69190014981173054</v>
      </c>
      <c r="H97" s="547"/>
      <c r="K97" s="368" t="s">
        <v>417</v>
      </c>
      <c r="L97" s="544">
        <v>3.7</v>
      </c>
      <c r="M97" s="544">
        <v>3</v>
      </c>
      <c r="N97" s="544">
        <v>13.9</v>
      </c>
      <c r="O97" s="537"/>
      <c r="P97" s="537"/>
      <c r="Q97" s="537"/>
    </row>
    <row r="98" spans="1:17" s="540" customFormat="1" ht="12.75" x14ac:dyDescent="0.2">
      <c r="A98" s="368" t="s">
        <v>418</v>
      </c>
      <c r="B98" s="544">
        <v>2.7837259100642386</v>
      </c>
      <c r="C98" s="544">
        <v>2.8952061260883344</v>
      </c>
      <c r="D98" s="544">
        <v>2.7327613600254264</v>
      </c>
      <c r="E98" s="544">
        <v>3.7393162393162482</v>
      </c>
      <c r="F98" s="544">
        <v>0.70546484480911165</v>
      </c>
      <c r="H98" s="547"/>
      <c r="K98" s="368" t="s">
        <v>418</v>
      </c>
      <c r="L98" s="544">
        <v>3.7</v>
      </c>
      <c r="M98" s="544">
        <v>2.9</v>
      </c>
      <c r="N98" s="544">
        <v>13.7</v>
      </c>
      <c r="O98" s="537"/>
      <c r="P98" s="403"/>
      <c r="Q98" s="403"/>
    </row>
    <row r="99" spans="1:17" s="540" customFormat="1" ht="12.75" x14ac:dyDescent="0.2">
      <c r="A99" s="368" t="s">
        <v>419</v>
      </c>
      <c r="B99" s="544">
        <v>2.3280423280423346</v>
      </c>
      <c r="C99" s="544">
        <v>2.3471729605675007</v>
      </c>
      <c r="D99" s="544">
        <v>2.6665261382799343</v>
      </c>
      <c r="E99" s="544">
        <v>3.727369542066028</v>
      </c>
      <c r="F99" s="544">
        <v>0.97633790520221808</v>
      </c>
      <c r="H99" s="545"/>
      <c r="K99" s="368" t="s">
        <v>419</v>
      </c>
      <c r="L99" s="544">
        <v>3.7</v>
      </c>
      <c r="M99" s="544">
        <v>2.9</v>
      </c>
      <c r="N99" s="544">
        <v>13.8</v>
      </c>
      <c r="O99" s="403"/>
      <c r="P99" s="403"/>
      <c r="Q99" s="403"/>
    </row>
    <row r="100" spans="1:17" s="540" customFormat="1" ht="12.75" x14ac:dyDescent="0.2">
      <c r="A100" s="368">
        <v>2012</v>
      </c>
      <c r="B100" s="544">
        <v>2.3404255319148914</v>
      </c>
      <c r="C100" s="544">
        <v>1.9873150105708115</v>
      </c>
      <c r="D100" s="544">
        <v>2.5687103594080218</v>
      </c>
      <c r="E100" s="544">
        <v>3.3513513513513615</v>
      </c>
      <c r="F100" s="544">
        <v>0.69789866592937511</v>
      </c>
      <c r="H100" s="545"/>
      <c r="K100" s="368">
        <v>2012</v>
      </c>
      <c r="L100" s="544">
        <v>3.4</v>
      </c>
      <c r="M100" s="544">
        <v>2.4</v>
      </c>
      <c r="N100" s="544">
        <v>15.5</v>
      </c>
      <c r="O100" s="403"/>
      <c r="P100" s="403"/>
      <c r="Q100" s="403"/>
    </row>
    <row r="101" spans="1:17" s="540" customFormat="1" ht="12.75" x14ac:dyDescent="0.2">
      <c r="A101" s="368" t="s">
        <v>420</v>
      </c>
      <c r="B101" s="544">
        <v>2.5369978858350795</v>
      </c>
      <c r="C101" s="544">
        <v>1.9112988384371699</v>
      </c>
      <c r="D101" s="544">
        <v>2.5454927947827999</v>
      </c>
      <c r="E101" s="544">
        <v>3.4557235421166288</v>
      </c>
      <c r="F101" s="544">
        <v>0.71774200757348527</v>
      </c>
      <c r="H101" s="545"/>
      <c r="K101" s="368" t="s">
        <v>420</v>
      </c>
      <c r="L101" s="544">
        <v>3.5</v>
      </c>
      <c r="M101" s="544">
        <v>2.2999999999999998</v>
      </c>
      <c r="N101" s="544">
        <v>15.7</v>
      </c>
      <c r="O101" s="403"/>
      <c r="P101" s="403"/>
      <c r="Q101" s="403"/>
    </row>
    <row r="102" spans="1:17" s="540" customFormat="1" ht="12.75" x14ac:dyDescent="0.2">
      <c r="A102" s="368" t="s">
        <v>421</v>
      </c>
      <c r="B102" s="544">
        <v>2.3109243697479132</v>
      </c>
      <c r="C102" s="544">
        <v>1.764159702878354</v>
      </c>
      <c r="D102" s="544">
        <v>2.5964546402502453</v>
      </c>
      <c r="E102" s="544">
        <v>3.8054968287526414</v>
      </c>
      <c r="F102" s="544">
        <v>1.1356193290144034</v>
      </c>
      <c r="H102" s="545"/>
      <c r="K102" s="368" t="s">
        <v>421</v>
      </c>
      <c r="L102" s="544">
        <v>3.8</v>
      </c>
      <c r="M102" s="544">
        <v>2.6</v>
      </c>
      <c r="N102" s="544">
        <v>15.4</v>
      </c>
      <c r="O102" s="403"/>
      <c r="P102" s="403"/>
      <c r="Q102" s="403"/>
    </row>
    <row r="103" spans="1:17" s="540" customFormat="1" ht="12.75" x14ac:dyDescent="0.2">
      <c r="A103" s="368" t="s">
        <v>422</v>
      </c>
      <c r="B103" s="544">
        <v>2.3060796645702375</v>
      </c>
      <c r="C103" s="544">
        <v>1.9738187768459925</v>
      </c>
      <c r="D103" s="544">
        <v>2.4106400665004024</v>
      </c>
      <c r="E103" s="544">
        <v>3.661087866108792</v>
      </c>
      <c r="F103" s="544">
        <v>1.0788304733557741</v>
      </c>
      <c r="H103" s="545"/>
      <c r="K103" s="368" t="s">
        <v>422</v>
      </c>
      <c r="L103" s="544">
        <v>3.7</v>
      </c>
      <c r="M103" s="544">
        <v>2.6</v>
      </c>
      <c r="N103" s="544">
        <v>15.6</v>
      </c>
      <c r="O103" s="403"/>
      <c r="P103" s="403"/>
      <c r="Q103" s="403"/>
    </row>
    <row r="104" spans="1:17" s="540" customFormat="1" ht="12.75" x14ac:dyDescent="0.2">
      <c r="A104" s="368" t="s">
        <v>423</v>
      </c>
      <c r="B104" s="544">
        <v>2.0986358866736721</v>
      </c>
      <c r="C104" s="544">
        <v>1.8840876510342053</v>
      </c>
      <c r="D104" s="544">
        <v>2.2842903125324554</v>
      </c>
      <c r="E104" s="544">
        <v>3.5527690700104531</v>
      </c>
      <c r="F104" s="544">
        <v>1.1165379403904607</v>
      </c>
      <c r="H104" s="545"/>
      <c r="K104" s="368" t="s">
        <v>423</v>
      </c>
      <c r="L104" s="544">
        <v>3.6</v>
      </c>
      <c r="M104" s="544">
        <v>2.6</v>
      </c>
      <c r="N104" s="544">
        <v>15.3</v>
      </c>
      <c r="O104" s="403"/>
      <c r="P104" s="403"/>
      <c r="Q104" s="403"/>
    </row>
    <row r="105" spans="1:17" s="540" customFormat="1" ht="12.75" x14ac:dyDescent="0.2">
      <c r="A105" s="368" t="s">
        <v>424</v>
      </c>
      <c r="B105" s="544">
        <v>1.8867924528301883</v>
      </c>
      <c r="C105" s="544">
        <v>1.826015592942154</v>
      </c>
      <c r="D105" s="544">
        <v>2.2512708787218561</v>
      </c>
      <c r="E105" s="544">
        <v>3.6534446764091788</v>
      </c>
      <c r="F105" s="544">
        <v>1.2898461757844482</v>
      </c>
      <c r="H105" s="545"/>
      <c r="K105" s="368" t="s">
        <v>424</v>
      </c>
      <c r="L105" s="544">
        <v>3.7</v>
      </c>
      <c r="M105" s="544">
        <v>2.5</v>
      </c>
      <c r="N105" s="544">
        <v>14.5</v>
      </c>
      <c r="O105" s="403"/>
      <c r="P105" s="403"/>
      <c r="Q105" s="403"/>
    </row>
    <row r="106" spans="1:17" s="540" customFormat="1" ht="12.75" x14ac:dyDescent="0.2">
      <c r="A106" s="368" t="s">
        <v>425</v>
      </c>
      <c r="B106" s="544">
        <v>1.8789144050104456</v>
      </c>
      <c r="C106" s="544">
        <v>2.1590201370147444</v>
      </c>
      <c r="D106" s="544">
        <v>2.2312584714836881</v>
      </c>
      <c r="E106" s="544">
        <v>3.6131774707757636</v>
      </c>
      <c r="F106" s="544">
        <v>1.1940759941813539</v>
      </c>
      <c r="H106" s="545"/>
      <c r="K106" s="368" t="s">
        <v>425</v>
      </c>
      <c r="L106" s="544">
        <v>3.6</v>
      </c>
      <c r="M106" s="544">
        <v>2.8</v>
      </c>
      <c r="N106" s="544">
        <v>12</v>
      </c>
      <c r="O106" s="403"/>
      <c r="P106" s="403"/>
      <c r="Q106" s="403"/>
    </row>
    <row r="107" spans="1:17" s="540" customFormat="1" ht="12.75" x14ac:dyDescent="0.2">
      <c r="A107" s="368" t="s">
        <v>426</v>
      </c>
      <c r="B107" s="544">
        <v>2.1920668058455162</v>
      </c>
      <c r="C107" s="544">
        <v>2.7099989616862219</v>
      </c>
      <c r="D107" s="544">
        <v>2.384408044785391</v>
      </c>
      <c r="E107" s="544">
        <v>3.3898305084745894</v>
      </c>
      <c r="F107" s="544">
        <v>0.77668114085673867</v>
      </c>
      <c r="H107" s="545"/>
      <c r="K107" s="368" t="s">
        <v>426</v>
      </c>
      <c r="L107" s="544">
        <v>3.4</v>
      </c>
      <c r="M107" s="544">
        <v>2.2000000000000002</v>
      </c>
      <c r="N107" s="544">
        <v>13.5</v>
      </c>
      <c r="O107" s="403"/>
      <c r="P107" s="403"/>
      <c r="Q107" s="403"/>
    </row>
    <row r="108" spans="1:17" s="540" customFormat="1" ht="12.75" x14ac:dyDescent="0.2">
      <c r="A108" s="368" t="s">
        <v>427</v>
      </c>
      <c r="B108" s="544">
        <v>2.0855057351407691</v>
      </c>
      <c r="C108" s="544">
        <v>3.4578288528626988</v>
      </c>
      <c r="D108" s="544">
        <v>2.1570050814061936</v>
      </c>
      <c r="E108" s="544">
        <v>3.4267912772585785</v>
      </c>
      <c r="F108" s="544">
        <v>0.82224629438010233</v>
      </c>
      <c r="H108" s="545"/>
      <c r="K108" s="368" t="s">
        <v>427</v>
      </c>
      <c r="L108" s="544">
        <v>3.4</v>
      </c>
      <c r="M108" s="544">
        <v>2.1</v>
      </c>
      <c r="N108" s="544">
        <v>15.9</v>
      </c>
      <c r="O108" s="403"/>
      <c r="P108" s="403"/>
      <c r="Q108" s="403"/>
    </row>
    <row r="109" spans="1:17" s="540" customFormat="1" ht="12.75" x14ac:dyDescent="0.2">
      <c r="A109" s="368" t="s">
        <v>428</v>
      </c>
      <c r="B109" s="544">
        <v>1.9791666666666652</v>
      </c>
      <c r="C109" s="544">
        <v>3.4944313885766798</v>
      </c>
      <c r="D109" s="544">
        <v>2.0891508946116577</v>
      </c>
      <c r="E109" s="544">
        <v>2.7806385169927728</v>
      </c>
      <c r="F109" s="544">
        <v>0.28865216604665456</v>
      </c>
      <c r="H109" s="545"/>
      <c r="K109" s="368" t="s">
        <v>428</v>
      </c>
      <c r="L109" s="544">
        <v>2.8</v>
      </c>
      <c r="M109" s="544">
        <v>1.5</v>
      </c>
      <c r="N109" s="544">
        <v>13.7</v>
      </c>
      <c r="O109" s="403"/>
      <c r="P109" s="403"/>
      <c r="Q109" s="403"/>
    </row>
    <row r="110" spans="1:17" s="540" customFormat="1" ht="12.75" x14ac:dyDescent="0.2">
      <c r="A110" s="368" t="s">
        <v>429</v>
      </c>
      <c r="B110" s="544">
        <v>1.8750000000000044</v>
      </c>
      <c r="C110" s="544">
        <v>3.0176368641043894</v>
      </c>
      <c r="D110" s="544">
        <v>1.5981028972058997</v>
      </c>
      <c r="E110" s="544">
        <v>2.5746652935118464</v>
      </c>
      <c r="F110" s="544">
        <v>0.37402473147032378</v>
      </c>
      <c r="H110" s="545"/>
      <c r="K110" s="368" t="s">
        <v>429</v>
      </c>
      <c r="L110" s="544">
        <v>2.6</v>
      </c>
      <c r="M110" s="544">
        <v>1.5</v>
      </c>
      <c r="N110" s="544">
        <v>11.6</v>
      </c>
      <c r="O110" s="403"/>
      <c r="P110" s="403"/>
      <c r="Q110" s="403"/>
    </row>
    <row r="111" spans="1:17" s="540" customFormat="1" ht="12.75" x14ac:dyDescent="0.2">
      <c r="A111" s="368" t="s">
        <v>430</v>
      </c>
      <c r="B111" s="544">
        <v>1.9648397104446769</v>
      </c>
      <c r="C111" s="544">
        <v>3.0068290694118982</v>
      </c>
      <c r="D111" s="544">
        <v>1.5296170824350863</v>
      </c>
      <c r="E111" s="544">
        <v>2.5667351129363469</v>
      </c>
      <c r="F111" s="544">
        <v>0.34245337058231851</v>
      </c>
      <c r="H111" s="545"/>
      <c r="K111" s="368" t="s">
        <v>430</v>
      </c>
      <c r="L111" s="544">
        <v>2.6</v>
      </c>
      <c r="M111" s="544">
        <v>1.6</v>
      </c>
      <c r="N111" s="544">
        <v>9.3000000000000007</v>
      </c>
      <c r="O111" s="403"/>
      <c r="P111" s="403"/>
      <c r="Q111" s="403"/>
    </row>
    <row r="112" spans="1:17" s="540" customFormat="1" ht="12.75" x14ac:dyDescent="0.2">
      <c r="A112" s="368">
        <v>2013</v>
      </c>
      <c r="B112" s="544">
        <v>1.8711018711018657</v>
      </c>
      <c r="C112" s="544">
        <v>2.8399668325041372</v>
      </c>
      <c r="D112" s="544">
        <v>1.3500979078635567</v>
      </c>
      <c r="E112" s="544">
        <v>2.4058577405857706</v>
      </c>
      <c r="F112" s="544">
        <v>0.42309017077366562</v>
      </c>
      <c r="H112" s="545"/>
      <c r="K112" s="368">
        <v>2013</v>
      </c>
      <c r="L112" s="544">
        <v>2.4</v>
      </c>
      <c r="M112" s="544">
        <v>1.7</v>
      </c>
      <c r="N112" s="544">
        <v>5.4</v>
      </c>
      <c r="O112" s="403"/>
      <c r="P112" s="403"/>
      <c r="Q112" s="403"/>
    </row>
    <row r="113" spans="1:17" s="540" customFormat="1" ht="12.75" x14ac:dyDescent="0.2">
      <c r="A113" s="368" t="s">
        <v>431</v>
      </c>
      <c r="B113" s="544">
        <v>1.7525773195876226</v>
      </c>
      <c r="C113" s="544">
        <v>2.9012537560874518</v>
      </c>
      <c r="D113" s="544">
        <v>1.1898656272438135</v>
      </c>
      <c r="E113" s="544">
        <v>1.9832985386221358</v>
      </c>
      <c r="F113" s="544">
        <v>0.1343159954964257</v>
      </c>
      <c r="H113" s="545"/>
      <c r="K113" s="368" t="s">
        <v>431</v>
      </c>
      <c r="L113" s="544">
        <v>2</v>
      </c>
      <c r="M113" s="544">
        <v>1.5</v>
      </c>
      <c r="N113" s="544">
        <v>5</v>
      </c>
      <c r="O113" s="403"/>
      <c r="P113" s="403"/>
      <c r="Q113" s="403"/>
    </row>
    <row r="114" spans="1:17" s="540" customFormat="1" ht="12.75" x14ac:dyDescent="0.2">
      <c r="A114" s="368" t="s">
        <v>432</v>
      </c>
      <c r="B114" s="544">
        <v>1.848049281314168</v>
      </c>
      <c r="C114" s="544">
        <v>2.5547445255474477</v>
      </c>
      <c r="D114" s="544">
        <v>1.0875088931802113</v>
      </c>
      <c r="E114" s="544">
        <v>1.8329938900203624</v>
      </c>
      <c r="F114" s="544">
        <v>9.9361420103982745E-2</v>
      </c>
      <c r="H114" s="545"/>
      <c r="K114" s="368" t="s">
        <v>432</v>
      </c>
      <c r="L114" s="544">
        <v>1.8</v>
      </c>
      <c r="M114" s="544">
        <v>1.5</v>
      </c>
      <c r="N114" s="544">
        <v>3.4</v>
      </c>
      <c r="O114" s="403"/>
      <c r="P114" s="403"/>
      <c r="Q114" s="403"/>
    </row>
    <row r="115" spans="1:17" s="540" customFormat="1" ht="12.75" x14ac:dyDescent="0.2">
      <c r="A115" s="368" t="s">
        <v>433</v>
      </c>
      <c r="B115" s="544">
        <v>1.0245901639344357</v>
      </c>
      <c r="C115" s="544">
        <v>1.524420820379091</v>
      </c>
      <c r="D115" s="544">
        <v>0.8015422077922052</v>
      </c>
      <c r="E115" s="544">
        <v>1.2108980827446825</v>
      </c>
      <c r="F115" s="544">
        <v>3.3472179374793853E-2</v>
      </c>
      <c r="H115" s="545"/>
      <c r="K115" s="368" t="s">
        <v>433</v>
      </c>
      <c r="L115" s="544">
        <v>1.2</v>
      </c>
      <c r="M115" s="544">
        <v>1.2</v>
      </c>
      <c r="N115" s="544">
        <v>-0.9</v>
      </c>
      <c r="O115" s="403"/>
      <c r="P115" s="403"/>
      <c r="Q115" s="403"/>
    </row>
    <row r="116" spans="1:17" s="540" customFormat="1" ht="12.75" x14ac:dyDescent="0.2">
      <c r="A116" s="368" t="s">
        <v>434</v>
      </c>
      <c r="B116" s="544">
        <v>1.6443987667009274</v>
      </c>
      <c r="C116" s="544">
        <v>1.8391959798994995</v>
      </c>
      <c r="D116" s="544">
        <v>0.89331032382498066</v>
      </c>
      <c r="E116" s="544">
        <v>1.2108980827446825</v>
      </c>
      <c r="F116" s="544">
        <v>-0.201847114938003</v>
      </c>
      <c r="H116" s="545"/>
      <c r="K116" s="368" t="s">
        <v>434</v>
      </c>
      <c r="L116" s="544">
        <v>1.2</v>
      </c>
      <c r="M116" s="544">
        <v>1.3</v>
      </c>
      <c r="N116" s="544">
        <v>-2.2999999999999998</v>
      </c>
      <c r="O116" s="403"/>
      <c r="P116" s="403"/>
      <c r="Q116" s="403"/>
    </row>
    <row r="117" spans="1:17" s="540" customFormat="1" ht="12.75" x14ac:dyDescent="0.2">
      <c r="A117" s="368" t="s">
        <v>435</v>
      </c>
      <c r="B117" s="544">
        <v>1.8518518518518379</v>
      </c>
      <c r="C117" s="544">
        <v>2.1962522667741124</v>
      </c>
      <c r="D117" s="544">
        <v>1.0247564935065068</v>
      </c>
      <c r="E117" s="544">
        <v>1.2084592145015227</v>
      </c>
      <c r="F117" s="544">
        <v>-0.3987018067577619</v>
      </c>
      <c r="H117" s="545"/>
      <c r="K117" s="368" t="s">
        <v>435</v>
      </c>
      <c r="L117" s="544">
        <v>1.2</v>
      </c>
      <c r="M117" s="544">
        <v>1.3</v>
      </c>
      <c r="N117" s="544">
        <v>-0.5</v>
      </c>
      <c r="O117" s="403"/>
      <c r="P117" s="403"/>
      <c r="Q117" s="403"/>
    </row>
    <row r="118" spans="1:17" s="540" customFormat="1" ht="12.75" x14ac:dyDescent="0.2">
      <c r="A118" s="368" t="s">
        <v>436</v>
      </c>
      <c r="B118" s="544">
        <v>1.9467213114753967</v>
      </c>
      <c r="C118" s="544">
        <v>1.9000203210729483</v>
      </c>
      <c r="D118" s="544">
        <v>1.1932687404385467</v>
      </c>
      <c r="E118" s="544">
        <v>1.2307692307692353</v>
      </c>
      <c r="F118" s="544">
        <v>-0.36432279377065502</v>
      </c>
      <c r="H118" s="545"/>
      <c r="K118" s="368" t="s">
        <v>436</v>
      </c>
      <c r="L118" s="544">
        <v>1.2</v>
      </c>
      <c r="M118" s="544">
        <v>1</v>
      </c>
      <c r="N118" s="544">
        <v>0.3</v>
      </c>
      <c r="O118" s="403"/>
      <c r="P118" s="403"/>
      <c r="Q118" s="403"/>
    </row>
    <row r="119" spans="1:17" s="540" customFormat="1" ht="12.75" x14ac:dyDescent="0.2">
      <c r="A119" s="368" t="s">
        <v>437</v>
      </c>
      <c r="B119" s="544">
        <v>1.5321756894790539</v>
      </c>
      <c r="C119" s="544">
        <v>1.6376870198139937</v>
      </c>
      <c r="D119" s="544">
        <v>0.97205346294044759</v>
      </c>
      <c r="E119" s="544">
        <v>1.1270491803278659</v>
      </c>
      <c r="F119" s="544">
        <v>-0.20737070354703846</v>
      </c>
      <c r="H119" s="545"/>
      <c r="K119" s="368" t="s">
        <v>437</v>
      </c>
      <c r="L119" s="544">
        <v>1.1000000000000001</v>
      </c>
      <c r="M119" s="544">
        <v>1.2</v>
      </c>
      <c r="N119" s="544">
        <v>-1.1000000000000001</v>
      </c>
      <c r="O119" s="403"/>
      <c r="P119" s="403"/>
      <c r="Q119" s="403"/>
    </row>
    <row r="120" spans="1:17" s="540" customFormat="1" ht="12.75" x14ac:dyDescent="0.2">
      <c r="A120" s="368" t="s">
        <v>438</v>
      </c>
      <c r="B120" s="544">
        <v>1.5321756894790539</v>
      </c>
      <c r="C120" s="544">
        <v>0.48596647823069272</v>
      </c>
      <c r="D120" s="544">
        <v>1.0252766216627629</v>
      </c>
      <c r="E120" s="544">
        <v>0.90361445783131433</v>
      </c>
      <c r="F120" s="544">
        <v>-0.1886185518774397</v>
      </c>
      <c r="H120" s="545"/>
      <c r="K120" s="368" t="s">
        <v>438</v>
      </c>
      <c r="L120" s="544">
        <v>0.9</v>
      </c>
      <c r="M120" s="544">
        <v>1.3</v>
      </c>
      <c r="N120" s="544">
        <v>-2.5</v>
      </c>
      <c r="O120" s="403"/>
      <c r="P120" s="403"/>
      <c r="Q120" s="403"/>
    </row>
    <row r="121" spans="1:17" s="540" customFormat="1" ht="12.75" x14ac:dyDescent="0.2">
      <c r="A121" s="368" t="s">
        <v>439</v>
      </c>
      <c r="B121" s="544">
        <v>1.2257405515832431</v>
      </c>
      <c r="C121" s="544">
        <v>4.9363214532527344E-2</v>
      </c>
      <c r="D121" s="544">
        <v>0.68888663762536329</v>
      </c>
      <c r="E121" s="544">
        <v>0.70140280561121759</v>
      </c>
      <c r="F121" s="544">
        <v>-2.4989446204770616E-2</v>
      </c>
      <c r="H121" s="461"/>
      <c r="K121" s="368" t="s">
        <v>439</v>
      </c>
      <c r="L121" s="544">
        <v>0.7</v>
      </c>
      <c r="M121" s="544">
        <v>1.2</v>
      </c>
      <c r="N121" s="544">
        <v>-3.6</v>
      </c>
      <c r="O121" s="403"/>
    </row>
    <row r="122" spans="1:17" s="540" customFormat="1" ht="12.75" x14ac:dyDescent="0.2">
      <c r="A122" s="368" t="s">
        <v>440</v>
      </c>
      <c r="B122" s="544">
        <v>1.6359918200409052</v>
      </c>
      <c r="C122" s="544">
        <v>0.2968827313211353</v>
      </c>
      <c r="D122" s="544">
        <v>0.82200121777957769</v>
      </c>
      <c r="E122" s="544">
        <v>0.60240963855420215</v>
      </c>
      <c r="F122" s="544">
        <v>-0.24676140875676822</v>
      </c>
      <c r="H122" s="545"/>
      <c r="K122" s="368" t="s">
        <v>440</v>
      </c>
      <c r="L122" s="544">
        <v>0.6</v>
      </c>
      <c r="M122" s="544">
        <v>1.1000000000000001</v>
      </c>
      <c r="N122" s="544">
        <v>-3.2</v>
      </c>
    </row>
    <row r="123" spans="1:17" s="540" customFormat="1" ht="12.75" x14ac:dyDescent="0.2">
      <c r="A123" s="368" t="s">
        <v>441</v>
      </c>
      <c r="B123" s="544">
        <v>1.3184584178498993</v>
      </c>
      <c r="C123" s="544">
        <v>0.30674846625766694</v>
      </c>
      <c r="D123" s="544">
        <v>0.83923154701719405</v>
      </c>
      <c r="E123" s="544">
        <v>0.60060060060058706</v>
      </c>
      <c r="F123" s="544">
        <v>-0.2455764921766912</v>
      </c>
      <c r="H123" s="545"/>
      <c r="K123" s="368" t="s">
        <v>441</v>
      </c>
      <c r="L123" s="544">
        <v>0.6</v>
      </c>
      <c r="M123" s="544">
        <v>0.9</v>
      </c>
      <c r="N123" s="544">
        <v>-2.2000000000000002</v>
      </c>
    </row>
    <row r="124" spans="1:17" s="540" customFormat="1" ht="12.75" x14ac:dyDescent="0.2">
      <c r="A124" s="368">
        <v>2014</v>
      </c>
      <c r="B124" s="544">
        <v>1.1224489795918391</v>
      </c>
      <c r="C124" s="544">
        <v>0.27212255593631607</v>
      </c>
      <c r="D124" s="544">
        <v>0.76266015863331038</v>
      </c>
      <c r="E124" s="544">
        <v>0.61287027579162157</v>
      </c>
      <c r="F124" s="544">
        <v>-0.16074535938752632</v>
      </c>
      <c r="H124" s="545"/>
      <c r="K124" s="368">
        <v>2014</v>
      </c>
      <c r="L124" s="544">
        <v>0.6</v>
      </c>
      <c r="M124" s="544">
        <v>1</v>
      </c>
      <c r="N124" s="544">
        <v>-2.2000000000000002</v>
      </c>
    </row>
    <row r="125" spans="1:17" s="540" customFormat="1" ht="12.75" x14ac:dyDescent="0.2">
      <c r="A125" s="368" t="s">
        <v>442</v>
      </c>
      <c r="B125" s="544">
        <v>1.0131712259371817</v>
      </c>
      <c r="C125" s="544">
        <v>5.0347397039574027E-2</v>
      </c>
      <c r="D125" s="544">
        <v>1.0643689812468216</v>
      </c>
      <c r="E125" s="544">
        <v>0.40941658137154668</v>
      </c>
      <c r="F125" s="544">
        <v>-0.3005225667014555</v>
      </c>
      <c r="H125" s="545"/>
      <c r="K125" s="368" t="s">
        <v>442</v>
      </c>
      <c r="L125" s="544">
        <v>0.4</v>
      </c>
      <c r="M125" s="544">
        <v>0.9</v>
      </c>
      <c r="N125" s="544">
        <v>-3.3</v>
      </c>
    </row>
    <row r="126" spans="1:17" s="540" customFormat="1" ht="12.75" x14ac:dyDescent="0.2">
      <c r="A126" s="368" t="s">
        <v>443</v>
      </c>
      <c r="B126" s="544">
        <v>0.80645161290322509</v>
      </c>
      <c r="C126" s="544">
        <v>-0.21747726374060639</v>
      </c>
      <c r="D126" s="544">
        <v>0.75407198873920223</v>
      </c>
      <c r="E126" s="544">
        <v>0.29999999999998916</v>
      </c>
      <c r="F126" s="544">
        <v>-0.17113071371293032</v>
      </c>
      <c r="H126" s="545"/>
      <c r="K126" s="368" t="s">
        <v>443</v>
      </c>
      <c r="L126" s="544">
        <v>0.3</v>
      </c>
      <c r="M126" s="544">
        <v>0.9</v>
      </c>
      <c r="N126" s="544">
        <v>-3.6</v>
      </c>
    </row>
    <row r="127" spans="1:17" s="540" customFormat="1" ht="12.75" x14ac:dyDescent="0.2">
      <c r="A127" s="368" t="s">
        <v>444</v>
      </c>
      <c r="B127" s="544">
        <v>1.2170385395537497</v>
      </c>
      <c r="C127" s="544">
        <v>0.33586881359282117</v>
      </c>
      <c r="D127" s="544">
        <v>0.83543029693005089</v>
      </c>
      <c r="E127" s="544">
        <v>0.49850448654038537</v>
      </c>
      <c r="F127" s="544">
        <v>-0.20374270447083287</v>
      </c>
      <c r="H127" s="545"/>
      <c r="K127" s="368" t="s">
        <v>444</v>
      </c>
      <c r="L127" s="544">
        <v>0.5</v>
      </c>
      <c r="M127" s="544">
        <v>1.1000000000000001</v>
      </c>
      <c r="N127" s="544">
        <v>-2.8</v>
      </c>
    </row>
    <row r="128" spans="1:17" s="540" customFormat="1" ht="12.75" x14ac:dyDescent="0.2">
      <c r="A128" s="368" t="s">
        <v>445</v>
      </c>
      <c r="B128" s="544">
        <v>0.70778564206268602</v>
      </c>
      <c r="C128" s="544">
        <v>0.20724365933091349</v>
      </c>
      <c r="D128" s="544">
        <v>0.82503269946676561</v>
      </c>
      <c r="E128" s="544">
        <v>0.39880358923229942</v>
      </c>
      <c r="F128" s="544">
        <v>-9.2276787596712317E-2</v>
      </c>
      <c r="H128" s="545"/>
      <c r="K128" s="368" t="s">
        <v>445</v>
      </c>
      <c r="L128" s="544">
        <v>0.4</v>
      </c>
      <c r="M128" s="544">
        <v>0.8</v>
      </c>
      <c r="N128" s="544">
        <v>-1.1000000000000001</v>
      </c>
    </row>
    <row r="129" spans="1:14" s="540" customFormat="1" ht="12.75" x14ac:dyDescent="0.2">
      <c r="A129" s="368" t="s">
        <v>446</v>
      </c>
      <c r="B129" s="544">
        <v>0.90909090909090384</v>
      </c>
      <c r="C129" s="544">
        <v>4.9290220820208397E-2</v>
      </c>
      <c r="D129" s="544">
        <v>0.59254795621170864</v>
      </c>
      <c r="E129" s="544">
        <v>0.29850746268655914</v>
      </c>
      <c r="F129" s="544">
        <v>-0.19203213086633752</v>
      </c>
      <c r="H129" s="545"/>
      <c r="K129" s="368" t="s">
        <v>446</v>
      </c>
      <c r="L129" s="544">
        <v>0.3</v>
      </c>
      <c r="M129" s="544">
        <v>0.7</v>
      </c>
      <c r="N129" s="544">
        <v>-1.3</v>
      </c>
    </row>
    <row r="130" spans="1:14" s="540" customFormat="1" ht="12.75" x14ac:dyDescent="0.2">
      <c r="A130" s="368" t="s">
        <v>447</v>
      </c>
      <c r="B130" s="544">
        <v>0.70351758793969488</v>
      </c>
      <c r="C130" s="544">
        <v>-0.35895901884535064</v>
      </c>
      <c r="D130" s="544">
        <v>0.56440233823826791</v>
      </c>
      <c r="E130" s="544">
        <v>0</v>
      </c>
      <c r="F130" s="544">
        <v>-0.37238325281803153</v>
      </c>
      <c r="H130" s="545"/>
      <c r="K130" s="368" t="s">
        <v>447</v>
      </c>
      <c r="L130" s="544">
        <v>0</v>
      </c>
      <c r="M130" s="544">
        <v>0.5</v>
      </c>
      <c r="N130" s="544">
        <v>-2.8</v>
      </c>
    </row>
    <row r="131" spans="1:14" s="540" customFormat="1" ht="12.75" x14ac:dyDescent="0.2">
      <c r="A131" s="368" t="s">
        <v>448</v>
      </c>
      <c r="B131" s="544">
        <v>0.80482897384306362</v>
      </c>
      <c r="C131" s="544">
        <v>-0.51720708175851948</v>
      </c>
      <c r="D131" s="544">
        <v>0.54151624548737232</v>
      </c>
      <c r="E131" s="544">
        <v>-0.10131712259371373</v>
      </c>
      <c r="F131" s="544">
        <v>-0.46319890787718254</v>
      </c>
      <c r="H131" s="545"/>
      <c r="K131" s="368" t="s">
        <v>448</v>
      </c>
      <c r="L131" s="544">
        <v>-0.1</v>
      </c>
      <c r="M131" s="544">
        <v>0.4</v>
      </c>
      <c r="N131" s="544">
        <v>-3.6</v>
      </c>
    </row>
    <row r="132" spans="1:14" s="540" customFormat="1" ht="12.75" x14ac:dyDescent="0.2">
      <c r="A132" s="368" t="s">
        <v>449</v>
      </c>
      <c r="B132" s="544">
        <v>0.80482897384306362</v>
      </c>
      <c r="C132" s="544">
        <v>-0.27635215159889093</v>
      </c>
      <c r="D132" s="544">
        <v>0.37178456591639986</v>
      </c>
      <c r="E132" s="544">
        <v>-9.9502487562186381E-2</v>
      </c>
      <c r="F132" s="544">
        <v>-0.4196305387826671</v>
      </c>
      <c r="H132" s="545"/>
      <c r="K132" s="368" t="s">
        <v>449</v>
      </c>
      <c r="L132" s="544">
        <v>-0.1</v>
      </c>
      <c r="M132" s="544">
        <v>0.4</v>
      </c>
      <c r="N132" s="544">
        <v>-4.4000000000000004</v>
      </c>
    </row>
    <row r="133" spans="1:14" s="540" customFormat="1" ht="12.75" x14ac:dyDescent="0.2">
      <c r="A133" s="368" t="s">
        <v>450</v>
      </c>
      <c r="B133" s="544">
        <v>0.80726538849646978</v>
      </c>
      <c r="C133" s="544">
        <v>-0.21709098085652689</v>
      </c>
      <c r="D133" s="544">
        <v>0.53325284233827208</v>
      </c>
      <c r="E133" s="544">
        <v>0.19900497512437276</v>
      </c>
      <c r="F133" s="544">
        <v>-0.18160399923459192</v>
      </c>
      <c r="H133" s="545"/>
      <c r="K133" s="368" t="s">
        <v>450</v>
      </c>
      <c r="L133" s="544">
        <v>0.2</v>
      </c>
      <c r="M133" s="544">
        <v>0.5</v>
      </c>
      <c r="N133" s="544">
        <v>-2.5</v>
      </c>
    </row>
    <row r="134" spans="1:14" s="540" customFormat="1" ht="12.75" x14ac:dyDescent="0.2">
      <c r="A134" s="368" t="s">
        <v>451</v>
      </c>
      <c r="B134" s="544">
        <v>0.50301810865192031</v>
      </c>
      <c r="C134" s="544">
        <v>-0.46373951652689538</v>
      </c>
      <c r="D134" s="544">
        <v>0.40261701056869548</v>
      </c>
      <c r="E134" s="544">
        <v>0.29940119760478723</v>
      </c>
      <c r="F134" s="544">
        <v>1.8727580924760012E-2</v>
      </c>
      <c r="H134" s="545"/>
      <c r="K134" s="368" t="s">
        <v>451</v>
      </c>
      <c r="L134" s="544">
        <v>0.3</v>
      </c>
      <c r="M134" s="544">
        <v>0.5</v>
      </c>
      <c r="N134" s="544">
        <v>-2.8</v>
      </c>
    </row>
    <row r="135" spans="1:14" s="540" customFormat="1" ht="12.75" x14ac:dyDescent="0.2">
      <c r="A135" s="368" t="s">
        <v>452</v>
      </c>
      <c r="B135" s="544">
        <v>0</v>
      </c>
      <c r="C135" s="544">
        <v>-1.1344579264082166</v>
      </c>
      <c r="D135" s="544">
        <v>9.0243657876265537E-2</v>
      </c>
      <c r="E135" s="544">
        <v>0</v>
      </c>
      <c r="F135" s="544">
        <v>0.16981320547397871</v>
      </c>
      <c r="H135" s="545"/>
      <c r="K135" s="368" t="s">
        <v>452</v>
      </c>
      <c r="L135" s="544">
        <v>0</v>
      </c>
      <c r="M135" s="544">
        <v>0.6</v>
      </c>
      <c r="N135" s="544">
        <v>-5.3</v>
      </c>
    </row>
    <row r="136" spans="1:14" s="540" customFormat="1" ht="12.75" x14ac:dyDescent="0.2">
      <c r="A136" s="371">
        <v>2015</v>
      </c>
      <c r="B136" s="544">
        <v>-0.40363269424823489</v>
      </c>
      <c r="C136" s="544">
        <v>-1.4574329078299364</v>
      </c>
      <c r="D136" s="544">
        <v>-0.39358159249167635</v>
      </c>
      <c r="E136" s="544">
        <v>-0.50761421319797106</v>
      </c>
      <c r="F136" s="544">
        <v>9.8446392862627796E-2</v>
      </c>
      <c r="H136" s="545"/>
      <c r="K136" s="371">
        <v>2015</v>
      </c>
      <c r="L136" s="544">
        <v>-0.5</v>
      </c>
      <c r="M136" s="544">
        <v>0.4</v>
      </c>
      <c r="N136" s="544">
        <v>-9.1</v>
      </c>
    </row>
    <row r="137" spans="1:14" s="540" customFormat="1" ht="12.75" x14ac:dyDescent="0.2">
      <c r="A137" s="368" t="s">
        <v>453</v>
      </c>
      <c r="B137" s="544">
        <v>0</v>
      </c>
      <c r="C137" s="544">
        <v>-1.1876006441223774</v>
      </c>
      <c r="D137" s="544">
        <v>-0.28084252758274753</v>
      </c>
      <c r="E137" s="544">
        <v>0.10193679918450993</v>
      </c>
      <c r="F137" s="544">
        <v>0.37384012244734421</v>
      </c>
      <c r="H137" s="545"/>
      <c r="K137" s="368" t="s">
        <v>453</v>
      </c>
      <c r="L137" s="544">
        <v>0.1</v>
      </c>
      <c r="M137" s="544">
        <v>0.9</v>
      </c>
      <c r="N137" s="544">
        <v>-8.4</v>
      </c>
    </row>
    <row r="138" spans="1:14" s="540" customFormat="1" ht="12.75" x14ac:dyDescent="0.2">
      <c r="A138" s="368" t="s">
        <v>454</v>
      </c>
      <c r="B138" s="544">
        <v>0.20000000000000018</v>
      </c>
      <c r="C138" s="544">
        <v>-0.78264315434910525</v>
      </c>
      <c r="D138" s="544">
        <v>-3.9916176030341255E-2</v>
      </c>
      <c r="E138" s="544">
        <v>0</v>
      </c>
      <c r="F138" s="544">
        <v>7.9816422228873307E-2</v>
      </c>
      <c r="H138" s="545"/>
      <c r="K138" s="368" t="s">
        <v>454</v>
      </c>
      <c r="L138" s="544">
        <v>0</v>
      </c>
      <c r="M138" s="544">
        <v>0.5</v>
      </c>
      <c r="N138" s="544">
        <v>-6.5</v>
      </c>
    </row>
    <row r="139" spans="1:14" s="540" customFormat="1" ht="12.75" x14ac:dyDescent="0.2">
      <c r="A139" s="368" t="s">
        <v>455</v>
      </c>
      <c r="B139" s="544">
        <v>0.30060120240482657</v>
      </c>
      <c r="C139" s="544">
        <v>-0.72856158314463793</v>
      </c>
      <c r="D139" s="544">
        <v>0.11978438810140712</v>
      </c>
      <c r="E139" s="544">
        <v>-9.9206349206348854E-2</v>
      </c>
      <c r="F139" s="544">
        <v>-0.1091684930597081</v>
      </c>
      <c r="H139" s="545"/>
      <c r="K139" s="368" t="s">
        <v>455</v>
      </c>
      <c r="L139" s="544">
        <v>-0.1</v>
      </c>
      <c r="M139" s="544">
        <v>0.4</v>
      </c>
      <c r="N139" s="544">
        <v>-6.4</v>
      </c>
    </row>
    <row r="140" spans="1:14" s="540" customFormat="1" ht="12.75" x14ac:dyDescent="0.2">
      <c r="A140" s="368" t="s">
        <v>456</v>
      </c>
      <c r="B140" s="544">
        <v>0.60240963855420215</v>
      </c>
      <c r="C140" s="544">
        <v>-0.26590506204452469</v>
      </c>
      <c r="D140" s="544">
        <v>0.34926654026543602</v>
      </c>
      <c r="E140" s="544">
        <v>0.19860973187686426</v>
      </c>
      <c r="F140" s="544">
        <v>-0.14047474004894589</v>
      </c>
      <c r="H140" s="545"/>
      <c r="K140" s="368" t="s">
        <v>456</v>
      </c>
      <c r="L140" s="544">
        <v>0.2</v>
      </c>
      <c r="M140" s="544">
        <v>0.7</v>
      </c>
      <c r="N140" s="544">
        <v>-5.8</v>
      </c>
    </row>
    <row r="141" spans="1:14" s="540" customFormat="1" ht="12.75" x14ac:dyDescent="0.2">
      <c r="A141" s="368" t="s">
        <v>457</v>
      </c>
      <c r="B141" s="544">
        <v>0.20020020020019569</v>
      </c>
      <c r="C141" s="544">
        <v>-2.9559562518477467E-2</v>
      </c>
      <c r="D141" s="544">
        <v>0.32947284345048455</v>
      </c>
      <c r="E141" s="544">
        <v>0.19841269841269771</v>
      </c>
      <c r="F141" s="544">
        <v>-2.075446636118361E-2</v>
      </c>
      <c r="H141" s="545"/>
      <c r="K141" s="368" t="s">
        <v>457</v>
      </c>
      <c r="L141" s="544">
        <v>0.2</v>
      </c>
      <c r="M141" s="544">
        <v>0.7</v>
      </c>
      <c r="N141" s="544">
        <v>-5.8</v>
      </c>
    </row>
    <row r="142" spans="1:14" s="540" customFormat="1" ht="12.75" x14ac:dyDescent="0.2">
      <c r="A142" s="368" t="s">
        <v>458</v>
      </c>
      <c r="B142" s="544">
        <v>9.9800399201588341E-2</v>
      </c>
      <c r="C142" s="544">
        <v>-3.0021014710301941E-2</v>
      </c>
      <c r="D142" s="544">
        <v>0.22048506714771321</v>
      </c>
      <c r="E142" s="544">
        <v>0.40526849037487711</v>
      </c>
      <c r="F142" s="544">
        <v>0.17464580913553185</v>
      </c>
      <c r="H142" s="545"/>
      <c r="K142" s="368" t="s">
        <v>458</v>
      </c>
      <c r="L142" s="544">
        <v>0.4</v>
      </c>
      <c r="M142" s="544">
        <v>0.9</v>
      </c>
      <c r="N142" s="544">
        <v>-5.4</v>
      </c>
    </row>
    <row r="143" spans="1:14" s="540" customFormat="1" ht="12.75" x14ac:dyDescent="0.2">
      <c r="A143" s="368" t="s">
        <v>459</v>
      </c>
      <c r="B143" s="544">
        <v>9.9800399201588341E-2</v>
      </c>
      <c r="C143" s="544">
        <v>-0.5198960207958403</v>
      </c>
      <c r="D143" s="544">
        <v>9.974067424696198E-2</v>
      </c>
      <c r="E143" s="544">
        <v>0.30425963488842633</v>
      </c>
      <c r="F143" s="544">
        <v>0.1740513015551004</v>
      </c>
      <c r="H143" s="545"/>
      <c r="K143" s="368" t="s">
        <v>459</v>
      </c>
      <c r="L143" s="544">
        <v>0.3</v>
      </c>
      <c r="M143" s="544">
        <v>1</v>
      </c>
      <c r="N143" s="544">
        <v>-6.4</v>
      </c>
    </row>
    <row r="144" spans="1:14" s="540" customFormat="1" ht="12.75" x14ac:dyDescent="0.2">
      <c r="A144" s="368" t="s">
        <v>460</v>
      </c>
      <c r="B144" s="544">
        <v>-9.9800399201588341E-2</v>
      </c>
      <c r="C144" s="544">
        <v>-1.128266033254155</v>
      </c>
      <c r="D144" s="544">
        <v>0.10011012113324558</v>
      </c>
      <c r="E144" s="544">
        <v>0.19920318725099584</v>
      </c>
      <c r="F144" s="544">
        <v>0.28895189088083972</v>
      </c>
      <c r="H144" s="545"/>
      <c r="K144" s="368" t="s">
        <v>460</v>
      </c>
      <c r="L144" s="544">
        <v>0.2</v>
      </c>
      <c r="M144" s="544">
        <v>0.9</v>
      </c>
      <c r="N144" s="544">
        <v>-7.6</v>
      </c>
    </row>
    <row r="145" spans="1:14" s="540" customFormat="1" ht="12.75" x14ac:dyDescent="0.2">
      <c r="A145" s="368" t="s">
        <v>461</v>
      </c>
      <c r="B145" s="544">
        <v>0.20020020020019569</v>
      </c>
      <c r="C145" s="544">
        <v>-0.89992088607594445</v>
      </c>
      <c r="D145" s="544">
        <v>0.15012009607686672</v>
      </c>
      <c r="E145" s="544">
        <v>0.29791459781529639</v>
      </c>
      <c r="F145" s="544">
        <v>0.1781780182902537</v>
      </c>
      <c r="H145" s="545"/>
      <c r="K145" s="368" t="s">
        <v>461</v>
      </c>
      <c r="L145" s="544">
        <v>0.3</v>
      </c>
      <c r="M145" s="544">
        <v>1</v>
      </c>
      <c r="N145" s="544">
        <v>-7.7</v>
      </c>
    </row>
    <row r="146" spans="1:14" s="540" customFormat="1" ht="12.75" x14ac:dyDescent="0.2">
      <c r="A146" s="368" t="s">
        <v>462</v>
      </c>
      <c r="B146" s="544">
        <v>0.20020020020019569</v>
      </c>
      <c r="C146" s="544">
        <v>-0.40642347343378127</v>
      </c>
      <c r="D146" s="544">
        <v>0.11027568922306052</v>
      </c>
      <c r="E146" s="544">
        <v>9.9502487562208586E-2</v>
      </c>
      <c r="F146" s="544">
        <v>-5.043753642819393E-2</v>
      </c>
      <c r="H146" s="545"/>
      <c r="K146" s="368" t="s">
        <v>462</v>
      </c>
      <c r="L146" s="544">
        <v>0.1</v>
      </c>
      <c r="M146" s="544">
        <v>0.7</v>
      </c>
      <c r="N146" s="544">
        <v>-6.8</v>
      </c>
    </row>
    <row r="147" spans="1:14" s="540" customFormat="1" ht="12.75" x14ac:dyDescent="0.2">
      <c r="A147" s="368" t="s">
        <v>463</v>
      </c>
      <c r="B147" s="544">
        <v>0.20020020020019569</v>
      </c>
      <c r="C147" s="544">
        <v>-0.12971462781878884</v>
      </c>
      <c r="D147" s="544">
        <v>0.27048687637747371</v>
      </c>
      <c r="E147" s="544">
        <v>9.9502487562208586E-2</v>
      </c>
      <c r="F147" s="544">
        <v>-0.13063559528749824</v>
      </c>
      <c r="H147" s="545"/>
      <c r="K147" s="368" t="s">
        <v>463</v>
      </c>
      <c r="L147" s="544">
        <v>0.1</v>
      </c>
      <c r="M147" s="544">
        <v>0.6</v>
      </c>
      <c r="N147" s="544">
        <v>-5.4</v>
      </c>
    </row>
    <row r="148" spans="1:14" s="540" customFormat="1" ht="12.75" x14ac:dyDescent="0.2">
      <c r="A148" s="368">
        <v>2016</v>
      </c>
      <c r="B148" s="544">
        <v>0.40526849037487711</v>
      </c>
      <c r="C148" s="544">
        <v>-0.41819665442677234</v>
      </c>
      <c r="D148" s="544">
        <v>0.32421479229989281</v>
      </c>
      <c r="E148" s="544">
        <v>0.40816326530612734</v>
      </c>
      <c r="F148" s="544">
        <v>8.296001327361413E-2</v>
      </c>
      <c r="H148" s="545"/>
      <c r="K148" s="368">
        <v>2016</v>
      </c>
      <c r="L148" s="544">
        <v>0.4</v>
      </c>
      <c r="M148" s="544">
        <v>0.9</v>
      </c>
      <c r="N148" s="544">
        <v>-4.0999999999999996</v>
      </c>
    </row>
    <row r="149" spans="1:14" s="540" customFormat="1" ht="12.75" x14ac:dyDescent="0.2">
      <c r="A149" s="368" t="s">
        <v>464</v>
      </c>
      <c r="B149" s="544">
        <v>-0.20060180541625616</v>
      </c>
      <c r="C149" s="544">
        <v>-0.98798125891219613</v>
      </c>
      <c r="D149" s="544">
        <v>-0.11064172198752553</v>
      </c>
      <c r="E149" s="544">
        <v>-0.20366598778004397</v>
      </c>
      <c r="F149" s="544">
        <v>-5.2196736038145897E-2</v>
      </c>
      <c r="H149" s="545"/>
      <c r="K149" s="368" t="s">
        <v>464</v>
      </c>
      <c r="L149" s="544">
        <v>-0.2</v>
      </c>
      <c r="M149" s="544">
        <v>0.5</v>
      </c>
      <c r="N149" s="544">
        <v>-5.5</v>
      </c>
    </row>
    <row r="150" spans="1:14" s="540" customFormat="1" ht="12.75" x14ac:dyDescent="0.2">
      <c r="A150" s="368" t="s">
        <v>465</v>
      </c>
      <c r="B150" s="544">
        <v>9.9800399201588341E-2</v>
      </c>
      <c r="C150" s="544">
        <v>-0.9885172241637652</v>
      </c>
      <c r="D150" s="544">
        <v>-7.9864230807624725E-2</v>
      </c>
      <c r="E150" s="544">
        <v>-0.19940179461613861</v>
      </c>
      <c r="F150" s="544">
        <v>-0.15946170475092947</v>
      </c>
      <c r="H150" s="545"/>
      <c r="K150" s="368" t="s">
        <v>465</v>
      </c>
      <c r="L150" s="544">
        <v>-0.2</v>
      </c>
      <c r="M150" s="544">
        <v>0.6</v>
      </c>
      <c r="N150" s="544">
        <v>-7</v>
      </c>
    </row>
    <row r="151" spans="1:14" s="540" customFormat="1" ht="12.75" x14ac:dyDescent="0.2">
      <c r="A151" s="368" t="s">
        <v>466</v>
      </c>
      <c r="B151" s="544">
        <v>-0.29970029970031176</v>
      </c>
      <c r="C151" s="544">
        <v>-1.1702866210453133</v>
      </c>
      <c r="D151" s="544">
        <v>-0.11964107676968316</v>
      </c>
      <c r="E151" s="544">
        <v>-0.39721946375372852</v>
      </c>
      <c r="F151" s="544">
        <v>-0.15815182753499135</v>
      </c>
      <c r="H151" s="545"/>
      <c r="K151" s="368" t="s">
        <v>466</v>
      </c>
      <c r="L151" s="544">
        <v>-0.4</v>
      </c>
      <c r="M151" s="544">
        <v>0.5</v>
      </c>
      <c r="N151" s="544">
        <v>-8.1999999999999993</v>
      </c>
    </row>
    <row r="152" spans="1:14" s="540" customFormat="1" ht="12.75" x14ac:dyDescent="0.2">
      <c r="A152" s="368" t="s">
        <v>467</v>
      </c>
      <c r="B152" s="544">
        <v>0</v>
      </c>
      <c r="C152" s="544">
        <v>-1.0862051940357387</v>
      </c>
      <c r="D152" s="544">
        <v>8.9498806682586363E-2</v>
      </c>
      <c r="E152" s="544">
        <v>-0.29732408325073845</v>
      </c>
      <c r="F152" s="544">
        <v>-0.19793038481122904</v>
      </c>
      <c r="H152" s="545"/>
      <c r="K152" s="368" t="s">
        <v>467</v>
      </c>
      <c r="L152" s="544">
        <v>-0.3</v>
      </c>
      <c r="M152" s="544">
        <v>0.6</v>
      </c>
      <c r="N152" s="544">
        <v>-8.4</v>
      </c>
    </row>
    <row r="153" spans="1:14" s="540" customFormat="1" ht="12.75" x14ac:dyDescent="0.2">
      <c r="A153" s="368" t="s">
        <v>468</v>
      </c>
      <c r="B153" s="544">
        <v>0.19980019980019303</v>
      </c>
      <c r="C153" s="544">
        <v>-0.85748078060319255</v>
      </c>
      <c r="D153" s="544">
        <v>0.30848840680663958</v>
      </c>
      <c r="E153" s="544">
        <v>-0.1980198019801982</v>
      </c>
      <c r="F153" s="544">
        <v>-0.27754266480326528</v>
      </c>
      <c r="H153" s="545"/>
      <c r="K153" s="368" t="s">
        <v>468</v>
      </c>
      <c r="L153" s="544">
        <v>-0.2</v>
      </c>
      <c r="M153" s="544">
        <v>0.5</v>
      </c>
      <c r="N153" s="544">
        <v>-7.5</v>
      </c>
    </row>
    <row r="154" spans="1:14" s="540" customFormat="1" ht="12.75" x14ac:dyDescent="0.2">
      <c r="A154" s="372" t="s">
        <v>469</v>
      </c>
      <c r="B154" s="544">
        <v>0.39880358923229942</v>
      </c>
      <c r="C154" s="544">
        <v>-0.65065065065065264</v>
      </c>
      <c r="D154" s="544">
        <v>0.39000000000000146</v>
      </c>
      <c r="E154" s="544">
        <v>-0.20181634712411745</v>
      </c>
      <c r="F154" s="544">
        <v>-0.3618803727343578</v>
      </c>
      <c r="H154" s="545"/>
      <c r="K154" s="372" t="s">
        <v>469</v>
      </c>
      <c r="L154" s="544">
        <v>-0.2</v>
      </c>
      <c r="M154" s="544">
        <v>0.6</v>
      </c>
      <c r="N154" s="544">
        <v>-6.9</v>
      </c>
    </row>
    <row r="155" spans="1:14" s="540" customFormat="1" ht="12.75" x14ac:dyDescent="0.2">
      <c r="A155" s="372" t="s">
        <v>470</v>
      </c>
      <c r="B155" s="548">
        <v>0.29910269192423566</v>
      </c>
      <c r="C155" s="548">
        <v>-0.29145728643215074</v>
      </c>
      <c r="D155" s="548">
        <v>0.37863690713433318</v>
      </c>
      <c r="E155" s="548">
        <v>-0.10111223458039165</v>
      </c>
      <c r="F155" s="548">
        <v>-0.3411842561868883</v>
      </c>
      <c r="H155" s="545"/>
      <c r="K155" s="372" t="s">
        <v>470</v>
      </c>
      <c r="L155" s="544">
        <v>-0.1</v>
      </c>
      <c r="M155" s="544">
        <v>0.4</v>
      </c>
      <c r="N155" s="544">
        <v>-6.4</v>
      </c>
    </row>
    <row r="156" spans="1:14" s="540" customFormat="1" ht="12.75" x14ac:dyDescent="0.2">
      <c r="A156" s="374" t="s">
        <v>498</v>
      </c>
      <c r="B156" s="549">
        <v>0.49950049950049369</v>
      </c>
      <c r="C156" s="549">
        <v>3.0030030030037125E-2</v>
      </c>
      <c r="D156" s="549">
        <v>0.51005100510050916</v>
      </c>
      <c r="E156" s="549">
        <v>9.9403578528822756E-2</v>
      </c>
      <c r="F156" s="549">
        <v>-0.30981889876433577</v>
      </c>
      <c r="H156" s="545"/>
      <c r="K156" s="372" t="s">
        <v>498</v>
      </c>
      <c r="L156" s="548">
        <v>0.1</v>
      </c>
      <c r="M156" s="548">
        <v>0.5</v>
      </c>
      <c r="N156" s="548">
        <v>-3.3</v>
      </c>
    </row>
    <row r="157" spans="1:14" s="540" customFormat="1" ht="12.75" x14ac:dyDescent="0.2">
      <c r="K157" s="374" t="s">
        <v>501</v>
      </c>
      <c r="L157" s="549">
        <v>-0.1</v>
      </c>
      <c r="M157" s="549">
        <v>0.2</v>
      </c>
      <c r="N157" s="549">
        <v>-3.5</v>
      </c>
    </row>
    <row r="158" spans="1:14" x14ac:dyDescent="0.2">
      <c r="J158" s="327"/>
    </row>
    <row r="159" spans="1:14" x14ac:dyDescent="0.2">
      <c r="J159" s="327"/>
    </row>
    <row r="160" spans="1:14" x14ac:dyDescent="0.2">
      <c r="J160" s="327"/>
    </row>
    <row r="161" spans="10:10" x14ac:dyDescent="0.2">
      <c r="J161" s="327"/>
    </row>
    <row r="162" spans="10:10" x14ac:dyDescent="0.2">
      <c r="J162" s="327"/>
    </row>
  </sheetData>
  <pageMargins left="0.39370078740157483" right="0.39370078740157483" top="1.1811023622047245" bottom="0.98425196850393704" header="0.31496062992125984" footer="0.31496062992125984"/>
  <pageSetup paperSize="9" orientation="portrait" r:id="rId1"/>
  <headerFooter>
    <oddHeader>&amp;C&amp;"-,Corsivo"&amp;K03+000Quadro statistico semestrale dei principali indicatori economici – 10 novembre 2016
&amp;"-,Grassetto"PREZZI</oddHeader>
    <oddFooter>&amp;C15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160"/>
  <sheetViews>
    <sheetView showGridLines="0" view="pageLayout" zoomScaleNormal="130" zoomScaleSheetLayoutView="85" workbookViewId="0"/>
  </sheetViews>
  <sheetFormatPr defaultRowHeight="15" x14ac:dyDescent="0.25"/>
  <cols>
    <col min="1" max="16384" width="9.140625" style="253"/>
  </cols>
  <sheetData>
    <row r="1" spans="1:8" x14ac:dyDescent="0.25">
      <c r="A1" s="255" t="s">
        <v>531</v>
      </c>
      <c r="B1" s="255"/>
      <c r="C1" s="259"/>
      <c r="D1" s="259"/>
      <c r="E1" s="259"/>
      <c r="F1" s="259"/>
      <c r="G1" s="259"/>
      <c r="H1" s="259"/>
    </row>
    <row r="2" spans="1:8" x14ac:dyDescent="0.25">
      <c r="A2" s="254" t="s">
        <v>202</v>
      </c>
      <c r="B2" s="254"/>
      <c r="C2" s="185"/>
      <c r="D2" s="185"/>
      <c r="E2" s="185"/>
      <c r="F2" s="185"/>
      <c r="G2" s="185"/>
      <c r="H2" s="185"/>
    </row>
    <row r="3" spans="1:8" x14ac:dyDescent="0.25">
      <c r="A3" s="185"/>
      <c r="B3" s="185"/>
      <c r="C3" s="185"/>
      <c r="D3" s="185"/>
      <c r="E3" s="185"/>
      <c r="F3" s="185"/>
      <c r="G3" s="185"/>
      <c r="H3" s="185"/>
    </row>
    <row r="4" spans="1:8" x14ac:dyDescent="0.25">
      <c r="A4" s="185"/>
      <c r="B4" s="185"/>
      <c r="C4" s="185"/>
      <c r="D4" s="185"/>
      <c r="E4" s="185"/>
      <c r="F4" s="185"/>
      <c r="G4" s="185"/>
      <c r="H4" s="185"/>
    </row>
    <row r="5" spans="1:8" x14ac:dyDescent="0.25">
      <c r="A5" s="185"/>
      <c r="B5" s="185"/>
      <c r="C5" s="185"/>
      <c r="D5" s="185"/>
      <c r="E5" s="185"/>
      <c r="F5" s="185"/>
      <c r="G5" s="185"/>
      <c r="H5" s="185"/>
    </row>
    <row r="6" spans="1:8" x14ac:dyDescent="0.25">
      <c r="A6" s="185"/>
      <c r="B6" s="185"/>
      <c r="C6" s="185"/>
      <c r="D6" s="185"/>
      <c r="E6" s="185"/>
      <c r="F6" s="185"/>
      <c r="G6" s="185"/>
      <c r="H6" s="185"/>
    </row>
    <row r="7" spans="1:8" x14ac:dyDescent="0.25">
      <c r="A7" s="185"/>
      <c r="B7" s="185"/>
      <c r="C7" s="185"/>
      <c r="D7" s="185"/>
      <c r="E7" s="185"/>
      <c r="F7" s="185"/>
      <c r="G7" s="185"/>
      <c r="H7" s="185"/>
    </row>
    <row r="8" spans="1:8" x14ac:dyDescent="0.25">
      <c r="A8" s="185"/>
      <c r="B8" s="185"/>
      <c r="C8" s="185"/>
      <c r="D8" s="185"/>
      <c r="E8" s="185"/>
      <c r="F8" s="185"/>
      <c r="G8" s="185"/>
      <c r="H8" s="185"/>
    </row>
    <row r="9" spans="1:8" x14ac:dyDescent="0.25">
      <c r="A9" s="185"/>
      <c r="B9" s="185"/>
      <c r="C9" s="185"/>
      <c r="D9" s="185"/>
      <c r="E9" s="185"/>
      <c r="F9" s="185"/>
      <c r="G9" s="185"/>
      <c r="H9" s="185"/>
    </row>
    <row r="10" spans="1:8" x14ac:dyDescent="0.25">
      <c r="A10" s="185"/>
      <c r="B10" s="185"/>
      <c r="C10" s="185"/>
      <c r="D10" s="185"/>
      <c r="E10" s="185"/>
      <c r="F10" s="185"/>
      <c r="G10" s="185"/>
      <c r="H10" s="185"/>
    </row>
    <row r="11" spans="1:8" x14ac:dyDescent="0.25">
      <c r="A11" s="185"/>
      <c r="B11" s="185"/>
      <c r="C11" s="185"/>
      <c r="D11" s="185"/>
      <c r="E11" s="185"/>
      <c r="F11" s="185"/>
      <c r="G11" s="185"/>
      <c r="H11" s="185"/>
    </row>
    <row r="12" spans="1:8" x14ac:dyDescent="0.25">
      <c r="A12" s="185"/>
      <c r="B12" s="185"/>
      <c r="C12" s="185"/>
      <c r="D12" s="185"/>
      <c r="E12" s="185"/>
      <c r="F12" s="185"/>
      <c r="G12" s="185"/>
      <c r="H12" s="185"/>
    </row>
    <row r="13" spans="1:8" x14ac:dyDescent="0.25">
      <c r="A13" s="185"/>
      <c r="B13" s="185"/>
      <c r="C13" s="185"/>
      <c r="D13" s="185"/>
      <c r="E13" s="185"/>
      <c r="F13" s="185"/>
      <c r="G13" s="185"/>
      <c r="H13" s="185"/>
    </row>
    <row r="14" spans="1:8" x14ac:dyDescent="0.25">
      <c r="A14" s="185"/>
      <c r="B14" s="185"/>
      <c r="C14" s="185"/>
      <c r="D14" s="185"/>
      <c r="E14" s="185"/>
      <c r="F14" s="185"/>
      <c r="G14" s="185"/>
      <c r="H14" s="185"/>
    </row>
    <row r="15" spans="1:8" x14ac:dyDescent="0.25">
      <c r="A15" s="185"/>
      <c r="B15" s="185"/>
      <c r="C15" s="185"/>
      <c r="D15" s="185"/>
      <c r="E15" s="185"/>
      <c r="F15" s="185"/>
      <c r="G15" s="185"/>
      <c r="H15" s="185"/>
    </row>
    <row r="16" spans="1:8" x14ac:dyDescent="0.25">
      <c r="A16" s="185"/>
      <c r="B16" s="185"/>
      <c r="C16" s="185"/>
      <c r="D16" s="185"/>
      <c r="E16" s="185"/>
      <c r="F16" s="185"/>
      <c r="G16" s="185"/>
      <c r="H16" s="185"/>
    </row>
    <row r="17" spans="1:8" x14ac:dyDescent="0.25">
      <c r="A17" s="185"/>
      <c r="B17" s="185"/>
      <c r="C17" s="185"/>
      <c r="D17" s="185"/>
      <c r="E17" s="185"/>
      <c r="F17" s="185"/>
      <c r="G17" s="185"/>
      <c r="H17" s="185"/>
    </row>
    <row r="18" spans="1:8" x14ac:dyDescent="0.25">
      <c r="A18" s="185"/>
      <c r="B18" s="185"/>
      <c r="C18" s="185"/>
      <c r="D18" s="185"/>
      <c r="E18" s="185"/>
      <c r="F18" s="185"/>
      <c r="G18" s="185"/>
      <c r="H18" s="185"/>
    </row>
    <row r="19" spans="1:8" x14ac:dyDescent="0.25">
      <c r="A19" s="185"/>
      <c r="B19" s="185"/>
      <c r="C19" s="185"/>
      <c r="D19" s="185"/>
      <c r="E19" s="185"/>
      <c r="F19" s="185"/>
      <c r="G19" s="185"/>
      <c r="H19" s="185"/>
    </row>
    <row r="20" spans="1:8" x14ac:dyDescent="0.25">
      <c r="A20" s="185"/>
      <c r="B20" s="185"/>
      <c r="C20" s="185"/>
      <c r="D20" s="185"/>
      <c r="E20" s="185"/>
      <c r="F20" s="185"/>
      <c r="G20" s="185"/>
      <c r="H20" s="185"/>
    </row>
    <row r="21" spans="1:8" x14ac:dyDescent="0.25">
      <c r="A21" s="185"/>
      <c r="B21" s="185"/>
      <c r="C21" s="185"/>
      <c r="D21" s="185"/>
      <c r="E21" s="185"/>
      <c r="F21" s="185"/>
      <c r="G21" s="185"/>
      <c r="H21" s="185"/>
    </row>
    <row r="22" spans="1:8" x14ac:dyDescent="0.25">
      <c r="A22" s="185"/>
      <c r="B22" s="185"/>
      <c r="C22" s="185"/>
      <c r="D22" s="185"/>
      <c r="E22" s="185"/>
      <c r="F22" s="185"/>
      <c r="G22" s="185"/>
      <c r="H22" s="185"/>
    </row>
    <row r="23" spans="1:8" x14ac:dyDescent="0.25">
      <c r="A23" s="185"/>
      <c r="B23" s="185"/>
      <c r="C23" s="185"/>
      <c r="D23" s="185"/>
      <c r="E23" s="185"/>
      <c r="F23" s="185"/>
      <c r="G23" s="185"/>
      <c r="H23" s="185"/>
    </row>
    <row r="24" spans="1:8" x14ac:dyDescent="0.25">
      <c r="A24" s="185"/>
      <c r="B24" s="185"/>
      <c r="C24" s="185"/>
      <c r="D24" s="185"/>
      <c r="E24" s="185"/>
      <c r="F24" s="185"/>
      <c r="G24" s="185"/>
      <c r="H24" s="185"/>
    </row>
    <row r="25" spans="1:8" x14ac:dyDescent="0.25">
      <c r="A25" s="185"/>
      <c r="B25" s="185"/>
      <c r="C25" s="185"/>
      <c r="D25" s="185"/>
      <c r="E25" s="185"/>
      <c r="F25" s="185"/>
      <c r="G25" s="185"/>
      <c r="H25" s="185"/>
    </row>
    <row r="26" spans="1:8" x14ac:dyDescent="0.25">
      <c r="A26" s="185"/>
      <c r="B26" s="185"/>
      <c r="C26" s="185"/>
      <c r="D26" s="185"/>
      <c r="E26" s="185"/>
      <c r="F26" s="185"/>
      <c r="G26" s="185"/>
      <c r="H26" s="185"/>
    </row>
    <row r="27" spans="1:8" x14ac:dyDescent="0.25">
      <c r="A27" s="185"/>
      <c r="B27" s="185"/>
      <c r="C27" s="185"/>
      <c r="D27" s="185"/>
      <c r="E27" s="185"/>
      <c r="F27" s="185"/>
      <c r="G27" s="185"/>
      <c r="H27" s="185"/>
    </row>
    <row r="28" spans="1:8" x14ac:dyDescent="0.25">
      <c r="A28" s="185"/>
      <c r="B28" s="185"/>
      <c r="C28" s="185"/>
      <c r="D28" s="185"/>
      <c r="E28" s="185"/>
      <c r="F28" s="185"/>
      <c r="G28" s="185"/>
      <c r="H28" s="185"/>
    </row>
    <row r="29" spans="1:8" x14ac:dyDescent="0.25">
      <c r="A29" s="14"/>
      <c r="B29" s="14"/>
      <c r="C29" s="14"/>
      <c r="D29" s="14"/>
      <c r="E29" s="14"/>
      <c r="F29" s="14"/>
      <c r="G29" s="14"/>
      <c r="H29" s="14"/>
    </row>
    <row r="30" spans="1:8" x14ac:dyDescent="0.25">
      <c r="B30" s="51"/>
      <c r="C30" s="185"/>
      <c r="D30" s="185"/>
      <c r="E30" s="185"/>
      <c r="F30" s="185"/>
      <c r="G30" s="185"/>
      <c r="H30" s="185"/>
    </row>
    <row r="31" spans="1:8" x14ac:dyDescent="0.25">
      <c r="A31" s="51"/>
      <c r="B31" s="51"/>
      <c r="C31" s="185"/>
      <c r="D31" s="185"/>
      <c r="E31" s="185"/>
      <c r="F31" s="185"/>
      <c r="G31" s="185"/>
      <c r="H31" s="185"/>
    </row>
    <row r="32" spans="1:8" x14ac:dyDescent="0.25">
      <c r="A32" s="51"/>
      <c r="B32" s="51"/>
      <c r="C32" s="185"/>
      <c r="D32" s="185"/>
      <c r="E32" s="185"/>
      <c r="F32" s="185"/>
      <c r="G32" s="185"/>
      <c r="H32" s="185"/>
    </row>
    <row r="33" spans="1:8" x14ac:dyDescent="0.25">
      <c r="A33" s="51"/>
      <c r="B33" s="51"/>
      <c r="C33" s="185"/>
      <c r="D33" s="185"/>
      <c r="E33" s="185"/>
      <c r="F33" s="185"/>
      <c r="G33" s="185"/>
      <c r="H33" s="185"/>
    </row>
    <row r="34" spans="1:8" x14ac:dyDescent="0.25">
      <c r="A34" s="51"/>
      <c r="B34" s="51"/>
      <c r="C34" s="185"/>
      <c r="D34" s="185"/>
      <c r="E34" s="185"/>
      <c r="F34" s="185"/>
      <c r="G34" s="185"/>
      <c r="H34" s="185"/>
    </row>
    <row r="35" spans="1:8" x14ac:dyDescent="0.25">
      <c r="A35" s="51"/>
      <c r="B35" s="51"/>
      <c r="C35" s="185"/>
      <c r="D35" s="185"/>
      <c r="E35" s="185"/>
      <c r="F35" s="185"/>
      <c r="G35" s="185"/>
      <c r="H35" s="185"/>
    </row>
    <row r="36" spans="1:8" x14ac:dyDescent="0.25">
      <c r="A36" s="51"/>
      <c r="B36" s="51"/>
      <c r="C36" s="185"/>
      <c r="D36" s="185"/>
      <c r="E36" s="185"/>
      <c r="F36" s="185"/>
      <c r="G36" s="185"/>
      <c r="H36" s="185"/>
    </row>
    <row r="37" spans="1:8" x14ac:dyDescent="0.25">
      <c r="B37" s="51"/>
      <c r="C37" s="185"/>
      <c r="D37" s="185"/>
      <c r="E37" s="185"/>
      <c r="F37" s="185"/>
      <c r="G37" s="185"/>
      <c r="H37" s="185"/>
    </row>
    <row r="38" spans="1:8" x14ac:dyDescent="0.25">
      <c r="A38" s="51"/>
      <c r="B38" s="51"/>
      <c r="C38" s="185"/>
      <c r="D38" s="185"/>
      <c r="E38" s="185"/>
      <c r="F38" s="185"/>
      <c r="G38" s="185"/>
      <c r="H38" s="185"/>
    </row>
    <row r="39" spans="1:8" x14ac:dyDescent="0.25">
      <c r="A39" s="51"/>
      <c r="B39" s="51"/>
      <c r="C39" s="185"/>
      <c r="D39" s="185"/>
      <c r="E39" s="185"/>
      <c r="F39" s="185"/>
      <c r="G39" s="185"/>
      <c r="H39" s="185"/>
    </row>
    <row r="40" spans="1:8" x14ac:dyDescent="0.25">
      <c r="A40" s="51"/>
      <c r="B40" s="51"/>
      <c r="C40" s="185"/>
      <c r="D40" s="185"/>
      <c r="E40" s="185"/>
      <c r="F40" s="185"/>
      <c r="G40" s="185"/>
      <c r="H40" s="185"/>
    </row>
    <row r="41" spans="1:8" x14ac:dyDescent="0.25">
      <c r="B41" s="51"/>
      <c r="C41" s="185"/>
      <c r="D41" s="185"/>
      <c r="E41" s="185"/>
      <c r="F41" s="185"/>
      <c r="G41" s="185"/>
      <c r="H41" s="185"/>
    </row>
    <row r="42" spans="1:8" x14ac:dyDescent="0.25">
      <c r="B42" s="51"/>
      <c r="C42" s="185"/>
      <c r="D42" s="185"/>
      <c r="E42" s="185"/>
      <c r="F42" s="185"/>
      <c r="G42" s="185"/>
      <c r="H42" s="185"/>
    </row>
    <row r="43" spans="1:8" x14ac:dyDescent="0.25">
      <c r="A43" s="51" t="s">
        <v>35</v>
      </c>
      <c r="B43" s="51"/>
      <c r="C43" s="185"/>
      <c r="D43" s="185"/>
      <c r="E43" s="185"/>
      <c r="F43" s="185"/>
      <c r="G43" s="185"/>
      <c r="H43" s="185"/>
    </row>
    <row r="44" spans="1:8" x14ac:dyDescent="0.25">
      <c r="A44" s="51"/>
      <c r="B44" s="51"/>
      <c r="C44" s="185"/>
      <c r="D44" s="185"/>
      <c r="E44" s="185"/>
      <c r="F44" s="185"/>
      <c r="G44" s="185"/>
      <c r="H44" s="185"/>
    </row>
    <row r="45" spans="1:8" x14ac:dyDescent="0.25">
      <c r="A45" s="51"/>
      <c r="B45" s="51"/>
      <c r="C45" s="185"/>
      <c r="D45" s="185"/>
      <c r="E45" s="185"/>
      <c r="F45" s="185"/>
      <c r="G45" s="185"/>
      <c r="H45" s="185"/>
    </row>
    <row r="46" spans="1:8" x14ac:dyDescent="0.25">
      <c r="A46" s="51"/>
      <c r="B46" s="51"/>
      <c r="C46" s="185"/>
      <c r="D46" s="185"/>
      <c r="E46" s="185"/>
      <c r="F46" s="185"/>
      <c r="G46" s="185"/>
      <c r="H46" s="185"/>
    </row>
    <row r="47" spans="1:8" x14ac:dyDescent="0.25">
      <c r="A47" s="51"/>
      <c r="B47" s="51"/>
      <c r="C47" s="185"/>
      <c r="D47" s="185"/>
      <c r="E47" s="185"/>
      <c r="F47" s="185"/>
      <c r="G47" s="185"/>
      <c r="H47" s="185"/>
    </row>
    <row r="48" spans="1:8" x14ac:dyDescent="0.25">
      <c r="A48" s="51"/>
      <c r="B48" s="51"/>
      <c r="C48" s="185"/>
      <c r="D48" s="185"/>
      <c r="E48" s="185"/>
      <c r="F48" s="185"/>
      <c r="G48" s="185"/>
      <c r="H48" s="185"/>
    </row>
    <row r="49" spans="1:10" x14ac:dyDescent="0.25">
      <c r="A49" s="51"/>
      <c r="B49" s="51"/>
      <c r="C49" s="185"/>
      <c r="D49" s="185"/>
      <c r="E49" s="185"/>
      <c r="F49" s="185"/>
      <c r="G49" s="185"/>
      <c r="H49" s="185"/>
    </row>
    <row r="50" spans="1:10" x14ac:dyDescent="0.25">
      <c r="A50" s="51"/>
      <c r="B50" s="51"/>
      <c r="C50" s="185"/>
      <c r="D50" s="185"/>
      <c r="E50" s="185"/>
      <c r="F50" s="185"/>
      <c r="G50" s="185"/>
      <c r="H50" s="185"/>
    </row>
    <row r="51" spans="1:10" s="562" customFormat="1" ht="12.75" x14ac:dyDescent="0.2">
      <c r="A51" s="620" t="s">
        <v>535</v>
      </c>
      <c r="B51" s="620"/>
      <c r="C51" s="620"/>
      <c r="D51" s="620"/>
      <c r="E51" s="620"/>
      <c r="F51" s="620"/>
      <c r="G51" s="620"/>
      <c r="H51" s="621"/>
    </row>
    <row r="52" spans="1:10" s="562" customFormat="1" ht="12.75" x14ac:dyDescent="0.2">
      <c r="A52" s="622"/>
      <c r="B52" s="644" t="s">
        <v>244</v>
      </c>
      <c r="C52" s="644"/>
      <c r="D52" s="644" t="s">
        <v>243</v>
      </c>
      <c r="E52" s="644"/>
      <c r="F52" s="644" t="s">
        <v>242</v>
      </c>
      <c r="G52" s="644"/>
      <c r="H52" s="621"/>
    </row>
    <row r="53" spans="1:10" s="562" customFormat="1" ht="26.25" thickBot="1" x14ac:dyDescent="0.25">
      <c r="A53" s="623"/>
      <c r="B53" s="564" t="s">
        <v>240</v>
      </c>
      <c r="C53" s="564" t="s">
        <v>241</v>
      </c>
      <c r="D53" s="564" t="s">
        <v>240</v>
      </c>
      <c r="E53" s="564" t="s">
        <v>241</v>
      </c>
      <c r="F53" s="564" t="s">
        <v>240</v>
      </c>
      <c r="G53" s="564" t="s">
        <v>241</v>
      </c>
    </row>
    <row r="54" spans="1:10" s="562" customFormat="1" ht="13.5" thickTop="1" x14ac:dyDescent="0.2">
      <c r="A54" s="646"/>
      <c r="B54" s="647">
        <v>23045.791000000001</v>
      </c>
      <c r="C54" s="645"/>
      <c r="D54" s="647">
        <v>14296.321</v>
      </c>
      <c r="E54" s="645"/>
      <c r="F54" s="647">
        <v>1625.325</v>
      </c>
      <c r="G54" s="645"/>
    </row>
    <row r="55" spans="1:10" s="562" customFormat="1" ht="12.75" x14ac:dyDescent="0.2">
      <c r="A55" s="368">
        <v>2008</v>
      </c>
      <c r="B55" s="625">
        <v>23075.098999999998</v>
      </c>
      <c r="C55" s="624">
        <v>23061.993666666665</v>
      </c>
      <c r="D55" s="626">
        <v>14295.727000000001</v>
      </c>
      <c r="E55" s="624">
        <v>14304.260666666669</v>
      </c>
      <c r="F55" s="625">
        <v>1628.1110000000001</v>
      </c>
      <c r="G55" s="624">
        <v>1627.7760000000001</v>
      </c>
      <c r="I55" s="627"/>
      <c r="J55" s="627"/>
    </row>
    <row r="56" spans="1:10" s="562" customFormat="1" ht="12.75" x14ac:dyDescent="0.2">
      <c r="A56" s="368" t="s">
        <v>376</v>
      </c>
      <c r="B56" s="625">
        <v>23065.091</v>
      </c>
      <c r="C56" s="624">
        <v>23077.177666666666</v>
      </c>
      <c r="D56" s="626">
        <v>14320.734</v>
      </c>
      <c r="E56" s="624">
        <v>14337.313666666669</v>
      </c>
      <c r="F56" s="625">
        <v>1629.8920000000001</v>
      </c>
      <c r="G56" s="624">
        <v>1607.4680000000001</v>
      </c>
      <c r="I56" s="627"/>
      <c r="J56" s="627"/>
    </row>
    <row r="57" spans="1:10" s="562" customFormat="1" ht="12.75" x14ac:dyDescent="0.2">
      <c r="A57" s="368" t="s">
        <v>377</v>
      </c>
      <c r="B57" s="625">
        <v>23091.343000000001</v>
      </c>
      <c r="C57" s="624">
        <v>23112.885666666669</v>
      </c>
      <c r="D57" s="626">
        <v>14395.48</v>
      </c>
      <c r="E57" s="624">
        <v>14313.444333333333</v>
      </c>
      <c r="F57" s="625">
        <v>1564.4010000000001</v>
      </c>
      <c r="G57" s="624">
        <v>1626.624</v>
      </c>
      <c r="I57" s="627"/>
      <c r="J57" s="627"/>
    </row>
    <row r="58" spans="1:10" s="562" customFormat="1" ht="12.75" x14ac:dyDescent="0.2">
      <c r="A58" s="368" t="s">
        <v>378</v>
      </c>
      <c r="B58" s="625">
        <v>23182.223000000002</v>
      </c>
      <c r="C58" s="624">
        <v>23142.87166666667</v>
      </c>
      <c r="D58" s="626">
        <v>14224.119000000001</v>
      </c>
      <c r="E58" s="624">
        <v>14297.865</v>
      </c>
      <c r="F58" s="625">
        <v>1685.579</v>
      </c>
      <c r="G58" s="624">
        <v>1638.5726666666667</v>
      </c>
      <c r="I58" s="627"/>
      <c r="J58" s="627"/>
    </row>
    <row r="59" spans="1:10" s="562" customFormat="1" ht="12.75" x14ac:dyDescent="0.2">
      <c r="A59" s="368" t="s">
        <v>379</v>
      </c>
      <c r="B59" s="625">
        <v>23155.048999999999</v>
      </c>
      <c r="C59" s="624">
        <v>23150.467000000001</v>
      </c>
      <c r="D59" s="626">
        <v>14273.995999999999</v>
      </c>
      <c r="E59" s="624">
        <v>14261.248333333331</v>
      </c>
      <c r="F59" s="625">
        <v>1665.7380000000001</v>
      </c>
      <c r="G59" s="624">
        <v>1689.6443333333334</v>
      </c>
      <c r="I59" s="627"/>
      <c r="J59" s="627"/>
    </row>
    <row r="60" spans="1:10" s="562" customFormat="1" ht="12.75" x14ac:dyDescent="0.2">
      <c r="A60" s="368" t="s">
        <v>380</v>
      </c>
      <c r="B60" s="625">
        <v>23114.129000000001</v>
      </c>
      <c r="C60" s="624">
        <v>23133.038333333334</v>
      </c>
      <c r="D60" s="626">
        <v>14285.63</v>
      </c>
      <c r="E60" s="624">
        <v>14310.249666666665</v>
      </c>
      <c r="F60" s="625">
        <v>1717.616</v>
      </c>
      <c r="G60" s="624">
        <v>1675.3566666666666</v>
      </c>
      <c r="I60" s="627"/>
      <c r="J60" s="627"/>
    </row>
    <row r="61" spans="1:10" s="562" customFormat="1" ht="12.75" x14ac:dyDescent="0.2">
      <c r="A61" s="368" t="s">
        <v>381</v>
      </c>
      <c r="B61" s="625">
        <v>23129.937000000002</v>
      </c>
      <c r="C61" s="624">
        <v>23113.941999999999</v>
      </c>
      <c r="D61" s="626">
        <v>14371.123</v>
      </c>
      <c r="E61" s="624">
        <v>14338.519999999999</v>
      </c>
      <c r="F61" s="625">
        <v>1642.7159999999999</v>
      </c>
      <c r="G61" s="624">
        <v>1682.3623333333333</v>
      </c>
      <c r="I61" s="627"/>
      <c r="J61" s="627"/>
    </row>
    <row r="62" spans="1:10" s="562" customFormat="1" ht="12.75" x14ac:dyDescent="0.2">
      <c r="A62" s="368" t="s">
        <v>382</v>
      </c>
      <c r="B62" s="625">
        <v>23097.759999999998</v>
      </c>
      <c r="C62" s="624">
        <v>23101.572333333334</v>
      </c>
      <c r="D62" s="626">
        <v>14358.807000000001</v>
      </c>
      <c r="E62" s="624">
        <v>14374.611666666666</v>
      </c>
      <c r="F62" s="625">
        <v>1686.7550000000001</v>
      </c>
      <c r="G62" s="624">
        <v>1668.0716666666667</v>
      </c>
      <c r="I62" s="627"/>
      <c r="J62" s="627"/>
    </row>
    <row r="63" spans="1:10" s="562" customFormat="1" ht="12.75" x14ac:dyDescent="0.2">
      <c r="A63" s="368" t="s">
        <v>383</v>
      </c>
      <c r="B63" s="625">
        <v>23077.02</v>
      </c>
      <c r="C63" s="624">
        <v>23075.521999999997</v>
      </c>
      <c r="D63" s="626">
        <v>14393.905000000001</v>
      </c>
      <c r="E63" s="624">
        <v>14393.559666666668</v>
      </c>
      <c r="F63" s="625">
        <v>1674.7439999999999</v>
      </c>
      <c r="G63" s="624">
        <v>1689.5776666666668</v>
      </c>
      <c r="I63" s="627"/>
      <c r="J63" s="627"/>
    </row>
    <row r="64" spans="1:10" s="562" customFormat="1" ht="12.75" x14ac:dyDescent="0.2">
      <c r="A64" s="368" t="s">
        <v>384</v>
      </c>
      <c r="B64" s="625">
        <v>23051.786</v>
      </c>
      <c r="C64" s="624">
        <v>23028.44</v>
      </c>
      <c r="D64" s="626">
        <v>14427.967000000001</v>
      </c>
      <c r="E64" s="624">
        <v>14440.458333333334</v>
      </c>
      <c r="F64" s="625">
        <v>1707.2339999999999</v>
      </c>
      <c r="G64" s="624">
        <v>1698.845</v>
      </c>
      <c r="I64" s="627"/>
      <c r="J64" s="627"/>
    </row>
    <row r="65" spans="1:10" s="562" customFormat="1" ht="12.75" x14ac:dyDescent="0.2">
      <c r="A65" s="368" t="s">
        <v>385</v>
      </c>
      <c r="B65" s="625">
        <v>22956.513999999999</v>
      </c>
      <c r="C65" s="624">
        <v>22977.402333333332</v>
      </c>
      <c r="D65" s="626">
        <v>14499.503000000001</v>
      </c>
      <c r="E65" s="624">
        <v>14508.79</v>
      </c>
      <c r="F65" s="625">
        <v>1714.557</v>
      </c>
      <c r="G65" s="624">
        <v>1695.8026666666667</v>
      </c>
      <c r="I65" s="627"/>
      <c r="J65" s="627"/>
    </row>
    <row r="66" spans="1:10" s="562" customFormat="1" ht="12.75" x14ac:dyDescent="0.2">
      <c r="A66" s="368" t="s">
        <v>386</v>
      </c>
      <c r="B66" s="625">
        <v>22923.906999999999</v>
      </c>
      <c r="C66" s="624">
        <v>22910.652000000002</v>
      </c>
      <c r="D66" s="626">
        <v>14598.9</v>
      </c>
      <c r="E66" s="624">
        <v>14566.109333333332</v>
      </c>
      <c r="F66" s="625">
        <v>1665.617</v>
      </c>
      <c r="G66" s="624">
        <v>1717.5773333333334</v>
      </c>
      <c r="I66" s="627"/>
      <c r="J66" s="627"/>
    </row>
    <row r="67" spans="1:10" s="562" customFormat="1" ht="12.75" x14ac:dyDescent="0.2">
      <c r="A67" s="368">
        <v>2009</v>
      </c>
      <c r="B67" s="625">
        <v>22851.535</v>
      </c>
      <c r="C67" s="624">
        <v>22883.46533333333</v>
      </c>
      <c r="D67" s="626">
        <v>14599.924999999999</v>
      </c>
      <c r="E67" s="624">
        <v>14588.105333333333</v>
      </c>
      <c r="F67" s="625">
        <v>1772.558</v>
      </c>
      <c r="G67" s="624">
        <v>1741.8546666666668</v>
      </c>
      <c r="I67" s="627"/>
      <c r="J67" s="627"/>
    </row>
    <row r="68" spans="1:10" s="562" customFormat="1" ht="12.75" x14ac:dyDescent="0.2">
      <c r="A68" s="368" t="s">
        <v>387</v>
      </c>
      <c r="B68" s="625">
        <v>22874.954000000002</v>
      </c>
      <c r="C68" s="624">
        <v>22843.939000000002</v>
      </c>
      <c r="D68" s="626">
        <v>14565.491</v>
      </c>
      <c r="E68" s="624">
        <v>14586.942999999999</v>
      </c>
      <c r="F68" s="625">
        <v>1787.3889999999999</v>
      </c>
      <c r="G68" s="624">
        <v>1808.2240000000002</v>
      </c>
      <c r="I68" s="627"/>
      <c r="J68" s="627"/>
    </row>
    <row r="69" spans="1:10" s="562" customFormat="1" ht="12.75" x14ac:dyDescent="0.2">
      <c r="A69" s="368" t="s">
        <v>388</v>
      </c>
      <c r="B69" s="625">
        <v>22805.328000000001</v>
      </c>
      <c r="C69" s="624">
        <v>22822.763333333336</v>
      </c>
      <c r="D69" s="626">
        <v>14595.413</v>
      </c>
      <c r="E69" s="624">
        <v>14604.484666666665</v>
      </c>
      <c r="F69" s="625">
        <v>1864.7249999999999</v>
      </c>
      <c r="G69" s="624">
        <v>1826.3973333333331</v>
      </c>
      <c r="I69" s="627"/>
      <c r="J69" s="627"/>
    </row>
    <row r="70" spans="1:10" s="562" customFormat="1" ht="12.75" x14ac:dyDescent="0.2">
      <c r="A70" s="368" t="s">
        <v>389</v>
      </c>
      <c r="B70" s="625">
        <v>22788.008000000002</v>
      </c>
      <c r="C70" s="624">
        <v>22810.988666666668</v>
      </c>
      <c r="D70" s="626">
        <v>14652.55</v>
      </c>
      <c r="E70" s="624">
        <v>14628.515333333335</v>
      </c>
      <c r="F70" s="625">
        <v>1827.078</v>
      </c>
      <c r="G70" s="624">
        <v>1833.6066666666666</v>
      </c>
      <c r="I70" s="627"/>
      <c r="J70" s="627"/>
    </row>
    <row r="71" spans="1:10" s="562" customFormat="1" ht="12.75" x14ac:dyDescent="0.2">
      <c r="A71" s="368" t="s">
        <v>390</v>
      </c>
      <c r="B71" s="625">
        <v>22839.63</v>
      </c>
      <c r="C71" s="624">
        <v>22790.593666666668</v>
      </c>
      <c r="D71" s="626">
        <v>14637.583000000001</v>
      </c>
      <c r="E71" s="624">
        <v>14655.253000000002</v>
      </c>
      <c r="F71" s="625">
        <v>1809.0170000000001</v>
      </c>
      <c r="G71" s="624">
        <v>1833.8320000000001</v>
      </c>
      <c r="I71" s="627"/>
      <c r="J71" s="627"/>
    </row>
    <row r="72" spans="1:10" s="562" customFormat="1" ht="12.75" x14ac:dyDescent="0.2">
      <c r="A72" s="368" t="s">
        <v>391</v>
      </c>
      <c r="B72" s="625">
        <v>22744.143</v>
      </c>
      <c r="C72" s="624">
        <v>22764.153999999999</v>
      </c>
      <c r="D72" s="626">
        <v>14675.626</v>
      </c>
      <c r="E72" s="624">
        <v>14658.046666666667</v>
      </c>
      <c r="F72" s="625">
        <v>1865.4010000000001</v>
      </c>
      <c r="G72" s="624">
        <v>1863.2706666666666</v>
      </c>
      <c r="I72" s="627"/>
      <c r="J72" s="627"/>
    </row>
    <row r="73" spans="1:10" s="562" customFormat="1" ht="12.75" x14ac:dyDescent="0.2">
      <c r="A73" s="368" t="s">
        <v>392</v>
      </c>
      <c r="B73" s="625">
        <v>22708.688999999998</v>
      </c>
      <c r="C73" s="624">
        <v>22712.183666666664</v>
      </c>
      <c r="D73" s="626">
        <v>14660.931</v>
      </c>
      <c r="E73" s="624">
        <v>14673.812</v>
      </c>
      <c r="F73" s="625">
        <v>1915.394</v>
      </c>
      <c r="G73" s="624">
        <v>1904.5586666666668</v>
      </c>
      <c r="I73" s="627"/>
      <c r="J73" s="627"/>
    </row>
    <row r="74" spans="1:10" s="562" customFormat="1" ht="12.75" x14ac:dyDescent="0.2">
      <c r="A74" s="368" t="s">
        <v>393</v>
      </c>
      <c r="B74" s="625">
        <v>22683.719000000001</v>
      </c>
      <c r="C74" s="624">
        <v>22646.315666666665</v>
      </c>
      <c r="D74" s="626">
        <v>14684.879000000001</v>
      </c>
      <c r="E74" s="624">
        <v>14705.604666666666</v>
      </c>
      <c r="F74" s="625">
        <v>1932.8810000000001</v>
      </c>
      <c r="G74" s="624">
        <v>1948.6453333333332</v>
      </c>
      <c r="I74" s="627"/>
      <c r="J74" s="627"/>
    </row>
    <row r="75" spans="1:10" s="562" customFormat="1" ht="12.75" x14ac:dyDescent="0.2">
      <c r="A75" s="368" t="s">
        <v>394</v>
      </c>
      <c r="B75" s="625">
        <v>22546.539000000001</v>
      </c>
      <c r="C75" s="624">
        <v>22609.35566666667</v>
      </c>
      <c r="D75" s="626">
        <v>14771.004000000001</v>
      </c>
      <c r="E75" s="624">
        <v>14729.891000000001</v>
      </c>
      <c r="F75" s="625">
        <v>1997.6610000000001</v>
      </c>
      <c r="G75" s="624">
        <v>1977.1416666666667</v>
      </c>
      <c r="I75" s="627"/>
      <c r="J75" s="627"/>
    </row>
    <row r="76" spans="1:10" s="562" customFormat="1" ht="12.75" x14ac:dyDescent="0.2">
      <c r="A76" s="368" t="s">
        <v>395</v>
      </c>
      <c r="B76" s="625">
        <v>22597.809000000001</v>
      </c>
      <c r="C76" s="624">
        <v>22563.593333333334</v>
      </c>
      <c r="D76" s="626">
        <v>14733.79</v>
      </c>
      <c r="E76" s="624">
        <v>14764.593333333332</v>
      </c>
      <c r="F76" s="625">
        <v>2000.883</v>
      </c>
      <c r="G76" s="624">
        <v>1998.0360000000001</v>
      </c>
      <c r="I76" s="627"/>
      <c r="J76" s="627"/>
    </row>
    <row r="77" spans="1:10" s="562" customFormat="1" ht="12.75" x14ac:dyDescent="0.2">
      <c r="A77" s="368" t="s">
        <v>396</v>
      </c>
      <c r="B77" s="625">
        <v>22546.432000000001</v>
      </c>
      <c r="C77" s="624">
        <v>22570.751333333334</v>
      </c>
      <c r="D77" s="626">
        <v>14788.986000000001</v>
      </c>
      <c r="E77" s="624">
        <v>14753.024666666666</v>
      </c>
      <c r="F77" s="625">
        <v>1995.5640000000001</v>
      </c>
      <c r="G77" s="624">
        <v>2021.1623333333334</v>
      </c>
      <c r="I77" s="627"/>
      <c r="J77" s="627"/>
    </row>
    <row r="78" spans="1:10" s="562" customFormat="1" ht="12.75" x14ac:dyDescent="0.2">
      <c r="A78" s="368" t="s">
        <v>397</v>
      </c>
      <c r="B78" s="625">
        <v>22568.012999999999</v>
      </c>
      <c r="C78" s="624">
        <v>22568.210333333333</v>
      </c>
      <c r="D78" s="625">
        <v>14736.298000000001</v>
      </c>
      <c r="E78" s="624">
        <v>14737.178666666667</v>
      </c>
      <c r="F78" s="625">
        <v>2067.04</v>
      </c>
      <c r="G78" s="624">
        <v>2050.7860000000001</v>
      </c>
      <c r="I78" s="627"/>
      <c r="J78" s="627"/>
    </row>
    <row r="79" spans="1:10" s="562" customFormat="1" ht="12.75" x14ac:dyDescent="0.2">
      <c r="A79" s="368">
        <v>2010</v>
      </c>
      <c r="B79" s="625">
        <v>22590.186000000002</v>
      </c>
      <c r="C79" s="624">
        <v>22566.355333333329</v>
      </c>
      <c r="D79" s="625">
        <v>14686.252</v>
      </c>
      <c r="E79" s="624">
        <v>14726.631333333333</v>
      </c>
      <c r="F79" s="625">
        <v>2089.7539999999999</v>
      </c>
      <c r="G79" s="624">
        <v>2080.5843333333332</v>
      </c>
      <c r="I79" s="627"/>
      <c r="J79" s="627"/>
    </row>
    <row r="80" spans="1:10" s="562" customFormat="1" ht="12.75" x14ac:dyDescent="0.2">
      <c r="A80" s="368" t="s">
        <v>398</v>
      </c>
      <c r="B80" s="625">
        <v>22540.866999999998</v>
      </c>
      <c r="C80" s="624">
        <v>22553.471333333335</v>
      </c>
      <c r="D80" s="625">
        <v>14757.343999999999</v>
      </c>
      <c r="E80" s="624">
        <v>14735.848333333333</v>
      </c>
      <c r="F80" s="625">
        <v>2084.9589999999998</v>
      </c>
      <c r="G80" s="624">
        <v>2083.7756666666664</v>
      </c>
      <c r="I80" s="627"/>
      <c r="J80" s="627"/>
    </row>
    <row r="81" spans="1:10" s="562" customFormat="1" ht="12.75" x14ac:dyDescent="0.2">
      <c r="A81" s="368" t="s">
        <v>399</v>
      </c>
      <c r="B81" s="625">
        <v>22529.361000000001</v>
      </c>
      <c r="C81" s="624">
        <v>22546.292666666664</v>
      </c>
      <c r="D81" s="625">
        <v>14763.949000000001</v>
      </c>
      <c r="E81" s="624">
        <v>14742.981666666667</v>
      </c>
      <c r="F81" s="625">
        <v>2076.614</v>
      </c>
      <c r="G81" s="624">
        <v>2091.7333333333336</v>
      </c>
      <c r="I81" s="627"/>
      <c r="J81" s="627"/>
    </row>
    <row r="82" spans="1:10" s="562" customFormat="1" ht="12.75" x14ac:dyDescent="0.2">
      <c r="A82" s="368" t="s">
        <v>400</v>
      </c>
      <c r="B82" s="625">
        <v>22568.65</v>
      </c>
      <c r="C82" s="624">
        <v>22539.131333333335</v>
      </c>
      <c r="D82" s="625">
        <v>14707.652</v>
      </c>
      <c r="E82" s="624">
        <v>14756.605666666668</v>
      </c>
      <c r="F82" s="625">
        <v>2113.627</v>
      </c>
      <c r="G82" s="624">
        <v>2094.5286666666666</v>
      </c>
      <c r="I82" s="627"/>
      <c r="J82" s="627"/>
    </row>
    <row r="83" spans="1:10" s="562" customFormat="1" ht="12.75" x14ac:dyDescent="0.2">
      <c r="A83" s="368" t="s">
        <v>401</v>
      </c>
      <c r="B83" s="625">
        <v>22519.383000000002</v>
      </c>
      <c r="C83" s="624">
        <v>22520.308666666668</v>
      </c>
      <c r="D83" s="625">
        <v>14798.216</v>
      </c>
      <c r="E83" s="624">
        <v>14796.291333333334</v>
      </c>
      <c r="F83" s="625">
        <v>2093.3449999999998</v>
      </c>
      <c r="G83" s="624">
        <v>2082.989</v>
      </c>
      <c r="I83" s="627"/>
      <c r="J83" s="627"/>
    </row>
    <row r="84" spans="1:10" s="562" customFormat="1" ht="12.75" x14ac:dyDescent="0.2">
      <c r="A84" s="368" t="s">
        <v>402</v>
      </c>
      <c r="B84" s="625">
        <v>22472.893</v>
      </c>
      <c r="C84" s="624">
        <v>22482.529666666665</v>
      </c>
      <c r="D84" s="625">
        <v>14883.005999999999</v>
      </c>
      <c r="E84" s="624">
        <v>14876.882333333333</v>
      </c>
      <c r="F84" s="625">
        <v>2041.9949999999999</v>
      </c>
      <c r="G84" s="624">
        <v>2047.1193333333333</v>
      </c>
      <c r="I84" s="627"/>
      <c r="J84" s="627"/>
    </row>
    <row r="85" spans="1:10" s="562" customFormat="1" ht="12.75" x14ac:dyDescent="0.2">
      <c r="A85" s="368" t="s">
        <v>403</v>
      </c>
      <c r="B85" s="625">
        <v>22455.312999999998</v>
      </c>
      <c r="C85" s="624">
        <v>22456.852666666662</v>
      </c>
      <c r="D85" s="625">
        <v>14949.424999999999</v>
      </c>
      <c r="E85" s="624">
        <v>14940.411333333332</v>
      </c>
      <c r="F85" s="625">
        <v>2006.018</v>
      </c>
      <c r="G85" s="624">
        <v>2007.8973333333333</v>
      </c>
      <c r="I85" s="627"/>
      <c r="J85" s="627"/>
    </row>
    <row r="86" spans="1:10" s="562" customFormat="1" ht="12.75" x14ac:dyDescent="0.2">
      <c r="A86" s="368" t="s">
        <v>404</v>
      </c>
      <c r="B86" s="625">
        <v>22442.351999999999</v>
      </c>
      <c r="C86" s="624">
        <v>22487.436666666665</v>
      </c>
      <c r="D86" s="625">
        <v>14988.803</v>
      </c>
      <c r="E86" s="624">
        <v>14931.153666666665</v>
      </c>
      <c r="F86" s="625">
        <v>1975.6790000000001</v>
      </c>
      <c r="G86" s="624">
        <v>1994.0443333333333</v>
      </c>
      <c r="I86" s="627"/>
      <c r="J86" s="627"/>
    </row>
    <row r="87" spans="1:10" s="562" customFormat="1" ht="12.75" x14ac:dyDescent="0.2">
      <c r="A87" s="368" t="s">
        <v>405</v>
      </c>
      <c r="B87" s="625">
        <v>22564.645</v>
      </c>
      <c r="C87" s="624">
        <v>22504.161333333333</v>
      </c>
      <c r="D87" s="625">
        <v>14855.233</v>
      </c>
      <c r="E87" s="624">
        <v>14894.312333333333</v>
      </c>
      <c r="F87" s="625">
        <v>2000.4359999999999</v>
      </c>
      <c r="G87" s="624">
        <v>2020.6123333333333</v>
      </c>
      <c r="I87" s="627"/>
      <c r="J87" s="627"/>
    </row>
    <row r="88" spans="1:10" s="562" customFormat="1" ht="12.75" x14ac:dyDescent="0.2">
      <c r="A88" s="368" t="s">
        <v>406</v>
      </c>
      <c r="B88" s="625">
        <v>22505.487000000001</v>
      </c>
      <c r="C88" s="624">
        <v>22560.796333333332</v>
      </c>
      <c r="D88" s="625">
        <v>14838.901</v>
      </c>
      <c r="E88" s="624">
        <v>14833.137000000001</v>
      </c>
      <c r="F88" s="625">
        <v>2085.7220000000002</v>
      </c>
      <c r="G88" s="624">
        <v>2039.3523333333335</v>
      </c>
      <c r="I88" s="627"/>
      <c r="J88" s="627"/>
    </row>
    <row r="89" spans="1:10" s="562" customFormat="1" ht="12.75" x14ac:dyDescent="0.2">
      <c r="A89" s="368" t="s">
        <v>407</v>
      </c>
      <c r="B89" s="625">
        <v>22612.257000000001</v>
      </c>
      <c r="C89" s="624">
        <v>22570.33766666667</v>
      </c>
      <c r="D89" s="625">
        <v>14805.277</v>
      </c>
      <c r="E89" s="624">
        <v>14835.204</v>
      </c>
      <c r="F89" s="625">
        <v>2031.8989999999999</v>
      </c>
      <c r="G89" s="624">
        <v>2040.277</v>
      </c>
      <c r="I89" s="627"/>
      <c r="J89" s="627"/>
    </row>
    <row r="90" spans="1:10" s="562" customFormat="1" ht="12.75" x14ac:dyDescent="0.2">
      <c r="A90" s="368" t="s">
        <v>408</v>
      </c>
      <c r="B90" s="625">
        <v>22593.269</v>
      </c>
      <c r="C90" s="624">
        <v>22595.353333333333</v>
      </c>
      <c r="D90" s="625">
        <v>14861.433999999999</v>
      </c>
      <c r="E90" s="624">
        <v>14868.287666666665</v>
      </c>
      <c r="F90" s="625">
        <v>2003.21</v>
      </c>
      <c r="G90" s="624">
        <v>1999.8799999999999</v>
      </c>
      <c r="I90" s="627"/>
      <c r="J90" s="627"/>
    </row>
    <row r="91" spans="1:10" s="562" customFormat="1" ht="12.75" x14ac:dyDescent="0.2">
      <c r="A91" s="368">
        <v>2011</v>
      </c>
      <c r="B91" s="625">
        <v>22580.534</v>
      </c>
      <c r="C91" s="624">
        <v>22597.416666666668</v>
      </c>
      <c r="D91" s="625">
        <v>14938.152</v>
      </c>
      <c r="E91" s="624">
        <v>14908.911999999998</v>
      </c>
      <c r="F91" s="625">
        <v>1964.5309999999999</v>
      </c>
      <c r="G91" s="624">
        <v>1968.8246666666666</v>
      </c>
      <c r="I91" s="627"/>
      <c r="J91" s="627"/>
    </row>
    <row r="92" spans="1:10" s="562" customFormat="1" ht="12.75" x14ac:dyDescent="0.2">
      <c r="A92" s="368" t="s">
        <v>409</v>
      </c>
      <c r="B92" s="625">
        <v>22618.447</v>
      </c>
      <c r="C92" s="624">
        <v>22634.332999999999</v>
      </c>
      <c r="D92" s="625">
        <v>14927.15</v>
      </c>
      <c r="E92" s="624">
        <v>14896.913666666667</v>
      </c>
      <c r="F92" s="625">
        <v>1938.7329999999999</v>
      </c>
      <c r="G92" s="624">
        <v>1956.0826666666665</v>
      </c>
      <c r="I92" s="627"/>
      <c r="J92" s="627"/>
    </row>
    <row r="93" spans="1:10" s="562" customFormat="1" ht="12.75" x14ac:dyDescent="0.2">
      <c r="A93" s="368" t="s">
        <v>410</v>
      </c>
      <c r="B93" s="625">
        <v>22704.018</v>
      </c>
      <c r="C93" s="624">
        <v>22652.979000000003</v>
      </c>
      <c r="D93" s="625">
        <v>14825.439</v>
      </c>
      <c r="E93" s="624">
        <v>14901.621666666666</v>
      </c>
      <c r="F93" s="625">
        <v>1964.9839999999999</v>
      </c>
      <c r="G93" s="624">
        <v>1944.117</v>
      </c>
      <c r="I93" s="627"/>
      <c r="J93" s="627"/>
    </row>
    <row r="94" spans="1:10" s="562" customFormat="1" ht="12.75" x14ac:dyDescent="0.2">
      <c r="A94" s="368" t="s">
        <v>411</v>
      </c>
      <c r="B94" s="625">
        <v>22636.472000000002</v>
      </c>
      <c r="C94" s="624">
        <v>22655.835333333336</v>
      </c>
      <c r="D94" s="625">
        <v>14952.276</v>
      </c>
      <c r="E94" s="624">
        <v>14896.847333333333</v>
      </c>
      <c r="F94" s="625">
        <v>1928.634</v>
      </c>
      <c r="G94" s="624">
        <v>1962.4846666666665</v>
      </c>
      <c r="I94" s="627"/>
      <c r="J94" s="627"/>
    </row>
    <row r="95" spans="1:10" s="562" customFormat="1" ht="12.75" x14ac:dyDescent="0.2">
      <c r="A95" s="368" t="s">
        <v>412</v>
      </c>
      <c r="B95" s="625">
        <v>22627.016</v>
      </c>
      <c r="C95" s="624">
        <v>22608.650999999998</v>
      </c>
      <c r="D95" s="625">
        <v>14912.826999999999</v>
      </c>
      <c r="E95" s="624">
        <v>14943.142333333331</v>
      </c>
      <c r="F95" s="625">
        <v>1993.836</v>
      </c>
      <c r="G95" s="624">
        <v>1970.1480000000001</v>
      </c>
      <c r="I95" s="627"/>
      <c r="J95" s="627"/>
    </row>
    <row r="96" spans="1:10" s="562" customFormat="1" ht="12.75" x14ac:dyDescent="0.2">
      <c r="A96" s="368" t="s">
        <v>413</v>
      </c>
      <c r="B96" s="625">
        <v>22562.465</v>
      </c>
      <c r="C96" s="624">
        <v>22603.562000000002</v>
      </c>
      <c r="D96" s="625">
        <v>14964.324000000001</v>
      </c>
      <c r="E96" s="624">
        <v>14916.733666666667</v>
      </c>
      <c r="F96" s="625">
        <v>1987.9739999999999</v>
      </c>
      <c r="G96" s="624">
        <v>2002.8563333333332</v>
      </c>
      <c r="I96" s="627"/>
      <c r="J96" s="627"/>
    </row>
    <row r="97" spans="1:10" s="562" customFormat="1" ht="12.75" x14ac:dyDescent="0.2">
      <c r="A97" s="368" t="s">
        <v>414</v>
      </c>
      <c r="B97" s="625">
        <v>22621.205000000002</v>
      </c>
      <c r="C97" s="624">
        <v>22597.244666666666</v>
      </c>
      <c r="D97" s="625">
        <v>14873.05</v>
      </c>
      <c r="E97" s="624">
        <v>14895.816666666666</v>
      </c>
      <c r="F97" s="625">
        <v>2026.759</v>
      </c>
      <c r="G97" s="624">
        <v>2019.6186666666665</v>
      </c>
      <c r="I97" s="627"/>
      <c r="J97" s="627"/>
    </row>
    <row r="98" spans="1:10" s="562" customFormat="1" ht="12.75" x14ac:dyDescent="0.2">
      <c r="A98" s="368" t="s">
        <v>415</v>
      </c>
      <c r="B98" s="625">
        <v>22608.063999999998</v>
      </c>
      <c r="C98" s="624">
        <v>22580.259333333332</v>
      </c>
      <c r="D98" s="626">
        <v>14850.075999999999</v>
      </c>
      <c r="E98" s="624">
        <v>14850.805666666665</v>
      </c>
      <c r="F98" s="625">
        <v>2044.123</v>
      </c>
      <c r="G98" s="624">
        <v>2074.4153333333334</v>
      </c>
      <c r="I98" s="627"/>
      <c r="J98" s="627"/>
    </row>
    <row r="99" spans="1:10" s="562" customFormat="1" ht="12.75" x14ac:dyDescent="0.2">
      <c r="A99" s="368" t="s">
        <v>416</v>
      </c>
      <c r="B99" s="625">
        <v>22511.508999999998</v>
      </c>
      <c r="C99" s="624">
        <v>22580.838333333333</v>
      </c>
      <c r="D99" s="626">
        <v>14829.290999999999</v>
      </c>
      <c r="E99" s="624">
        <v>14810.962</v>
      </c>
      <c r="F99" s="625">
        <v>2152.364</v>
      </c>
      <c r="G99" s="624">
        <v>2112.6876666666667</v>
      </c>
      <c r="I99" s="627"/>
      <c r="J99" s="627"/>
    </row>
    <row r="100" spans="1:10" s="562" customFormat="1" ht="12.75" x14ac:dyDescent="0.2">
      <c r="A100" s="368" t="s">
        <v>417</v>
      </c>
      <c r="B100" s="625">
        <v>22622.941999999999</v>
      </c>
      <c r="C100" s="624">
        <v>22562.334666666666</v>
      </c>
      <c r="D100" s="626">
        <v>14753.519</v>
      </c>
      <c r="E100" s="624">
        <v>14741.495333333332</v>
      </c>
      <c r="F100" s="625">
        <v>2141.576</v>
      </c>
      <c r="G100" s="624">
        <v>2199.8756666666668</v>
      </c>
      <c r="I100" s="627"/>
      <c r="J100" s="627"/>
    </row>
    <row r="101" spans="1:10" s="562" customFormat="1" ht="12.75" x14ac:dyDescent="0.2">
      <c r="A101" s="368" t="s">
        <v>418</v>
      </c>
      <c r="B101" s="625">
        <v>22552.553</v>
      </c>
      <c r="C101" s="624">
        <v>22586.656666666666</v>
      </c>
      <c r="D101" s="626">
        <v>14641.675999999999</v>
      </c>
      <c r="E101" s="624">
        <v>14632.101333333334</v>
      </c>
      <c r="F101" s="625">
        <v>2305.6869999999999</v>
      </c>
      <c r="G101" s="624">
        <v>2282.683</v>
      </c>
      <c r="I101" s="627"/>
      <c r="J101" s="627"/>
    </row>
    <row r="102" spans="1:10" s="562" customFormat="1" ht="12.75" x14ac:dyDescent="0.2">
      <c r="A102" s="368" t="s">
        <v>419</v>
      </c>
      <c r="B102" s="625">
        <v>22584.474999999999</v>
      </c>
      <c r="C102" s="624">
        <v>22577.14</v>
      </c>
      <c r="D102" s="626">
        <v>14501.109</v>
      </c>
      <c r="E102" s="624">
        <v>14549.199333333332</v>
      </c>
      <c r="F102" s="625">
        <v>2400.7860000000001</v>
      </c>
      <c r="G102" s="624">
        <v>2361.3096666666665</v>
      </c>
      <c r="I102" s="627"/>
      <c r="J102" s="627"/>
    </row>
    <row r="103" spans="1:10" s="562" customFormat="1" ht="12.75" x14ac:dyDescent="0.2">
      <c r="A103" s="368">
        <v>2012</v>
      </c>
      <c r="B103" s="625">
        <v>22594.392</v>
      </c>
      <c r="C103" s="624">
        <v>22585.564666666669</v>
      </c>
      <c r="D103" s="626">
        <v>14504.813</v>
      </c>
      <c r="E103" s="624">
        <v>14470.667666666666</v>
      </c>
      <c r="F103" s="625">
        <v>2377.4560000000001</v>
      </c>
      <c r="G103" s="624">
        <v>2431.530666666667</v>
      </c>
      <c r="I103" s="627"/>
      <c r="J103" s="627"/>
    </row>
    <row r="104" spans="1:10" s="562" customFormat="1" ht="12.75" x14ac:dyDescent="0.2">
      <c r="A104" s="368" t="s">
        <v>420</v>
      </c>
      <c r="B104" s="625">
        <v>22577.827000000001</v>
      </c>
      <c r="C104" s="624">
        <v>22569.322666666663</v>
      </c>
      <c r="D104" s="626">
        <v>14406.081</v>
      </c>
      <c r="E104" s="624">
        <v>14404.778333333334</v>
      </c>
      <c r="F104" s="625">
        <v>2516.35</v>
      </c>
      <c r="G104" s="624">
        <v>2511.923666666667</v>
      </c>
      <c r="I104" s="627"/>
      <c r="J104" s="627"/>
    </row>
    <row r="105" spans="1:10" s="562" customFormat="1" ht="12.75" x14ac:dyDescent="0.2">
      <c r="A105" s="368" t="s">
        <v>421</v>
      </c>
      <c r="B105" s="625">
        <v>22535.749</v>
      </c>
      <c r="C105" s="624">
        <v>22557.522000000001</v>
      </c>
      <c r="D105" s="626">
        <v>14303.441000000001</v>
      </c>
      <c r="E105" s="624">
        <v>14330.607000000002</v>
      </c>
      <c r="F105" s="625">
        <v>2641.9650000000001</v>
      </c>
      <c r="G105" s="624">
        <v>2608.5423333333333</v>
      </c>
      <c r="I105" s="627"/>
      <c r="J105" s="627"/>
    </row>
    <row r="106" spans="1:10" s="562" customFormat="1" ht="12.75" x14ac:dyDescent="0.2">
      <c r="A106" s="368" t="s">
        <v>422</v>
      </c>
      <c r="B106" s="625">
        <v>22558.99</v>
      </c>
      <c r="C106" s="624">
        <v>22576.60666666667</v>
      </c>
      <c r="D106" s="626">
        <v>14282.299000000001</v>
      </c>
      <c r="E106" s="624">
        <v>14278.006000000001</v>
      </c>
      <c r="F106" s="625">
        <v>2667.3119999999999</v>
      </c>
      <c r="G106" s="624">
        <v>2648.4059999999999</v>
      </c>
      <c r="I106" s="627"/>
      <c r="J106" s="627"/>
    </row>
    <row r="107" spans="1:10" s="562" customFormat="1" ht="12.75" x14ac:dyDescent="0.2">
      <c r="A107" s="368" t="s">
        <v>423</v>
      </c>
      <c r="B107" s="625">
        <v>22635.080999999998</v>
      </c>
      <c r="C107" s="624">
        <v>22598.637333333332</v>
      </c>
      <c r="D107" s="626">
        <v>14248.278</v>
      </c>
      <c r="E107" s="624">
        <v>14249.656666666668</v>
      </c>
      <c r="F107" s="625">
        <v>2635.9409999999998</v>
      </c>
      <c r="G107" s="624">
        <v>2670.029</v>
      </c>
      <c r="I107" s="627"/>
      <c r="J107" s="627"/>
    </row>
    <row r="108" spans="1:10" s="562" customFormat="1" ht="12.75" x14ac:dyDescent="0.2">
      <c r="A108" s="368" t="s">
        <v>424</v>
      </c>
      <c r="B108" s="625">
        <v>22601.841</v>
      </c>
      <c r="C108" s="624">
        <v>22615.352999999999</v>
      </c>
      <c r="D108" s="626">
        <v>14218.393</v>
      </c>
      <c r="E108" s="624">
        <v>14229.839333333335</v>
      </c>
      <c r="F108" s="625">
        <v>2706.8339999999998</v>
      </c>
      <c r="G108" s="624">
        <v>2686.6109999999999</v>
      </c>
      <c r="I108" s="627"/>
      <c r="J108" s="627"/>
    </row>
    <row r="109" spans="1:10" s="562" customFormat="1" ht="12.75" x14ac:dyDescent="0.2">
      <c r="A109" s="368" t="s">
        <v>425</v>
      </c>
      <c r="B109" s="625">
        <v>22609.136999999999</v>
      </c>
      <c r="C109" s="624">
        <v>22577.614666666672</v>
      </c>
      <c r="D109" s="626">
        <v>14222.847</v>
      </c>
      <c r="E109" s="624">
        <v>14251.907666666666</v>
      </c>
      <c r="F109" s="625">
        <v>2717.058</v>
      </c>
      <c r="G109" s="624">
        <v>2708.25</v>
      </c>
      <c r="I109" s="627"/>
      <c r="J109" s="627"/>
    </row>
    <row r="110" spans="1:10" s="562" customFormat="1" ht="12.75" x14ac:dyDescent="0.2">
      <c r="A110" s="368" t="s">
        <v>426</v>
      </c>
      <c r="B110" s="625">
        <v>22521.866000000002</v>
      </c>
      <c r="C110" s="624">
        <v>22553.787666666667</v>
      </c>
      <c r="D110" s="626">
        <v>14314.483</v>
      </c>
      <c r="E110" s="624">
        <v>14265.401666666667</v>
      </c>
      <c r="F110" s="625">
        <v>2700.8580000000002</v>
      </c>
      <c r="G110" s="624">
        <v>2729.5693333333334</v>
      </c>
      <c r="I110" s="627"/>
      <c r="J110" s="627"/>
    </row>
    <row r="111" spans="1:10" s="562" customFormat="1" ht="12.75" x14ac:dyDescent="0.2">
      <c r="A111" s="368" t="s">
        <v>427</v>
      </c>
      <c r="B111" s="625">
        <v>22530.36</v>
      </c>
      <c r="C111" s="624">
        <v>22513.295000000002</v>
      </c>
      <c r="D111" s="626">
        <v>14258.875</v>
      </c>
      <c r="E111" s="624">
        <v>14256.952666666666</v>
      </c>
      <c r="F111" s="625">
        <v>2770.7919999999999</v>
      </c>
      <c r="G111" s="624">
        <v>2785.6916666666671</v>
      </c>
      <c r="I111" s="627"/>
      <c r="J111" s="627"/>
    </row>
    <row r="112" spans="1:10" s="562" customFormat="1" ht="12.75" x14ac:dyDescent="0.2">
      <c r="A112" s="368" t="s">
        <v>428</v>
      </c>
      <c r="B112" s="625">
        <v>22487.659</v>
      </c>
      <c r="C112" s="624">
        <v>22486.291666666668</v>
      </c>
      <c r="D112" s="626">
        <v>14197.5</v>
      </c>
      <c r="E112" s="624">
        <v>14244.489666666666</v>
      </c>
      <c r="F112" s="625">
        <v>2885.4250000000002</v>
      </c>
      <c r="G112" s="624">
        <v>2842.1683333333335</v>
      </c>
      <c r="I112" s="627"/>
      <c r="J112" s="627"/>
    </row>
    <row r="113" spans="1:10" s="562" customFormat="1" ht="12.75" x14ac:dyDescent="0.2">
      <c r="A113" s="368" t="s">
        <v>429</v>
      </c>
      <c r="B113" s="625">
        <v>22440.856</v>
      </c>
      <c r="C113" s="624">
        <v>22446.577333333335</v>
      </c>
      <c r="D113" s="626">
        <v>14277.093999999999</v>
      </c>
      <c r="E113" s="624">
        <v>14252.563666666667</v>
      </c>
      <c r="F113" s="625">
        <v>2870.288</v>
      </c>
      <c r="G113" s="624">
        <v>2881.8686666666667</v>
      </c>
      <c r="I113" s="627"/>
      <c r="J113" s="627"/>
    </row>
    <row r="114" spans="1:10" s="562" customFormat="1" ht="12.75" x14ac:dyDescent="0.2">
      <c r="A114" s="368" t="s">
        <v>430</v>
      </c>
      <c r="B114" s="625">
        <v>22411.217000000001</v>
      </c>
      <c r="C114" s="624">
        <v>22393.554333333333</v>
      </c>
      <c r="D114" s="626">
        <v>14283.097</v>
      </c>
      <c r="E114" s="624">
        <v>14276.236999999999</v>
      </c>
      <c r="F114" s="625">
        <v>2889.893</v>
      </c>
      <c r="G114" s="624">
        <v>2919.3993333333333</v>
      </c>
      <c r="I114" s="627"/>
      <c r="J114" s="627"/>
    </row>
    <row r="115" spans="1:10" s="562" customFormat="1" ht="12.75" x14ac:dyDescent="0.2">
      <c r="A115" s="368">
        <v>2013</v>
      </c>
      <c r="B115" s="625">
        <v>22328.59</v>
      </c>
      <c r="C115" s="624">
        <v>22355.674333333332</v>
      </c>
      <c r="D115" s="626">
        <v>14268.52</v>
      </c>
      <c r="E115" s="624">
        <v>14268.01</v>
      </c>
      <c r="F115" s="625">
        <v>2998.0169999999998</v>
      </c>
      <c r="G115" s="624">
        <v>2965.1673333333333</v>
      </c>
      <c r="I115" s="627"/>
      <c r="J115" s="627"/>
    </row>
    <row r="116" spans="1:10" s="562" customFormat="1" ht="12.75" x14ac:dyDescent="0.2">
      <c r="A116" s="368" t="s">
        <v>431</v>
      </c>
      <c r="B116" s="625">
        <v>22327.216</v>
      </c>
      <c r="C116" s="624">
        <v>22304.867666666669</v>
      </c>
      <c r="D116" s="626">
        <v>14252.413</v>
      </c>
      <c r="E116" s="624">
        <v>14287.610666666667</v>
      </c>
      <c r="F116" s="625">
        <v>3007.5920000000001</v>
      </c>
      <c r="G116" s="624">
        <v>3001.6106666666669</v>
      </c>
      <c r="I116" s="627"/>
      <c r="J116" s="627"/>
    </row>
    <row r="117" spans="1:10" s="562" customFormat="1" ht="12.75" x14ac:dyDescent="0.2">
      <c r="A117" s="368" t="s">
        <v>432</v>
      </c>
      <c r="B117" s="625">
        <v>22258.796999999999</v>
      </c>
      <c r="C117" s="624">
        <v>22276.547999999999</v>
      </c>
      <c r="D117" s="626">
        <v>14341.898999999999</v>
      </c>
      <c r="E117" s="624">
        <v>14318.135</v>
      </c>
      <c r="F117" s="625">
        <v>2999.223</v>
      </c>
      <c r="G117" s="624">
        <v>3012.3206666666665</v>
      </c>
      <c r="I117" s="627"/>
      <c r="J117" s="627"/>
    </row>
    <row r="118" spans="1:10" s="562" customFormat="1" ht="12.75" x14ac:dyDescent="0.2">
      <c r="A118" s="368" t="s">
        <v>433</v>
      </c>
      <c r="B118" s="625">
        <v>22243.631000000001</v>
      </c>
      <c r="C118" s="624">
        <v>22216.786666666667</v>
      </c>
      <c r="D118" s="626">
        <v>14360.093000000001</v>
      </c>
      <c r="E118" s="624">
        <v>14374.373999999998</v>
      </c>
      <c r="F118" s="625">
        <v>3030.1469999999999</v>
      </c>
      <c r="G118" s="624">
        <v>3022.2866666666669</v>
      </c>
      <c r="I118" s="627"/>
      <c r="J118" s="627"/>
    </row>
    <row r="119" spans="1:10" s="562" customFormat="1" ht="12.75" x14ac:dyDescent="0.2">
      <c r="A119" s="368" t="s">
        <v>434</v>
      </c>
      <c r="B119" s="625">
        <v>22147.932000000001</v>
      </c>
      <c r="C119" s="624">
        <v>22182.111666666668</v>
      </c>
      <c r="D119" s="626">
        <v>14421.13</v>
      </c>
      <c r="E119" s="624">
        <v>14396.720666666666</v>
      </c>
      <c r="F119" s="625">
        <v>3037.49</v>
      </c>
      <c r="G119" s="624">
        <v>3039.8396666666667</v>
      </c>
      <c r="I119" s="627"/>
      <c r="J119" s="627"/>
    </row>
    <row r="120" spans="1:10" s="562" customFormat="1" ht="12.75" x14ac:dyDescent="0.2">
      <c r="A120" s="368" t="s">
        <v>435</v>
      </c>
      <c r="B120" s="625">
        <v>22154.772000000001</v>
      </c>
      <c r="C120" s="624">
        <v>22160.753666666667</v>
      </c>
      <c r="D120" s="626">
        <v>14408.939</v>
      </c>
      <c r="E120" s="624">
        <v>14414.455333333333</v>
      </c>
      <c r="F120" s="625">
        <v>3051.8820000000001</v>
      </c>
      <c r="G120" s="624">
        <v>3037.4256666666665</v>
      </c>
      <c r="I120" s="627"/>
      <c r="J120" s="627"/>
    </row>
    <row r="121" spans="1:10" s="562" customFormat="1" ht="12.75" x14ac:dyDescent="0.2">
      <c r="A121" s="368" t="s">
        <v>436</v>
      </c>
      <c r="B121" s="625">
        <v>22179.557000000001</v>
      </c>
      <c r="C121" s="624">
        <v>22172.368666666665</v>
      </c>
      <c r="D121" s="626">
        <v>14413.297</v>
      </c>
      <c r="E121" s="624">
        <v>14387.963666666668</v>
      </c>
      <c r="F121" s="625">
        <v>3022.9050000000002</v>
      </c>
      <c r="G121" s="624">
        <v>3056.5426666666667</v>
      </c>
      <c r="I121" s="627"/>
      <c r="J121" s="627"/>
    </row>
    <row r="122" spans="1:10" s="562" customFormat="1" ht="12.75" x14ac:dyDescent="0.2">
      <c r="A122" s="368" t="s">
        <v>437</v>
      </c>
      <c r="B122" s="625">
        <v>22182.776999999998</v>
      </c>
      <c r="C122" s="624">
        <v>22152.789666666667</v>
      </c>
      <c r="D122" s="626">
        <v>14341.655000000001</v>
      </c>
      <c r="E122" s="624">
        <v>14396.709000000001</v>
      </c>
      <c r="F122" s="625">
        <v>3094.8409999999999</v>
      </c>
      <c r="G122" s="624">
        <v>3073.0423333333333</v>
      </c>
      <c r="I122" s="627"/>
      <c r="J122" s="627"/>
    </row>
    <row r="123" spans="1:10" s="562" customFormat="1" ht="12.75" x14ac:dyDescent="0.2">
      <c r="A123" s="368" t="s">
        <v>438</v>
      </c>
      <c r="B123" s="625">
        <v>22096.035</v>
      </c>
      <c r="C123" s="624">
        <v>22142.591333333334</v>
      </c>
      <c r="D123" s="626">
        <v>14435.174999999999</v>
      </c>
      <c r="E123" s="624">
        <v>14382.955333333333</v>
      </c>
      <c r="F123" s="625">
        <v>3101.3809999999999</v>
      </c>
      <c r="G123" s="624">
        <v>3100.1263333333336</v>
      </c>
      <c r="I123" s="627"/>
      <c r="J123" s="627"/>
    </row>
    <row r="124" spans="1:10" s="562" customFormat="1" ht="12.75" x14ac:dyDescent="0.2">
      <c r="A124" s="368" t="s">
        <v>439</v>
      </c>
      <c r="B124" s="625">
        <v>22148.962</v>
      </c>
      <c r="C124" s="624">
        <v>22144.280333333332</v>
      </c>
      <c r="D124" s="626">
        <v>14372.036</v>
      </c>
      <c r="E124" s="624">
        <v>14372.677000000001</v>
      </c>
      <c r="F124" s="625">
        <v>3104.1570000000002</v>
      </c>
      <c r="G124" s="624">
        <v>3107.2006666666671</v>
      </c>
      <c r="I124" s="627"/>
      <c r="J124" s="627"/>
    </row>
    <row r="125" spans="1:10" s="562" customFormat="1" ht="12.75" x14ac:dyDescent="0.2">
      <c r="A125" s="368" t="s">
        <v>440</v>
      </c>
      <c r="B125" s="625">
        <v>22187.844000000001</v>
      </c>
      <c r="C125" s="624">
        <v>22170.862333333334</v>
      </c>
      <c r="D125" s="626">
        <v>14310.82</v>
      </c>
      <c r="E125" s="624">
        <v>14323.991666666667</v>
      </c>
      <c r="F125" s="625">
        <v>3116.0639999999999</v>
      </c>
      <c r="G125" s="624">
        <v>3127.4403333333335</v>
      </c>
      <c r="I125" s="627"/>
      <c r="J125" s="627"/>
    </row>
    <row r="126" spans="1:10" s="562" customFormat="1" ht="12.75" x14ac:dyDescent="0.2">
      <c r="A126" s="368" t="s">
        <v>441</v>
      </c>
      <c r="B126" s="625">
        <v>22175.780999999999</v>
      </c>
      <c r="C126" s="624">
        <v>22178.092333333334</v>
      </c>
      <c r="D126" s="626">
        <v>14289.119000000001</v>
      </c>
      <c r="E126" s="624">
        <v>14271.957666666667</v>
      </c>
      <c r="F126" s="625">
        <v>3162.1</v>
      </c>
      <c r="G126" s="624">
        <v>3178.5033333333336</v>
      </c>
      <c r="I126" s="627"/>
      <c r="J126" s="627"/>
    </row>
    <row r="127" spans="1:10" s="562" customFormat="1" ht="12.75" x14ac:dyDescent="0.2">
      <c r="A127" s="368">
        <v>2014</v>
      </c>
      <c r="B127" s="625">
        <v>22170.651999999998</v>
      </c>
      <c r="C127" s="624">
        <v>22175.68133333333</v>
      </c>
      <c r="D127" s="626">
        <v>14215.933999999999</v>
      </c>
      <c r="E127" s="624">
        <v>14228.818666666666</v>
      </c>
      <c r="F127" s="625">
        <v>3257.346</v>
      </c>
      <c r="G127" s="624">
        <v>3229.3359999999998</v>
      </c>
      <c r="I127" s="627"/>
      <c r="J127" s="627"/>
    </row>
    <row r="128" spans="1:10" s="562" customFormat="1" ht="12.75" x14ac:dyDescent="0.2">
      <c r="A128" s="368" t="s">
        <v>442</v>
      </c>
      <c r="B128" s="625">
        <v>22180.611000000001</v>
      </c>
      <c r="C128" s="624">
        <v>22208.135333333335</v>
      </c>
      <c r="D128" s="626">
        <v>14181.403</v>
      </c>
      <c r="E128" s="624">
        <v>14178.868333333332</v>
      </c>
      <c r="F128" s="625">
        <v>3268.5619999999999</v>
      </c>
      <c r="G128" s="624">
        <v>3251.0666666666662</v>
      </c>
      <c r="I128" s="627"/>
      <c r="J128" s="627"/>
    </row>
    <row r="129" spans="1:10" s="562" customFormat="1" ht="12.75" x14ac:dyDescent="0.2">
      <c r="A129" s="368" t="s">
        <v>443</v>
      </c>
      <c r="B129" s="625">
        <v>22273.143</v>
      </c>
      <c r="C129" s="624">
        <v>22209.115666666668</v>
      </c>
      <c r="D129" s="626">
        <v>14139.268</v>
      </c>
      <c r="E129" s="624">
        <v>14201.645666666669</v>
      </c>
      <c r="F129" s="625">
        <v>3227.2919999999999</v>
      </c>
      <c r="G129" s="624">
        <v>3228.4326666666661</v>
      </c>
      <c r="I129" s="627"/>
      <c r="J129" s="627"/>
    </row>
    <row r="130" spans="1:10" s="562" customFormat="1" ht="12.75" x14ac:dyDescent="0.2">
      <c r="A130" s="368" t="s">
        <v>444</v>
      </c>
      <c r="B130" s="625">
        <v>22173.593000000001</v>
      </c>
      <c r="C130" s="624">
        <v>22244.14366666667</v>
      </c>
      <c r="D130" s="626">
        <v>14284.266</v>
      </c>
      <c r="E130" s="624">
        <v>14203.679666666665</v>
      </c>
      <c r="F130" s="625">
        <v>3189.444</v>
      </c>
      <c r="G130" s="624">
        <v>3204.8160000000003</v>
      </c>
      <c r="I130" s="627"/>
      <c r="J130" s="627"/>
    </row>
    <row r="131" spans="1:10" s="562" customFormat="1" ht="12.75" x14ac:dyDescent="0.2">
      <c r="A131" s="368" t="s">
        <v>445</v>
      </c>
      <c r="B131" s="625">
        <v>22285.695</v>
      </c>
      <c r="C131" s="624">
        <v>22256.105</v>
      </c>
      <c r="D131" s="626">
        <v>14187.504999999999</v>
      </c>
      <c r="E131" s="624">
        <v>14237.14</v>
      </c>
      <c r="F131" s="625">
        <v>3197.712</v>
      </c>
      <c r="G131" s="624">
        <v>3157.6296666666663</v>
      </c>
      <c r="I131" s="627"/>
      <c r="J131" s="627"/>
    </row>
    <row r="132" spans="1:10" s="562" customFormat="1" ht="12.75" x14ac:dyDescent="0.2">
      <c r="A132" s="368" t="s">
        <v>446</v>
      </c>
      <c r="B132" s="625">
        <v>22309.026999999998</v>
      </c>
      <c r="C132" s="624">
        <v>22303.937333333331</v>
      </c>
      <c r="D132" s="626">
        <v>14239.648999999999</v>
      </c>
      <c r="E132" s="624">
        <v>14172.898999999999</v>
      </c>
      <c r="F132" s="625">
        <v>3085.7330000000002</v>
      </c>
      <c r="G132" s="624">
        <v>3170.7683333333334</v>
      </c>
      <c r="I132" s="627"/>
      <c r="J132" s="627"/>
    </row>
    <row r="133" spans="1:10" s="562" customFormat="1" ht="12.75" x14ac:dyDescent="0.2">
      <c r="A133" s="368" t="s">
        <v>447</v>
      </c>
      <c r="B133" s="625">
        <v>22317.09</v>
      </c>
      <c r="C133" s="624">
        <v>22295.403666666665</v>
      </c>
      <c r="D133" s="626">
        <v>14091.543</v>
      </c>
      <c r="E133" s="624">
        <v>14182.490666666667</v>
      </c>
      <c r="F133" s="625">
        <v>3228.86</v>
      </c>
      <c r="G133" s="624">
        <v>3152.1560000000004</v>
      </c>
      <c r="I133" s="627"/>
      <c r="J133" s="627"/>
    </row>
    <row r="134" spans="1:10" s="562" customFormat="1" ht="12.75" x14ac:dyDescent="0.2">
      <c r="A134" s="368" t="s">
        <v>448</v>
      </c>
      <c r="B134" s="625">
        <v>22260.094000000001</v>
      </c>
      <c r="C134" s="624">
        <v>22314.05</v>
      </c>
      <c r="D134" s="626">
        <v>14216.28</v>
      </c>
      <c r="E134" s="624">
        <v>14099.557666666668</v>
      </c>
      <c r="F134" s="625">
        <v>3141.875</v>
      </c>
      <c r="G134" s="624">
        <v>3215.1763333333333</v>
      </c>
      <c r="I134" s="627"/>
      <c r="J134" s="627"/>
    </row>
    <row r="135" spans="1:10" s="562" customFormat="1" ht="12.75" x14ac:dyDescent="0.2">
      <c r="A135" s="368" t="s">
        <v>449</v>
      </c>
      <c r="B135" s="625">
        <v>22364.966</v>
      </c>
      <c r="C135" s="624">
        <v>22332.353666666666</v>
      </c>
      <c r="D135" s="626">
        <v>13990.85</v>
      </c>
      <c r="E135" s="624">
        <v>14055.678999999998</v>
      </c>
      <c r="F135" s="625">
        <v>3274.7939999999999</v>
      </c>
      <c r="G135" s="624">
        <v>3239.1680000000001</v>
      </c>
      <c r="I135" s="627"/>
      <c r="J135" s="627"/>
    </row>
    <row r="136" spans="1:10" s="562" customFormat="1" ht="12.75" x14ac:dyDescent="0.2">
      <c r="A136" s="368" t="s">
        <v>450</v>
      </c>
      <c r="B136" s="625">
        <v>22372.001</v>
      </c>
      <c r="C136" s="624">
        <v>22345.840333333337</v>
      </c>
      <c r="D136" s="626">
        <v>13959.906999999999</v>
      </c>
      <c r="E136" s="624">
        <v>13965.259</v>
      </c>
      <c r="F136" s="625">
        <v>3300.835</v>
      </c>
      <c r="G136" s="624">
        <v>3311.105333333333</v>
      </c>
      <c r="I136" s="627"/>
      <c r="J136" s="627"/>
    </row>
    <row r="137" spans="1:10" s="562" customFormat="1" ht="12.75" x14ac:dyDescent="0.2">
      <c r="A137" s="368" t="s">
        <v>451</v>
      </c>
      <c r="B137" s="625">
        <v>22300.554</v>
      </c>
      <c r="C137" s="624">
        <v>22355.640333333333</v>
      </c>
      <c r="D137" s="626">
        <v>13945.02</v>
      </c>
      <c r="E137" s="624">
        <v>13995.329</v>
      </c>
      <c r="F137" s="625">
        <v>3357.6869999999999</v>
      </c>
      <c r="G137" s="624">
        <v>3264.4396666666667</v>
      </c>
      <c r="I137" s="627"/>
      <c r="J137" s="627"/>
    </row>
    <row r="138" spans="1:10" s="562" customFormat="1" ht="12.75" x14ac:dyDescent="0.2">
      <c r="A138" s="368" t="s">
        <v>452</v>
      </c>
      <c r="B138" s="625">
        <v>22394.366000000002</v>
      </c>
      <c r="C138" s="624">
        <v>22344.930666666667</v>
      </c>
      <c r="D138" s="626">
        <v>14081.06</v>
      </c>
      <c r="E138" s="624">
        <v>14050.278666666667</v>
      </c>
      <c r="F138" s="625">
        <v>3134.797</v>
      </c>
      <c r="G138" s="624">
        <v>3204.0583333333329</v>
      </c>
      <c r="I138" s="627"/>
      <c r="J138" s="627"/>
    </row>
    <row r="139" spans="1:10" s="562" customFormat="1" ht="12.75" x14ac:dyDescent="0.2">
      <c r="A139" s="371">
        <v>2015</v>
      </c>
      <c r="B139" s="625">
        <v>22339.871999999999</v>
      </c>
      <c r="C139" s="624">
        <v>22367.999666666667</v>
      </c>
      <c r="D139" s="626">
        <v>14124.755999999999</v>
      </c>
      <c r="E139" s="624">
        <v>14098.893333333333</v>
      </c>
      <c r="F139" s="625">
        <v>3119.6909999999998</v>
      </c>
      <c r="G139" s="624">
        <v>3124.4209999999998</v>
      </c>
      <c r="I139" s="627"/>
      <c r="J139" s="627"/>
    </row>
    <row r="140" spans="1:10" s="562" customFormat="1" ht="12.75" x14ac:dyDescent="0.2">
      <c r="A140" s="368" t="s">
        <v>453</v>
      </c>
      <c r="B140" s="625">
        <v>22369.760999999999</v>
      </c>
      <c r="C140" s="624">
        <v>22346.640333333333</v>
      </c>
      <c r="D140" s="626">
        <v>14090.864</v>
      </c>
      <c r="E140" s="624">
        <v>14091.499333333333</v>
      </c>
      <c r="F140" s="625">
        <v>3118.7750000000001</v>
      </c>
      <c r="G140" s="624">
        <v>3136.53</v>
      </c>
      <c r="I140" s="627"/>
      <c r="J140" s="627"/>
    </row>
    <row r="141" spans="1:10" s="562" customFormat="1" ht="12.75" x14ac:dyDescent="0.2">
      <c r="A141" s="368" t="s">
        <v>454</v>
      </c>
      <c r="B141" s="625">
        <v>22330.288</v>
      </c>
      <c r="C141" s="624">
        <v>22370.452333333335</v>
      </c>
      <c r="D141" s="626">
        <v>14058.878000000001</v>
      </c>
      <c r="E141" s="624">
        <v>14076.165333333332</v>
      </c>
      <c r="F141" s="625">
        <v>3171.1239999999998</v>
      </c>
      <c r="G141" s="624">
        <v>3124.4663333333333</v>
      </c>
      <c r="I141" s="627"/>
      <c r="J141" s="627"/>
    </row>
    <row r="142" spans="1:10" s="562" customFormat="1" ht="12.75" x14ac:dyDescent="0.2">
      <c r="A142" s="368" t="s">
        <v>455</v>
      </c>
      <c r="B142" s="625">
        <v>22411.308000000001</v>
      </c>
      <c r="C142" s="624">
        <v>22369.178333333333</v>
      </c>
      <c r="D142" s="626">
        <v>14078.754000000001</v>
      </c>
      <c r="E142" s="624">
        <v>14065.046</v>
      </c>
      <c r="F142" s="625">
        <v>3083.5</v>
      </c>
      <c r="G142" s="624">
        <v>3126.1489999999999</v>
      </c>
      <c r="I142" s="627"/>
      <c r="J142" s="627"/>
    </row>
    <row r="143" spans="1:10" s="562" customFormat="1" ht="12.75" x14ac:dyDescent="0.2">
      <c r="A143" s="368" t="s">
        <v>456</v>
      </c>
      <c r="B143" s="625">
        <v>22365.938999999998</v>
      </c>
      <c r="C143" s="624">
        <v>22408.065000000002</v>
      </c>
      <c r="D143" s="626">
        <v>14057.505999999999</v>
      </c>
      <c r="E143" s="624">
        <v>14042.235666666667</v>
      </c>
      <c r="F143" s="625">
        <v>3123.8229999999999</v>
      </c>
      <c r="G143" s="624">
        <v>3108.7576666666669</v>
      </c>
      <c r="I143" s="627"/>
      <c r="J143" s="627"/>
    </row>
    <row r="144" spans="1:10" s="562" customFormat="1" ht="12.75" x14ac:dyDescent="0.2">
      <c r="A144" s="368" t="s">
        <v>457</v>
      </c>
      <c r="B144" s="625">
        <v>22446.948</v>
      </c>
      <c r="C144" s="624">
        <v>22437.56</v>
      </c>
      <c r="D144" s="626">
        <v>13990.447</v>
      </c>
      <c r="E144" s="624">
        <v>14039.466</v>
      </c>
      <c r="F144" s="625">
        <v>3118.95</v>
      </c>
      <c r="G144" s="624">
        <v>3076.8040000000001</v>
      </c>
      <c r="I144" s="627"/>
      <c r="J144" s="627"/>
    </row>
    <row r="145" spans="1:10" s="562" customFormat="1" ht="12.75" x14ac:dyDescent="0.2">
      <c r="A145" s="368" t="s">
        <v>458</v>
      </c>
      <c r="B145" s="625">
        <v>22499.793000000001</v>
      </c>
      <c r="C145" s="624">
        <v>22517.718000000004</v>
      </c>
      <c r="D145" s="626">
        <v>14070.445</v>
      </c>
      <c r="E145" s="624">
        <v>14012.288666666667</v>
      </c>
      <c r="F145" s="625">
        <v>2987.6390000000001</v>
      </c>
      <c r="G145" s="624">
        <v>3015.2469999999998</v>
      </c>
      <c r="I145" s="627"/>
      <c r="J145" s="627"/>
    </row>
    <row r="146" spans="1:10" s="562" customFormat="1" ht="12.75" x14ac:dyDescent="0.2">
      <c r="A146" s="368" t="s">
        <v>459</v>
      </c>
      <c r="B146" s="625">
        <v>22606.413</v>
      </c>
      <c r="C146" s="624">
        <v>22559.296666666673</v>
      </c>
      <c r="D146" s="626">
        <v>13975.974</v>
      </c>
      <c r="E146" s="624">
        <v>14023.711333333335</v>
      </c>
      <c r="F146" s="625">
        <v>2939.152</v>
      </c>
      <c r="G146" s="624">
        <v>2948.3089999999997</v>
      </c>
      <c r="I146" s="627"/>
      <c r="J146" s="627"/>
    </row>
    <row r="147" spans="1:10" s="562" customFormat="1" ht="12.75" x14ac:dyDescent="0.2">
      <c r="A147" s="368" t="s">
        <v>460</v>
      </c>
      <c r="B147" s="625">
        <v>22571.684000000001</v>
      </c>
      <c r="C147" s="624">
        <v>22584.271333333334</v>
      </c>
      <c r="D147" s="626">
        <v>14024.715</v>
      </c>
      <c r="E147" s="624">
        <v>13985.741999999998</v>
      </c>
      <c r="F147" s="625">
        <v>2918.136</v>
      </c>
      <c r="G147" s="624">
        <v>2937.4270000000001</v>
      </c>
      <c r="I147" s="627"/>
      <c r="J147" s="627"/>
    </row>
    <row r="148" spans="1:10" s="562" customFormat="1" ht="12.75" x14ac:dyDescent="0.2">
      <c r="A148" s="368" t="s">
        <v>461</v>
      </c>
      <c r="B148" s="625">
        <v>22574.717000000001</v>
      </c>
      <c r="C148" s="624">
        <v>22574.838666666667</v>
      </c>
      <c r="D148" s="626">
        <v>13956.537</v>
      </c>
      <c r="E148" s="624">
        <v>13980.850666666665</v>
      </c>
      <c r="F148" s="625">
        <v>2954.9929999999999</v>
      </c>
      <c r="G148" s="624">
        <v>2938.7083333333335</v>
      </c>
      <c r="I148" s="627"/>
      <c r="J148" s="627"/>
    </row>
    <row r="149" spans="1:10" s="562" customFormat="1" ht="12.75" x14ac:dyDescent="0.2">
      <c r="A149" s="368" t="s">
        <v>462</v>
      </c>
      <c r="B149" s="625">
        <v>22578.115000000002</v>
      </c>
      <c r="C149" s="624">
        <v>22562.593000000004</v>
      </c>
      <c r="D149" s="626">
        <v>13961.3</v>
      </c>
      <c r="E149" s="624">
        <v>13958.837333333335</v>
      </c>
      <c r="F149" s="625">
        <v>2942.9960000000001</v>
      </c>
      <c r="G149" s="624">
        <v>2956.110666666666</v>
      </c>
      <c r="I149" s="627"/>
      <c r="J149" s="627"/>
    </row>
    <row r="150" spans="1:10" s="562" customFormat="1" ht="12.75" x14ac:dyDescent="0.2">
      <c r="A150" s="368" t="s">
        <v>463</v>
      </c>
      <c r="B150" s="625">
        <v>22534.947</v>
      </c>
      <c r="C150" s="624">
        <v>22574.280666666669</v>
      </c>
      <c r="D150" s="626">
        <v>13958.674999999999</v>
      </c>
      <c r="E150" s="624">
        <v>13925.354333333331</v>
      </c>
      <c r="F150" s="625">
        <v>2970.3429999999998</v>
      </c>
      <c r="G150" s="624">
        <v>2966.2636666666672</v>
      </c>
      <c r="I150" s="627"/>
      <c r="J150" s="627"/>
    </row>
    <row r="151" spans="1:10" s="562" customFormat="1" ht="12.75" x14ac:dyDescent="0.2">
      <c r="A151" s="368">
        <v>2016</v>
      </c>
      <c r="B151" s="625">
        <v>22609.78</v>
      </c>
      <c r="C151" s="624">
        <v>22566.822666666663</v>
      </c>
      <c r="D151" s="626">
        <v>13856.088</v>
      </c>
      <c r="E151" s="624">
        <v>13902.858999999999</v>
      </c>
      <c r="F151" s="625">
        <v>2985.4520000000002</v>
      </c>
      <c r="G151" s="624">
        <v>2980.4320000000002</v>
      </c>
      <c r="I151" s="627"/>
      <c r="J151" s="627"/>
    </row>
    <row r="152" spans="1:10" s="562" customFormat="1" ht="12.75" x14ac:dyDescent="0.2">
      <c r="A152" s="368" t="s">
        <v>464</v>
      </c>
      <c r="B152" s="625">
        <v>22555.741000000002</v>
      </c>
      <c r="C152" s="624">
        <v>22601.899333333335</v>
      </c>
      <c r="D152" s="626">
        <v>13893.814</v>
      </c>
      <c r="E152" s="624">
        <v>13866.590333333334</v>
      </c>
      <c r="F152" s="625">
        <v>2985.5010000000002</v>
      </c>
      <c r="G152" s="624">
        <v>2966.6150000000002</v>
      </c>
      <c r="I152" s="627"/>
      <c r="J152" s="627"/>
    </row>
    <row r="153" spans="1:10" s="562" customFormat="1" ht="12.75" x14ac:dyDescent="0.2">
      <c r="A153" s="368" t="s">
        <v>465</v>
      </c>
      <c r="B153" s="625">
        <v>22640.177</v>
      </c>
      <c r="C153" s="624">
        <v>22647.965666666667</v>
      </c>
      <c r="D153" s="626">
        <v>13849.869000000001</v>
      </c>
      <c r="E153" s="624">
        <v>13811.013000000001</v>
      </c>
      <c r="F153" s="625">
        <v>2928.8919999999998</v>
      </c>
      <c r="G153" s="624">
        <v>2962.371333333333</v>
      </c>
      <c r="I153" s="627"/>
      <c r="J153" s="627"/>
    </row>
    <row r="154" spans="1:10" s="562" customFormat="1" ht="12.75" x14ac:dyDescent="0.2">
      <c r="A154" s="368" t="s">
        <v>466</v>
      </c>
      <c r="B154" s="625">
        <v>22747.978999999999</v>
      </c>
      <c r="C154" s="624">
        <v>22727.619333333336</v>
      </c>
      <c r="D154" s="626">
        <v>13689.356</v>
      </c>
      <c r="E154" s="624">
        <v>13724.816333333334</v>
      </c>
      <c r="F154" s="625">
        <v>2972.721</v>
      </c>
      <c r="G154" s="624">
        <v>2952.5113333333334</v>
      </c>
      <c r="I154" s="627"/>
      <c r="J154" s="627"/>
    </row>
    <row r="155" spans="1:10" s="562" customFormat="1" ht="12.75" x14ac:dyDescent="0.2">
      <c r="A155" s="368" t="s">
        <v>467</v>
      </c>
      <c r="B155" s="625">
        <v>22794.702000000001</v>
      </c>
      <c r="C155" s="624">
        <v>22791.928333333333</v>
      </c>
      <c r="D155" s="626">
        <v>13635.224</v>
      </c>
      <c r="E155" s="624">
        <v>13641.280333333334</v>
      </c>
      <c r="F155" s="625">
        <v>2955.9209999999998</v>
      </c>
      <c r="G155" s="624">
        <v>2974.076333333333</v>
      </c>
      <c r="I155" s="627"/>
      <c r="J155" s="627"/>
    </row>
    <row r="156" spans="1:10" s="562" customFormat="1" ht="12.75" x14ac:dyDescent="0.2">
      <c r="A156" s="368" t="s">
        <v>468</v>
      </c>
      <c r="B156" s="625">
        <v>22833.103999999999</v>
      </c>
      <c r="C156" s="624">
        <v>22803.382666666668</v>
      </c>
      <c r="D156" s="626">
        <v>13599.261</v>
      </c>
      <c r="E156" s="624">
        <v>13624.103333333333</v>
      </c>
      <c r="F156" s="625">
        <v>2993.587</v>
      </c>
      <c r="G156" s="624">
        <v>2969.8646666666664</v>
      </c>
      <c r="I156" s="627"/>
      <c r="J156" s="627"/>
    </row>
    <row r="157" spans="1:10" s="562" customFormat="1" ht="12.75" x14ac:dyDescent="0.2">
      <c r="A157" s="372" t="s">
        <v>469</v>
      </c>
      <c r="B157" s="625">
        <v>22782.342000000001</v>
      </c>
      <c r="C157" s="624">
        <v>22802.385333333328</v>
      </c>
      <c r="D157" s="626">
        <v>13637.825000000001</v>
      </c>
      <c r="E157" s="624">
        <v>13626.788333333336</v>
      </c>
      <c r="F157" s="625">
        <v>2960.0859999999998</v>
      </c>
      <c r="G157" s="624">
        <v>2969.8330000000001</v>
      </c>
      <c r="I157" s="627"/>
      <c r="J157" s="627"/>
    </row>
    <row r="158" spans="1:10" s="562" customFormat="1" ht="12.75" x14ac:dyDescent="0.2">
      <c r="A158" s="372" t="s">
        <v>470</v>
      </c>
      <c r="B158" s="625">
        <v>22791.71</v>
      </c>
      <c r="C158" s="624">
        <v>22803.462666666663</v>
      </c>
      <c r="D158" s="626">
        <v>13643.279</v>
      </c>
      <c r="E158" s="624">
        <v>13599.163</v>
      </c>
      <c r="F158" s="625">
        <v>2955.826</v>
      </c>
      <c r="G158" s="624">
        <v>2977.3343333333337</v>
      </c>
      <c r="I158" s="627"/>
      <c r="J158" s="627"/>
    </row>
    <row r="159" spans="1:10" s="562" customFormat="1" ht="12.75" x14ac:dyDescent="0.2">
      <c r="A159" s="372" t="s">
        <v>498</v>
      </c>
      <c r="B159" s="625">
        <v>22836.335999999999</v>
      </c>
      <c r="D159" s="626">
        <v>13516.385</v>
      </c>
      <c r="F159" s="625">
        <v>3016.0909999999999</v>
      </c>
    </row>
    <row r="160" spans="1:10" s="562" customFormat="1" ht="12.75" x14ac:dyDescent="0.2">
      <c r="A160" s="374" t="s">
        <v>501</v>
      </c>
      <c r="B160" s="574"/>
      <c r="C160" s="574"/>
      <c r="D160" s="574"/>
      <c r="E160" s="574"/>
      <c r="F160" s="574"/>
    </row>
  </sheetData>
  <pageMargins left="0.94" right="0.7" top="0.75" bottom="0.75" header="0.28999999999999998" footer="0.3"/>
  <pageSetup paperSize="9" orientation="portrait" r:id="rId1"/>
  <headerFooter>
    <oddHeader>&amp;C&amp;"-,Corsivo"&amp;K03+000Quadro statistico semestrale dei principali indicatori economici – 10 novembre 2016
&amp;"-,Grassetto"MERCATO DEL LAVORO</oddHeader>
    <oddFooter>&amp;C16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Y71"/>
  <sheetViews>
    <sheetView showGridLines="0" view="pageLayout" zoomScaleNormal="100" zoomScaleSheetLayoutView="100" workbookViewId="0"/>
  </sheetViews>
  <sheetFormatPr defaultColWidth="8.5703125" defaultRowHeight="12.75" x14ac:dyDescent="0.2"/>
  <cols>
    <col min="1" max="1" width="5.42578125" style="261" customWidth="1"/>
    <col min="2" max="2" width="2.85546875" style="260" customWidth="1"/>
    <col min="3" max="9" width="7.28515625" style="260" customWidth="1"/>
    <col min="10" max="14" width="7.28515625" style="22" customWidth="1"/>
    <col min="15" max="15" width="11.140625" style="22" customWidth="1"/>
    <col min="16" max="16" width="9.140625" style="22" customWidth="1"/>
    <col min="17" max="17" width="25.5703125" style="22" customWidth="1"/>
    <col min="18" max="18" width="16.5703125" style="22" customWidth="1"/>
    <col min="19" max="19" width="7.28515625" style="22" customWidth="1"/>
    <col min="20" max="22" width="8" style="22" customWidth="1"/>
    <col min="23" max="253" width="8.5703125" style="22"/>
    <col min="254" max="255" width="10.7109375" style="22" customWidth="1"/>
    <col min="256" max="256" width="9.7109375" style="22" customWidth="1"/>
    <col min="257" max="257" width="9.42578125" style="22" customWidth="1"/>
    <col min="258" max="258" width="0.7109375" style="22" customWidth="1"/>
    <col min="259" max="260" width="9.42578125" style="22" customWidth="1"/>
    <col min="261" max="261" width="0.7109375" style="22" customWidth="1"/>
    <col min="262" max="262" width="8.7109375" style="22" customWidth="1"/>
    <col min="263" max="263" width="9.42578125" style="22" customWidth="1"/>
    <col min="264" max="264" width="8.5703125" style="22"/>
    <col min="265" max="265" width="2.42578125" style="22" customWidth="1"/>
    <col min="266" max="276" width="5.42578125" style="22" customWidth="1"/>
    <col min="277" max="509" width="8.5703125" style="22"/>
    <col min="510" max="511" width="10.7109375" style="22" customWidth="1"/>
    <col min="512" max="512" width="9.7109375" style="22" customWidth="1"/>
    <col min="513" max="513" width="9.42578125" style="22" customWidth="1"/>
    <col min="514" max="514" width="0.7109375" style="22" customWidth="1"/>
    <col min="515" max="516" width="9.42578125" style="22" customWidth="1"/>
    <col min="517" max="517" width="0.7109375" style="22" customWidth="1"/>
    <col min="518" max="518" width="8.7109375" style="22" customWidth="1"/>
    <col min="519" max="519" width="9.42578125" style="22" customWidth="1"/>
    <col min="520" max="520" width="8.5703125" style="22"/>
    <col min="521" max="521" width="2.42578125" style="22" customWidth="1"/>
    <col min="522" max="532" width="5.42578125" style="22" customWidth="1"/>
    <col min="533" max="765" width="8.5703125" style="22"/>
    <col min="766" max="767" width="10.7109375" style="22" customWidth="1"/>
    <col min="768" max="768" width="9.7109375" style="22" customWidth="1"/>
    <col min="769" max="769" width="9.42578125" style="22" customWidth="1"/>
    <col min="770" max="770" width="0.7109375" style="22" customWidth="1"/>
    <col min="771" max="772" width="9.42578125" style="22" customWidth="1"/>
    <col min="773" max="773" width="0.7109375" style="22" customWidth="1"/>
    <col min="774" max="774" width="8.7109375" style="22" customWidth="1"/>
    <col min="775" max="775" width="9.42578125" style="22" customWidth="1"/>
    <col min="776" max="776" width="8.5703125" style="22"/>
    <col min="777" max="777" width="2.42578125" style="22" customWidth="1"/>
    <col min="778" max="788" width="5.42578125" style="22" customWidth="1"/>
    <col min="789" max="1021" width="8.5703125" style="22"/>
    <col min="1022" max="1023" width="10.7109375" style="22" customWidth="1"/>
    <col min="1024" max="1024" width="9.7109375" style="22" customWidth="1"/>
    <col min="1025" max="1025" width="9.42578125" style="22" customWidth="1"/>
    <col min="1026" max="1026" width="0.7109375" style="22" customWidth="1"/>
    <col min="1027" max="1028" width="9.42578125" style="22" customWidth="1"/>
    <col min="1029" max="1029" width="0.7109375" style="22" customWidth="1"/>
    <col min="1030" max="1030" width="8.7109375" style="22" customWidth="1"/>
    <col min="1031" max="1031" width="9.42578125" style="22" customWidth="1"/>
    <col min="1032" max="1032" width="8.5703125" style="22"/>
    <col min="1033" max="1033" width="2.42578125" style="22" customWidth="1"/>
    <col min="1034" max="1044" width="5.42578125" style="22" customWidth="1"/>
    <col min="1045" max="1277" width="8.5703125" style="22"/>
    <col min="1278" max="1279" width="10.7109375" style="22" customWidth="1"/>
    <col min="1280" max="1280" width="9.7109375" style="22" customWidth="1"/>
    <col min="1281" max="1281" width="9.42578125" style="22" customWidth="1"/>
    <col min="1282" max="1282" width="0.7109375" style="22" customWidth="1"/>
    <col min="1283" max="1284" width="9.42578125" style="22" customWidth="1"/>
    <col min="1285" max="1285" width="0.7109375" style="22" customWidth="1"/>
    <col min="1286" max="1286" width="8.7109375" style="22" customWidth="1"/>
    <col min="1287" max="1287" width="9.42578125" style="22" customWidth="1"/>
    <col min="1288" max="1288" width="8.5703125" style="22"/>
    <col min="1289" max="1289" width="2.42578125" style="22" customWidth="1"/>
    <col min="1290" max="1300" width="5.42578125" style="22" customWidth="1"/>
    <col min="1301" max="1533" width="8.5703125" style="22"/>
    <col min="1534" max="1535" width="10.7109375" style="22" customWidth="1"/>
    <col min="1536" max="1536" width="9.7109375" style="22" customWidth="1"/>
    <col min="1537" max="1537" width="9.42578125" style="22" customWidth="1"/>
    <col min="1538" max="1538" width="0.7109375" style="22" customWidth="1"/>
    <col min="1539" max="1540" width="9.42578125" style="22" customWidth="1"/>
    <col min="1541" max="1541" width="0.7109375" style="22" customWidth="1"/>
    <col min="1542" max="1542" width="8.7109375" style="22" customWidth="1"/>
    <col min="1543" max="1543" width="9.42578125" style="22" customWidth="1"/>
    <col min="1544" max="1544" width="8.5703125" style="22"/>
    <col min="1545" max="1545" width="2.42578125" style="22" customWidth="1"/>
    <col min="1546" max="1556" width="5.42578125" style="22" customWidth="1"/>
    <col min="1557" max="1789" width="8.5703125" style="22"/>
    <col min="1790" max="1791" width="10.7109375" style="22" customWidth="1"/>
    <col min="1792" max="1792" width="9.7109375" style="22" customWidth="1"/>
    <col min="1793" max="1793" width="9.42578125" style="22" customWidth="1"/>
    <col min="1794" max="1794" width="0.7109375" style="22" customWidth="1"/>
    <col min="1795" max="1796" width="9.42578125" style="22" customWidth="1"/>
    <col min="1797" max="1797" width="0.7109375" style="22" customWidth="1"/>
    <col min="1798" max="1798" width="8.7109375" style="22" customWidth="1"/>
    <col min="1799" max="1799" width="9.42578125" style="22" customWidth="1"/>
    <col min="1800" max="1800" width="8.5703125" style="22"/>
    <col min="1801" max="1801" width="2.42578125" style="22" customWidth="1"/>
    <col min="1802" max="1812" width="5.42578125" style="22" customWidth="1"/>
    <col min="1813" max="2045" width="8.5703125" style="22"/>
    <col min="2046" max="2047" width="10.7109375" style="22" customWidth="1"/>
    <col min="2048" max="2048" width="9.7109375" style="22" customWidth="1"/>
    <col min="2049" max="2049" width="9.42578125" style="22" customWidth="1"/>
    <col min="2050" max="2050" width="0.7109375" style="22" customWidth="1"/>
    <col min="2051" max="2052" width="9.42578125" style="22" customWidth="1"/>
    <col min="2053" max="2053" width="0.7109375" style="22" customWidth="1"/>
    <col min="2054" max="2054" width="8.7109375" style="22" customWidth="1"/>
    <col min="2055" max="2055" width="9.42578125" style="22" customWidth="1"/>
    <col min="2056" max="2056" width="8.5703125" style="22"/>
    <col min="2057" max="2057" width="2.42578125" style="22" customWidth="1"/>
    <col min="2058" max="2068" width="5.42578125" style="22" customWidth="1"/>
    <col min="2069" max="2301" width="8.5703125" style="22"/>
    <col min="2302" max="2303" width="10.7109375" style="22" customWidth="1"/>
    <col min="2304" max="2304" width="9.7109375" style="22" customWidth="1"/>
    <col min="2305" max="2305" width="9.42578125" style="22" customWidth="1"/>
    <col min="2306" max="2306" width="0.7109375" style="22" customWidth="1"/>
    <col min="2307" max="2308" width="9.42578125" style="22" customWidth="1"/>
    <col min="2309" max="2309" width="0.7109375" style="22" customWidth="1"/>
    <col min="2310" max="2310" width="8.7109375" style="22" customWidth="1"/>
    <col min="2311" max="2311" width="9.42578125" style="22" customWidth="1"/>
    <col min="2312" max="2312" width="8.5703125" style="22"/>
    <col min="2313" max="2313" width="2.42578125" style="22" customWidth="1"/>
    <col min="2314" max="2324" width="5.42578125" style="22" customWidth="1"/>
    <col min="2325" max="2557" width="8.5703125" style="22"/>
    <col min="2558" max="2559" width="10.7109375" style="22" customWidth="1"/>
    <col min="2560" max="2560" width="9.7109375" style="22" customWidth="1"/>
    <col min="2561" max="2561" width="9.42578125" style="22" customWidth="1"/>
    <col min="2562" max="2562" width="0.7109375" style="22" customWidth="1"/>
    <col min="2563" max="2564" width="9.42578125" style="22" customWidth="1"/>
    <col min="2565" max="2565" width="0.7109375" style="22" customWidth="1"/>
    <col min="2566" max="2566" width="8.7109375" style="22" customWidth="1"/>
    <col min="2567" max="2567" width="9.42578125" style="22" customWidth="1"/>
    <col min="2568" max="2568" width="8.5703125" style="22"/>
    <col min="2569" max="2569" width="2.42578125" style="22" customWidth="1"/>
    <col min="2570" max="2580" width="5.42578125" style="22" customWidth="1"/>
    <col min="2581" max="2813" width="8.5703125" style="22"/>
    <col min="2814" max="2815" width="10.7109375" style="22" customWidth="1"/>
    <col min="2816" max="2816" width="9.7109375" style="22" customWidth="1"/>
    <col min="2817" max="2817" width="9.42578125" style="22" customWidth="1"/>
    <col min="2818" max="2818" width="0.7109375" style="22" customWidth="1"/>
    <col min="2819" max="2820" width="9.42578125" style="22" customWidth="1"/>
    <col min="2821" max="2821" width="0.7109375" style="22" customWidth="1"/>
    <col min="2822" max="2822" width="8.7109375" style="22" customWidth="1"/>
    <col min="2823" max="2823" width="9.42578125" style="22" customWidth="1"/>
    <col min="2824" max="2824" width="8.5703125" style="22"/>
    <col min="2825" max="2825" width="2.42578125" style="22" customWidth="1"/>
    <col min="2826" max="2836" width="5.42578125" style="22" customWidth="1"/>
    <col min="2837" max="3069" width="8.5703125" style="22"/>
    <col min="3070" max="3071" width="10.7109375" style="22" customWidth="1"/>
    <col min="3072" max="3072" width="9.7109375" style="22" customWidth="1"/>
    <col min="3073" max="3073" width="9.42578125" style="22" customWidth="1"/>
    <col min="3074" max="3074" width="0.7109375" style="22" customWidth="1"/>
    <col min="3075" max="3076" width="9.42578125" style="22" customWidth="1"/>
    <col min="3077" max="3077" width="0.7109375" style="22" customWidth="1"/>
    <col min="3078" max="3078" width="8.7109375" style="22" customWidth="1"/>
    <col min="3079" max="3079" width="9.42578125" style="22" customWidth="1"/>
    <col min="3080" max="3080" width="8.5703125" style="22"/>
    <col min="3081" max="3081" width="2.42578125" style="22" customWidth="1"/>
    <col min="3082" max="3092" width="5.42578125" style="22" customWidth="1"/>
    <col min="3093" max="3325" width="8.5703125" style="22"/>
    <col min="3326" max="3327" width="10.7109375" style="22" customWidth="1"/>
    <col min="3328" max="3328" width="9.7109375" style="22" customWidth="1"/>
    <col min="3329" max="3329" width="9.42578125" style="22" customWidth="1"/>
    <col min="3330" max="3330" width="0.7109375" style="22" customWidth="1"/>
    <col min="3331" max="3332" width="9.42578125" style="22" customWidth="1"/>
    <col min="3333" max="3333" width="0.7109375" style="22" customWidth="1"/>
    <col min="3334" max="3334" width="8.7109375" style="22" customWidth="1"/>
    <col min="3335" max="3335" width="9.42578125" style="22" customWidth="1"/>
    <col min="3336" max="3336" width="8.5703125" style="22"/>
    <col min="3337" max="3337" width="2.42578125" style="22" customWidth="1"/>
    <col min="3338" max="3348" width="5.42578125" style="22" customWidth="1"/>
    <col min="3349" max="3581" width="8.5703125" style="22"/>
    <col min="3582" max="3583" width="10.7109375" style="22" customWidth="1"/>
    <col min="3584" max="3584" width="9.7109375" style="22" customWidth="1"/>
    <col min="3585" max="3585" width="9.42578125" style="22" customWidth="1"/>
    <col min="3586" max="3586" width="0.7109375" style="22" customWidth="1"/>
    <col min="3587" max="3588" width="9.42578125" style="22" customWidth="1"/>
    <col min="3589" max="3589" width="0.7109375" style="22" customWidth="1"/>
    <col min="3590" max="3590" width="8.7109375" style="22" customWidth="1"/>
    <col min="3591" max="3591" width="9.42578125" style="22" customWidth="1"/>
    <col min="3592" max="3592" width="8.5703125" style="22"/>
    <col min="3593" max="3593" width="2.42578125" style="22" customWidth="1"/>
    <col min="3594" max="3604" width="5.42578125" style="22" customWidth="1"/>
    <col min="3605" max="3837" width="8.5703125" style="22"/>
    <col min="3838" max="3839" width="10.7109375" style="22" customWidth="1"/>
    <col min="3840" max="3840" width="9.7109375" style="22" customWidth="1"/>
    <col min="3841" max="3841" width="9.42578125" style="22" customWidth="1"/>
    <col min="3842" max="3842" width="0.7109375" style="22" customWidth="1"/>
    <col min="3843" max="3844" width="9.42578125" style="22" customWidth="1"/>
    <col min="3845" max="3845" width="0.7109375" style="22" customWidth="1"/>
    <col min="3846" max="3846" width="8.7109375" style="22" customWidth="1"/>
    <col min="3847" max="3847" width="9.42578125" style="22" customWidth="1"/>
    <col min="3848" max="3848" width="8.5703125" style="22"/>
    <col min="3849" max="3849" width="2.42578125" style="22" customWidth="1"/>
    <col min="3850" max="3860" width="5.42578125" style="22" customWidth="1"/>
    <col min="3861" max="4093" width="8.5703125" style="22"/>
    <col min="4094" max="4095" width="10.7109375" style="22" customWidth="1"/>
    <col min="4096" max="4096" width="9.7109375" style="22" customWidth="1"/>
    <col min="4097" max="4097" width="9.42578125" style="22" customWidth="1"/>
    <col min="4098" max="4098" width="0.7109375" style="22" customWidth="1"/>
    <col min="4099" max="4100" width="9.42578125" style="22" customWidth="1"/>
    <col min="4101" max="4101" width="0.7109375" style="22" customWidth="1"/>
    <col min="4102" max="4102" width="8.7109375" style="22" customWidth="1"/>
    <col min="4103" max="4103" width="9.42578125" style="22" customWidth="1"/>
    <col min="4104" max="4104" width="8.5703125" style="22"/>
    <col min="4105" max="4105" width="2.42578125" style="22" customWidth="1"/>
    <col min="4106" max="4116" width="5.42578125" style="22" customWidth="1"/>
    <col min="4117" max="4349" width="8.5703125" style="22"/>
    <col min="4350" max="4351" width="10.7109375" style="22" customWidth="1"/>
    <col min="4352" max="4352" width="9.7109375" style="22" customWidth="1"/>
    <col min="4353" max="4353" width="9.42578125" style="22" customWidth="1"/>
    <col min="4354" max="4354" width="0.7109375" style="22" customWidth="1"/>
    <col min="4355" max="4356" width="9.42578125" style="22" customWidth="1"/>
    <col min="4357" max="4357" width="0.7109375" style="22" customWidth="1"/>
    <col min="4358" max="4358" width="8.7109375" style="22" customWidth="1"/>
    <col min="4359" max="4359" width="9.42578125" style="22" customWidth="1"/>
    <col min="4360" max="4360" width="8.5703125" style="22"/>
    <col min="4361" max="4361" width="2.42578125" style="22" customWidth="1"/>
    <col min="4362" max="4372" width="5.42578125" style="22" customWidth="1"/>
    <col min="4373" max="4605" width="8.5703125" style="22"/>
    <col min="4606" max="4607" width="10.7109375" style="22" customWidth="1"/>
    <col min="4608" max="4608" width="9.7109375" style="22" customWidth="1"/>
    <col min="4609" max="4609" width="9.42578125" style="22" customWidth="1"/>
    <col min="4610" max="4610" width="0.7109375" style="22" customWidth="1"/>
    <col min="4611" max="4612" width="9.42578125" style="22" customWidth="1"/>
    <col min="4613" max="4613" width="0.7109375" style="22" customWidth="1"/>
    <col min="4614" max="4614" width="8.7109375" style="22" customWidth="1"/>
    <col min="4615" max="4615" width="9.42578125" style="22" customWidth="1"/>
    <col min="4616" max="4616" width="8.5703125" style="22"/>
    <col min="4617" max="4617" width="2.42578125" style="22" customWidth="1"/>
    <col min="4618" max="4628" width="5.42578125" style="22" customWidth="1"/>
    <col min="4629" max="4861" width="8.5703125" style="22"/>
    <col min="4862" max="4863" width="10.7109375" style="22" customWidth="1"/>
    <col min="4864" max="4864" width="9.7109375" style="22" customWidth="1"/>
    <col min="4865" max="4865" width="9.42578125" style="22" customWidth="1"/>
    <col min="4866" max="4866" width="0.7109375" style="22" customWidth="1"/>
    <col min="4867" max="4868" width="9.42578125" style="22" customWidth="1"/>
    <col min="4869" max="4869" width="0.7109375" style="22" customWidth="1"/>
    <col min="4870" max="4870" width="8.7109375" style="22" customWidth="1"/>
    <col min="4871" max="4871" width="9.42578125" style="22" customWidth="1"/>
    <col min="4872" max="4872" width="8.5703125" style="22"/>
    <col min="4873" max="4873" width="2.42578125" style="22" customWidth="1"/>
    <col min="4874" max="4884" width="5.42578125" style="22" customWidth="1"/>
    <col min="4885" max="5117" width="8.5703125" style="22"/>
    <col min="5118" max="5119" width="10.7109375" style="22" customWidth="1"/>
    <col min="5120" max="5120" width="9.7109375" style="22" customWidth="1"/>
    <col min="5121" max="5121" width="9.42578125" style="22" customWidth="1"/>
    <col min="5122" max="5122" width="0.7109375" style="22" customWidth="1"/>
    <col min="5123" max="5124" width="9.42578125" style="22" customWidth="1"/>
    <col min="5125" max="5125" width="0.7109375" style="22" customWidth="1"/>
    <col min="5126" max="5126" width="8.7109375" style="22" customWidth="1"/>
    <col min="5127" max="5127" width="9.42578125" style="22" customWidth="1"/>
    <col min="5128" max="5128" width="8.5703125" style="22"/>
    <col min="5129" max="5129" width="2.42578125" style="22" customWidth="1"/>
    <col min="5130" max="5140" width="5.42578125" style="22" customWidth="1"/>
    <col min="5141" max="5373" width="8.5703125" style="22"/>
    <col min="5374" max="5375" width="10.7109375" style="22" customWidth="1"/>
    <col min="5376" max="5376" width="9.7109375" style="22" customWidth="1"/>
    <col min="5377" max="5377" width="9.42578125" style="22" customWidth="1"/>
    <col min="5378" max="5378" width="0.7109375" style="22" customWidth="1"/>
    <col min="5379" max="5380" width="9.42578125" style="22" customWidth="1"/>
    <col min="5381" max="5381" width="0.7109375" style="22" customWidth="1"/>
    <col min="5382" max="5382" width="8.7109375" style="22" customWidth="1"/>
    <col min="5383" max="5383" width="9.42578125" style="22" customWidth="1"/>
    <col min="5384" max="5384" width="8.5703125" style="22"/>
    <col min="5385" max="5385" width="2.42578125" style="22" customWidth="1"/>
    <col min="5386" max="5396" width="5.42578125" style="22" customWidth="1"/>
    <col min="5397" max="5629" width="8.5703125" style="22"/>
    <col min="5630" max="5631" width="10.7109375" style="22" customWidth="1"/>
    <col min="5632" max="5632" width="9.7109375" style="22" customWidth="1"/>
    <col min="5633" max="5633" width="9.42578125" style="22" customWidth="1"/>
    <col min="5634" max="5634" width="0.7109375" style="22" customWidth="1"/>
    <col min="5635" max="5636" width="9.42578125" style="22" customWidth="1"/>
    <col min="5637" max="5637" width="0.7109375" style="22" customWidth="1"/>
    <col min="5638" max="5638" width="8.7109375" style="22" customWidth="1"/>
    <col min="5639" max="5639" width="9.42578125" style="22" customWidth="1"/>
    <col min="5640" max="5640" width="8.5703125" style="22"/>
    <col min="5641" max="5641" width="2.42578125" style="22" customWidth="1"/>
    <col min="5642" max="5652" width="5.42578125" style="22" customWidth="1"/>
    <col min="5653" max="5885" width="8.5703125" style="22"/>
    <col min="5886" max="5887" width="10.7109375" style="22" customWidth="1"/>
    <col min="5888" max="5888" width="9.7109375" style="22" customWidth="1"/>
    <col min="5889" max="5889" width="9.42578125" style="22" customWidth="1"/>
    <col min="5890" max="5890" width="0.7109375" style="22" customWidth="1"/>
    <col min="5891" max="5892" width="9.42578125" style="22" customWidth="1"/>
    <col min="5893" max="5893" width="0.7109375" style="22" customWidth="1"/>
    <col min="5894" max="5894" width="8.7109375" style="22" customWidth="1"/>
    <col min="5895" max="5895" width="9.42578125" style="22" customWidth="1"/>
    <col min="5896" max="5896" width="8.5703125" style="22"/>
    <col min="5897" max="5897" width="2.42578125" style="22" customWidth="1"/>
    <col min="5898" max="5908" width="5.42578125" style="22" customWidth="1"/>
    <col min="5909" max="6141" width="8.5703125" style="22"/>
    <col min="6142" max="6143" width="10.7109375" style="22" customWidth="1"/>
    <col min="6144" max="6144" width="9.7109375" style="22" customWidth="1"/>
    <col min="6145" max="6145" width="9.42578125" style="22" customWidth="1"/>
    <col min="6146" max="6146" width="0.7109375" style="22" customWidth="1"/>
    <col min="6147" max="6148" width="9.42578125" style="22" customWidth="1"/>
    <col min="6149" max="6149" width="0.7109375" style="22" customWidth="1"/>
    <col min="6150" max="6150" width="8.7109375" style="22" customWidth="1"/>
    <col min="6151" max="6151" width="9.42578125" style="22" customWidth="1"/>
    <col min="6152" max="6152" width="8.5703125" style="22"/>
    <col min="6153" max="6153" width="2.42578125" style="22" customWidth="1"/>
    <col min="6154" max="6164" width="5.42578125" style="22" customWidth="1"/>
    <col min="6165" max="6397" width="8.5703125" style="22"/>
    <col min="6398" max="6399" width="10.7109375" style="22" customWidth="1"/>
    <col min="6400" max="6400" width="9.7109375" style="22" customWidth="1"/>
    <col min="6401" max="6401" width="9.42578125" style="22" customWidth="1"/>
    <col min="6402" max="6402" width="0.7109375" style="22" customWidth="1"/>
    <col min="6403" max="6404" width="9.42578125" style="22" customWidth="1"/>
    <col min="6405" max="6405" width="0.7109375" style="22" customWidth="1"/>
    <col min="6406" max="6406" width="8.7109375" style="22" customWidth="1"/>
    <col min="6407" max="6407" width="9.42578125" style="22" customWidth="1"/>
    <col min="6408" max="6408" width="8.5703125" style="22"/>
    <col min="6409" max="6409" width="2.42578125" style="22" customWidth="1"/>
    <col min="6410" max="6420" width="5.42578125" style="22" customWidth="1"/>
    <col min="6421" max="6653" width="8.5703125" style="22"/>
    <col min="6654" max="6655" width="10.7109375" style="22" customWidth="1"/>
    <col min="6656" max="6656" width="9.7109375" style="22" customWidth="1"/>
    <col min="6657" max="6657" width="9.42578125" style="22" customWidth="1"/>
    <col min="6658" max="6658" width="0.7109375" style="22" customWidth="1"/>
    <col min="6659" max="6660" width="9.42578125" style="22" customWidth="1"/>
    <col min="6661" max="6661" width="0.7109375" style="22" customWidth="1"/>
    <col min="6662" max="6662" width="8.7109375" style="22" customWidth="1"/>
    <col min="6663" max="6663" width="9.42578125" style="22" customWidth="1"/>
    <col min="6664" max="6664" width="8.5703125" style="22"/>
    <col min="6665" max="6665" width="2.42578125" style="22" customWidth="1"/>
    <col min="6666" max="6676" width="5.42578125" style="22" customWidth="1"/>
    <col min="6677" max="6909" width="8.5703125" style="22"/>
    <col min="6910" max="6911" width="10.7109375" style="22" customWidth="1"/>
    <col min="6912" max="6912" width="9.7109375" style="22" customWidth="1"/>
    <col min="6913" max="6913" width="9.42578125" style="22" customWidth="1"/>
    <col min="6914" max="6914" width="0.7109375" style="22" customWidth="1"/>
    <col min="6915" max="6916" width="9.42578125" style="22" customWidth="1"/>
    <col min="6917" max="6917" width="0.7109375" style="22" customWidth="1"/>
    <col min="6918" max="6918" width="8.7109375" style="22" customWidth="1"/>
    <col min="6919" max="6919" width="9.42578125" style="22" customWidth="1"/>
    <col min="6920" max="6920" width="8.5703125" style="22"/>
    <col min="6921" max="6921" width="2.42578125" style="22" customWidth="1"/>
    <col min="6922" max="6932" width="5.42578125" style="22" customWidth="1"/>
    <col min="6933" max="7165" width="8.5703125" style="22"/>
    <col min="7166" max="7167" width="10.7109375" style="22" customWidth="1"/>
    <col min="7168" max="7168" width="9.7109375" style="22" customWidth="1"/>
    <col min="7169" max="7169" width="9.42578125" style="22" customWidth="1"/>
    <col min="7170" max="7170" width="0.7109375" style="22" customWidth="1"/>
    <col min="7171" max="7172" width="9.42578125" style="22" customWidth="1"/>
    <col min="7173" max="7173" width="0.7109375" style="22" customWidth="1"/>
    <col min="7174" max="7174" width="8.7109375" style="22" customWidth="1"/>
    <col min="7175" max="7175" width="9.42578125" style="22" customWidth="1"/>
    <col min="7176" max="7176" width="8.5703125" style="22"/>
    <col min="7177" max="7177" width="2.42578125" style="22" customWidth="1"/>
    <col min="7178" max="7188" width="5.42578125" style="22" customWidth="1"/>
    <col min="7189" max="7421" width="8.5703125" style="22"/>
    <col min="7422" max="7423" width="10.7109375" style="22" customWidth="1"/>
    <col min="7424" max="7424" width="9.7109375" style="22" customWidth="1"/>
    <col min="7425" max="7425" width="9.42578125" style="22" customWidth="1"/>
    <col min="7426" max="7426" width="0.7109375" style="22" customWidth="1"/>
    <col min="7427" max="7428" width="9.42578125" style="22" customWidth="1"/>
    <col min="7429" max="7429" width="0.7109375" style="22" customWidth="1"/>
    <col min="7430" max="7430" width="8.7109375" style="22" customWidth="1"/>
    <col min="7431" max="7431" width="9.42578125" style="22" customWidth="1"/>
    <col min="7432" max="7432" width="8.5703125" style="22"/>
    <col min="7433" max="7433" width="2.42578125" style="22" customWidth="1"/>
    <col min="7434" max="7444" width="5.42578125" style="22" customWidth="1"/>
    <col min="7445" max="7677" width="8.5703125" style="22"/>
    <col min="7678" max="7679" width="10.7109375" style="22" customWidth="1"/>
    <col min="7680" max="7680" width="9.7109375" style="22" customWidth="1"/>
    <col min="7681" max="7681" width="9.42578125" style="22" customWidth="1"/>
    <col min="7682" max="7682" width="0.7109375" style="22" customWidth="1"/>
    <col min="7683" max="7684" width="9.42578125" style="22" customWidth="1"/>
    <col min="7685" max="7685" width="0.7109375" style="22" customWidth="1"/>
    <col min="7686" max="7686" width="8.7109375" style="22" customWidth="1"/>
    <col min="7687" max="7687" width="9.42578125" style="22" customWidth="1"/>
    <col min="7688" max="7688" width="8.5703125" style="22"/>
    <col min="7689" max="7689" width="2.42578125" style="22" customWidth="1"/>
    <col min="7690" max="7700" width="5.42578125" style="22" customWidth="1"/>
    <col min="7701" max="7933" width="8.5703125" style="22"/>
    <col min="7934" max="7935" width="10.7109375" style="22" customWidth="1"/>
    <col min="7936" max="7936" width="9.7109375" style="22" customWidth="1"/>
    <col min="7937" max="7937" width="9.42578125" style="22" customWidth="1"/>
    <col min="7938" max="7938" width="0.7109375" style="22" customWidth="1"/>
    <col min="7939" max="7940" width="9.42578125" style="22" customWidth="1"/>
    <col min="7941" max="7941" width="0.7109375" style="22" customWidth="1"/>
    <col min="7942" max="7942" width="8.7109375" style="22" customWidth="1"/>
    <col min="7943" max="7943" width="9.42578125" style="22" customWidth="1"/>
    <col min="7944" max="7944" width="8.5703125" style="22"/>
    <col min="7945" max="7945" width="2.42578125" style="22" customWidth="1"/>
    <col min="7946" max="7956" width="5.42578125" style="22" customWidth="1"/>
    <col min="7957" max="8189" width="8.5703125" style="22"/>
    <col min="8190" max="8191" width="10.7109375" style="22" customWidth="1"/>
    <col min="8192" max="8192" width="9.7109375" style="22" customWidth="1"/>
    <col min="8193" max="8193" width="9.42578125" style="22" customWidth="1"/>
    <col min="8194" max="8194" width="0.7109375" style="22" customWidth="1"/>
    <col min="8195" max="8196" width="9.42578125" style="22" customWidth="1"/>
    <col min="8197" max="8197" width="0.7109375" style="22" customWidth="1"/>
    <col min="8198" max="8198" width="8.7109375" style="22" customWidth="1"/>
    <col min="8199" max="8199" width="9.42578125" style="22" customWidth="1"/>
    <col min="8200" max="8200" width="8.5703125" style="22"/>
    <col min="8201" max="8201" width="2.42578125" style="22" customWidth="1"/>
    <col min="8202" max="8212" width="5.42578125" style="22" customWidth="1"/>
    <col min="8213" max="8445" width="8.5703125" style="22"/>
    <col min="8446" max="8447" width="10.7109375" style="22" customWidth="1"/>
    <col min="8448" max="8448" width="9.7109375" style="22" customWidth="1"/>
    <col min="8449" max="8449" width="9.42578125" style="22" customWidth="1"/>
    <col min="8450" max="8450" width="0.7109375" style="22" customWidth="1"/>
    <col min="8451" max="8452" width="9.42578125" style="22" customWidth="1"/>
    <col min="8453" max="8453" width="0.7109375" style="22" customWidth="1"/>
    <col min="8454" max="8454" width="8.7109375" style="22" customWidth="1"/>
    <col min="8455" max="8455" width="9.42578125" style="22" customWidth="1"/>
    <col min="8456" max="8456" width="8.5703125" style="22"/>
    <col min="8457" max="8457" width="2.42578125" style="22" customWidth="1"/>
    <col min="8458" max="8468" width="5.42578125" style="22" customWidth="1"/>
    <col min="8469" max="8701" width="8.5703125" style="22"/>
    <col min="8702" max="8703" width="10.7109375" style="22" customWidth="1"/>
    <col min="8704" max="8704" width="9.7109375" style="22" customWidth="1"/>
    <col min="8705" max="8705" width="9.42578125" style="22" customWidth="1"/>
    <col min="8706" max="8706" width="0.7109375" style="22" customWidth="1"/>
    <col min="8707" max="8708" width="9.42578125" style="22" customWidth="1"/>
    <col min="8709" max="8709" width="0.7109375" style="22" customWidth="1"/>
    <col min="8710" max="8710" width="8.7109375" style="22" customWidth="1"/>
    <col min="8711" max="8711" width="9.42578125" style="22" customWidth="1"/>
    <col min="8712" max="8712" width="8.5703125" style="22"/>
    <col min="8713" max="8713" width="2.42578125" style="22" customWidth="1"/>
    <col min="8714" max="8724" width="5.42578125" style="22" customWidth="1"/>
    <col min="8725" max="8957" width="8.5703125" style="22"/>
    <col min="8958" max="8959" width="10.7109375" style="22" customWidth="1"/>
    <col min="8960" max="8960" width="9.7109375" style="22" customWidth="1"/>
    <col min="8961" max="8961" width="9.42578125" style="22" customWidth="1"/>
    <col min="8962" max="8962" width="0.7109375" style="22" customWidth="1"/>
    <col min="8963" max="8964" width="9.42578125" style="22" customWidth="1"/>
    <col min="8965" max="8965" width="0.7109375" style="22" customWidth="1"/>
    <col min="8966" max="8966" width="8.7109375" style="22" customWidth="1"/>
    <col min="8967" max="8967" width="9.42578125" style="22" customWidth="1"/>
    <col min="8968" max="8968" width="8.5703125" style="22"/>
    <col min="8969" max="8969" width="2.42578125" style="22" customWidth="1"/>
    <col min="8970" max="8980" width="5.42578125" style="22" customWidth="1"/>
    <col min="8981" max="9213" width="8.5703125" style="22"/>
    <col min="9214" max="9215" width="10.7109375" style="22" customWidth="1"/>
    <col min="9216" max="9216" width="9.7109375" style="22" customWidth="1"/>
    <col min="9217" max="9217" width="9.42578125" style="22" customWidth="1"/>
    <col min="9218" max="9218" width="0.7109375" style="22" customWidth="1"/>
    <col min="9219" max="9220" width="9.42578125" style="22" customWidth="1"/>
    <col min="9221" max="9221" width="0.7109375" style="22" customWidth="1"/>
    <col min="9222" max="9222" width="8.7109375" style="22" customWidth="1"/>
    <col min="9223" max="9223" width="9.42578125" style="22" customWidth="1"/>
    <col min="9224" max="9224" width="8.5703125" style="22"/>
    <col min="9225" max="9225" width="2.42578125" style="22" customWidth="1"/>
    <col min="9226" max="9236" width="5.42578125" style="22" customWidth="1"/>
    <col min="9237" max="9469" width="8.5703125" style="22"/>
    <col min="9470" max="9471" width="10.7109375" style="22" customWidth="1"/>
    <col min="9472" max="9472" width="9.7109375" style="22" customWidth="1"/>
    <col min="9473" max="9473" width="9.42578125" style="22" customWidth="1"/>
    <col min="9474" max="9474" width="0.7109375" style="22" customWidth="1"/>
    <col min="9475" max="9476" width="9.42578125" style="22" customWidth="1"/>
    <col min="9477" max="9477" width="0.7109375" style="22" customWidth="1"/>
    <col min="9478" max="9478" width="8.7109375" style="22" customWidth="1"/>
    <col min="9479" max="9479" width="9.42578125" style="22" customWidth="1"/>
    <col min="9480" max="9480" width="8.5703125" style="22"/>
    <col min="9481" max="9481" width="2.42578125" style="22" customWidth="1"/>
    <col min="9482" max="9492" width="5.42578125" style="22" customWidth="1"/>
    <col min="9493" max="9725" width="8.5703125" style="22"/>
    <col min="9726" max="9727" width="10.7109375" style="22" customWidth="1"/>
    <col min="9728" max="9728" width="9.7109375" style="22" customWidth="1"/>
    <col min="9729" max="9729" width="9.42578125" style="22" customWidth="1"/>
    <col min="9730" max="9730" width="0.7109375" style="22" customWidth="1"/>
    <col min="9731" max="9732" width="9.42578125" style="22" customWidth="1"/>
    <col min="9733" max="9733" width="0.7109375" style="22" customWidth="1"/>
    <col min="9734" max="9734" width="8.7109375" style="22" customWidth="1"/>
    <col min="9735" max="9735" width="9.42578125" style="22" customWidth="1"/>
    <col min="9736" max="9736" width="8.5703125" style="22"/>
    <col min="9737" max="9737" width="2.42578125" style="22" customWidth="1"/>
    <col min="9738" max="9748" width="5.42578125" style="22" customWidth="1"/>
    <col min="9749" max="9981" width="8.5703125" style="22"/>
    <col min="9982" max="9983" width="10.7109375" style="22" customWidth="1"/>
    <col min="9984" max="9984" width="9.7109375" style="22" customWidth="1"/>
    <col min="9985" max="9985" width="9.42578125" style="22" customWidth="1"/>
    <col min="9986" max="9986" width="0.7109375" style="22" customWidth="1"/>
    <col min="9987" max="9988" width="9.42578125" style="22" customWidth="1"/>
    <col min="9989" max="9989" width="0.7109375" style="22" customWidth="1"/>
    <col min="9990" max="9990" width="8.7109375" style="22" customWidth="1"/>
    <col min="9991" max="9991" width="9.42578125" style="22" customWidth="1"/>
    <col min="9992" max="9992" width="8.5703125" style="22"/>
    <col min="9993" max="9993" width="2.42578125" style="22" customWidth="1"/>
    <col min="9994" max="10004" width="5.42578125" style="22" customWidth="1"/>
    <col min="10005" max="10237" width="8.5703125" style="22"/>
    <col min="10238" max="10239" width="10.7109375" style="22" customWidth="1"/>
    <col min="10240" max="10240" width="9.7109375" style="22" customWidth="1"/>
    <col min="10241" max="10241" width="9.42578125" style="22" customWidth="1"/>
    <col min="10242" max="10242" width="0.7109375" style="22" customWidth="1"/>
    <col min="10243" max="10244" width="9.42578125" style="22" customWidth="1"/>
    <col min="10245" max="10245" width="0.7109375" style="22" customWidth="1"/>
    <col min="10246" max="10246" width="8.7109375" style="22" customWidth="1"/>
    <col min="10247" max="10247" width="9.42578125" style="22" customWidth="1"/>
    <col min="10248" max="10248" width="8.5703125" style="22"/>
    <col min="10249" max="10249" width="2.42578125" style="22" customWidth="1"/>
    <col min="10250" max="10260" width="5.42578125" style="22" customWidth="1"/>
    <col min="10261" max="10493" width="8.5703125" style="22"/>
    <col min="10494" max="10495" width="10.7109375" style="22" customWidth="1"/>
    <col min="10496" max="10496" width="9.7109375" style="22" customWidth="1"/>
    <col min="10497" max="10497" width="9.42578125" style="22" customWidth="1"/>
    <col min="10498" max="10498" width="0.7109375" style="22" customWidth="1"/>
    <col min="10499" max="10500" width="9.42578125" style="22" customWidth="1"/>
    <col min="10501" max="10501" width="0.7109375" style="22" customWidth="1"/>
    <col min="10502" max="10502" width="8.7109375" style="22" customWidth="1"/>
    <col min="10503" max="10503" width="9.42578125" style="22" customWidth="1"/>
    <col min="10504" max="10504" width="8.5703125" style="22"/>
    <col min="10505" max="10505" width="2.42578125" style="22" customWidth="1"/>
    <col min="10506" max="10516" width="5.42578125" style="22" customWidth="1"/>
    <col min="10517" max="10749" width="8.5703125" style="22"/>
    <col min="10750" max="10751" width="10.7109375" style="22" customWidth="1"/>
    <col min="10752" max="10752" width="9.7109375" style="22" customWidth="1"/>
    <col min="10753" max="10753" width="9.42578125" style="22" customWidth="1"/>
    <col min="10754" max="10754" width="0.7109375" style="22" customWidth="1"/>
    <col min="10755" max="10756" width="9.42578125" style="22" customWidth="1"/>
    <col min="10757" max="10757" width="0.7109375" style="22" customWidth="1"/>
    <col min="10758" max="10758" width="8.7109375" style="22" customWidth="1"/>
    <col min="10759" max="10759" width="9.42578125" style="22" customWidth="1"/>
    <col min="10760" max="10760" width="8.5703125" style="22"/>
    <col min="10761" max="10761" width="2.42578125" style="22" customWidth="1"/>
    <col min="10762" max="10772" width="5.42578125" style="22" customWidth="1"/>
    <col min="10773" max="11005" width="8.5703125" style="22"/>
    <col min="11006" max="11007" width="10.7109375" style="22" customWidth="1"/>
    <col min="11008" max="11008" width="9.7109375" style="22" customWidth="1"/>
    <col min="11009" max="11009" width="9.42578125" style="22" customWidth="1"/>
    <col min="11010" max="11010" width="0.7109375" style="22" customWidth="1"/>
    <col min="11011" max="11012" width="9.42578125" style="22" customWidth="1"/>
    <col min="11013" max="11013" width="0.7109375" style="22" customWidth="1"/>
    <col min="11014" max="11014" width="8.7109375" style="22" customWidth="1"/>
    <col min="11015" max="11015" width="9.42578125" style="22" customWidth="1"/>
    <col min="11016" max="11016" width="8.5703125" style="22"/>
    <col min="11017" max="11017" width="2.42578125" style="22" customWidth="1"/>
    <col min="11018" max="11028" width="5.42578125" style="22" customWidth="1"/>
    <col min="11029" max="11261" width="8.5703125" style="22"/>
    <col min="11262" max="11263" width="10.7109375" style="22" customWidth="1"/>
    <col min="11264" max="11264" width="9.7109375" style="22" customWidth="1"/>
    <col min="11265" max="11265" width="9.42578125" style="22" customWidth="1"/>
    <col min="11266" max="11266" width="0.7109375" style="22" customWidth="1"/>
    <col min="11267" max="11268" width="9.42578125" style="22" customWidth="1"/>
    <col min="11269" max="11269" width="0.7109375" style="22" customWidth="1"/>
    <col min="11270" max="11270" width="8.7109375" style="22" customWidth="1"/>
    <col min="11271" max="11271" width="9.42578125" style="22" customWidth="1"/>
    <col min="11272" max="11272" width="8.5703125" style="22"/>
    <col min="11273" max="11273" width="2.42578125" style="22" customWidth="1"/>
    <col min="11274" max="11284" width="5.42578125" style="22" customWidth="1"/>
    <col min="11285" max="11517" width="8.5703125" style="22"/>
    <col min="11518" max="11519" width="10.7109375" style="22" customWidth="1"/>
    <col min="11520" max="11520" width="9.7109375" style="22" customWidth="1"/>
    <col min="11521" max="11521" width="9.42578125" style="22" customWidth="1"/>
    <col min="11522" max="11522" width="0.7109375" style="22" customWidth="1"/>
    <col min="11523" max="11524" width="9.42578125" style="22" customWidth="1"/>
    <col min="11525" max="11525" width="0.7109375" style="22" customWidth="1"/>
    <col min="11526" max="11526" width="8.7109375" style="22" customWidth="1"/>
    <col min="11527" max="11527" width="9.42578125" style="22" customWidth="1"/>
    <col min="11528" max="11528" width="8.5703125" style="22"/>
    <col min="11529" max="11529" width="2.42578125" style="22" customWidth="1"/>
    <col min="11530" max="11540" width="5.42578125" style="22" customWidth="1"/>
    <col min="11541" max="11773" width="8.5703125" style="22"/>
    <col min="11774" max="11775" width="10.7109375" style="22" customWidth="1"/>
    <col min="11776" max="11776" width="9.7109375" style="22" customWidth="1"/>
    <col min="11777" max="11777" width="9.42578125" style="22" customWidth="1"/>
    <col min="11778" max="11778" width="0.7109375" style="22" customWidth="1"/>
    <col min="11779" max="11780" width="9.42578125" style="22" customWidth="1"/>
    <col min="11781" max="11781" width="0.7109375" style="22" customWidth="1"/>
    <col min="11782" max="11782" width="8.7109375" style="22" customWidth="1"/>
    <col min="11783" max="11783" width="9.42578125" style="22" customWidth="1"/>
    <col min="11784" max="11784" width="8.5703125" style="22"/>
    <col min="11785" max="11785" width="2.42578125" style="22" customWidth="1"/>
    <col min="11786" max="11796" width="5.42578125" style="22" customWidth="1"/>
    <col min="11797" max="12029" width="8.5703125" style="22"/>
    <col min="12030" max="12031" width="10.7109375" style="22" customWidth="1"/>
    <col min="12032" max="12032" width="9.7109375" style="22" customWidth="1"/>
    <col min="12033" max="12033" width="9.42578125" style="22" customWidth="1"/>
    <col min="12034" max="12034" width="0.7109375" style="22" customWidth="1"/>
    <col min="12035" max="12036" width="9.42578125" style="22" customWidth="1"/>
    <col min="12037" max="12037" width="0.7109375" style="22" customWidth="1"/>
    <col min="12038" max="12038" width="8.7109375" style="22" customWidth="1"/>
    <col min="12039" max="12039" width="9.42578125" style="22" customWidth="1"/>
    <col min="12040" max="12040" width="8.5703125" style="22"/>
    <col min="12041" max="12041" width="2.42578125" style="22" customWidth="1"/>
    <col min="12042" max="12052" width="5.42578125" style="22" customWidth="1"/>
    <col min="12053" max="12285" width="8.5703125" style="22"/>
    <col min="12286" max="12287" width="10.7109375" style="22" customWidth="1"/>
    <col min="12288" max="12288" width="9.7109375" style="22" customWidth="1"/>
    <col min="12289" max="12289" width="9.42578125" style="22" customWidth="1"/>
    <col min="12290" max="12290" width="0.7109375" style="22" customWidth="1"/>
    <col min="12291" max="12292" width="9.42578125" style="22" customWidth="1"/>
    <col min="12293" max="12293" width="0.7109375" style="22" customWidth="1"/>
    <col min="12294" max="12294" width="8.7109375" style="22" customWidth="1"/>
    <col min="12295" max="12295" width="9.42578125" style="22" customWidth="1"/>
    <col min="12296" max="12296" width="8.5703125" style="22"/>
    <col min="12297" max="12297" width="2.42578125" style="22" customWidth="1"/>
    <col min="12298" max="12308" width="5.42578125" style="22" customWidth="1"/>
    <col min="12309" max="12541" width="8.5703125" style="22"/>
    <col min="12542" max="12543" width="10.7109375" style="22" customWidth="1"/>
    <col min="12544" max="12544" width="9.7109375" style="22" customWidth="1"/>
    <col min="12545" max="12545" width="9.42578125" style="22" customWidth="1"/>
    <col min="12546" max="12546" width="0.7109375" style="22" customWidth="1"/>
    <col min="12547" max="12548" width="9.42578125" style="22" customWidth="1"/>
    <col min="12549" max="12549" width="0.7109375" style="22" customWidth="1"/>
    <col min="12550" max="12550" width="8.7109375" style="22" customWidth="1"/>
    <col min="12551" max="12551" width="9.42578125" style="22" customWidth="1"/>
    <col min="12552" max="12552" width="8.5703125" style="22"/>
    <col min="12553" max="12553" width="2.42578125" style="22" customWidth="1"/>
    <col min="12554" max="12564" width="5.42578125" style="22" customWidth="1"/>
    <col min="12565" max="12797" width="8.5703125" style="22"/>
    <col min="12798" max="12799" width="10.7109375" style="22" customWidth="1"/>
    <col min="12800" max="12800" width="9.7109375" style="22" customWidth="1"/>
    <col min="12801" max="12801" width="9.42578125" style="22" customWidth="1"/>
    <col min="12802" max="12802" width="0.7109375" style="22" customWidth="1"/>
    <col min="12803" max="12804" width="9.42578125" style="22" customWidth="1"/>
    <col min="12805" max="12805" width="0.7109375" style="22" customWidth="1"/>
    <col min="12806" max="12806" width="8.7109375" style="22" customWidth="1"/>
    <col min="12807" max="12807" width="9.42578125" style="22" customWidth="1"/>
    <col min="12808" max="12808" width="8.5703125" style="22"/>
    <col min="12809" max="12809" width="2.42578125" style="22" customWidth="1"/>
    <col min="12810" max="12820" width="5.42578125" style="22" customWidth="1"/>
    <col min="12821" max="13053" width="8.5703125" style="22"/>
    <col min="13054" max="13055" width="10.7109375" style="22" customWidth="1"/>
    <col min="13056" max="13056" width="9.7109375" style="22" customWidth="1"/>
    <col min="13057" max="13057" width="9.42578125" style="22" customWidth="1"/>
    <col min="13058" max="13058" width="0.7109375" style="22" customWidth="1"/>
    <col min="13059" max="13060" width="9.42578125" style="22" customWidth="1"/>
    <col min="13061" max="13061" width="0.7109375" style="22" customWidth="1"/>
    <col min="13062" max="13062" width="8.7109375" style="22" customWidth="1"/>
    <col min="13063" max="13063" width="9.42578125" style="22" customWidth="1"/>
    <col min="13064" max="13064" width="8.5703125" style="22"/>
    <col min="13065" max="13065" width="2.42578125" style="22" customWidth="1"/>
    <col min="13066" max="13076" width="5.42578125" style="22" customWidth="1"/>
    <col min="13077" max="13309" width="8.5703125" style="22"/>
    <col min="13310" max="13311" width="10.7109375" style="22" customWidth="1"/>
    <col min="13312" max="13312" width="9.7109375" style="22" customWidth="1"/>
    <col min="13313" max="13313" width="9.42578125" style="22" customWidth="1"/>
    <col min="13314" max="13314" width="0.7109375" style="22" customWidth="1"/>
    <col min="13315" max="13316" width="9.42578125" style="22" customWidth="1"/>
    <col min="13317" max="13317" width="0.7109375" style="22" customWidth="1"/>
    <col min="13318" max="13318" width="8.7109375" style="22" customWidth="1"/>
    <col min="13319" max="13319" width="9.42578125" style="22" customWidth="1"/>
    <col min="13320" max="13320" width="8.5703125" style="22"/>
    <col min="13321" max="13321" width="2.42578125" style="22" customWidth="1"/>
    <col min="13322" max="13332" width="5.42578125" style="22" customWidth="1"/>
    <col min="13333" max="13565" width="8.5703125" style="22"/>
    <col min="13566" max="13567" width="10.7109375" style="22" customWidth="1"/>
    <col min="13568" max="13568" width="9.7109375" style="22" customWidth="1"/>
    <col min="13569" max="13569" width="9.42578125" style="22" customWidth="1"/>
    <col min="13570" max="13570" width="0.7109375" style="22" customWidth="1"/>
    <col min="13571" max="13572" width="9.42578125" style="22" customWidth="1"/>
    <col min="13573" max="13573" width="0.7109375" style="22" customWidth="1"/>
    <col min="13574" max="13574" width="8.7109375" style="22" customWidth="1"/>
    <col min="13575" max="13575" width="9.42578125" style="22" customWidth="1"/>
    <col min="13576" max="13576" width="8.5703125" style="22"/>
    <col min="13577" max="13577" width="2.42578125" style="22" customWidth="1"/>
    <col min="13578" max="13588" width="5.42578125" style="22" customWidth="1"/>
    <col min="13589" max="13821" width="8.5703125" style="22"/>
    <col min="13822" max="13823" width="10.7109375" style="22" customWidth="1"/>
    <col min="13824" max="13824" width="9.7109375" style="22" customWidth="1"/>
    <col min="13825" max="13825" width="9.42578125" style="22" customWidth="1"/>
    <col min="13826" max="13826" width="0.7109375" style="22" customWidth="1"/>
    <col min="13827" max="13828" width="9.42578125" style="22" customWidth="1"/>
    <col min="13829" max="13829" width="0.7109375" style="22" customWidth="1"/>
    <col min="13830" max="13830" width="8.7109375" style="22" customWidth="1"/>
    <col min="13831" max="13831" width="9.42578125" style="22" customWidth="1"/>
    <col min="13832" max="13832" width="8.5703125" style="22"/>
    <col min="13833" max="13833" width="2.42578125" style="22" customWidth="1"/>
    <col min="13834" max="13844" width="5.42578125" style="22" customWidth="1"/>
    <col min="13845" max="14077" width="8.5703125" style="22"/>
    <col min="14078" max="14079" width="10.7109375" style="22" customWidth="1"/>
    <col min="14080" max="14080" width="9.7109375" style="22" customWidth="1"/>
    <col min="14081" max="14081" width="9.42578125" style="22" customWidth="1"/>
    <col min="14082" max="14082" width="0.7109375" style="22" customWidth="1"/>
    <col min="14083" max="14084" width="9.42578125" style="22" customWidth="1"/>
    <col min="14085" max="14085" width="0.7109375" style="22" customWidth="1"/>
    <col min="14086" max="14086" width="8.7109375" style="22" customWidth="1"/>
    <col min="14087" max="14087" width="9.42578125" style="22" customWidth="1"/>
    <col min="14088" max="14088" width="8.5703125" style="22"/>
    <col min="14089" max="14089" width="2.42578125" style="22" customWidth="1"/>
    <col min="14090" max="14100" width="5.42578125" style="22" customWidth="1"/>
    <col min="14101" max="14333" width="8.5703125" style="22"/>
    <col min="14334" max="14335" width="10.7109375" style="22" customWidth="1"/>
    <col min="14336" max="14336" width="9.7109375" style="22" customWidth="1"/>
    <col min="14337" max="14337" width="9.42578125" style="22" customWidth="1"/>
    <col min="14338" max="14338" width="0.7109375" style="22" customWidth="1"/>
    <col min="14339" max="14340" width="9.42578125" style="22" customWidth="1"/>
    <col min="14341" max="14341" width="0.7109375" style="22" customWidth="1"/>
    <col min="14342" max="14342" width="8.7109375" style="22" customWidth="1"/>
    <col min="14343" max="14343" width="9.42578125" style="22" customWidth="1"/>
    <col min="14344" max="14344" width="8.5703125" style="22"/>
    <col min="14345" max="14345" width="2.42578125" style="22" customWidth="1"/>
    <col min="14346" max="14356" width="5.42578125" style="22" customWidth="1"/>
    <col min="14357" max="14589" width="8.5703125" style="22"/>
    <col min="14590" max="14591" width="10.7109375" style="22" customWidth="1"/>
    <col min="14592" max="14592" width="9.7109375" style="22" customWidth="1"/>
    <col min="14593" max="14593" width="9.42578125" style="22" customWidth="1"/>
    <col min="14594" max="14594" width="0.7109375" style="22" customWidth="1"/>
    <col min="14595" max="14596" width="9.42578125" style="22" customWidth="1"/>
    <col min="14597" max="14597" width="0.7109375" style="22" customWidth="1"/>
    <col min="14598" max="14598" width="8.7109375" style="22" customWidth="1"/>
    <col min="14599" max="14599" width="9.42578125" style="22" customWidth="1"/>
    <col min="14600" max="14600" width="8.5703125" style="22"/>
    <col min="14601" max="14601" width="2.42578125" style="22" customWidth="1"/>
    <col min="14602" max="14612" width="5.42578125" style="22" customWidth="1"/>
    <col min="14613" max="14845" width="8.5703125" style="22"/>
    <col min="14846" max="14847" width="10.7109375" style="22" customWidth="1"/>
    <col min="14848" max="14848" width="9.7109375" style="22" customWidth="1"/>
    <col min="14849" max="14849" width="9.42578125" style="22" customWidth="1"/>
    <col min="14850" max="14850" width="0.7109375" style="22" customWidth="1"/>
    <col min="14851" max="14852" width="9.42578125" style="22" customWidth="1"/>
    <col min="14853" max="14853" width="0.7109375" style="22" customWidth="1"/>
    <col min="14854" max="14854" width="8.7109375" style="22" customWidth="1"/>
    <col min="14855" max="14855" width="9.42578125" style="22" customWidth="1"/>
    <col min="14856" max="14856" width="8.5703125" style="22"/>
    <col min="14857" max="14857" width="2.42578125" style="22" customWidth="1"/>
    <col min="14858" max="14868" width="5.42578125" style="22" customWidth="1"/>
    <col min="14869" max="15101" width="8.5703125" style="22"/>
    <col min="15102" max="15103" width="10.7109375" style="22" customWidth="1"/>
    <col min="15104" max="15104" width="9.7109375" style="22" customWidth="1"/>
    <col min="15105" max="15105" width="9.42578125" style="22" customWidth="1"/>
    <col min="15106" max="15106" width="0.7109375" style="22" customWidth="1"/>
    <col min="15107" max="15108" width="9.42578125" style="22" customWidth="1"/>
    <col min="15109" max="15109" width="0.7109375" style="22" customWidth="1"/>
    <col min="15110" max="15110" width="8.7109375" style="22" customWidth="1"/>
    <col min="15111" max="15111" width="9.42578125" style="22" customWidth="1"/>
    <col min="15112" max="15112" width="8.5703125" style="22"/>
    <col min="15113" max="15113" width="2.42578125" style="22" customWidth="1"/>
    <col min="15114" max="15124" width="5.42578125" style="22" customWidth="1"/>
    <col min="15125" max="15357" width="8.5703125" style="22"/>
    <col min="15358" max="15359" width="10.7109375" style="22" customWidth="1"/>
    <col min="15360" max="15360" width="9.7109375" style="22" customWidth="1"/>
    <col min="15361" max="15361" width="9.42578125" style="22" customWidth="1"/>
    <col min="15362" max="15362" width="0.7109375" style="22" customWidth="1"/>
    <col min="15363" max="15364" width="9.42578125" style="22" customWidth="1"/>
    <col min="15365" max="15365" width="0.7109375" style="22" customWidth="1"/>
    <col min="15366" max="15366" width="8.7109375" style="22" customWidth="1"/>
    <col min="15367" max="15367" width="9.42578125" style="22" customWidth="1"/>
    <col min="15368" max="15368" width="8.5703125" style="22"/>
    <col min="15369" max="15369" width="2.42578125" style="22" customWidth="1"/>
    <col min="15370" max="15380" width="5.42578125" style="22" customWidth="1"/>
    <col min="15381" max="15613" width="8.5703125" style="22"/>
    <col min="15614" max="15615" width="10.7109375" style="22" customWidth="1"/>
    <col min="15616" max="15616" width="9.7109375" style="22" customWidth="1"/>
    <col min="15617" max="15617" width="9.42578125" style="22" customWidth="1"/>
    <col min="15618" max="15618" width="0.7109375" style="22" customWidth="1"/>
    <col min="15619" max="15620" width="9.42578125" style="22" customWidth="1"/>
    <col min="15621" max="15621" width="0.7109375" style="22" customWidth="1"/>
    <col min="15622" max="15622" width="8.7109375" style="22" customWidth="1"/>
    <col min="15623" max="15623" width="9.42578125" style="22" customWidth="1"/>
    <col min="15624" max="15624" width="8.5703125" style="22"/>
    <col min="15625" max="15625" width="2.42578125" style="22" customWidth="1"/>
    <col min="15626" max="15636" width="5.42578125" style="22" customWidth="1"/>
    <col min="15637" max="15869" width="8.5703125" style="22"/>
    <col min="15870" max="15871" width="10.7109375" style="22" customWidth="1"/>
    <col min="15872" max="15872" width="9.7109375" style="22" customWidth="1"/>
    <col min="15873" max="15873" width="9.42578125" style="22" customWidth="1"/>
    <col min="15874" max="15874" width="0.7109375" style="22" customWidth="1"/>
    <col min="15875" max="15876" width="9.42578125" style="22" customWidth="1"/>
    <col min="15877" max="15877" width="0.7109375" style="22" customWidth="1"/>
    <col min="15878" max="15878" width="8.7109375" style="22" customWidth="1"/>
    <col min="15879" max="15879" width="9.42578125" style="22" customWidth="1"/>
    <col min="15880" max="15880" width="8.5703125" style="22"/>
    <col min="15881" max="15881" width="2.42578125" style="22" customWidth="1"/>
    <col min="15882" max="15892" width="5.42578125" style="22" customWidth="1"/>
    <col min="15893" max="16125" width="8.5703125" style="22"/>
    <col min="16126" max="16127" width="10.7109375" style="22" customWidth="1"/>
    <col min="16128" max="16128" width="9.7109375" style="22" customWidth="1"/>
    <col min="16129" max="16129" width="9.42578125" style="22" customWidth="1"/>
    <col min="16130" max="16130" width="0.7109375" style="22" customWidth="1"/>
    <col min="16131" max="16132" width="9.42578125" style="22" customWidth="1"/>
    <col min="16133" max="16133" width="0.7109375" style="22" customWidth="1"/>
    <col min="16134" max="16134" width="8.7109375" style="22" customWidth="1"/>
    <col min="16135" max="16135" width="9.42578125" style="22" customWidth="1"/>
    <col min="16136" max="16136" width="8.5703125" style="22"/>
    <col min="16137" max="16137" width="2.42578125" style="22" customWidth="1"/>
    <col min="16138" max="16148" width="5.42578125" style="22" customWidth="1"/>
    <col min="16149" max="16384" width="8.5703125" style="22"/>
  </cols>
  <sheetData>
    <row r="1" spans="1:25" s="266" customFormat="1" ht="15" x14ac:dyDescent="0.2">
      <c r="A1" s="271" t="s">
        <v>299</v>
      </c>
      <c r="M1" s="270"/>
    </row>
    <row r="2" spans="1:25" s="266" customFormat="1" ht="15" x14ac:dyDescent="0.2">
      <c r="A2" s="269" t="s">
        <v>86</v>
      </c>
      <c r="C2" s="268"/>
      <c r="P2" s="267"/>
      <c r="Q2" s="267"/>
      <c r="R2" s="267"/>
      <c r="S2" s="267"/>
      <c r="T2" s="267"/>
      <c r="U2" s="267"/>
      <c r="V2" s="267"/>
      <c r="W2" s="267"/>
      <c r="X2" s="267"/>
      <c r="Y2" s="267"/>
    </row>
    <row r="3" spans="1:25" s="264" customFormat="1" thickBot="1" x14ac:dyDescent="0.2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1:25" ht="32.25" customHeight="1" x14ac:dyDescent="0.2">
      <c r="A4" s="726"/>
      <c r="B4" s="727"/>
      <c r="C4" s="721" t="s">
        <v>137</v>
      </c>
      <c r="D4" s="721"/>
      <c r="E4" s="721"/>
      <c r="F4" s="721" t="s">
        <v>138</v>
      </c>
      <c r="G4" s="721"/>
      <c r="H4" s="721"/>
      <c r="I4" s="721" t="s">
        <v>139</v>
      </c>
      <c r="J4" s="721"/>
      <c r="K4" s="721"/>
      <c r="L4" s="721" t="s">
        <v>140</v>
      </c>
      <c r="M4" s="721"/>
      <c r="N4" s="722"/>
    </row>
    <row r="5" spans="1:25" x14ac:dyDescent="0.2">
      <c r="A5" s="728"/>
      <c r="B5" s="729"/>
      <c r="C5" s="272" t="s">
        <v>610</v>
      </c>
      <c r="D5" s="272" t="s">
        <v>611</v>
      </c>
      <c r="E5" s="275" t="s">
        <v>9</v>
      </c>
      <c r="F5" s="272" t="s">
        <v>610</v>
      </c>
      <c r="G5" s="272" t="s">
        <v>611</v>
      </c>
      <c r="H5" s="275" t="s">
        <v>9</v>
      </c>
      <c r="I5" s="272" t="s">
        <v>610</v>
      </c>
      <c r="J5" s="272" t="s">
        <v>611</v>
      </c>
      <c r="K5" s="275" t="s">
        <v>9</v>
      </c>
      <c r="L5" s="272" t="s">
        <v>610</v>
      </c>
      <c r="M5" s="272" t="s">
        <v>611</v>
      </c>
      <c r="N5" s="279" t="s">
        <v>9</v>
      </c>
    </row>
    <row r="6" spans="1:25" x14ac:dyDescent="0.2">
      <c r="A6" s="723">
        <v>2008</v>
      </c>
      <c r="B6" s="24" t="s">
        <v>16</v>
      </c>
      <c r="C6" s="97">
        <v>74.245016000000007</v>
      </c>
      <c r="D6" s="97">
        <v>51.621940000000002</v>
      </c>
      <c r="E6" s="276">
        <v>62.883383000000002</v>
      </c>
      <c r="F6" s="97">
        <v>70.296102000000005</v>
      </c>
      <c r="G6" s="97">
        <v>47.276280999999997</v>
      </c>
      <c r="H6" s="276">
        <v>58.735218000000003</v>
      </c>
      <c r="I6" s="97">
        <v>5.2262240000000002</v>
      </c>
      <c r="J6" s="97">
        <v>8.3860860000000006</v>
      </c>
      <c r="K6" s="276">
        <v>6.5189110000000001</v>
      </c>
      <c r="L6" s="97">
        <v>18.115271</v>
      </c>
      <c r="M6" s="97">
        <v>23.020741999999998</v>
      </c>
      <c r="N6" s="276">
        <v>20.143906999999999</v>
      </c>
    </row>
    <row r="7" spans="1:25" s="23" customFormat="1" x14ac:dyDescent="0.2">
      <c r="A7" s="723"/>
      <c r="B7" s="24" t="s">
        <v>17</v>
      </c>
      <c r="C7" s="98">
        <v>74.570498000000001</v>
      </c>
      <c r="D7" s="98">
        <v>51.823354999999999</v>
      </c>
      <c r="E7" s="277">
        <v>63.143720999999999</v>
      </c>
      <c r="F7" s="98">
        <v>70.402410000000003</v>
      </c>
      <c r="G7" s="98">
        <v>47.302736000000003</v>
      </c>
      <c r="H7" s="277">
        <v>58.798543000000002</v>
      </c>
      <c r="I7" s="98">
        <v>5.4960469999999999</v>
      </c>
      <c r="J7" s="98">
        <v>8.6722809999999999</v>
      </c>
      <c r="K7" s="277">
        <v>6.7956149999999997</v>
      </c>
      <c r="L7" s="98">
        <v>18.512512999999998</v>
      </c>
      <c r="M7" s="98">
        <v>25.311477</v>
      </c>
      <c r="N7" s="277">
        <v>21.252908999999999</v>
      </c>
    </row>
    <row r="8" spans="1:25" x14ac:dyDescent="0.2">
      <c r="A8" s="723"/>
      <c r="B8" s="24" t="s">
        <v>18</v>
      </c>
      <c r="C8" s="97">
        <v>74.284056000000007</v>
      </c>
      <c r="D8" s="97">
        <v>51.623890000000003</v>
      </c>
      <c r="E8" s="276">
        <v>62.898603999999999</v>
      </c>
      <c r="F8" s="97">
        <v>70.139405999999994</v>
      </c>
      <c r="G8" s="97">
        <v>47.195889999999999</v>
      </c>
      <c r="H8" s="276">
        <v>58.611587</v>
      </c>
      <c r="I8" s="97">
        <v>5.4731430000000003</v>
      </c>
      <c r="J8" s="97">
        <v>8.5310740000000003</v>
      </c>
      <c r="K8" s="276">
        <v>6.7245730000000004</v>
      </c>
      <c r="L8" s="97">
        <v>19.901775000000001</v>
      </c>
      <c r="M8" s="97">
        <v>24.862746000000001</v>
      </c>
      <c r="N8" s="276">
        <v>21.894106000000001</v>
      </c>
    </row>
    <row r="9" spans="1:25" x14ac:dyDescent="0.2">
      <c r="A9" s="724"/>
      <c r="B9" s="25" t="s">
        <v>19</v>
      </c>
      <c r="C9" s="98">
        <v>74.052398999999994</v>
      </c>
      <c r="D9" s="98">
        <v>51.295333999999997</v>
      </c>
      <c r="E9" s="277">
        <v>62.615637999999997</v>
      </c>
      <c r="F9" s="98">
        <v>69.648107999999993</v>
      </c>
      <c r="G9" s="98">
        <v>46.995297999999998</v>
      </c>
      <c r="H9" s="277">
        <v>58.263741000000003</v>
      </c>
      <c r="I9" s="98">
        <v>5.8741950000000003</v>
      </c>
      <c r="J9" s="98">
        <v>8.3276269999999997</v>
      </c>
      <c r="K9" s="277">
        <v>6.8767860000000001</v>
      </c>
      <c r="L9" s="98">
        <v>20.112306</v>
      </c>
      <c r="M9" s="98">
        <v>25.444773999999999</v>
      </c>
      <c r="N9" s="277">
        <v>22.268751999999999</v>
      </c>
    </row>
    <row r="10" spans="1:25" x14ac:dyDescent="0.2">
      <c r="A10" s="723">
        <v>2009</v>
      </c>
      <c r="B10" s="24" t="s">
        <v>16</v>
      </c>
      <c r="C10" s="97">
        <v>73.786731000000003</v>
      </c>
      <c r="D10" s="97">
        <v>51.247857000000003</v>
      </c>
      <c r="E10" s="276">
        <v>62.457065</v>
      </c>
      <c r="F10" s="97">
        <v>69.102992</v>
      </c>
      <c r="G10" s="97">
        <v>46.660674999999998</v>
      </c>
      <c r="H10" s="276">
        <v>57.821863</v>
      </c>
      <c r="I10" s="97">
        <v>6.2409670000000004</v>
      </c>
      <c r="J10" s="97">
        <v>8.8851809999999993</v>
      </c>
      <c r="K10" s="276">
        <v>7.3238390000000004</v>
      </c>
      <c r="L10" s="97">
        <v>21.118238999999999</v>
      </c>
      <c r="M10" s="97">
        <v>28.185379000000001</v>
      </c>
      <c r="N10" s="276">
        <v>23.995403</v>
      </c>
    </row>
    <row r="11" spans="1:25" x14ac:dyDescent="0.2">
      <c r="A11" s="723"/>
      <c r="B11" s="24" t="s">
        <v>17</v>
      </c>
      <c r="C11" s="98">
        <v>73.540880999999999</v>
      </c>
      <c r="D11" s="98">
        <v>51.243696999999997</v>
      </c>
      <c r="E11" s="277">
        <v>62.330278</v>
      </c>
      <c r="F11" s="98">
        <v>68.758927999999997</v>
      </c>
      <c r="G11" s="98">
        <v>46.60745</v>
      </c>
      <c r="H11" s="277">
        <v>57.621583000000001</v>
      </c>
      <c r="I11" s="98">
        <v>6.3739030000000003</v>
      </c>
      <c r="J11" s="98">
        <v>8.9820519999999995</v>
      </c>
      <c r="K11" s="277">
        <v>7.444674</v>
      </c>
      <c r="L11" s="98">
        <v>22.057739999999999</v>
      </c>
      <c r="M11" s="98">
        <v>28.337688</v>
      </c>
      <c r="N11" s="277">
        <v>24.623778000000001</v>
      </c>
    </row>
    <row r="12" spans="1:25" x14ac:dyDescent="0.2">
      <c r="A12" s="723"/>
      <c r="B12" s="24" t="s">
        <v>18</v>
      </c>
      <c r="C12" s="97">
        <v>73.587475999999995</v>
      </c>
      <c r="D12" s="97">
        <v>51.008678000000003</v>
      </c>
      <c r="E12" s="276">
        <v>62.232559000000002</v>
      </c>
      <c r="F12" s="97">
        <v>68.363280000000003</v>
      </c>
      <c r="G12" s="97">
        <v>46.246757000000002</v>
      </c>
      <c r="H12" s="276">
        <v>57.240842000000001</v>
      </c>
      <c r="I12" s="97">
        <v>6.967206</v>
      </c>
      <c r="J12" s="97">
        <v>9.2756670000000003</v>
      </c>
      <c r="K12" s="276">
        <v>7.9125399999999999</v>
      </c>
      <c r="L12" s="97">
        <v>23.994721999999999</v>
      </c>
      <c r="M12" s="97">
        <v>28.952826000000002</v>
      </c>
      <c r="N12" s="276">
        <v>25.941400999999999</v>
      </c>
    </row>
    <row r="13" spans="1:25" x14ac:dyDescent="0.2">
      <c r="A13" s="724"/>
      <c r="B13" s="25" t="s">
        <v>19</v>
      </c>
      <c r="C13" s="98">
        <v>73.378508999999994</v>
      </c>
      <c r="D13" s="98">
        <v>51.028337999999998</v>
      </c>
      <c r="E13" s="277">
        <v>62.135263000000002</v>
      </c>
      <c r="F13" s="98">
        <v>68.007825999999994</v>
      </c>
      <c r="G13" s="98">
        <v>46.067763999999997</v>
      </c>
      <c r="H13" s="277">
        <v>56.970885000000003</v>
      </c>
      <c r="I13" s="98">
        <v>7.1962489999999999</v>
      </c>
      <c r="J13" s="98">
        <v>9.6702139999999996</v>
      </c>
      <c r="K13" s="277">
        <v>8.2113589999999999</v>
      </c>
      <c r="L13" s="98">
        <v>24.936070000000001</v>
      </c>
      <c r="M13" s="98">
        <v>28.222252000000001</v>
      </c>
      <c r="N13" s="277">
        <v>26.230796999999999</v>
      </c>
    </row>
    <row r="14" spans="1:25" x14ac:dyDescent="0.2">
      <c r="A14" s="723">
        <v>2010</v>
      </c>
      <c r="B14" s="24" t="s">
        <v>16</v>
      </c>
      <c r="C14" s="97">
        <v>73.528621000000001</v>
      </c>
      <c r="D14" s="97">
        <v>51.013584999999999</v>
      </c>
      <c r="E14" s="276">
        <v>62.199447999999997</v>
      </c>
      <c r="F14" s="97">
        <v>67.917445999999998</v>
      </c>
      <c r="G14" s="97">
        <v>45.963566</v>
      </c>
      <c r="H14" s="276">
        <v>56.870635999999998</v>
      </c>
      <c r="I14" s="97">
        <v>7.5089490000000003</v>
      </c>
      <c r="J14" s="97">
        <v>9.8228609999999996</v>
      </c>
      <c r="K14" s="276">
        <v>8.4572559999999992</v>
      </c>
      <c r="L14" s="97">
        <v>26.563293000000002</v>
      </c>
      <c r="M14" s="97">
        <v>28.381243999999999</v>
      </c>
      <c r="N14" s="276">
        <v>27.281195</v>
      </c>
    </row>
    <row r="15" spans="1:25" x14ac:dyDescent="0.2">
      <c r="A15" s="723"/>
      <c r="B15" s="24" t="s">
        <v>17</v>
      </c>
      <c r="C15" s="98">
        <v>73.202466000000001</v>
      </c>
      <c r="D15" s="98">
        <v>51.051720000000003</v>
      </c>
      <c r="E15" s="277">
        <v>62.053944000000001</v>
      </c>
      <c r="F15" s="98">
        <v>67.522165000000001</v>
      </c>
      <c r="G15" s="98">
        <v>46.082023999999997</v>
      </c>
      <c r="H15" s="277">
        <v>56.731292000000003</v>
      </c>
      <c r="I15" s="98">
        <v>7.6227520000000002</v>
      </c>
      <c r="J15" s="98">
        <v>9.6511549999999993</v>
      </c>
      <c r="K15" s="277">
        <v>8.4569399999999995</v>
      </c>
      <c r="L15" s="98">
        <v>27.99297</v>
      </c>
      <c r="M15" s="98">
        <v>29.577297000000002</v>
      </c>
      <c r="N15" s="277">
        <v>28.630693999999998</v>
      </c>
    </row>
    <row r="16" spans="1:25" x14ac:dyDescent="0.2">
      <c r="A16" s="723"/>
      <c r="B16" s="24" t="s">
        <v>18</v>
      </c>
      <c r="C16" s="97">
        <v>72.718145000000007</v>
      </c>
      <c r="D16" s="97">
        <v>50.965798999999997</v>
      </c>
      <c r="E16" s="276">
        <v>61.766942999999998</v>
      </c>
      <c r="F16" s="97">
        <v>67.293761000000003</v>
      </c>
      <c r="G16" s="97">
        <v>46.187398000000002</v>
      </c>
      <c r="H16" s="276">
        <v>56.667777999999998</v>
      </c>
      <c r="I16" s="97">
        <v>7.3290420000000003</v>
      </c>
      <c r="J16" s="97">
        <v>9.2997739999999993</v>
      </c>
      <c r="K16" s="276">
        <v>8.1423939999999995</v>
      </c>
      <c r="L16" s="97">
        <v>25.923593</v>
      </c>
      <c r="M16" s="97">
        <v>28.688821999999998</v>
      </c>
      <c r="N16" s="276">
        <v>27.044768999999999</v>
      </c>
    </row>
    <row r="17" spans="1:25" x14ac:dyDescent="0.2">
      <c r="A17" s="724"/>
      <c r="B17" s="25" t="s">
        <v>19</v>
      </c>
      <c r="C17" s="98">
        <v>72.96566</v>
      </c>
      <c r="D17" s="98">
        <v>51.248790999999997</v>
      </c>
      <c r="E17" s="277">
        <v>62.028953000000001</v>
      </c>
      <c r="F17" s="98">
        <v>67.471552000000003</v>
      </c>
      <c r="G17" s="98">
        <v>46.338793000000003</v>
      </c>
      <c r="H17" s="277">
        <v>56.829005000000002</v>
      </c>
      <c r="I17" s="98">
        <v>7.4033519999999999</v>
      </c>
      <c r="J17" s="98">
        <v>9.5213979999999996</v>
      </c>
      <c r="K17" s="277">
        <v>8.2790769999999991</v>
      </c>
      <c r="L17" s="98">
        <v>26.474741000000002</v>
      </c>
      <c r="M17" s="98">
        <v>31.373522999999999</v>
      </c>
      <c r="N17" s="277">
        <v>28.465316000000001</v>
      </c>
    </row>
    <row r="18" spans="1:25" x14ac:dyDescent="0.2">
      <c r="A18" s="723">
        <v>2011</v>
      </c>
      <c r="B18" s="24" t="s">
        <v>16</v>
      </c>
      <c r="C18" s="97">
        <v>72.899741000000006</v>
      </c>
      <c r="D18" s="97">
        <v>51.121141999999999</v>
      </c>
      <c r="E18" s="276">
        <v>61.927894999999999</v>
      </c>
      <c r="F18" s="97">
        <v>67.543791999999996</v>
      </c>
      <c r="G18" s="97">
        <v>46.477981999999997</v>
      </c>
      <c r="H18" s="276">
        <v>56.931041999999998</v>
      </c>
      <c r="I18" s="97">
        <v>7.2143379999999997</v>
      </c>
      <c r="J18" s="97">
        <v>9.0143090000000008</v>
      </c>
      <c r="K18" s="276">
        <v>7.9582329999999999</v>
      </c>
      <c r="L18" s="97">
        <v>25.525037999999999</v>
      </c>
      <c r="M18" s="97">
        <v>30.693735</v>
      </c>
      <c r="N18" s="276">
        <v>27.605530999999999</v>
      </c>
    </row>
    <row r="19" spans="1:25" x14ac:dyDescent="0.2">
      <c r="A19" s="723"/>
      <c r="B19" s="24" t="s">
        <v>17</v>
      </c>
      <c r="C19" s="98">
        <v>72.617987999999997</v>
      </c>
      <c r="D19" s="98">
        <v>51.177650999999997</v>
      </c>
      <c r="E19" s="277">
        <v>61.813253000000003</v>
      </c>
      <c r="F19" s="98">
        <v>67.342410000000001</v>
      </c>
      <c r="G19" s="98">
        <v>46.404392000000001</v>
      </c>
      <c r="H19" s="277">
        <v>56.790815000000002</v>
      </c>
      <c r="I19" s="98">
        <v>7.1423389999999998</v>
      </c>
      <c r="J19" s="98">
        <v>9.2666319999999995</v>
      </c>
      <c r="K19" s="277">
        <v>8.0230920000000001</v>
      </c>
      <c r="L19" s="98">
        <v>25.290883000000001</v>
      </c>
      <c r="M19" s="98">
        <v>33.312716000000002</v>
      </c>
      <c r="N19" s="277">
        <v>28.602971</v>
      </c>
    </row>
    <row r="20" spans="1:25" ht="15" x14ac:dyDescent="0.25">
      <c r="A20" s="723"/>
      <c r="B20" s="24" t="s">
        <v>18</v>
      </c>
      <c r="C20" s="97">
        <v>72.724613000000005</v>
      </c>
      <c r="D20" s="97">
        <v>51.516072999999999</v>
      </c>
      <c r="E20" s="276">
        <v>62.035690000000002</v>
      </c>
      <c r="F20" s="97">
        <v>67.144103999999999</v>
      </c>
      <c r="G20" s="97">
        <v>46.478467999999999</v>
      </c>
      <c r="H20" s="276">
        <v>56.7288</v>
      </c>
      <c r="I20" s="97">
        <v>7.5288320000000004</v>
      </c>
      <c r="J20" s="97">
        <v>9.6987480000000001</v>
      </c>
      <c r="K20" s="276">
        <v>8.431044</v>
      </c>
      <c r="L20" s="97">
        <v>27.294910000000002</v>
      </c>
      <c r="M20" s="97">
        <v>31.235766999999999</v>
      </c>
      <c r="N20" s="276">
        <v>28.918137000000002</v>
      </c>
      <c r="P20" s="262"/>
      <c r="Q20" s="262"/>
      <c r="R20" s="262"/>
      <c r="S20" s="262"/>
      <c r="T20" s="262"/>
      <c r="U20" s="262"/>
      <c r="V20" s="262"/>
      <c r="W20" s="262"/>
      <c r="X20" s="262"/>
      <c r="Y20" s="262"/>
    </row>
    <row r="21" spans="1:25" s="23" customFormat="1" ht="15" x14ac:dyDescent="0.25">
      <c r="A21" s="724"/>
      <c r="B21" s="25" t="s">
        <v>19</v>
      </c>
      <c r="C21" s="98">
        <v>73.140434999999997</v>
      </c>
      <c r="D21" s="98">
        <v>52.235371999999998</v>
      </c>
      <c r="E21" s="277">
        <v>62.603456999999999</v>
      </c>
      <c r="F21" s="98">
        <v>66.905976999999993</v>
      </c>
      <c r="G21" s="98">
        <v>46.769193999999999</v>
      </c>
      <c r="H21" s="277">
        <v>56.756242999999998</v>
      </c>
      <c r="I21" s="98">
        <v>8.3829010000000004</v>
      </c>
      <c r="J21" s="98">
        <v>10.374435999999999</v>
      </c>
      <c r="K21" s="277">
        <v>9.2143010000000007</v>
      </c>
      <c r="L21" s="98">
        <v>29.703959999999999</v>
      </c>
      <c r="M21" s="98">
        <v>32.691915000000002</v>
      </c>
      <c r="N21" s="277">
        <v>30.936554999999998</v>
      </c>
      <c r="P21" s="262"/>
      <c r="Q21" s="262"/>
      <c r="R21" s="262"/>
      <c r="S21" s="262"/>
      <c r="T21" s="262"/>
      <c r="U21" s="262"/>
      <c r="V21" s="262"/>
      <c r="W21" s="262"/>
      <c r="X21" s="262"/>
      <c r="Y21" s="262"/>
    </row>
    <row r="22" spans="1:25" ht="15" x14ac:dyDescent="0.25">
      <c r="A22" s="723">
        <v>2012</v>
      </c>
      <c r="B22" s="24" t="s">
        <v>16</v>
      </c>
      <c r="C22" s="97">
        <v>73.566986</v>
      </c>
      <c r="D22" s="97">
        <v>52.931705999999998</v>
      </c>
      <c r="E22" s="276">
        <v>63.165101999999997</v>
      </c>
      <c r="F22" s="97">
        <v>66.679171999999994</v>
      </c>
      <c r="G22" s="97">
        <v>46.929931000000003</v>
      </c>
      <c r="H22" s="276">
        <v>56.723925000000001</v>
      </c>
      <c r="I22" s="97">
        <v>9.1752350000000007</v>
      </c>
      <c r="J22" s="97">
        <v>11.272214</v>
      </c>
      <c r="K22" s="276">
        <v>10.054538000000001</v>
      </c>
      <c r="L22" s="97">
        <v>32.020214000000003</v>
      </c>
      <c r="M22" s="97">
        <v>36.972807000000003</v>
      </c>
      <c r="N22" s="276">
        <v>34.034334000000001</v>
      </c>
      <c r="P22" s="262"/>
      <c r="Q22" s="262"/>
      <c r="R22" s="262"/>
      <c r="S22" s="262"/>
      <c r="T22" s="262"/>
      <c r="U22" s="262"/>
      <c r="V22" s="262"/>
      <c r="W22" s="262"/>
      <c r="X22" s="262"/>
      <c r="Y22" s="262"/>
    </row>
    <row r="23" spans="1:25" ht="15" x14ac:dyDescent="0.25">
      <c r="A23" s="723"/>
      <c r="B23" s="24" t="s">
        <v>17</v>
      </c>
      <c r="C23" s="98">
        <v>73.835573999999994</v>
      </c>
      <c r="D23" s="98">
        <v>53.429358999999998</v>
      </c>
      <c r="E23" s="277">
        <v>63.551442000000002</v>
      </c>
      <c r="F23" s="98">
        <v>66.524118999999999</v>
      </c>
      <c r="G23" s="98">
        <v>47.133322</v>
      </c>
      <c r="H23" s="277">
        <v>56.751727000000002</v>
      </c>
      <c r="I23" s="98">
        <v>9.7251630000000002</v>
      </c>
      <c r="J23" s="98">
        <v>11.704843</v>
      </c>
      <c r="K23" s="277">
        <v>10.557714000000001</v>
      </c>
      <c r="L23" s="98">
        <v>34.03857</v>
      </c>
      <c r="M23" s="98">
        <v>36.953425000000003</v>
      </c>
      <c r="N23" s="277">
        <v>35.212246</v>
      </c>
      <c r="P23" s="262"/>
      <c r="Q23" s="262"/>
      <c r="R23" s="262"/>
      <c r="S23" s="262"/>
      <c r="T23" s="262"/>
      <c r="U23" s="262"/>
      <c r="V23" s="262"/>
      <c r="W23" s="262"/>
      <c r="X23" s="262"/>
      <c r="Y23" s="262"/>
    </row>
    <row r="24" spans="1:25" ht="15" x14ac:dyDescent="0.25">
      <c r="A24" s="723"/>
      <c r="B24" s="24" t="s">
        <v>18</v>
      </c>
      <c r="C24" s="97">
        <v>73.642261000000005</v>
      </c>
      <c r="D24" s="97">
        <v>53.537855</v>
      </c>
      <c r="E24" s="276">
        <v>63.512962999999999</v>
      </c>
      <c r="F24" s="97">
        <v>66.214662000000004</v>
      </c>
      <c r="G24" s="97">
        <v>47.064919000000003</v>
      </c>
      <c r="H24" s="276">
        <v>56.566357000000004</v>
      </c>
      <c r="I24" s="97">
        <v>9.8901579999999996</v>
      </c>
      <c r="J24" s="97">
        <v>12.00929</v>
      </c>
      <c r="K24" s="276">
        <v>10.783301</v>
      </c>
      <c r="L24" s="97">
        <v>34.053730000000002</v>
      </c>
      <c r="M24" s="97">
        <v>36.923478000000003</v>
      </c>
      <c r="N24" s="276">
        <v>35.232028</v>
      </c>
      <c r="P24" s="262"/>
      <c r="Q24" s="262"/>
      <c r="R24" s="262"/>
      <c r="S24" s="262"/>
      <c r="T24" s="262"/>
      <c r="U24" s="262"/>
      <c r="V24" s="262"/>
      <c r="W24" s="262"/>
      <c r="X24" s="262"/>
      <c r="Y24" s="262"/>
    </row>
    <row r="25" spans="1:25" ht="15" x14ac:dyDescent="0.25">
      <c r="A25" s="724"/>
      <c r="B25" s="25" t="s">
        <v>19</v>
      </c>
      <c r="C25" s="98">
        <v>73.701143999999999</v>
      </c>
      <c r="D25" s="98">
        <v>53.619743999999997</v>
      </c>
      <c r="E25" s="277">
        <v>63.586182000000001</v>
      </c>
      <c r="F25" s="98">
        <v>65.756601000000003</v>
      </c>
      <c r="G25" s="98">
        <v>46.878943</v>
      </c>
      <c r="H25" s="277">
        <v>56.247962000000001</v>
      </c>
      <c r="I25" s="98">
        <v>10.569347</v>
      </c>
      <c r="J25" s="98">
        <v>12.482327</v>
      </c>
      <c r="K25" s="277">
        <v>11.37574</v>
      </c>
      <c r="L25" s="98">
        <v>36.223067999999998</v>
      </c>
      <c r="M25" s="98">
        <v>39.510995999999999</v>
      </c>
      <c r="N25" s="277">
        <v>37.589543999999997</v>
      </c>
      <c r="P25" s="262"/>
      <c r="Q25" s="262"/>
      <c r="R25" s="262"/>
      <c r="S25" s="262"/>
      <c r="T25" s="262"/>
      <c r="U25" s="262"/>
      <c r="V25" s="262"/>
      <c r="W25" s="262"/>
      <c r="X25" s="262"/>
      <c r="Y25" s="262"/>
    </row>
    <row r="26" spans="1:25" ht="15" x14ac:dyDescent="0.25">
      <c r="A26" s="730">
        <v>2013</v>
      </c>
      <c r="B26" s="26" t="s">
        <v>16</v>
      </c>
      <c r="C26" s="97">
        <v>73.457757000000001</v>
      </c>
      <c r="D26" s="97">
        <v>53.718305000000001</v>
      </c>
      <c r="E26" s="276">
        <v>63.518560000000001</v>
      </c>
      <c r="F26" s="97">
        <v>65.141416000000007</v>
      </c>
      <c r="G26" s="97">
        <v>46.71367</v>
      </c>
      <c r="H26" s="276">
        <v>55.862689000000003</v>
      </c>
      <c r="I26" s="97">
        <v>11.082119</v>
      </c>
      <c r="J26" s="97">
        <v>12.930914</v>
      </c>
      <c r="K26" s="276">
        <v>11.863528000000001</v>
      </c>
      <c r="L26" s="97">
        <v>38.785114</v>
      </c>
      <c r="M26" s="97">
        <v>40.132168</v>
      </c>
      <c r="N26" s="276">
        <v>39.351163999999997</v>
      </c>
      <c r="P26" s="262"/>
      <c r="Q26" s="262"/>
      <c r="R26" s="262"/>
      <c r="S26" s="262"/>
      <c r="T26" s="262"/>
      <c r="U26" s="262"/>
      <c r="V26" s="262"/>
      <c r="W26" s="262"/>
      <c r="X26" s="262"/>
      <c r="Y26" s="262"/>
    </row>
    <row r="27" spans="1:25" ht="15" x14ac:dyDescent="0.25">
      <c r="A27" s="731"/>
      <c r="B27" s="27" t="s">
        <v>17</v>
      </c>
      <c r="C27" s="98">
        <v>73.197637999999998</v>
      </c>
      <c r="D27" s="98">
        <v>53.415595000000003</v>
      </c>
      <c r="E27" s="277">
        <v>63.23977</v>
      </c>
      <c r="F27" s="98">
        <v>64.640431000000007</v>
      </c>
      <c r="G27" s="98">
        <v>46.508164000000001</v>
      </c>
      <c r="H27" s="277">
        <v>55.513024999999999</v>
      </c>
      <c r="I27" s="98">
        <v>11.477596</v>
      </c>
      <c r="J27" s="98">
        <v>12.842513</v>
      </c>
      <c r="K27" s="277">
        <v>12.053388999999999</v>
      </c>
      <c r="L27" s="98">
        <v>38.358845000000002</v>
      </c>
      <c r="M27" s="98">
        <v>38.562503</v>
      </c>
      <c r="N27" s="277">
        <v>38.443345999999998</v>
      </c>
      <c r="P27" s="262"/>
      <c r="Q27" s="262"/>
      <c r="R27" s="262"/>
      <c r="S27" s="262"/>
      <c r="T27" s="262"/>
      <c r="U27" s="262"/>
      <c r="V27" s="262"/>
      <c r="W27" s="262"/>
      <c r="X27" s="262"/>
      <c r="Y27" s="262"/>
    </row>
    <row r="28" spans="1:25" ht="15" x14ac:dyDescent="0.25">
      <c r="A28" s="731"/>
      <c r="B28" s="28" t="s">
        <v>18</v>
      </c>
      <c r="C28" s="97">
        <v>73.174699000000004</v>
      </c>
      <c r="D28" s="97">
        <v>53.471027999999997</v>
      </c>
      <c r="E28" s="276">
        <v>63.258893999999998</v>
      </c>
      <c r="F28" s="97">
        <v>64.533648999999997</v>
      </c>
      <c r="G28" s="97">
        <v>46.447524000000001</v>
      </c>
      <c r="H28" s="276">
        <v>55.431868000000001</v>
      </c>
      <c r="I28" s="97">
        <v>11.567098</v>
      </c>
      <c r="J28" s="97">
        <v>13.020517999999999</v>
      </c>
      <c r="K28" s="276">
        <v>12.180408999999999</v>
      </c>
      <c r="L28" s="97">
        <v>39.594372999999997</v>
      </c>
      <c r="M28" s="97">
        <v>41.077750000000002</v>
      </c>
      <c r="N28" s="276">
        <v>40.219104999999999</v>
      </c>
      <c r="P28" s="262"/>
      <c r="Q28" s="262"/>
      <c r="R28" s="262"/>
      <c r="S28" s="262"/>
      <c r="T28" s="262"/>
      <c r="U28" s="262"/>
      <c r="V28" s="262"/>
      <c r="W28" s="262"/>
      <c r="X28" s="262"/>
      <c r="Y28" s="262"/>
    </row>
    <row r="29" spans="1:25" ht="15" x14ac:dyDescent="0.25">
      <c r="A29" s="731"/>
      <c r="B29" s="28" t="s">
        <v>19</v>
      </c>
      <c r="C29" s="98">
        <v>73.326149999999998</v>
      </c>
      <c r="D29" s="98">
        <v>53.666455999999997</v>
      </c>
      <c r="E29" s="277">
        <v>63.435181999999998</v>
      </c>
      <c r="F29" s="98">
        <v>64.600562999999994</v>
      </c>
      <c r="G29" s="98">
        <v>46.468578999999998</v>
      </c>
      <c r="H29" s="277">
        <v>55.478200000000001</v>
      </c>
      <c r="I29" s="98">
        <v>11.674775</v>
      </c>
      <c r="J29" s="98">
        <v>13.290868</v>
      </c>
      <c r="K29" s="277">
        <v>12.357391</v>
      </c>
      <c r="L29" s="98">
        <v>39.441814000000001</v>
      </c>
      <c r="M29" s="98">
        <v>46.035086</v>
      </c>
      <c r="N29" s="277">
        <v>42.219872000000002</v>
      </c>
      <c r="P29" s="262"/>
      <c r="Q29" s="262"/>
      <c r="R29" s="262"/>
      <c r="S29" s="262"/>
      <c r="T29" s="262"/>
      <c r="U29" s="262"/>
      <c r="V29" s="262"/>
      <c r="W29" s="262"/>
      <c r="X29" s="262"/>
      <c r="Y29" s="262"/>
    </row>
    <row r="30" spans="1:25" ht="15" x14ac:dyDescent="0.25">
      <c r="A30" s="718">
        <v>2014</v>
      </c>
      <c r="B30" s="62" t="s">
        <v>16</v>
      </c>
      <c r="C30" s="97">
        <v>73.554569999999998</v>
      </c>
      <c r="D30" s="97">
        <v>54.180242999999997</v>
      </c>
      <c r="E30" s="276">
        <v>63.810156999999997</v>
      </c>
      <c r="F30" s="97">
        <v>64.498283000000001</v>
      </c>
      <c r="G30" s="97">
        <v>46.669136999999999</v>
      </c>
      <c r="H30" s="276">
        <v>55.531027000000002</v>
      </c>
      <c r="I30" s="97">
        <v>12.068593999999999</v>
      </c>
      <c r="J30" s="97">
        <v>13.744678</v>
      </c>
      <c r="K30" s="276">
        <v>12.778524000000001</v>
      </c>
      <c r="L30" s="97">
        <v>41.840465999999999</v>
      </c>
      <c r="M30" s="97">
        <v>45.421394999999997</v>
      </c>
      <c r="N30" s="276">
        <v>43.337066999999998</v>
      </c>
      <c r="P30" s="262"/>
      <c r="Q30" s="262"/>
      <c r="R30" s="262"/>
      <c r="S30" s="262"/>
      <c r="T30" s="262"/>
      <c r="U30" s="262"/>
      <c r="V30" s="262"/>
      <c r="W30" s="262"/>
      <c r="X30" s="262"/>
      <c r="Y30" s="262"/>
    </row>
    <row r="31" spans="1:25" ht="15" x14ac:dyDescent="0.25">
      <c r="A31" s="719"/>
      <c r="B31" s="58" t="s">
        <v>17</v>
      </c>
      <c r="C31" s="98">
        <v>73.396203</v>
      </c>
      <c r="D31" s="98">
        <v>54.059925999999997</v>
      </c>
      <c r="E31" s="277">
        <v>63.673380000000002</v>
      </c>
      <c r="F31" s="98">
        <v>64.640889999999999</v>
      </c>
      <c r="G31" s="98">
        <v>46.701709000000001</v>
      </c>
      <c r="H31" s="277">
        <v>55.620565999999997</v>
      </c>
      <c r="I31" s="98">
        <v>11.667985</v>
      </c>
      <c r="J31" s="98">
        <v>13.48047</v>
      </c>
      <c r="K31" s="277">
        <v>12.4353</v>
      </c>
      <c r="L31" s="98">
        <v>42.172567000000001</v>
      </c>
      <c r="M31" s="98">
        <v>43.190874000000001</v>
      </c>
      <c r="N31" s="277">
        <v>42.596006000000003</v>
      </c>
      <c r="P31" s="262"/>
      <c r="Q31" s="262"/>
      <c r="R31" s="262"/>
      <c r="S31" s="262"/>
      <c r="T31" s="262"/>
      <c r="U31" s="262"/>
      <c r="V31" s="262"/>
      <c r="W31" s="262"/>
      <c r="X31" s="262"/>
      <c r="Y31" s="262"/>
    </row>
    <row r="32" spans="1:25" ht="15" x14ac:dyDescent="0.25">
      <c r="A32" s="719"/>
      <c r="B32" s="58" t="s">
        <v>18</v>
      </c>
      <c r="C32" s="97">
        <v>73.661208000000002</v>
      </c>
      <c r="D32" s="97">
        <v>54.415328000000002</v>
      </c>
      <c r="E32" s="276">
        <v>63.983412999999999</v>
      </c>
      <c r="F32" s="97">
        <v>64.747884999999997</v>
      </c>
      <c r="G32" s="97">
        <v>46.929608000000002</v>
      </c>
      <c r="H32" s="276">
        <v>55.787961000000003</v>
      </c>
      <c r="I32" s="97">
        <v>11.826371999999999</v>
      </c>
      <c r="J32" s="97">
        <v>13.627862</v>
      </c>
      <c r="K32" s="276">
        <v>12.590655999999999</v>
      </c>
      <c r="L32" s="97">
        <v>41.351511000000002</v>
      </c>
      <c r="M32" s="97">
        <v>44.455500999999998</v>
      </c>
      <c r="N32" s="276">
        <v>42.627941</v>
      </c>
      <c r="P32" s="262"/>
      <c r="Q32" s="262"/>
      <c r="R32" s="262"/>
      <c r="S32" s="262"/>
      <c r="T32" s="262"/>
      <c r="U32" s="262"/>
      <c r="V32" s="262"/>
      <c r="W32" s="262"/>
      <c r="X32" s="262"/>
      <c r="Y32" s="262"/>
    </row>
    <row r="33" spans="1:25" ht="15" x14ac:dyDescent="0.25">
      <c r="A33" s="725"/>
      <c r="B33" s="63" t="s">
        <v>19</v>
      </c>
      <c r="C33" s="98">
        <v>73.786716999999996</v>
      </c>
      <c r="D33" s="98">
        <v>54.797514</v>
      </c>
      <c r="E33" s="277">
        <v>64.239973000000006</v>
      </c>
      <c r="F33" s="98">
        <v>64.850166000000002</v>
      </c>
      <c r="G33" s="98">
        <v>47.048865999999997</v>
      </c>
      <c r="H33" s="277">
        <v>55.900635000000001</v>
      </c>
      <c r="I33" s="98">
        <v>11.836551</v>
      </c>
      <c r="J33" s="98">
        <v>13.986177</v>
      </c>
      <c r="K33" s="277">
        <v>12.751321000000001</v>
      </c>
      <c r="L33" s="98">
        <v>39.662616999999997</v>
      </c>
      <c r="M33" s="98">
        <v>45.151288000000001</v>
      </c>
      <c r="N33" s="277">
        <v>41.943826000000001</v>
      </c>
      <c r="P33" s="262"/>
      <c r="Q33" s="262"/>
      <c r="R33" s="262"/>
      <c r="S33" s="262"/>
      <c r="T33" s="262"/>
      <c r="U33" s="262"/>
      <c r="V33" s="262"/>
      <c r="W33" s="262"/>
      <c r="X33" s="262"/>
      <c r="Y33" s="262"/>
    </row>
    <row r="34" spans="1:25" ht="15" x14ac:dyDescent="0.25">
      <c r="A34" s="718">
        <v>2015</v>
      </c>
      <c r="B34" s="62" t="s">
        <v>16</v>
      </c>
      <c r="C34" s="97">
        <v>73.730423999999999</v>
      </c>
      <c r="D34" s="97">
        <v>54.247681</v>
      </c>
      <c r="E34" s="276">
        <v>63.936402000000001</v>
      </c>
      <c r="F34" s="97">
        <v>65.003837000000004</v>
      </c>
      <c r="G34" s="97">
        <v>46.964120000000001</v>
      </c>
      <c r="H34" s="276">
        <v>55.935228000000002</v>
      </c>
      <c r="I34" s="97">
        <v>11.565434</v>
      </c>
      <c r="J34" s="97">
        <v>13.320238</v>
      </c>
      <c r="K34" s="276">
        <v>12.308017</v>
      </c>
      <c r="L34" s="97">
        <v>38.930835000000002</v>
      </c>
      <c r="M34" s="97">
        <v>45.507097999999999</v>
      </c>
      <c r="N34" s="276">
        <v>41.638314999999999</v>
      </c>
      <c r="P34" s="262"/>
      <c r="Q34" s="262"/>
      <c r="R34" s="262"/>
      <c r="S34" s="262"/>
      <c r="T34" s="262"/>
      <c r="U34" s="262"/>
      <c r="V34" s="262"/>
      <c r="W34" s="262"/>
      <c r="X34" s="262"/>
      <c r="Y34" s="262"/>
    </row>
    <row r="35" spans="1:25" ht="15" x14ac:dyDescent="0.25">
      <c r="A35" s="719"/>
      <c r="B35" s="58" t="s">
        <v>17</v>
      </c>
      <c r="C35" s="98">
        <v>74.023757000000003</v>
      </c>
      <c r="D35" s="98">
        <v>54.148426999999998</v>
      </c>
      <c r="E35" s="277">
        <v>64.033068999999998</v>
      </c>
      <c r="F35" s="98">
        <v>65.234786999999997</v>
      </c>
      <c r="G35" s="98">
        <v>47.058204000000003</v>
      </c>
      <c r="H35" s="277">
        <v>56.098004000000003</v>
      </c>
      <c r="I35" s="98">
        <v>11.618835000000001</v>
      </c>
      <c r="J35" s="98">
        <v>12.944497999999999</v>
      </c>
      <c r="K35" s="277">
        <v>12.177856999999999</v>
      </c>
      <c r="L35" s="98">
        <v>40.026527999999999</v>
      </c>
      <c r="M35" s="98">
        <v>44.440677000000001</v>
      </c>
      <c r="N35" s="277">
        <v>41.828283999999996</v>
      </c>
      <c r="P35" s="262"/>
      <c r="Q35" s="262"/>
      <c r="R35" s="262"/>
      <c r="S35" s="262"/>
      <c r="T35" s="262"/>
      <c r="U35" s="262"/>
      <c r="V35" s="262"/>
      <c r="W35" s="262"/>
      <c r="X35" s="262"/>
      <c r="Y35" s="262"/>
    </row>
    <row r="36" spans="1:25" ht="15" x14ac:dyDescent="0.25">
      <c r="A36" s="719"/>
      <c r="B36" s="58" t="s">
        <v>18</v>
      </c>
      <c r="C36" s="97">
        <v>74.227439000000004</v>
      </c>
      <c r="D36" s="97">
        <v>54.012036999999999</v>
      </c>
      <c r="E36" s="276">
        <v>64.066314000000006</v>
      </c>
      <c r="F36" s="97">
        <v>65.917225999999999</v>
      </c>
      <c r="G36" s="97">
        <v>47.242590999999997</v>
      </c>
      <c r="H36" s="276">
        <v>56.530557000000002</v>
      </c>
      <c r="I36" s="97">
        <v>10.961809000000001</v>
      </c>
      <c r="J36" s="97">
        <v>12.415686000000001</v>
      </c>
      <c r="K36" s="276">
        <v>11.573413</v>
      </c>
      <c r="L36" s="97">
        <v>37.640281000000002</v>
      </c>
      <c r="M36" s="97">
        <v>41.514077</v>
      </c>
      <c r="N36" s="276">
        <v>39.173569999999998</v>
      </c>
      <c r="P36" s="262"/>
      <c r="Q36" s="262"/>
      <c r="R36" s="262"/>
      <c r="S36" s="262"/>
      <c r="T36" s="262"/>
      <c r="U36" s="262"/>
      <c r="V36" s="262"/>
      <c r="W36" s="262"/>
      <c r="X36" s="262"/>
      <c r="Y36" s="262"/>
    </row>
    <row r="37" spans="1:25" ht="15" x14ac:dyDescent="0.25">
      <c r="A37" s="719"/>
      <c r="B37" s="63" t="s">
        <v>19</v>
      </c>
      <c r="C37" s="98">
        <v>74.369905000000003</v>
      </c>
      <c r="D37" s="98">
        <v>54.131386999999997</v>
      </c>
      <c r="E37" s="277">
        <v>64.198149000000001</v>
      </c>
      <c r="F37" s="98">
        <v>65.949135999999996</v>
      </c>
      <c r="G37" s="98">
        <v>47.418565999999998</v>
      </c>
      <c r="H37" s="277">
        <v>56.635784999999998</v>
      </c>
      <c r="I37" s="98">
        <v>11.081096000000001</v>
      </c>
      <c r="J37" s="98">
        <v>12.298475</v>
      </c>
      <c r="K37" s="277">
        <v>11.593016</v>
      </c>
      <c r="L37" s="98">
        <v>38.425446999999998</v>
      </c>
      <c r="M37" s="98">
        <v>38.913994000000002</v>
      </c>
      <c r="N37" s="277">
        <v>38.618707999999998</v>
      </c>
      <c r="P37" s="262"/>
      <c r="Q37" s="262"/>
      <c r="R37" s="262"/>
      <c r="S37" s="262"/>
      <c r="T37" s="262"/>
      <c r="U37" s="262"/>
      <c r="V37" s="262"/>
      <c r="W37" s="262"/>
      <c r="X37" s="262"/>
      <c r="Y37" s="262"/>
    </row>
    <row r="38" spans="1:25" ht="15" x14ac:dyDescent="0.25">
      <c r="A38" s="719">
        <v>2016</v>
      </c>
      <c r="B38" s="62" t="s">
        <v>16</v>
      </c>
      <c r="C38" s="97">
        <v>74.398700000000005</v>
      </c>
      <c r="D38" s="97">
        <v>54.426367999999997</v>
      </c>
      <c r="E38" s="276">
        <v>64.362587000000005</v>
      </c>
      <c r="F38" s="97">
        <v>66.064430000000002</v>
      </c>
      <c r="G38" s="97">
        <v>47.570008000000001</v>
      </c>
      <c r="H38" s="276">
        <v>56.770968000000003</v>
      </c>
      <c r="I38" s="97">
        <v>10.943545</v>
      </c>
      <c r="J38" s="97">
        <v>12.475294999999999</v>
      </c>
      <c r="K38" s="276">
        <v>11.589411</v>
      </c>
      <c r="L38" s="97">
        <v>37.942875999999998</v>
      </c>
      <c r="M38" s="97">
        <v>38.282980000000002</v>
      </c>
      <c r="N38" s="276">
        <v>38.084051000000002</v>
      </c>
      <c r="P38" s="262"/>
      <c r="Q38" s="262"/>
      <c r="R38" s="262"/>
      <c r="S38" s="262"/>
      <c r="T38" s="262"/>
      <c r="U38" s="262"/>
      <c r="V38" s="262"/>
      <c r="W38" s="262"/>
      <c r="X38" s="262"/>
      <c r="Y38" s="262"/>
    </row>
    <row r="39" spans="1:25" ht="15" x14ac:dyDescent="0.25">
      <c r="A39" s="720"/>
      <c r="B39" s="273" t="s">
        <v>17</v>
      </c>
      <c r="C39" s="274">
        <v>74.890974999999997</v>
      </c>
      <c r="D39" s="274">
        <v>55.002344000000001</v>
      </c>
      <c r="E39" s="278">
        <v>64.898313000000002</v>
      </c>
      <c r="F39" s="274">
        <v>66.749233000000004</v>
      </c>
      <c r="G39" s="274">
        <v>47.940229000000002</v>
      </c>
      <c r="H39" s="278">
        <v>57.299008999999998</v>
      </c>
      <c r="I39" s="274">
        <v>10.630882</v>
      </c>
      <c r="J39" s="274">
        <v>12.723157</v>
      </c>
      <c r="K39" s="278">
        <v>11.515136</v>
      </c>
      <c r="L39" s="274">
        <v>36.409941000000003</v>
      </c>
      <c r="M39" s="274">
        <v>37.686062999999997</v>
      </c>
      <c r="N39" s="278">
        <v>36.945245</v>
      </c>
      <c r="P39" s="262"/>
      <c r="Q39" s="262"/>
      <c r="R39" s="262"/>
      <c r="S39" s="262"/>
      <c r="T39" s="262"/>
      <c r="U39" s="262"/>
      <c r="V39" s="262"/>
      <c r="W39" s="262"/>
      <c r="X39" s="262"/>
      <c r="Y39" s="262"/>
    </row>
    <row r="40" spans="1:25" s="13" customFormat="1" ht="9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P40" s="262"/>
      <c r="Q40" s="262"/>
      <c r="R40" s="262"/>
      <c r="S40" s="262"/>
      <c r="T40" s="262"/>
      <c r="U40" s="262"/>
      <c r="V40" s="262"/>
      <c r="W40" s="262"/>
      <c r="X40" s="262"/>
      <c r="Y40" s="262"/>
    </row>
    <row r="41" spans="1:25" s="13" customFormat="1" ht="15" x14ac:dyDescent="0.25">
      <c r="A41" s="5" t="s">
        <v>35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P41" s="262"/>
      <c r="Q41" s="262"/>
      <c r="R41" s="262"/>
      <c r="S41" s="262"/>
      <c r="T41" s="262"/>
      <c r="U41" s="262"/>
      <c r="V41" s="262"/>
      <c r="W41" s="262"/>
      <c r="X41" s="262"/>
      <c r="Y41" s="262"/>
    </row>
    <row r="42" spans="1:25" s="13" customFormat="1" ht="15" x14ac:dyDescent="0.25">
      <c r="A42" s="5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P42" s="262"/>
      <c r="Q42" s="262"/>
      <c r="R42" s="262"/>
      <c r="S42" s="262"/>
      <c r="T42" s="262"/>
      <c r="U42" s="262"/>
      <c r="V42" s="262"/>
      <c r="W42" s="262"/>
      <c r="X42" s="262"/>
      <c r="Y42" s="262"/>
    </row>
    <row r="43" spans="1:25" ht="15" x14ac:dyDescent="0.25">
      <c r="A43" s="5"/>
      <c r="B43" s="22"/>
      <c r="C43" s="22"/>
      <c r="D43" s="22"/>
      <c r="E43" s="22"/>
      <c r="F43" s="22"/>
      <c r="G43" s="22"/>
      <c r="H43" s="22"/>
      <c r="I43" s="22"/>
      <c r="P43" s="262"/>
      <c r="Q43" s="262"/>
      <c r="R43" s="262"/>
      <c r="S43" s="262"/>
      <c r="T43" s="262"/>
      <c r="U43" s="262"/>
      <c r="V43" s="262"/>
      <c r="W43" s="262"/>
      <c r="X43" s="262"/>
      <c r="Y43" s="262"/>
    </row>
    <row r="44" spans="1:25" s="23" customFormat="1" ht="15" x14ac:dyDescent="0.25">
      <c r="A44" s="5"/>
      <c r="P44" s="262"/>
      <c r="Q44" s="262"/>
      <c r="R44" s="263"/>
      <c r="S44" s="263"/>
      <c r="T44" s="263"/>
      <c r="U44" s="263"/>
      <c r="V44" s="263"/>
      <c r="W44" s="263"/>
      <c r="X44" s="262"/>
      <c r="Y44" s="262"/>
    </row>
    <row r="45" spans="1:25" x14ac:dyDescent="0.2">
      <c r="A45" s="5"/>
      <c r="B45" s="22"/>
      <c r="C45" s="22"/>
      <c r="D45" s="22"/>
      <c r="E45" s="22"/>
      <c r="F45" s="22"/>
      <c r="G45" s="22"/>
      <c r="H45" s="22"/>
      <c r="I45" s="22"/>
      <c r="R45" s="59"/>
      <c r="S45" s="59"/>
      <c r="T45" s="59"/>
      <c r="U45" s="59"/>
      <c r="V45" s="59"/>
      <c r="W45" s="59"/>
    </row>
    <row r="46" spans="1:25" x14ac:dyDescent="0.2">
      <c r="A46" s="5"/>
      <c r="B46" s="22"/>
      <c r="C46" s="22"/>
      <c r="D46" s="22"/>
      <c r="E46" s="22"/>
      <c r="F46" s="22"/>
      <c r="G46" s="22"/>
      <c r="H46" s="22"/>
      <c r="I46" s="22"/>
      <c r="R46" s="59"/>
      <c r="S46" s="59"/>
      <c r="T46" s="59"/>
      <c r="U46" s="59"/>
      <c r="V46" s="59"/>
      <c r="W46" s="59"/>
    </row>
    <row r="47" spans="1:25" x14ac:dyDescent="0.2">
      <c r="A47" s="22"/>
      <c r="B47" s="22"/>
      <c r="C47" s="22"/>
      <c r="D47" s="22"/>
      <c r="E47" s="22"/>
      <c r="F47" s="22"/>
      <c r="G47" s="22"/>
      <c r="H47" s="22"/>
      <c r="I47" s="22"/>
      <c r="R47" s="59"/>
      <c r="S47" s="59"/>
      <c r="T47" s="59"/>
      <c r="U47" s="59"/>
      <c r="V47" s="59"/>
      <c r="W47" s="59"/>
    </row>
    <row r="48" spans="1:25" x14ac:dyDescent="0.2">
      <c r="A48" s="22"/>
      <c r="B48" s="22"/>
      <c r="C48" s="22"/>
      <c r="D48" s="22"/>
      <c r="E48" s="22"/>
      <c r="F48" s="22"/>
      <c r="G48" s="22"/>
      <c r="H48" s="22"/>
      <c r="I48" s="22"/>
      <c r="R48" s="59"/>
      <c r="S48" s="59"/>
      <c r="T48" s="59"/>
      <c r="U48" s="59"/>
      <c r="V48" s="59"/>
      <c r="W48" s="59"/>
    </row>
    <row r="49" spans="1:23" x14ac:dyDescent="0.2">
      <c r="A49" s="22"/>
      <c r="B49" s="22"/>
      <c r="C49" s="22"/>
      <c r="D49" s="22"/>
      <c r="E49" s="22"/>
      <c r="F49" s="22"/>
      <c r="G49" s="22"/>
      <c r="H49" s="22"/>
      <c r="I49" s="22"/>
      <c r="R49" s="59"/>
      <c r="S49" s="59"/>
      <c r="T49" s="59"/>
      <c r="U49" s="59"/>
      <c r="V49" s="59"/>
      <c r="W49" s="59"/>
    </row>
    <row r="50" spans="1:23" x14ac:dyDescent="0.2">
      <c r="A50" s="22"/>
      <c r="B50" s="22"/>
      <c r="C50" s="22"/>
      <c r="D50" s="22"/>
      <c r="E50" s="22"/>
      <c r="F50" s="22"/>
      <c r="G50" s="22"/>
      <c r="H50" s="22"/>
      <c r="I50" s="22"/>
      <c r="R50" s="59"/>
      <c r="S50" s="59"/>
      <c r="T50" s="59"/>
      <c r="U50" s="59"/>
      <c r="V50" s="59"/>
      <c r="W50" s="59"/>
    </row>
    <row r="51" spans="1:23" x14ac:dyDescent="0.2">
      <c r="A51" s="22"/>
      <c r="B51" s="22"/>
      <c r="C51" s="22"/>
      <c r="D51" s="22"/>
      <c r="E51" s="22"/>
      <c r="F51" s="22"/>
      <c r="G51" s="22"/>
      <c r="H51" s="22"/>
      <c r="I51" s="22"/>
      <c r="R51" s="59"/>
      <c r="S51" s="59"/>
      <c r="T51" s="59"/>
      <c r="U51" s="59"/>
      <c r="V51" s="59"/>
      <c r="W51" s="59"/>
    </row>
    <row r="52" spans="1:23" x14ac:dyDescent="0.2">
      <c r="A52" s="22"/>
      <c r="B52" s="22"/>
      <c r="C52" s="22"/>
      <c r="D52" s="22"/>
      <c r="E52" s="22"/>
      <c r="F52" s="22"/>
      <c r="G52" s="22"/>
      <c r="H52" s="22"/>
      <c r="I52" s="22"/>
      <c r="R52" s="59"/>
      <c r="S52" s="59"/>
      <c r="T52" s="59"/>
      <c r="U52" s="59"/>
      <c r="V52" s="59"/>
      <c r="W52" s="59"/>
    </row>
    <row r="53" spans="1:23" x14ac:dyDescent="0.2">
      <c r="A53" s="22"/>
      <c r="B53" s="22"/>
      <c r="C53" s="22"/>
      <c r="D53" s="22"/>
      <c r="E53" s="22"/>
      <c r="F53" s="22"/>
      <c r="G53" s="22"/>
      <c r="H53" s="22"/>
      <c r="I53" s="22"/>
      <c r="R53" s="59"/>
      <c r="S53" s="59"/>
      <c r="T53" s="59"/>
      <c r="U53" s="59"/>
      <c r="V53" s="59"/>
      <c r="W53" s="59"/>
    </row>
    <row r="54" spans="1:23" x14ac:dyDescent="0.2">
      <c r="A54" s="22"/>
      <c r="B54" s="22"/>
      <c r="C54" s="22"/>
      <c r="D54" s="22"/>
      <c r="E54" s="22"/>
      <c r="F54" s="22"/>
      <c r="G54" s="22"/>
      <c r="H54" s="22"/>
      <c r="I54" s="22"/>
      <c r="R54" s="59"/>
      <c r="S54" s="59"/>
      <c r="T54" s="59"/>
      <c r="U54" s="59"/>
      <c r="V54" s="59"/>
      <c r="W54" s="59"/>
    </row>
    <row r="55" spans="1:23" x14ac:dyDescent="0.2">
      <c r="A55" s="22"/>
      <c r="B55" s="22"/>
      <c r="C55" s="22"/>
      <c r="D55" s="22"/>
      <c r="E55" s="22"/>
      <c r="F55" s="22"/>
      <c r="G55" s="22"/>
      <c r="H55" s="22"/>
      <c r="I55" s="22"/>
      <c r="R55" s="59"/>
      <c r="S55" s="59"/>
      <c r="T55" s="59"/>
      <c r="U55" s="59"/>
      <c r="V55" s="59"/>
      <c r="W55" s="59"/>
    </row>
    <row r="56" spans="1:23" x14ac:dyDescent="0.2">
      <c r="A56" s="22"/>
      <c r="B56" s="22"/>
      <c r="C56" s="22"/>
      <c r="D56" s="22"/>
      <c r="E56" s="22"/>
      <c r="F56" s="22"/>
      <c r="G56" s="22"/>
      <c r="H56" s="22"/>
      <c r="I56" s="22"/>
      <c r="R56" s="59"/>
      <c r="S56" s="59"/>
      <c r="T56" s="59"/>
      <c r="U56" s="59"/>
      <c r="V56" s="59"/>
      <c r="W56" s="59"/>
    </row>
    <row r="57" spans="1:23" x14ac:dyDescent="0.2">
      <c r="A57" s="22"/>
      <c r="B57" s="22"/>
      <c r="C57" s="22"/>
      <c r="D57" s="22"/>
      <c r="E57" s="22"/>
      <c r="F57" s="22"/>
      <c r="G57" s="22"/>
      <c r="H57" s="22"/>
      <c r="I57" s="22"/>
    </row>
    <row r="58" spans="1:23" x14ac:dyDescent="0.2">
      <c r="A58" s="22"/>
      <c r="B58" s="22"/>
      <c r="C58" s="22"/>
      <c r="D58" s="22"/>
      <c r="E58" s="22"/>
      <c r="F58" s="22"/>
      <c r="G58" s="22"/>
      <c r="H58" s="22"/>
      <c r="I58" s="22"/>
    </row>
    <row r="59" spans="1:23" x14ac:dyDescent="0.2">
      <c r="A59" s="22"/>
      <c r="B59" s="22"/>
      <c r="C59" s="22"/>
      <c r="D59" s="22"/>
      <c r="E59" s="22"/>
      <c r="F59" s="22"/>
      <c r="G59" s="22"/>
      <c r="H59" s="22"/>
      <c r="I59" s="22"/>
    </row>
    <row r="60" spans="1:23" x14ac:dyDescent="0.2">
      <c r="A60" s="5"/>
      <c r="B60" s="22"/>
      <c r="C60" s="22"/>
      <c r="D60" s="22"/>
      <c r="E60" s="22"/>
      <c r="F60" s="22"/>
      <c r="G60" s="22"/>
      <c r="H60" s="22"/>
      <c r="I60" s="22"/>
    </row>
    <row r="61" spans="1:23" x14ac:dyDescent="0.2">
      <c r="B61" s="22"/>
      <c r="C61" s="22"/>
      <c r="D61" s="22"/>
      <c r="E61" s="22"/>
      <c r="F61" s="22"/>
      <c r="G61" s="22"/>
      <c r="H61" s="22"/>
      <c r="I61" s="22"/>
    </row>
    <row r="62" spans="1:23" x14ac:dyDescent="0.2">
      <c r="B62" s="22"/>
      <c r="C62" s="22"/>
      <c r="D62" s="22"/>
      <c r="E62" s="22"/>
      <c r="F62" s="22"/>
      <c r="G62" s="22"/>
      <c r="H62" s="22"/>
      <c r="I62" s="22"/>
    </row>
    <row r="63" spans="1:23" x14ac:dyDescent="0.2">
      <c r="B63" s="22"/>
      <c r="C63" s="22"/>
      <c r="D63" s="22"/>
      <c r="E63" s="22"/>
      <c r="F63" s="22"/>
      <c r="G63" s="22"/>
      <c r="H63" s="22"/>
      <c r="I63" s="22"/>
    </row>
    <row r="64" spans="1:23" x14ac:dyDescent="0.2">
      <c r="B64" s="22"/>
      <c r="C64" s="22"/>
      <c r="D64" s="22"/>
      <c r="E64" s="22"/>
      <c r="F64" s="22"/>
      <c r="G64" s="22"/>
      <c r="H64" s="22"/>
      <c r="I64" s="22"/>
    </row>
    <row r="65" spans="2:9" x14ac:dyDescent="0.2">
      <c r="B65" s="22"/>
      <c r="C65" s="22"/>
      <c r="D65" s="22"/>
      <c r="E65" s="22"/>
      <c r="F65" s="22"/>
      <c r="G65" s="22"/>
      <c r="H65" s="22"/>
      <c r="I65" s="22"/>
    </row>
    <row r="66" spans="2:9" x14ac:dyDescent="0.2">
      <c r="B66" s="22"/>
      <c r="C66" s="22"/>
      <c r="D66" s="22"/>
      <c r="E66" s="22"/>
      <c r="F66" s="22"/>
      <c r="G66" s="22"/>
      <c r="H66" s="22"/>
      <c r="I66" s="22"/>
    </row>
    <row r="67" spans="2:9" x14ac:dyDescent="0.2">
      <c r="B67" s="22"/>
      <c r="C67" s="22"/>
      <c r="D67" s="22"/>
      <c r="E67" s="22"/>
      <c r="F67" s="22"/>
      <c r="G67" s="22"/>
      <c r="H67" s="22"/>
      <c r="I67" s="22"/>
    </row>
    <row r="68" spans="2:9" x14ac:dyDescent="0.2">
      <c r="B68" s="22"/>
      <c r="C68" s="22"/>
      <c r="D68" s="22"/>
      <c r="E68" s="22"/>
      <c r="F68" s="22"/>
      <c r="G68" s="22"/>
      <c r="H68" s="22"/>
      <c r="I68" s="22"/>
    </row>
    <row r="69" spans="2:9" x14ac:dyDescent="0.2">
      <c r="B69" s="22"/>
      <c r="C69" s="22"/>
      <c r="D69" s="22"/>
      <c r="E69" s="22"/>
      <c r="F69" s="22"/>
      <c r="G69" s="22"/>
      <c r="H69" s="22"/>
      <c r="I69" s="22"/>
    </row>
    <row r="70" spans="2:9" x14ac:dyDescent="0.2">
      <c r="B70" s="22"/>
      <c r="C70" s="22"/>
      <c r="D70" s="22"/>
      <c r="E70" s="22"/>
      <c r="F70" s="22"/>
      <c r="G70" s="22"/>
      <c r="H70" s="22"/>
      <c r="I70" s="22"/>
    </row>
    <row r="71" spans="2:9" x14ac:dyDescent="0.2">
      <c r="B71" s="22"/>
      <c r="C71" s="22"/>
      <c r="D71" s="22"/>
      <c r="E71" s="22"/>
      <c r="F71" s="22"/>
      <c r="G71" s="22"/>
      <c r="H71" s="22"/>
      <c r="I71" s="22"/>
    </row>
  </sheetData>
  <mergeCells count="14">
    <mergeCell ref="A34:A37"/>
    <mergeCell ref="A38:A39"/>
    <mergeCell ref="L4:N4"/>
    <mergeCell ref="A6:A9"/>
    <mergeCell ref="A30:A33"/>
    <mergeCell ref="A4:B5"/>
    <mergeCell ref="C4:E4"/>
    <mergeCell ref="F4:H4"/>
    <mergeCell ref="I4:K4"/>
    <mergeCell ref="A10:A13"/>
    <mergeCell ref="A14:A17"/>
    <mergeCell ref="A18:A21"/>
    <mergeCell ref="A22:A25"/>
    <mergeCell ref="A26:A29"/>
  </mergeCells>
  <pageMargins left="0.39370078740157483" right="0.39370078740157483" top="1.1811023622047245" bottom="1.1811023622047245" header="0.51181102362204722" footer="0.51181102362204722"/>
  <pageSetup paperSize="9" orientation="portrait" r:id="rId1"/>
  <headerFooter alignWithMargins="0">
    <oddHeader>&amp;C&amp;"-,Corsivo"&amp;K03+000Quadro statistico semestrale dei principali indicatori economici – 10 novembre 2016
&amp;"-,Grassetto"MERCATO DEL LAVORO</oddHeader>
    <oddFooter>&amp;C17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J189"/>
  <sheetViews>
    <sheetView showGridLines="0" view="pageLayout" zoomScaleNormal="100" zoomScaleSheetLayoutView="130" workbookViewId="0"/>
  </sheetViews>
  <sheetFormatPr defaultRowHeight="15" x14ac:dyDescent="0.2"/>
  <cols>
    <col min="1" max="4" width="10.5703125" style="234" customWidth="1"/>
    <col min="5" max="5" width="13.140625" style="234" customWidth="1"/>
    <col min="6" max="7" width="13" style="234" customWidth="1"/>
    <col min="8" max="8" width="9.140625" style="234"/>
    <col min="9" max="9" width="2.42578125" style="234" bestFit="1" customWidth="1"/>
    <col min="10" max="10" width="11.28515625" style="234" bestFit="1" customWidth="1"/>
    <col min="11" max="11" width="9.140625" style="234"/>
    <col min="12" max="12" width="9.140625" style="234" customWidth="1"/>
    <col min="13" max="13" width="11.28515625" style="234" bestFit="1" customWidth="1"/>
    <col min="14" max="15" width="9.140625" style="234"/>
    <col min="16" max="17" width="10.140625" style="234" bestFit="1" customWidth="1"/>
    <col min="18" max="18" width="11.140625" style="234" customWidth="1"/>
    <col min="19" max="20" width="10.85546875" style="234" bestFit="1" customWidth="1"/>
    <col min="21" max="21" width="11" style="234" bestFit="1" customWidth="1"/>
    <col min="22" max="16384" width="9.140625" style="234"/>
  </cols>
  <sheetData>
    <row r="1" spans="1:24" s="233" customFormat="1" ht="15" customHeight="1" x14ac:dyDescent="0.2">
      <c r="A1" s="229" t="s">
        <v>532</v>
      </c>
      <c r="B1" s="230"/>
      <c r="C1" s="230"/>
      <c r="D1" s="230"/>
      <c r="E1" s="230"/>
      <c r="F1" s="230"/>
      <c r="G1" s="231"/>
      <c r="H1" s="232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</row>
    <row r="2" spans="1:24" s="233" customFormat="1" ht="15" customHeight="1" x14ac:dyDescent="0.2">
      <c r="A2" s="229" t="s">
        <v>162</v>
      </c>
      <c r="C2" s="230"/>
      <c r="D2" s="230"/>
      <c r="E2" s="230"/>
      <c r="F2" s="230"/>
      <c r="G2" s="231"/>
      <c r="H2" s="232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</row>
    <row r="3" spans="1:24" s="237" customFormat="1" ht="15" customHeight="1" x14ac:dyDescent="0.2">
      <c r="A3" s="235" t="s">
        <v>161</v>
      </c>
      <c r="B3" s="233"/>
      <c r="C3" s="236"/>
      <c r="D3" s="236"/>
      <c r="E3" s="236"/>
      <c r="F3" s="236"/>
      <c r="G3" s="236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</row>
    <row r="4" spans="1:24" s="237" customFormat="1" ht="15" customHeight="1" x14ac:dyDescent="0.2">
      <c r="A4" s="235"/>
      <c r="B4" s="236"/>
      <c r="C4" s="236"/>
      <c r="D4" s="236"/>
      <c r="E4" s="236"/>
      <c r="F4" s="236"/>
      <c r="G4" s="236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</row>
    <row r="5" spans="1:24" s="86" customFormat="1" ht="15" customHeight="1" x14ac:dyDescent="0.2"/>
    <row r="6" spans="1:24" s="86" customFormat="1" ht="15" customHeight="1" x14ac:dyDescent="0.2"/>
    <row r="7" spans="1:24" s="86" customFormat="1" ht="15" customHeight="1" x14ac:dyDescent="0.2"/>
    <row r="8" spans="1:24" s="86" customFormat="1" ht="15" customHeight="1" x14ac:dyDescent="0.2"/>
    <row r="9" spans="1:24" s="86" customFormat="1" ht="15" customHeight="1" x14ac:dyDescent="0.2"/>
    <row r="10" spans="1:24" s="86" customFormat="1" ht="15" customHeight="1" x14ac:dyDescent="0.2"/>
    <row r="11" spans="1:24" s="86" customFormat="1" ht="15" customHeight="1" x14ac:dyDescent="0.2"/>
    <row r="12" spans="1:24" s="86" customFormat="1" ht="15" customHeight="1" x14ac:dyDescent="0.2"/>
    <row r="13" spans="1:24" s="86" customFormat="1" ht="15" customHeight="1" x14ac:dyDescent="0.2"/>
    <row r="14" spans="1:24" s="86" customFormat="1" ht="15" customHeight="1" x14ac:dyDescent="0.2"/>
    <row r="15" spans="1:24" s="86" customFormat="1" ht="15" customHeight="1" x14ac:dyDescent="0.2"/>
    <row r="16" spans="1:24" s="86" customFormat="1" ht="15" customHeight="1" x14ac:dyDescent="0.2">
      <c r="A16" s="75"/>
    </row>
    <row r="17" spans="1:28" s="86" customFormat="1" ht="15" customHeight="1" x14ac:dyDescent="0.2">
      <c r="A17" s="5"/>
    </row>
    <row r="18" spans="1:28" s="86" customFormat="1" ht="15" customHeight="1" x14ac:dyDescent="0.2">
      <c r="A18" s="5"/>
      <c r="AB18" s="86">
        <f>Z18/2</f>
        <v>0</v>
      </c>
    </row>
    <row r="19" spans="1:28" s="5" customFormat="1" ht="15" customHeight="1" x14ac:dyDescent="0.2">
      <c r="A19" s="229"/>
    </row>
    <row r="20" spans="1:28" ht="15" customHeight="1" x14ac:dyDescent="0.2">
      <c r="A20" s="229"/>
      <c r="B20" s="233"/>
      <c r="C20" s="233"/>
      <c r="D20" s="233"/>
      <c r="E20" s="233"/>
      <c r="F20" s="233"/>
      <c r="H20" s="239"/>
      <c r="J20" s="238"/>
    </row>
    <row r="21" spans="1:28" ht="15" customHeight="1" x14ac:dyDescent="0.2">
      <c r="A21" s="235"/>
      <c r="B21" s="233"/>
      <c r="C21" s="233"/>
      <c r="D21" s="233"/>
      <c r="E21" s="233"/>
      <c r="F21" s="233"/>
    </row>
    <row r="22" spans="1:28" ht="15" customHeight="1" x14ac:dyDescent="0.2">
      <c r="A22" s="86"/>
      <c r="B22" s="86"/>
      <c r="C22" s="86"/>
      <c r="D22" s="86"/>
      <c r="E22" s="86"/>
      <c r="F22" s="86"/>
    </row>
    <row r="23" spans="1:28" ht="15" customHeight="1" x14ac:dyDescent="0.2">
      <c r="A23" s="86"/>
      <c r="B23" s="86"/>
      <c r="C23" s="86"/>
      <c r="D23" s="86"/>
      <c r="E23" s="86"/>
      <c r="F23" s="86"/>
    </row>
    <row r="24" spans="1:28" ht="15" customHeight="1" x14ac:dyDescent="0.2">
      <c r="A24" s="86"/>
      <c r="B24" s="86"/>
      <c r="C24" s="86"/>
      <c r="D24" s="86"/>
      <c r="E24" s="86"/>
      <c r="F24" s="86"/>
    </row>
    <row r="25" spans="1:28" ht="15" customHeight="1" x14ac:dyDescent="0.2">
      <c r="A25" s="86"/>
      <c r="B25" s="86"/>
      <c r="C25" s="86"/>
      <c r="D25" s="86"/>
      <c r="E25" s="86"/>
      <c r="F25" s="86"/>
    </row>
    <row r="26" spans="1:28" ht="15" customHeight="1" x14ac:dyDescent="0.2">
      <c r="A26" s="86"/>
      <c r="B26" s="86"/>
      <c r="C26" s="86"/>
      <c r="D26" s="86"/>
      <c r="E26" s="86"/>
      <c r="F26" s="86"/>
    </row>
    <row r="27" spans="1:28" ht="15" customHeight="1" x14ac:dyDescent="0.2">
      <c r="A27" s="86"/>
      <c r="B27" s="86"/>
      <c r="C27" s="86"/>
      <c r="D27" s="86"/>
      <c r="E27" s="86"/>
      <c r="F27" s="86"/>
    </row>
    <row r="28" spans="1:28" ht="15" customHeight="1" x14ac:dyDescent="0.2">
      <c r="A28" s="86"/>
      <c r="B28" s="86"/>
      <c r="C28" s="86"/>
      <c r="D28" s="86"/>
      <c r="E28" s="86"/>
      <c r="F28" s="86"/>
    </row>
    <row r="29" spans="1:28" ht="15" customHeight="1" x14ac:dyDescent="0.2">
      <c r="A29" s="86"/>
      <c r="B29" s="86"/>
      <c r="C29" s="86"/>
      <c r="D29" s="86"/>
      <c r="E29" s="86"/>
      <c r="F29" s="86"/>
    </row>
    <row r="30" spans="1:28" ht="15" customHeight="1" x14ac:dyDescent="0.2">
      <c r="B30" s="86"/>
      <c r="C30" s="86"/>
      <c r="D30" s="86"/>
      <c r="E30" s="86"/>
      <c r="F30" s="86"/>
    </row>
    <row r="31" spans="1:28" ht="15" customHeight="1" x14ac:dyDescent="0.2">
      <c r="A31" s="5"/>
      <c r="B31" s="86"/>
      <c r="C31" s="86"/>
      <c r="D31" s="86"/>
      <c r="E31" s="86"/>
      <c r="F31" s="86"/>
    </row>
    <row r="32" spans="1:28" ht="15" customHeight="1" x14ac:dyDescent="0.2">
      <c r="A32" s="5"/>
      <c r="B32" s="86"/>
      <c r="C32" s="86"/>
      <c r="D32" s="86"/>
      <c r="E32" s="86"/>
      <c r="F32" s="86"/>
    </row>
    <row r="33" spans="1:9" ht="15" customHeight="1" x14ac:dyDescent="0.2">
      <c r="B33" s="86"/>
      <c r="C33" s="86"/>
      <c r="D33" s="86"/>
      <c r="E33" s="86"/>
      <c r="F33" s="86"/>
    </row>
    <row r="34" spans="1:9" ht="15" customHeight="1" x14ac:dyDescent="0.2">
      <c r="A34" s="5"/>
      <c r="B34" s="86"/>
      <c r="C34" s="86"/>
      <c r="D34" s="86"/>
      <c r="E34" s="86"/>
      <c r="F34" s="86"/>
    </row>
    <row r="35" spans="1:9" ht="15" customHeight="1" x14ac:dyDescent="0.2">
      <c r="B35" s="86"/>
      <c r="C35" s="86"/>
      <c r="D35" s="86"/>
      <c r="E35" s="86"/>
      <c r="F35" s="86"/>
    </row>
    <row r="36" spans="1:9" ht="15" customHeight="1" x14ac:dyDescent="0.2">
      <c r="A36" s="5"/>
      <c r="B36" s="86"/>
      <c r="C36" s="86"/>
      <c r="D36" s="86"/>
      <c r="E36" s="86"/>
      <c r="F36" s="86"/>
    </row>
    <row r="37" spans="1:9" ht="15" customHeight="1" x14ac:dyDescent="0.2">
      <c r="A37" s="75"/>
      <c r="B37" s="86"/>
      <c r="C37" s="86"/>
      <c r="D37" s="86"/>
      <c r="E37" s="86"/>
      <c r="F37" s="86"/>
    </row>
    <row r="38" spans="1:9" ht="15" customHeight="1" x14ac:dyDescent="0.2">
      <c r="A38" s="75"/>
      <c r="B38" s="86"/>
      <c r="C38" s="86"/>
      <c r="D38" s="86"/>
      <c r="E38" s="86"/>
      <c r="F38" s="86"/>
    </row>
    <row r="39" spans="1:9" ht="15" customHeight="1" x14ac:dyDescent="0.2">
      <c r="F39" s="86"/>
      <c r="H39" s="240"/>
      <c r="I39" s="239"/>
    </row>
    <row r="40" spans="1:9" ht="15" customHeight="1" x14ac:dyDescent="0.2">
      <c r="A40" s="229"/>
      <c r="B40" s="229"/>
      <c r="C40" s="229"/>
      <c r="D40" s="229"/>
      <c r="E40" s="86"/>
      <c r="F40" s="86"/>
      <c r="H40" s="238"/>
    </row>
    <row r="41" spans="1:9" s="229" customFormat="1" ht="15" customHeight="1" x14ac:dyDescent="0.2">
      <c r="B41" s="233"/>
      <c r="C41" s="233"/>
      <c r="D41" s="233"/>
    </row>
    <row r="42" spans="1:9" ht="15" customHeight="1" x14ac:dyDescent="0.2">
      <c r="A42" s="235"/>
      <c r="E42" s="233"/>
      <c r="F42" s="233"/>
    </row>
    <row r="43" spans="1:9" ht="15" customHeight="1" x14ac:dyDescent="0.2">
      <c r="A43" s="235"/>
      <c r="B43" s="233"/>
      <c r="C43" s="233"/>
      <c r="D43" s="233"/>
      <c r="E43" s="233"/>
      <c r="F43" s="233"/>
    </row>
    <row r="44" spans="1:9" ht="15" customHeight="1" x14ac:dyDescent="0.2">
      <c r="A44" s="5"/>
      <c r="B44" s="86"/>
      <c r="C44" s="86"/>
      <c r="D44" s="86"/>
      <c r="E44" s="86"/>
      <c r="F44" s="86"/>
      <c r="H44" s="238"/>
    </row>
    <row r="45" spans="1:9" ht="15" customHeight="1" x14ac:dyDescent="0.2">
      <c r="A45" s="5"/>
      <c r="B45" s="86"/>
      <c r="C45" s="86"/>
      <c r="D45" s="86"/>
      <c r="E45" s="86"/>
      <c r="F45" s="86"/>
      <c r="H45" s="238"/>
    </row>
    <row r="46" spans="1:9" ht="15" customHeight="1" x14ac:dyDescent="0.2">
      <c r="A46" s="5"/>
      <c r="B46" s="86"/>
      <c r="C46" s="86"/>
      <c r="D46" s="86"/>
      <c r="E46" s="86"/>
      <c r="F46" s="86"/>
      <c r="H46" s="238"/>
    </row>
    <row r="47" spans="1:9" ht="15" customHeight="1" x14ac:dyDescent="0.2">
      <c r="A47" s="5" t="s">
        <v>35</v>
      </c>
      <c r="B47" s="86"/>
      <c r="C47" s="86"/>
      <c r="D47" s="86"/>
      <c r="E47" s="86"/>
      <c r="F47" s="86"/>
      <c r="H47" s="238"/>
    </row>
    <row r="48" spans="1:9" x14ac:dyDescent="0.2">
      <c r="A48" s="5"/>
      <c r="B48" s="86"/>
      <c r="C48" s="86"/>
      <c r="D48" s="86"/>
      <c r="E48" s="86"/>
      <c r="F48" s="86"/>
      <c r="H48" s="238"/>
    </row>
    <row r="49" spans="1:36" x14ac:dyDescent="0.2">
      <c r="A49" s="5"/>
      <c r="B49" s="86"/>
      <c r="C49" s="86"/>
      <c r="D49" s="86"/>
      <c r="E49" s="86"/>
      <c r="F49" s="86"/>
      <c r="H49" s="238"/>
    </row>
    <row r="50" spans="1:36" x14ac:dyDescent="0.2">
      <c r="A50" s="5"/>
      <c r="B50" s="86"/>
      <c r="C50" s="86"/>
      <c r="D50" s="86"/>
      <c r="E50" s="86"/>
      <c r="F50" s="86"/>
      <c r="H50" s="238"/>
    </row>
    <row r="51" spans="1:36" x14ac:dyDescent="0.2">
      <c r="A51" s="5"/>
      <c r="B51" s="86"/>
      <c r="C51" s="86"/>
      <c r="D51" s="86"/>
      <c r="E51" s="86"/>
      <c r="F51" s="86"/>
      <c r="H51" s="238"/>
    </row>
    <row r="52" spans="1:36" x14ac:dyDescent="0.2">
      <c r="A52" s="5"/>
      <c r="B52" s="86"/>
      <c r="C52" s="86"/>
      <c r="D52" s="86"/>
      <c r="E52" s="86"/>
      <c r="F52" s="86"/>
      <c r="H52" s="238"/>
    </row>
    <row r="53" spans="1:36" x14ac:dyDescent="0.2">
      <c r="A53" s="5"/>
      <c r="B53" s="86"/>
      <c r="C53" s="86"/>
      <c r="D53" s="86"/>
      <c r="E53" s="86"/>
      <c r="F53" s="86"/>
      <c r="H53" s="238"/>
    </row>
    <row r="54" spans="1:36" x14ac:dyDescent="0.2">
      <c r="A54" s="5"/>
      <c r="B54" s="86"/>
      <c r="C54" s="86"/>
      <c r="D54" s="86"/>
      <c r="E54" s="86"/>
      <c r="F54" s="86"/>
      <c r="H54" s="238"/>
    </row>
    <row r="55" spans="1:36" x14ac:dyDescent="0.2">
      <c r="A55" s="5"/>
      <c r="B55" s="86"/>
      <c r="C55" s="86"/>
      <c r="D55" s="86"/>
      <c r="E55" s="86"/>
      <c r="F55" s="86"/>
      <c r="H55" s="238"/>
    </row>
    <row r="56" spans="1:36" s="588" customFormat="1" ht="12.75" x14ac:dyDescent="0.2">
      <c r="A56" s="584" t="s">
        <v>503</v>
      </c>
      <c r="B56" s="585"/>
      <c r="C56" s="585"/>
      <c r="D56" s="585"/>
      <c r="E56" s="585"/>
      <c r="F56" s="586"/>
      <c r="H56" s="587" t="s">
        <v>504</v>
      </c>
      <c r="J56" s="586"/>
      <c r="K56" s="586"/>
      <c r="L56" s="586"/>
      <c r="M56" s="586"/>
      <c r="N56" s="586"/>
      <c r="O56" s="586"/>
      <c r="P56" s="586"/>
      <c r="Q56" s="586"/>
      <c r="R56" s="586"/>
      <c r="S56" s="586"/>
      <c r="T56" s="586"/>
      <c r="U56" s="586"/>
      <c r="V56" s="586"/>
      <c r="W56" s="586"/>
      <c r="X56" s="586"/>
      <c r="Y56" s="586"/>
      <c r="Z56" s="586"/>
      <c r="AA56" s="586"/>
      <c r="AB56" s="733"/>
      <c r="AC56" s="733"/>
      <c r="AD56" s="735"/>
      <c r="AE56" s="735"/>
      <c r="AF56" s="735"/>
      <c r="AG56" s="735"/>
      <c r="AH56" s="735"/>
      <c r="AI56" s="586"/>
      <c r="AJ56" s="586"/>
    </row>
    <row r="57" spans="1:36" s="588" customFormat="1" ht="12.75" x14ac:dyDescent="0.2">
      <c r="A57" s="589"/>
      <c r="B57" s="589"/>
      <c r="C57" s="734" t="s">
        <v>230</v>
      </c>
      <c r="D57" s="734"/>
      <c r="E57" s="734"/>
      <c r="H57" s="590"/>
      <c r="I57" s="632"/>
      <c r="J57" s="632" t="s">
        <v>231</v>
      </c>
      <c r="K57" s="632"/>
      <c r="L57" s="632"/>
      <c r="M57" s="632"/>
      <c r="N57" s="632"/>
      <c r="O57" s="586"/>
      <c r="P57" s="586"/>
      <c r="Q57" s="586"/>
      <c r="R57" s="586"/>
    </row>
    <row r="58" spans="1:36" s="588" customFormat="1" ht="13.5" thickBot="1" x14ac:dyDescent="0.25">
      <c r="A58" s="591"/>
      <c r="B58" s="591"/>
      <c r="C58" s="592" t="s">
        <v>30</v>
      </c>
      <c r="D58" s="592" t="s">
        <v>31</v>
      </c>
      <c r="E58" s="592" t="s">
        <v>9</v>
      </c>
      <c r="H58" s="593"/>
      <c r="I58" s="594"/>
      <c r="J58" s="594" t="s">
        <v>93</v>
      </c>
      <c r="K58" s="594" t="s">
        <v>94</v>
      </c>
      <c r="L58" s="594" t="s">
        <v>33</v>
      </c>
      <c r="M58" s="594" t="s">
        <v>34</v>
      </c>
      <c r="N58" s="594" t="s">
        <v>9</v>
      </c>
      <c r="O58" s="586"/>
      <c r="P58" s="586"/>
      <c r="Q58" s="586"/>
      <c r="R58" s="586"/>
    </row>
    <row r="59" spans="1:36" s="588" customFormat="1" ht="13.5" thickTop="1" x14ac:dyDescent="0.2">
      <c r="A59" s="595">
        <v>2014</v>
      </c>
      <c r="B59" s="596" t="s">
        <v>18</v>
      </c>
      <c r="C59" s="597">
        <v>85.972999999999956</v>
      </c>
      <c r="D59" s="597">
        <v>111.79800000000068</v>
      </c>
      <c r="E59" s="597">
        <v>197.77000000000044</v>
      </c>
      <c r="H59" s="346">
        <v>2014</v>
      </c>
      <c r="I59" s="588" t="s">
        <v>18</v>
      </c>
      <c r="J59" s="597">
        <v>20.448999999999614</v>
      </c>
      <c r="K59" s="597">
        <v>45.835999999999331</v>
      </c>
      <c r="L59" s="597">
        <v>126.1840000000002</v>
      </c>
      <c r="M59" s="597">
        <v>5.3019999999996799</v>
      </c>
      <c r="N59" s="597">
        <v>197.77099999999882</v>
      </c>
      <c r="O59" s="586"/>
      <c r="P59" s="586"/>
      <c r="Q59" s="586"/>
      <c r="R59" s="586"/>
    </row>
    <row r="60" spans="1:36" s="588" customFormat="1" ht="12.75" x14ac:dyDescent="0.2">
      <c r="A60" s="595"/>
      <c r="B60" s="596" t="s">
        <v>19</v>
      </c>
      <c r="C60" s="597">
        <v>64.795000000000073</v>
      </c>
      <c r="D60" s="597">
        <v>91.375</v>
      </c>
      <c r="E60" s="597">
        <v>156.17000000000189</v>
      </c>
      <c r="H60" s="346"/>
      <c r="I60" s="588" t="s">
        <v>19</v>
      </c>
      <c r="J60" s="597">
        <v>68.798999999999978</v>
      </c>
      <c r="K60" s="597">
        <v>15.032000000000153</v>
      </c>
      <c r="L60" s="597">
        <v>56.192000000000917</v>
      </c>
      <c r="M60" s="597">
        <v>16.147000000000844</v>
      </c>
      <c r="N60" s="597">
        <v>156.17000000000189</v>
      </c>
      <c r="O60" s="586"/>
      <c r="P60" s="586"/>
      <c r="Q60" s="586"/>
      <c r="R60" s="586"/>
    </row>
    <row r="61" spans="1:36" s="588" customFormat="1" ht="12.75" x14ac:dyDescent="0.2">
      <c r="A61" s="595">
        <v>2015</v>
      </c>
      <c r="B61" s="598" t="s">
        <v>16</v>
      </c>
      <c r="C61" s="597">
        <v>77.414000000000669</v>
      </c>
      <c r="D61" s="597">
        <v>55.352999999999156</v>
      </c>
      <c r="E61" s="597">
        <v>132.76699999999983</v>
      </c>
      <c r="H61" s="346">
        <v>2015</v>
      </c>
      <c r="I61" s="588" t="s">
        <v>16</v>
      </c>
      <c r="J61" s="597">
        <v>64.595000000000255</v>
      </c>
      <c r="K61" s="597">
        <v>6.1010000000005675</v>
      </c>
      <c r="L61" s="597">
        <v>14.940999999999804</v>
      </c>
      <c r="M61" s="597">
        <v>47.131000000000313</v>
      </c>
      <c r="N61" s="597">
        <v>132.76800000000094</v>
      </c>
      <c r="O61" s="586"/>
      <c r="P61" s="586"/>
      <c r="Q61" s="586"/>
      <c r="R61" s="586"/>
    </row>
    <row r="62" spans="1:36" s="588" customFormat="1" ht="12.75" x14ac:dyDescent="0.2">
      <c r="A62" s="595"/>
      <c r="B62" s="598" t="s">
        <v>17</v>
      </c>
      <c r="C62" s="597">
        <v>89.475999999998749</v>
      </c>
      <c r="D62" s="597">
        <v>90.558000000000902</v>
      </c>
      <c r="E62" s="597">
        <v>180.03400000000329</v>
      </c>
      <c r="H62" s="346"/>
      <c r="I62" s="588" t="s">
        <v>17</v>
      </c>
      <c r="J62" s="597">
        <v>42.617000000000189</v>
      </c>
      <c r="K62" s="597">
        <v>-18.432999999999993</v>
      </c>
      <c r="L62" s="597">
        <v>35.546000000000276</v>
      </c>
      <c r="M62" s="597">
        <v>120.30299999999988</v>
      </c>
      <c r="N62" s="597">
        <v>180.03300000000036</v>
      </c>
      <c r="O62" s="586"/>
      <c r="P62" s="586"/>
      <c r="Q62" s="586"/>
      <c r="R62" s="586"/>
    </row>
    <row r="63" spans="1:36" s="588" customFormat="1" ht="12.75" x14ac:dyDescent="0.2">
      <c r="A63" s="596"/>
      <c r="B63" s="596" t="s">
        <v>18</v>
      </c>
      <c r="C63" s="597">
        <v>213.08599999999933</v>
      </c>
      <c r="D63" s="597">
        <v>33.681000000000495</v>
      </c>
      <c r="E63" s="597">
        <v>246.76800000000003</v>
      </c>
      <c r="H63" s="346"/>
      <c r="I63" s="588" t="s">
        <v>18</v>
      </c>
      <c r="J63" s="597">
        <v>43.045000000000073</v>
      </c>
      <c r="K63" s="597">
        <v>-2.2559999999994034</v>
      </c>
      <c r="L63" s="597">
        <v>69.648000000000138</v>
      </c>
      <c r="M63" s="597">
        <v>136.33100000000013</v>
      </c>
      <c r="N63" s="597">
        <v>246.76800000000094</v>
      </c>
      <c r="O63" s="586"/>
      <c r="P63" s="586"/>
      <c r="Q63" s="586"/>
      <c r="R63" s="586"/>
    </row>
    <row r="64" spans="1:36" s="588" customFormat="1" ht="12.75" x14ac:dyDescent="0.2">
      <c r="A64" s="596"/>
      <c r="B64" s="596" t="s">
        <v>19</v>
      </c>
      <c r="C64" s="597">
        <v>177.32300000000032</v>
      </c>
      <c r="D64" s="597">
        <v>6.4540000000015425</v>
      </c>
      <c r="E64" s="597">
        <v>183.77599999999802</v>
      </c>
      <c r="H64" s="346"/>
      <c r="I64" s="588" t="s">
        <v>19</v>
      </c>
      <c r="J64" s="597">
        <v>75.302999999999884</v>
      </c>
      <c r="K64" s="597">
        <v>-3.9769999999989523</v>
      </c>
      <c r="L64" s="597">
        <v>39.75499999999829</v>
      </c>
      <c r="M64" s="597">
        <v>72.696999999999207</v>
      </c>
      <c r="N64" s="597">
        <v>183.77799999999843</v>
      </c>
      <c r="O64" s="586"/>
      <c r="P64" s="586"/>
      <c r="Q64" s="586"/>
      <c r="R64" s="586"/>
    </row>
    <row r="65" spans="1:36" s="588" customFormat="1" ht="12.75" x14ac:dyDescent="0.2">
      <c r="A65" s="595">
        <v>2016</v>
      </c>
      <c r="B65" s="598" t="s">
        <v>16</v>
      </c>
      <c r="C65" s="597">
        <v>180.12299999999959</v>
      </c>
      <c r="D65" s="597">
        <v>62.228000000000975</v>
      </c>
      <c r="E65" s="597">
        <v>242.34999999999854</v>
      </c>
      <c r="H65" s="346">
        <v>2016</v>
      </c>
      <c r="I65" s="588" t="s">
        <v>16</v>
      </c>
      <c r="J65" s="597">
        <v>85.037999999999556</v>
      </c>
      <c r="K65" s="597">
        <v>57.609999999999673</v>
      </c>
      <c r="L65" s="597">
        <v>48.311000000000604</v>
      </c>
      <c r="M65" s="597">
        <v>51.389999999999418</v>
      </c>
      <c r="N65" s="597">
        <v>242.34899999999925</v>
      </c>
      <c r="O65" s="586"/>
      <c r="P65" s="586"/>
      <c r="Q65" s="586"/>
      <c r="R65" s="586"/>
    </row>
    <row r="66" spans="1:36" s="588" customFormat="1" ht="12.75" x14ac:dyDescent="0.2">
      <c r="A66" s="599"/>
      <c r="B66" s="600" t="s">
        <v>17</v>
      </c>
      <c r="C66" s="601">
        <v>259.19300000000112</v>
      </c>
      <c r="D66" s="601">
        <v>179.67100000000028</v>
      </c>
      <c r="E66" s="601">
        <v>438.86399999999776</v>
      </c>
      <c r="H66" s="599"/>
      <c r="I66" s="600" t="s">
        <v>17</v>
      </c>
      <c r="J66" s="601">
        <v>132.94499999999971</v>
      </c>
      <c r="K66" s="601">
        <v>96.219000000000051</v>
      </c>
      <c r="L66" s="601">
        <v>45.432999999999993</v>
      </c>
      <c r="M66" s="601">
        <v>164.26800000000003</v>
      </c>
      <c r="N66" s="601">
        <v>438.86499999999978</v>
      </c>
      <c r="O66" s="586"/>
      <c r="P66" s="586"/>
      <c r="Q66" s="586"/>
      <c r="R66" s="586"/>
    </row>
    <row r="67" spans="1:36" s="588" customFormat="1" ht="12.75" x14ac:dyDescent="0.2">
      <c r="A67" s="595"/>
      <c r="B67" s="598"/>
      <c r="C67" s="597"/>
      <c r="D67" s="597"/>
      <c r="E67" s="597"/>
      <c r="H67" s="346"/>
      <c r="J67" s="597"/>
      <c r="K67" s="597"/>
      <c r="L67" s="597"/>
      <c r="M67" s="597"/>
      <c r="N67" s="597"/>
      <c r="O67" s="586"/>
      <c r="P67" s="586"/>
      <c r="Q67" s="586"/>
      <c r="R67" s="586"/>
    </row>
    <row r="68" spans="1:36" s="588" customFormat="1" ht="12.75" x14ac:dyDescent="0.2">
      <c r="A68" s="595"/>
      <c r="B68" s="598"/>
      <c r="C68" s="597"/>
      <c r="D68" s="597"/>
      <c r="E68" s="597"/>
      <c r="F68" s="602"/>
      <c r="G68" s="597"/>
      <c r="H68" s="597"/>
      <c r="J68" s="597"/>
      <c r="K68" s="597"/>
      <c r="L68" s="597"/>
      <c r="N68" s="586"/>
      <c r="O68" s="586"/>
      <c r="P68" s="586"/>
      <c r="Q68" s="586"/>
      <c r="R68" s="586"/>
    </row>
    <row r="69" spans="1:36" s="588" customFormat="1" ht="12.75" x14ac:dyDescent="0.2">
      <c r="A69" s="584" t="s">
        <v>505</v>
      </c>
      <c r="B69" s="603"/>
      <c r="C69" s="603"/>
      <c r="D69" s="603"/>
      <c r="E69" s="586"/>
      <c r="F69" s="604"/>
      <c r="G69" s="586"/>
      <c r="H69" s="587" t="s">
        <v>534</v>
      </c>
      <c r="K69" s="586"/>
      <c r="L69" s="586"/>
      <c r="N69" s="586"/>
      <c r="O69" s="586"/>
      <c r="P69" s="586"/>
      <c r="Q69" s="586"/>
      <c r="R69" s="586"/>
    </row>
    <row r="70" spans="1:36" s="588" customFormat="1" ht="12.75" x14ac:dyDescent="0.2">
      <c r="A70" s="589"/>
      <c r="B70" s="589"/>
      <c r="C70" s="736" t="s">
        <v>232</v>
      </c>
      <c r="D70" s="736"/>
      <c r="E70" s="736"/>
      <c r="F70" s="736"/>
      <c r="G70" s="586"/>
      <c r="H70" s="590"/>
      <c r="I70" s="632"/>
      <c r="J70" s="632" t="s">
        <v>233</v>
      </c>
      <c r="K70" s="632"/>
      <c r="L70" s="632"/>
      <c r="N70" s="586"/>
      <c r="O70" s="586"/>
      <c r="P70" s="586"/>
      <c r="Q70" s="586"/>
      <c r="R70" s="586"/>
      <c r="S70" s="586"/>
      <c r="T70" s="586"/>
      <c r="U70" s="586"/>
      <c r="V70" s="586"/>
      <c r="W70" s="586"/>
      <c r="X70" s="586"/>
      <c r="Y70" s="586"/>
      <c r="Z70" s="586"/>
      <c r="AA70" s="586"/>
      <c r="AB70" s="733"/>
      <c r="AC70" s="733"/>
      <c r="AD70" s="735"/>
      <c r="AE70" s="735"/>
      <c r="AF70" s="735"/>
      <c r="AG70" s="735"/>
      <c r="AH70" s="735"/>
      <c r="AI70" s="586"/>
      <c r="AJ70" s="586"/>
    </row>
    <row r="71" spans="1:36" s="588" customFormat="1" ht="13.5" thickBot="1" x14ac:dyDescent="0.25">
      <c r="A71" s="591"/>
      <c r="B71" s="591"/>
      <c r="C71" s="605" t="s">
        <v>70</v>
      </c>
      <c r="D71" s="605" t="s">
        <v>71</v>
      </c>
      <c r="E71" s="605" t="s">
        <v>72</v>
      </c>
      <c r="F71" s="605" t="s">
        <v>9</v>
      </c>
      <c r="G71" s="606"/>
      <c r="H71" s="607"/>
      <c r="I71" s="594"/>
      <c r="J71" s="592" t="s">
        <v>77</v>
      </c>
      <c r="K71" s="594" t="s">
        <v>78</v>
      </c>
      <c r="L71" s="594" t="s">
        <v>9</v>
      </c>
      <c r="N71" s="586"/>
      <c r="O71" s="608"/>
      <c r="P71" s="609"/>
      <c r="Q71" s="609"/>
      <c r="R71" s="585"/>
      <c r="S71" s="609"/>
      <c r="T71" s="609"/>
      <c r="U71" s="609"/>
      <c r="V71" s="609"/>
      <c r="W71" s="609"/>
      <c r="X71" s="609"/>
      <c r="Y71" s="609"/>
      <c r="Z71" s="586"/>
      <c r="AA71" s="586"/>
      <c r="AB71" s="732"/>
      <c r="AC71" s="732"/>
      <c r="AD71" s="610"/>
      <c r="AE71" s="610"/>
      <c r="AF71" s="610"/>
      <c r="AG71" s="610"/>
      <c r="AH71" s="610"/>
      <c r="AI71" s="586"/>
      <c r="AJ71" s="586"/>
    </row>
    <row r="72" spans="1:36" s="588" customFormat="1" ht="13.5" thickTop="1" x14ac:dyDescent="0.2">
      <c r="A72" s="595">
        <v>2014</v>
      </c>
      <c r="B72" s="596" t="s">
        <v>18</v>
      </c>
      <c r="C72" s="611">
        <v>-65.159999999999854</v>
      </c>
      <c r="D72" s="611">
        <v>-48.409999999999854</v>
      </c>
      <c r="E72" s="611">
        <v>311.34099999999989</v>
      </c>
      <c r="F72" s="611">
        <v>197.77100000000019</v>
      </c>
      <c r="G72" s="602"/>
      <c r="H72" s="346">
        <v>2014</v>
      </c>
      <c r="I72" s="588" t="s">
        <v>18</v>
      </c>
      <c r="J72" s="597">
        <v>35.257999999997992</v>
      </c>
      <c r="K72" s="597">
        <v>162.51300000000037</v>
      </c>
      <c r="L72" s="597">
        <v>197.77000000000044</v>
      </c>
      <c r="N72" s="586"/>
      <c r="O72" s="608"/>
      <c r="P72" s="609"/>
      <c r="Q72" s="609"/>
      <c r="R72" s="585"/>
      <c r="S72" s="609"/>
      <c r="T72" s="609"/>
      <c r="U72" s="609"/>
      <c r="V72" s="609"/>
      <c r="W72" s="609"/>
      <c r="X72" s="609"/>
      <c r="Y72" s="609"/>
      <c r="Z72" s="586"/>
      <c r="AA72" s="586"/>
      <c r="AB72" s="612"/>
      <c r="AC72" s="613"/>
      <c r="AD72" s="613"/>
      <c r="AE72" s="613"/>
      <c r="AF72" s="613"/>
      <c r="AG72" s="613"/>
      <c r="AH72" s="613"/>
      <c r="AI72" s="586"/>
      <c r="AJ72" s="586"/>
    </row>
    <row r="73" spans="1:36" s="588" customFormat="1" ht="12.75" x14ac:dyDescent="0.2">
      <c r="A73" s="595"/>
      <c r="B73" s="596" t="s">
        <v>19</v>
      </c>
      <c r="C73" s="611">
        <v>-10.854000000000269</v>
      </c>
      <c r="D73" s="611">
        <v>-145.07700000000114</v>
      </c>
      <c r="E73" s="611">
        <v>312.10000000000036</v>
      </c>
      <c r="F73" s="611">
        <v>156.16899999999896</v>
      </c>
      <c r="G73" s="602"/>
      <c r="H73" s="346"/>
      <c r="I73" s="588" t="s">
        <v>19</v>
      </c>
      <c r="J73" s="597">
        <v>43.661000000000058</v>
      </c>
      <c r="K73" s="597">
        <v>112.50900000000001</v>
      </c>
      <c r="L73" s="597">
        <v>156.17000000000189</v>
      </c>
      <c r="N73" s="586"/>
      <c r="O73" s="608"/>
      <c r="P73" s="609"/>
      <c r="Q73" s="609"/>
      <c r="R73" s="585"/>
      <c r="S73" s="609"/>
      <c r="T73" s="609"/>
      <c r="U73" s="609"/>
      <c r="V73" s="609"/>
      <c r="W73" s="609"/>
      <c r="X73" s="609"/>
      <c r="Y73" s="609"/>
      <c r="Z73" s="586"/>
      <c r="AA73" s="586"/>
      <c r="AB73" s="614"/>
      <c r="AC73" s="613"/>
      <c r="AD73" s="615"/>
      <c r="AE73" s="615"/>
      <c r="AF73" s="615"/>
      <c r="AG73" s="615"/>
      <c r="AH73" s="615"/>
      <c r="AI73" s="586"/>
      <c r="AJ73" s="586"/>
    </row>
    <row r="74" spans="1:36" s="588" customFormat="1" ht="12.75" x14ac:dyDescent="0.2">
      <c r="A74" s="595">
        <v>2015</v>
      </c>
      <c r="B74" s="598" t="s">
        <v>16</v>
      </c>
      <c r="C74" s="611">
        <v>-84.944000000000415</v>
      </c>
      <c r="D74" s="611">
        <v>-49.164000000000669</v>
      </c>
      <c r="E74" s="611">
        <v>266.8760000000002</v>
      </c>
      <c r="F74" s="611">
        <v>132.76799999999912</v>
      </c>
      <c r="G74" s="602"/>
      <c r="H74" s="346">
        <v>2015</v>
      </c>
      <c r="I74" s="588" t="s">
        <v>16</v>
      </c>
      <c r="J74" s="597">
        <v>49.662000000000262</v>
      </c>
      <c r="K74" s="597">
        <v>83.106000000000222</v>
      </c>
      <c r="L74" s="597">
        <v>132.76699999999983</v>
      </c>
      <c r="N74" s="586"/>
      <c r="O74" s="608"/>
      <c r="P74" s="609"/>
      <c r="Q74" s="609"/>
      <c r="R74" s="585"/>
      <c r="S74" s="609"/>
      <c r="T74" s="609"/>
      <c r="U74" s="609"/>
      <c r="V74" s="609"/>
      <c r="W74" s="609"/>
      <c r="X74" s="609"/>
      <c r="Y74" s="609"/>
      <c r="Z74" s="586"/>
      <c r="AA74" s="586"/>
      <c r="AB74" s="614"/>
      <c r="AC74" s="613"/>
      <c r="AD74" s="615"/>
      <c r="AE74" s="615"/>
      <c r="AF74" s="615"/>
      <c r="AG74" s="615"/>
      <c r="AH74" s="615"/>
      <c r="AI74" s="586"/>
      <c r="AJ74" s="586"/>
    </row>
    <row r="75" spans="1:36" s="588" customFormat="1" ht="12.75" x14ac:dyDescent="0.2">
      <c r="A75" s="595"/>
      <c r="B75" s="598" t="s">
        <v>17</v>
      </c>
      <c r="C75" s="611">
        <v>-109.76600000000053</v>
      </c>
      <c r="D75" s="611">
        <v>20.702000000001135</v>
      </c>
      <c r="E75" s="611">
        <v>269.09499999999935</v>
      </c>
      <c r="F75" s="611">
        <v>180.03099999999995</v>
      </c>
      <c r="G75" s="602"/>
      <c r="H75" s="346"/>
      <c r="I75" s="588" t="s">
        <v>17</v>
      </c>
      <c r="J75" s="597">
        <v>129.72300000000178</v>
      </c>
      <c r="K75" s="597">
        <v>50.309999999999945</v>
      </c>
      <c r="L75" s="597">
        <v>180.03400000000329</v>
      </c>
      <c r="N75" s="586"/>
      <c r="O75" s="608"/>
      <c r="P75" s="609"/>
      <c r="Q75" s="609"/>
      <c r="R75" s="585"/>
      <c r="S75" s="609"/>
      <c r="T75" s="609"/>
      <c r="U75" s="609"/>
      <c r="V75" s="609"/>
      <c r="W75" s="609"/>
      <c r="X75" s="609"/>
      <c r="Y75" s="609"/>
      <c r="Z75" s="586"/>
      <c r="AA75" s="586"/>
      <c r="AB75" s="614"/>
      <c r="AC75" s="613"/>
      <c r="AD75" s="615"/>
      <c r="AE75" s="615"/>
      <c r="AF75" s="615"/>
      <c r="AG75" s="615"/>
      <c r="AH75" s="615"/>
      <c r="AI75" s="586"/>
      <c r="AJ75" s="586"/>
    </row>
    <row r="76" spans="1:36" s="588" customFormat="1" ht="12.75" x14ac:dyDescent="0.2">
      <c r="A76" s="596"/>
      <c r="B76" s="596" t="s">
        <v>18</v>
      </c>
      <c r="C76" s="611">
        <v>55.644999999999527</v>
      </c>
      <c r="D76" s="611">
        <v>27.596999999999753</v>
      </c>
      <c r="E76" s="611">
        <v>163.52600000000029</v>
      </c>
      <c r="F76" s="611">
        <v>246.76799999999957</v>
      </c>
      <c r="G76" s="616"/>
      <c r="H76" s="346"/>
      <c r="I76" s="588" t="s">
        <v>18</v>
      </c>
      <c r="J76" s="597">
        <v>217.99400000000242</v>
      </c>
      <c r="K76" s="597">
        <v>28.773999999999887</v>
      </c>
      <c r="L76" s="597">
        <v>246.76800000000003</v>
      </c>
      <c r="N76" s="586"/>
      <c r="O76" s="608"/>
      <c r="P76" s="609"/>
      <c r="Q76" s="609"/>
      <c r="R76" s="585"/>
      <c r="S76" s="609"/>
      <c r="T76" s="609"/>
      <c r="U76" s="609"/>
      <c r="V76" s="609"/>
      <c r="W76" s="609"/>
      <c r="X76" s="609"/>
      <c r="Y76" s="609"/>
      <c r="Z76" s="586"/>
      <c r="AA76" s="586"/>
      <c r="AB76" s="614"/>
      <c r="AC76" s="613"/>
      <c r="AD76" s="615"/>
      <c r="AE76" s="615"/>
      <c r="AF76" s="615"/>
      <c r="AG76" s="615"/>
      <c r="AH76" s="615"/>
      <c r="AI76" s="586"/>
      <c r="AJ76" s="586"/>
    </row>
    <row r="77" spans="1:36" s="588" customFormat="1" ht="12.75" x14ac:dyDescent="0.2">
      <c r="A77" s="596"/>
      <c r="B77" s="596" t="s">
        <v>19</v>
      </c>
      <c r="C77" s="611">
        <v>29.480999999999767</v>
      </c>
      <c r="D77" s="611">
        <v>40.716000000000349</v>
      </c>
      <c r="E77" s="611">
        <v>113.57999999999993</v>
      </c>
      <c r="F77" s="611">
        <v>183.77700000000004</v>
      </c>
      <c r="G77" s="616"/>
      <c r="H77" s="346"/>
      <c r="I77" s="588" t="s">
        <v>19</v>
      </c>
      <c r="J77" s="597">
        <v>86.188000000001921</v>
      </c>
      <c r="K77" s="597">
        <v>97.588999999999942</v>
      </c>
      <c r="L77" s="597">
        <v>183.77599999999802</v>
      </c>
      <c r="N77" s="586"/>
      <c r="O77" s="608"/>
      <c r="P77" s="609"/>
      <c r="Q77" s="609"/>
      <c r="R77" s="585"/>
      <c r="S77" s="609"/>
      <c r="T77" s="609"/>
      <c r="U77" s="609"/>
      <c r="V77" s="609"/>
      <c r="W77" s="609"/>
      <c r="X77" s="609"/>
      <c r="Y77" s="609"/>
      <c r="Z77" s="586"/>
      <c r="AA77" s="586"/>
      <c r="AB77" s="614"/>
      <c r="AC77" s="613"/>
      <c r="AD77" s="615"/>
      <c r="AE77" s="615"/>
      <c r="AF77" s="615"/>
      <c r="AG77" s="615"/>
      <c r="AH77" s="615"/>
      <c r="AI77" s="586"/>
      <c r="AJ77" s="586"/>
    </row>
    <row r="78" spans="1:36" s="588" customFormat="1" ht="12.75" x14ac:dyDescent="0.2">
      <c r="A78" s="595">
        <v>2016</v>
      </c>
      <c r="B78" s="598" t="s">
        <v>16</v>
      </c>
      <c r="C78" s="611">
        <v>49.896999999999935</v>
      </c>
      <c r="D78" s="611">
        <v>17.77599999999984</v>
      </c>
      <c r="E78" s="611">
        <v>174.67699999999968</v>
      </c>
      <c r="F78" s="611">
        <v>242.34999999999945</v>
      </c>
      <c r="G78" s="602"/>
      <c r="H78" s="346">
        <v>2016</v>
      </c>
      <c r="I78" s="588" t="s">
        <v>16</v>
      </c>
      <c r="J78" s="597">
        <v>162.15399999999863</v>
      </c>
      <c r="K78" s="597">
        <v>80.194999999999709</v>
      </c>
      <c r="L78" s="597">
        <v>242.34999999999854</v>
      </c>
      <c r="N78" s="586"/>
      <c r="O78" s="608"/>
      <c r="P78" s="609"/>
      <c r="Q78" s="609"/>
      <c r="R78" s="585"/>
      <c r="S78" s="609"/>
      <c r="T78" s="609"/>
      <c r="U78" s="609"/>
      <c r="V78" s="609"/>
      <c r="W78" s="609"/>
      <c r="X78" s="609"/>
      <c r="Y78" s="609"/>
      <c r="Z78" s="586"/>
      <c r="AA78" s="586"/>
      <c r="AB78" s="614"/>
      <c r="AC78" s="613"/>
      <c r="AD78" s="615"/>
      <c r="AE78" s="615"/>
      <c r="AF78" s="615"/>
      <c r="AG78" s="615"/>
      <c r="AH78" s="615"/>
      <c r="AI78" s="586"/>
      <c r="AJ78" s="586"/>
    </row>
    <row r="79" spans="1:36" s="588" customFormat="1" ht="12.75" x14ac:dyDescent="0.2">
      <c r="A79" s="599"/>
      <c r="B79" s="600" t="s">
        <v>17</v>
      </c>
      <c r="C79" s="617">
        <v>223.2470000000003</v>
      </c>
      <c r="D79" s="617">
        <v>26.040999999999258</v>
      </c>
      <c r="E79" s="617">
        <v>189.57700000000023</v>
      </c>
      <c r="F79" s="617">
        <v>438.86499999999978</v>
      </c>
      <c r="G79" s="602"/>
      <c r="H79" s="599"/>
      <c r="I79" s="600" t="s">
        <v>17</v>
      </c>
      <c r="J79" s="601">
        <v>390.11899999999878</v>
      </c>
      <c r="K79" s="601">
        <v>48.745000000000346</v>
      </c>
      <c r="L79" s="601">
        <v>438.86399999999776</v>
      </c>
      <c r="N79" s="586"/>
      <c r="O79" s="596"/>
      <c r="P79" s="596"/>
      <c r="Q79" s="596"/>
      <c r="R79" s="596"/>
      <c r="S79" s="609"/>
      <c r="T79" s="586"/>
      <c r="U79" s="586"/>
      <c r="V79" s="586"/>
      <c r="W79" s="586"/>
      <c r="X79" s="586"/>
      <c r="Y79" s="586"/>
      <c r="Z79" s="586"/>
      <c r="AA79" s="586"/>
      <c r="AB79" s="614"/>
      <c r="AC79" s="613"/>
      <c r="AD79" s="615"/>
      <c r="AE79" s="615"/>
      <c r="AF79" s="615"/>
      <c r="AG79" s="615"/>
      <c r="AH79" s="615"/>
      <c r="AI79" s="586"/>
      <c r="AJ79" s="586"/>
    </row>
    <row r="80" spans="1:36" s="588" customFormat="1" ht="12.75" x14ac:dyDescent="0.2">
      <c r="A80" s="595"/>
      <c r="B80" s="598"/>
      <c r="C80" s="611"/>
      <c r="D80" s="611"/>
      <c r="E80" s="611"/>
      <c r="F80" s="611"/>
      <c r="G80" s="602"/>
      <c r="H80" s="346"/>
      <c r="J80" s="597"/>
      <c r="K80" s="597"/>
      <c r="L80" s="597"/>
      <c r="N80" s="586"/>
      <c r="O80" s="596"/>
      <c r="P80" s="596"/>
      <c r="Q80" s="596"/>
      <c r="R80" s="596"/>
      <c r="S80" s="609"/>
      <c r="T80" s="586"/>
      <c r="U80" s="586"/>
      <c r="V80" s="586"/>
      <c r="W80" s="586"/>
      <c r="X80" s="586"/>
      <c r="Y80" s="586"/>
      <c r="Z80" s="586"/>
      <c r="AA80" s="586"/>
      <c r="AB80" s="614"/>
      <c r="AC80" s="613"/>
      <c r="AD80" s="615"/>
      <c r="AE80" s="615"/>
      <c r="AF80" s="615"/>
      <c r="AG80" s="615"/>
      <c r="AH80" s="615"/>
      <c r="AI80" s="586"/>
      <c r="AJ80" s="586"/>
    </row>
    <row r="81" spans="1:36" s="588" customFormat="1" ht="12.75" x14ac:dyDescent="0.2">
      <c r="A81" s="595"/>
      <c r="B81" s="598"/>
      <c r="C81" s="611"/>
      <c r="D81" s="611"/>
      <c r="E81" s="611"/>
      <c r="F81" s="611"/>
      <c r="G81" s="602"/>
      <c r="H81" s="597"/>
      <c r="J81" s="597"/>
      <c r="K81" s="597"/>
      <c r="M81" s="586"/>
      <c r="N81" s="586"/>
      <c r="O81" s="596"/>
      <c r="P81" s="596"/>
      <c r="Q81" s="596"/>
      <c r="R81" s="596"/>
      <c r="S81" s="609"/>
      <c r="T81" s="586"/>
      <c r="U81" s="586"/>
      <c r="V81" s="586"/>
      <c r="W81" s="586"/>
      <c r="X81" s="586"/>
      <c r="Y81" s="586"/>
      <c r="Z81" s="586"/>
      <c r="AA81" s="586"/>
      <c r="AB81" s="614"/>
      <c r="AC81" s="613"/>
      <c r="AD81" s="615"/>
      <c r="AE81" s="615"/>
      <c r="AF81" s="615"/>
      <c r="AG81" s="615"/>
      <c r="AH81" s="615"/>
      <c r="AI81" s="586"/>
      <c r="AJ81" s="586"/>
    </row>
    <row r="82" spans="1:36" s="588" customFormat="1" ht="12.75" x14ac:dyDescent="0.2">
      <c r="A82" s="584" t="s">
        <v>533</v>
      </c>
      <c r="B82" s="586"/>
      <c r="C82" s="586"/>
      <c r="D82" s="586"/>
      <c r="E82" s="586"/>
      <c r="F82" s="586"/>
      <c r="G82" s="586"/>
      <c r="H82" s="587" t="s">
        <v>533</v>
      </c>
      <c r="L82" s="586"/>
      <c r="M82" s="586"/>
      <c r="N82" s="586"/>
      <c r="O82" s="586"/>
      <c r="P82" s="586"/>
      <c r="Q82" s="586"/>
      <c r="R82" s="586"/>
      <c r="S82" s="586"/>
      <c r="T82" s="586"/>
      <c r="U82" s="586"/>
      <c r="V82" s="586"/>
      <c r="W82" s="586"/>
      <c r="X82" s="586"/>
      <c r="Y82" s="586"/>
      <c r="Z82" s="586"/>
      <c r="AA82" s="586"/>
      <c r="AB82" s="614"/>
      <c r="AC82" s="613"/>
      <c r="AD82" s="615"/>
      <c r="AE82" s="615"/>
      <c r="AF82" s="615"/>
      <c r="AG82" s="615"/>
      <c r="AH82" s="615"/>
      <c r="AI82" s="586"/>
      <c r="AJ82" s="586"/>
    </row>
    <row r="83" spans="1:36" s="588" customFormat="1" ht="12.75" x14ac:dyDescent="0.2">
      <c r="A83" s="618"/>
      <c r="B83" s="589"/>
      <c r="C83" s="632"/>
      <c r="D83" s="632"/>
      <c r="E83" s="632"/>
      <c r="F83" s="632"/>
      <c r="G83" s="586"/>
      <c r="H83" s="590"/>
      <c r="I83" s="632"/>
      <c r="J83" s="632" t="s">
        <v>234</v>
      </c>
      <c r="K83" s="632"/>
      <c r="L83" s="632"/>
      <c r="M83" s="632"/>
      <c r="N83" s="632"/>
      <c r="O83" s="586"/>
      <c r="P83" s="586"/>
      <c r="Q83" s="586"/>
      <c r="R83" s="586"/>
    </row>
    <row r="84" spans="1:36" s="588" customFormat="1" ht="13.5" thickBot="1" x14ac:dyDescent="0.25">
      <c r="A84" s="633"/>
      <c r="B84" s="633"/>
      <c r="C84" s="619" t="s">
        <v>235</v>
      </c>
      <c r="D84" s="619" t="s">
        <v>236</v>
      </c>
      <c r="E84" s="619" t="s">
        <v>69</v>
      </c>
      <c r="F84" s="619" t="s">
        <v>9</v>
      </c>
      <c r="G84" s="606"/>
      <c r="H84" s="593"/>
      <c r="I84" s="594"/>
      <c r="J84" s="594" t="s">
        <v>32</v>
      </c>
      <c r="K84" s="594" t="s">
        <v>79</v>
      </c>
      <c r="L84" s="594" t="s">
        <v>13</v>
      </c>
      <c r="M84" s="594" t="s">
        <v>20</v>
      </c>
      <c r="N84" s="594" t="s">
        <v>9</v>
      </c>
      <c r="O84" s="586"/>
      <c r="P84" s="586"/>
      <c r="Q84" s="586"/>
      <c r="R84" s="586"/>
    </row>
    <row r="85" spans="1:36" s="588" customFormat="1" ht="13.5" thickTop="1" x14ac:dyDescent="0.2">
      <c r="A85" s="595">
        <v>2014</v>
      </c>
      <c r="B85" s="596" t="s">
        <v>18</v>
      </c>
      <c r="C85" s="611">
        <v>78.144999999998618</v>
      </c>
      <c r="D85" s="611">
        <v>144.12699999999995</v>
      </c>
      <c r="E85" s="611">
        <v>-24.501000000000204</v>
      </c>
      <c r="F85" s="611">
        <v>197.770999999997</v>
      </c>
      <c r="G85" s="602"/>
      <c r="H85" s="346">
        <v>2014</v>
      </c>
      <c r="I85" s="588" t="s">
        <v>18</v>
      </c>
      <c r="J85" s="597">
        <v>21.329000000000065</v>
      </c>
      <c r="K85" s="597">
        <v>97.738999999999578</v>
      </c>
      <c r="L85" s="597">
        <v>-47.572999999999865</v>
      </c>
      <c r="M85" s="597">
        <v>126.27599999999984</v>
      </c>
      <c r="N85" s="611">
        <v>197.77099999999962</v>
      </c>
      <c r="O85" s="586"/>
      <c r="P85" s="586"/>
      <c r="Q85" s="586"/>
      <c r="R85" s="586"/>
    </row>
    <row r="86" spans="1:36" s="588" customFormat="1" ht="12.75" x14ac:dyDescent="0.2">
      <c r="A86" s="595"/>
      <c r="B86" s="596" t="s">
        <v>19</v>
      </c>
      <c r="C86" s="611">
        <v>2.1380000000008295</v>
      </c>
      <c r="D86" s="611">
        <v>145.16300000000001</v>
      </c>
      <c r="E86" s="611">
        <v>8.8679999999994834</v>
      </c>
      <c r="F86" s="611">
        <v>156.16899999999805</v>
      </c>
      <c r="G86" s="602"/>
      <c r="H86" s="346"/>
      <c r="I86" s="588" t="s">
        <v>19</v>
      </c>
      <c r="J86" s="597">
        <v>57.134000000000015</v>
      </c>
      <c r="K86" s="597">
        <v>28.365999999999985</v>
      </c>
      <c r="L86" s="597">
        <v>-109.10799999999995</v>
      </c>
      <c r="M86" s="597">
        <v>179.77800000000025</v>
      </c>
      <c r="N86" s="611">
        <v>156.1700000000003</v>
      </c>
      <c r="O86" s="586"/>
      <c r="P86" s="586"/>
      <c r="Q86" s="586"/>
      <c r="R86" s="586"/>
    </row>
    <row r="87" spans="1:36" s="588" customFormat="1" ht="12.75" x14ac:dyDescent="0.2">
      <c r="A87" s="595">
        <v>2015</v>
      </c>
      <c r="B87" s="598" t="s">
        <v>16</v>
      </c>
      <c r="C87" s="611">
        <v>35.525000000001455</v>
      </c>
      <c r="D87" s="611">
        <v>71.909000000000106</v>
      </c>
      <c r="E87" s="611">
        <v>25.333000000000538</v>
      </c>
      <c r="F87" s="611">
        <v>132.76700000000346</v>
      </c>
      <c r="G87" s="602"/>
      <c r="H87" s="346">
        <v>2015</v>
      </c>
      <c r="I87" s="588" t="s">
        <v>16</v>
      </c>
      <c r="J87" s="597">
        <v>45.141999999999939</v>
      </c>
      <c r="K87" s="597">
        <v>-41.985999999999876</v>
      </c>
      <c r="L87" s="597">
        <v>-17.046999999999798</v>
      </c>
      <c r="M87" s="597">
        <v>146.65799999999945</v>
      </c>
      <c r="N87" s="611">
        <v>132.76699999999971</v>
      </c>
      <c r="O87" s="586"/>
      <c r="P87" s="586"/>
      <c r="Q87" s="586"/>
      <c r="R87" s="586"/>
    </row>
    <row r="88" spans="1:36" s="588" customFormat="1" ht="12.75" x14ac:dyDescent="0.2">
      <c r="A88" s="595"/>
      <c r="B88" s="598" t="s">
        <v>17</v>
      </c>
      <c r="C88" s="611">
        <v>105.82799999999952</v>
      </c>
      <c r="D88" s="611">
        <v>77.345000000000255</v>
      </c>
      <c r="E88" s="611">
        <v>-3.1400000000003274</v>
      </c>
      <c r="F88" s="611">
        <v>180.03299999999945</v>
      </c>
      <c r="G88" s="602"/>
      <c r="H88" s="346"/>
      <c r="I88" s="588" t="s">
        <v>17</v>
      </c>
      <c r="J88" s="597">
        <v>15.833000000000084</v>
      </c>
      <c r="K88" s="597">
        <v>2.7529999999997017</v>
      </c>
      <c r="L88" s="597">
        <v>34.281999999999925</v>
      </c>
      <c r="M88" s="597">
        <v>127.16599999999926</v>
      </c>
      <c r="N88" s="611">
        <v>180.03399999999897</v>
      </c>
      <c r="O88" s="586"/>
      <c r="P88" s="586"/>
      <c r="Q88" s="586"/>
      <c r="R88" s="586"/>
    </row>
    <row r="89" spans="1:36" s="588" customFormat="1" ht="12.75" x14ac:dyDescent="0.2">
      <c r="A89" s="596"/>
      <c r="B89" s="596" t="s">
        <v>18</v>
      </c>
      <c r="C89" s="611">
        <v>59.48620000000119</v>
      </c>
      <c r="D89" s="611">
        <v>181.86550000000034</v>
      </c>
      <c r="E89" s="611">
        <v>5.4157999999997628</v>
      </c>
      <c r="F89" s="611">
        <v>246.76750000000175</v>
      </c>
      <c r="G89" s="616"/>
      <c r="H89" s="346"/>
      <c r="I89" s="588" t="s">
        <v>18</v>
      </c>
      <c r="J89" s="597">
        <v>35.203999999999951</v>
      </c>
      <c r="K89" s="597">
        <v>41.277000000000044</v>
      </c>
      <c r="L89" s="597">
        <v>-34.789999999999964</v>
      </c>
      <c r="M89" s="597">
        <v>205.07499999999891</v>
      </c>
      <c r="N89" s="611">
        <v>246.76599999999894</v>
      </c>
      <c r="O89" s="586"/>
      <c r="P89" s="586"/>
      <c r="Q89" s="586"/>
      <c r="R89" s="586"/>
    </row>
    <row r="90" spans="1:36" s="588" customFormat="1" ht="12.75" x14ac:dyDescent="0.2">
      <c r="A90" s="596"/>
      <c r="B90" s="596" t="s">
        <v>19</v>
      </c>
      <c r="C90" s="611">
        <v>207.11889999999948</v>
      </c>
      <c r="D90" s="611">
        <v>90.726300000000265</v>
      </c>
      <c r="E90" s="611">
        <v>-114.0679999999993</v>
      </c>
      <c r="F90" s="611">
        <v>183.77720000000045</v>
      </c>
      <c r="G90" s="616"/>
      <c r="H90" s="346"/>
      <c r="I90" s="588" t="s">
        <v>19</v>
      </c>
      <c r="J90" s="597">
        <v>28.187000000000012</v>
      </c>
      <c r="K90" s="597">
        <v>-10.001000000000204</v>
      </c>
      <c r="L90" s="597">
        <v>-45.595000000000027</v>
      </c>
      <c r="M90" s="597">
        <v>211.18499999999949</v>
      </c>
      <c r="N90" s="611">
        <v>183.77599999999927</v>
      </c>
      <c r="O90" s="586"/>
      <c r="P90" s="586"/>
      <c r="Q90" s="586"/>
      <c r="R90" s="586"/>
    </row>
    <row r="91" spans="1:36" s="588" customFormat="1" ht="12.75" x14ac:dyDescent="0.2">
      <c r="A91" s="595">
        <v>2016</v>
      </c>
      <c r="B91" s="598" t="s">
        <v>16</v>
      </c>
      <c r="C91" s="611">
        <v>340.61799999999857</v>
      </c>
      <c r="D91" s="611">
        <v>2.9032999999999447</v>
      </c>
      <c r="E91" s="611">
        <v>-101.17110000000048</v>
      </c>
      <c r="F91" s="611">
        <v>242.35020000000077</v>
      </c>
      <c r="G91" s="602"/>
      <c r="H91" s="346">
        <v>2016</v>
      </c>
      <c r="I91" s="588" t="s">
        <v>16</v>
      </c>
      <c r="J91" s="597">
        <v>45.118000000000052</v>
      </c>
      <c r="K91" s="597">
        <v>25.815999999999804</v>
      </c>
      <c r="L91" s="597">
        <v>-51.435000000000173</v>
      </c>
      <c r="M91" s="597">
        <v>222.85199999999895</v>
      </c>
      <c r="N91" s="611">
        <v>242.35099999999863</v>
      </c>
      <c r="O91" s="586"/>
      <c r="P91" s="586"/>
      <c r="Q91" s="586"/>
      <c r="R91" s="586"/>
    </row>
    <row r="92" spans="1:36" s="588" customFormat="1" ht="12.75" x14ac:dyDescent="0.2">
      <c r="A92" s="599"/>
      <c r="B92" s="600" t="s">
        <v>17</v>
      </c>
      <c r="C92" s="617">
        <v>308.05260000000089</v>
      </c>
      <c r="D92" s="617">
        <v>71.681700000000092</v>
      </c>
      <c r="E92" s="617">
        <v>59.129700000000412</v>
      </c>
      <c r="F92" s="617">
        <v>438.86400000000503</v>
      </c>
      <c r="G92" s="602"/>
      <c r="H92" s="352"/>
      <c r="I92" s="634" t="s">
        <v>17</v>
      </c>
      <c r="J92" s="601">
        <v>53.242999999999938</v>
      </c>
      <c r="K92" s="601">
        <v>41.511999999999716</v>
      </c>
      <c r="L92" s="601">
        <v>-75.66599999999994</v>
      </c>
      <c r="M92" s="601">
        <v>419.77500000000146</v>
      </c>
      <c r="N92" s="617">
        <v>438.86400000000117</v>
      </c>
      <c r="O92" s="586"/>
      <c r="P92" s="586"/>
      <c r="Q92" s="586"/>
      <c r="R92" s="586"/>
    </row>
    <row r="93" spans="1:36" s="242" customFormat="1" ht="11.25" x14ac:dyDescent="0.2">
      <c r="A93" s="243"/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</row>
    <row r="94" spans="1:36" s="242" customFormat="1" ht="11.25" x14ac:dyDescent="0.2">
      <c r="A94" s="243"/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</row>
    <row r="95" spans="1:36" s="242" customFormat="1" ht="11.25" x14ac:dyDescent="0.2">
      <c r="A95" s="243"/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</row>
    <row r="96" spans="1:36" s="242" customFormat="1" ht="11.25" x14ac:dyDescent="0.2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</row>
    <row r="97" spans="1:18" s="242" customFormat="1" ht="11.25" x14ac:dyDescent="0.2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</row>
    <row r="98" spans="1:18" s="242" customFormat="1" ht="11.25" x14ac:dyDescent="0.2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</row>
    <row r="99" spans="1:18" s="242" customFormat="1" ht="11.25" x14ac:dyDescent="0.2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</row>
    <row r="100" spans="1:18" s="242" customFormat="1" ht="11.25" x14ac:dyDescent="0.2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</row>
    <row r="101" spans="1:18" s="242" customFormat="1" ht="11.25" x14ac:dyDescent="0.2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</row>
    <row r="102" spans="1:18" s="242" customFormat="1" ht="11.25" x14ac:dyDescent="0.2">
      <c r="A102" s="243"/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</row>
    <row r="103" spans="1:18" s="242" customFormat="1" ht="11.25" x14ac:dyDescent="0.2">
      <c r="A103" s="243"/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</row>
    <row r="104" spans="1:18" s="242" customFormat="1" ht="11.25" x14ac:dyDescent="0.2">
      <c r="A104" s="243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</row>
    <row r="105" spans="1:18" s="242" customFormat="1" ht="11.25" x14ac:dyDescent="0.2">
      <c r="A105" s="243"/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</row>
    <row r="106" spans="1:18" s="242" customFormat="1" ht="11.25" x14ac:dyDescent="0.2">
      <c r="A106" s="243"/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</row>
    <row r="107" spans="1:18" s="242" customFormat="1" ht="11.25" x14ac:dyDescent="0.2">
      <c r="A107" s="243"/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</row>
    <row r="108" spans="1:18" s="242" customFormat="1" ht="11.25" x14ac:dyDescent="0.2">
      <c r="A108" s="243"/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</row>
    <row r="109" spans="1:18" s="242" customFormat="1" ht="11.25" x14ac:dyDescent="0.2">
      <c r="A109" s="243"/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</row>
    <row r="110" spans="1:18" s="242" customFormat="1" ht="11.25" x14ac:dyDescent="0.2">
      <c r="A110" s="243"/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</row>
    <row r="111" spans="1:18" s="242" customFormat="1" ht="11.25" x14ac:dyDescent="0.2">
      <c r="A111" s="243"/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</row>
    <row r="112" spans="1:18" s="242" customFormat="1" ht="11.25" x14ac:dyDescent="0.2">
      <c r="A112" s="243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</row>
    <row r="113" spans="1:18" s="242" customFormat="1" ht="11.25" x14ac:dyDescent="0.2">
      <c r="A113" s="243"/>
      <c r="B113" s="243"/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</row>
    <row r="114" spans="1:18" s="242" customFormat="1" ht="11.25" x14ac:dyDescent="0.2">
      <c r="A114" s="243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</row>
    <row r="115" spans="1:18" s="242" customFormat="1" ht="11.25" x14ac:dyDescent="0.2">
      <c r="A115" s="243"/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</row>
    <row r="116" spans="1:18" s="242" customFormat="1" ht="11.25" x14ac:dyDescent="0.2">
      <c r="A116" s="243"/>
      <c r="B116" s="243"/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</row>
    <row r="117" spans="1:18" s="242" customFormat="1" ht="11.25" x14ac:dyDescent="0.2">
      <c r="A117" s="243"/>
      <c r="B117" s="243"/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</row>
    <row r="118" spans="1:18" s="242" customFormat="1" ht="11.25" x14ac:dyDescent="0.2">
      <c r="A118" s="243"/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243"/>
      <c r="N118" s="243"/>
      <c r="O118" s="243"/>
      <c r="P118" s="243"/>
      <c r="Q118" s="243"/>
      <c r="R118" s="243"/>
    </row>
    <row r="119" spans="1:18" s="242" customFormat="1" ht="11.25" x14ac:dyDescent="0.2">
      <c r="A119" s="243"/>
      <c r="B119" s="243"/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43"/>
      <c r="R119" s="243"/>
    </row>
    <row r="120" spans="1:18" s="242" customFormat="1" ht="11.25" x14ac:dyDescent="0.2">
      <c r="A120" s="243"/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</row>
    <row r="121" spans="1:18" s="242" customFormat="1" ht="11.25" x14ac:dyDescent="0.2">
      <c r="A121" s="243"/>
      <c r="B121" s="243"/>
      <c r="C121" s="243"/>
      <c r="D121" s="243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</row>
    <row r="122" spans="1:18" s="242" customFormat="1" ht="11.25" x14ac:dyDescent="0.2">
      <c r="A122" s="243"/>
      <c r="B122" s="243"/>
      <c r="C122" s="243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</row>
    <row r="123" spans="1:18" s="242" customFormat="1" ht="11.25" x14ac:dyDescent="0.2">
      <c r="A123" s="243"/>
      <c r="B123" s="243"/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3"/>
      <c r="Q123" s="243"/>
      <c r="R123" s="243"/>
    </row>
    <row r="124" spans="1:18" s="242" customFormat="1" ht="11.25" x14ac:dyDescent="0.2">
      <c r="A124" s="243"/>
      <c r="B124" s="243"/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</row>
    <row r="125" spans="1:18" s="242" customFormat="1" ht="11.25" x14ac:dyDescent="0.2">
      <c r="A125" s="243"/>
      <c r="B125" s="243"/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</row>
    <row r="126" spans="1:18" s="242" customFormat="1" ht="11.25" x14ac:dyDescent="0.2">
      <c r="A126" s="243"/>
      <c r="B126" s="243"/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</row>
    <row r="127" spans="1:18" s="242" customFormat="1" ht="11.25" x14ac:dyDescent="0.2">
      <c r="A127" s="243"/>
      <c r="B127" s="243"/>
      <c r="C127" s="243"/>
      <c r="D127" s="243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</row>
    <row r="128" spans="1:18" s="242" customFormat="1" ht="11.25" x14ac:dyDescent="0.2">
      <c r="A128" s="243"/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</row>
    <row r="129" spans="1:18" s="242" customFormat="1" ht="11.25" x14ac:dyDescent="0.2">
      <c r="A129" s="243"/>
      <c r="B129" s="243"/>
      <c r="C129" s="243"/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</row>
    <row r="130" spans="1:18" s="242" customFormat="1" ht="11.25" x14ac:dyDescent="0.2">
      <c r="A130" s="243"/>
      <c r="B130" s="243"/>
      <c r="C130" s="243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</row>
    <row r="131" spans="1:18" s="242" customFormat="1" ht="11.25" x14ac:dyDescent="0.2">
      <c r="A131" s="243"/>
      <c r="B131" s="243"/>
      <c r="C131" s="243"/>
      <c r="D131" s="243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</row>
    <row r="132" spans="1:18" s="242" customFormat="1" ht="11.25" x14ac:dyDescent="0.2">
      <c r="A132" s="243"/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</row>
    <row r="133" spans="1:18" s="242" customFormat="1" ht="11.25" x14ac:dyDescent="0.2">
      <c r="A133" s="243"/>
      <c r="B133" s="243"/>
      <c r="C133" s="243"/>
      <c r="D133" s="243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3"/>
      <c r="R133" s="243"/>
    </row>
    <row r="134" spans="1:18" s="242" customFormat="1" ht="11.25" x14ac:dyDescent="0.2">
      <c r="A134" s="243"/>
      <c r="B134" s="243"/>
      <c r="C134" s="243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</row>
    <row r="135" spans="1:18" s="242" customFormat="1" ht="11.25" x14ac:dyDescent="0.2">
      <c r="A135" s="243"/>
      <c r="B135" s="243"/>
      <c r="C135" s="243"/>
      <c r="D135" s="243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</row>
    <row r="136" spans="1:18" x14ac:dyDescent="0.2">
      <c r="A136" s="241"/>
      <c r="B136" s="241"/>
      <c r="C136" s="241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</row>
    <row r="137" spans="1:18" x14ac:dyDescent="0.2">
      <c r="A137" s="241"/>
      <c r="B137" s="241"/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</row>
    <row r="138" spans="1:18" x14ac:dyDescent="0.2">
      <c r="A138" s="241"/>
      <c r="B138" s="241"/>
      <c r="C138" s="241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</row>
    <row r="139" spans="1:18" x14ac:dyDescent="0.2">
      <c r="A139" s="241"/>
      <c r="B139" s="241"/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</row>
    <row r="140" spans="1:18" x14ac:dyDescent="0.2">
      <c r="A140" s="241"/>
      <c r="B140" s="241"/>
      <c r="C140" s="241"/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1"/>
      <c r="R140" s="241"/>
    </row>
    <row r="141" spans="1:18" x14ac:dyDescent="0.2">
      <c r="A141" s="241"/>
      <c r="B141" s="241"/>
      <c r="C141" s="241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1"/>
      <c r="R141" s="241"/>
    </row>
    <row r="142" spans="1:18" x14ac:dyDescent="0.2">
      <c r="A142" s="241"/>
      <c r="B142" s="241"/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</row>
    <row r="143" spans="1:18" x14ac:dyDescent="0.2">
      <c r="A143" s="241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</row>
    <row r="144" spans="1:18" x14ac:dyDescent="0.2">
      <c r="A144" s="241"/>
      <c r="B144" s="241"/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</row>
    <row r="145" spans="1:18" x14ac:dyDescent="0.2">
      <c r="A145" s="241"/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241"/>
    </row>
    <row r="146" spans="1:18" x14ac:dyDescent="0.2">
      <c r="A146" s="241"/>
      <c r="B146" s="241"/>
      <c r="C146" s="241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</row>
    <row r="147" spans="1:18" x14ac:dyDescent="0.2">
      <c r="A147" s="241"/>
      <c r="B147" s="241"/>
      <c r="C147" s="241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</row>
    <row r="148" spans="1:18" x14ac:dyDescent="0.2">
      <c r="A148" s="241"/>
      <c r="B148" s="241"/>
      <c r="C148" s="241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</row>
    <row r="149" spans="1:18" x14ac:dyDescent="0.2">
      <c r="A149" s="241"/>
      <c r="B149" s="241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</row>
    <row r="150" spans="1:18" x14ac:dyDescent="0.2">
      <c r="A150" s="241"/>
      <c r="B150" s="241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</row>
    <row r="151" spans="1:18" x14ac:dyDescent="0.2">
      <c r="A151" s="241"/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</row>
    <row r="152" spans="1:18" x14ac:dyDescent="0.2">
      <c r="A152" s="241"/>
      <c r="B152" s="241"/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</row>
    <row r="153" spans="1:18" x14ac:dyDescent="0.2">
      <c r="A153" s="241"/>
      <c r="B153" s="241"/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  <c r="R153" s="241"/>
    </row>
    <row r="154" spans="1:18" x14ac:dyDescent="0.2">
      <c r="A154" s="241"/>
      <c r="B154" s="241"/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</row>
    <row r="155" spans="1:18" x14ac:dyDescent="0.2">
      <c r="A155" s="241"/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</row>
    <row r="156" spans="1:18" x14ac:dyDescent="0.2">
      <c r="A156" s="241"/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</row>
    <row r="157" spans="1:18" x14ac:dyDescent="0.2">
      <c r="A157" s="241"/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</row>
    <row r="158" spans="1:18" x14ac:dyDescent="0.2">
      <c r="A158" s="241"/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</row>
    <row r="159" spans="1:18" x14ac:dyDescent="0.2">
      <c r="A159" s="241"/>
      <c r="B159" s="241"/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</row>
    <row r="160" spans="1:18" x14ac:dyDescent="0.2">
      <c r="A160" s="241"/>
      <c r="B160" s="241"/>
      <c r="C160" s="241"/>
      <c r="D160" s="241"/>
      <c r="E160" s="241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</row>
    <row r="161" spans="1:18" x14ac:dyDescent="0.2">
      <c r="A161" s="241"/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</row>
    <row r="162" spans="1:18" x14ac:dyDescent="0.2">
      <c r="A162" s="241"/>
      <c r="B162" s="241"/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</row>
    <row r="163" spans="1:18" x14ac:dyDescent="0.2">
      <c r="A163" s="241"/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</row>
    <row r="164" spans="1:18" x14ac:dyDescent="0.2">
      <c r="A164" s="241"/>
      <c r="B164" s="241"/>
      <c r="C164" s="241"/>
      <c r="D164" s="241"/>
      <c r="E164" s="241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</row>
    <row r="165" spans="1:18" x14ac:dyDescent="0.2">
      <c r="A165" s="241"/>
      <c r="B165" s="241"/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</row>
    <row r="166" spans="1:18" x14ac:dyDescent="0.2">
      <c r="A166" s="241"/>
      <c r="B166" s="241"/>
      <c r="C166" s="241"/>
      <c r="D166" s="241"/>
      <c r="E166" s="241"/>
      <c r="F166" s="241"/>
      <c r="G166" s="241"/>
      <c r="H166" s="241"/>
      <c r="I166" s="241"/>
      <c r="J166" s="241"/>
      <c r="K166" s="241"/>
      <c r="L166" s="241"/>
      <c r="M166" s="241"/>
      <c r="N166" s="241"/>
      <c r="O166" s="241"/>
      <c r="P166" s="241"/>
      <c r="Q166" s="241"/>
      <c r="R166" s="241"/>
    </row>
    <row r="167" spans="1:18" x14ac:dyDescent="0.2">
      <c r="A167" s="241"/>
      <c r="B167" s="241"/>
      <c r="C167" s="241"/>
      <c r="D167" s="241"/>
      <c r="E167" s="241"/>
      <c r="F167" s="241"/>
      <c r="G167" s="241"/>
      <c r="H167" s="241"/>
      <c r="I167" s="241"/>
      <c r="J167" s="241"/>
      <c r="K167" s="241"/>
      <c r="L167" s="241"/>
      <c r="M167" s="241"/>
      <c r="N167" s="241"/>
      <c r="O167" s="241"/>
      <c r="P167" s="241"/>
      <c r="Q167" s="241"/>
      <c r="R167" s="241"/>
    </row>
    <row r="168" spans="1:18" x14ac:dyDescent="0.2">
      <c r="A168" s="241"/>
      <c r="B168" s="241"/>
      <c r="C168" s="241"/>
      <c r="D168" s="241"/>
      <c r="E168" s="241"/>
      <c r="F168" s="241"/>
      <c r="G168" s="241"/>
      <c r="H168" s="241"/>
      <c r="I168" s="241"/>
      <c r="J168" s="241"/>
      <c r="K168" s="241"/>
      <c r="L168" s="241"/>
      <c r="M168" s="241"/>
      <c r="N168" s="241"/>
      <c r="O168" s="241"/>
      <c r="P168" s="241"/>
      <c r="Q168" s="241"/>
      <c r="R168" s="241"/>
    </row>
    <row r="169" spans="1:18" x14ac:dyDescent="0.2">
      <c r="A169" s="241"/>
      <c r="B169" s="241"/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</row>
    <row r="170" spans="1:18" x14ac:dyDescent="0.2">
      <c r="A170" s="241"/>
      <c r="B170" s="241"/>
      <c r="C170" s="241"/>
      <c r="D170" s="241"/>
      <c r="E170" s="241"/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241"/>
    </row>
    <row r="171" spans="1:18" x14ac:dyDescent="0.2">
      <c r="A171" s="241"/>
      <c r="B171" s="241"/>
      <c r="C171" s="241"/>
      <c r="D171" s="241"/>
      <c r="E171" s="241"/>
      <c r="F171" s="241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</row>
    <row r="172" spans="1:18" x14ac:dyDescent="0.2">
      <c r="A172" s="241"/>
      <c r="B172" s="241"/>
      <c r="C172" s="241"/>
      <c r="D172" s="241"/>
      <c r="E172" s="241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</row>
    <row r="173" spans="1:18" x14ac:dyDescent="0.2">
      <c r="A173" s="241"/>
      <c r="B173" s="241"/>
      <c r="C173" s="241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  <c r="R173" s="241"/>
    </row>
    <row r="174" spans="1:18" x14ac:dyDescent="0.2">
      <c r="A174" s="241"/>
      <c r="B174" s="241"/>
      <c r="C174" s="241"/>
      <c r="D174" s="241"/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</row>
    <row r="175" spans="1:18" x14ac:dyDescent="0.2">
      <c r="A175" s="241"/>
      <c r="B175" s="241"/>
      <c r="C175" s="241"/>
      <c r="D175" s="241"/>
      <c r="E175" s="241"/>
      <c r="F175" s="241"/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1"/>
      <c r="R175" s="241"/>
    </row>
    <row r="176" spans="1:18" x14ac:dyDescent="0.2">
      <c r="A176" s="241"/>
      <c r="B176" s="241"/>
      <c r="C176" s="241"/>
      <c r="D176" s="241"/>
      <c r="E176" s="241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</row>
    <row r="177" spans="1:18" x14ac:dyDescent="0.2">
      <c r="A177" s="241"/>
      <c r="B177" s="241"/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</row>
    <row r="178" spans="1:18" x14ac:dyDescent="0.2">
      <c r="A178" s="241"/>
      <c r="B178" s="241"/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</row>
    <row r="179" spans="1:18" x14ac:dyDescent="0.2">
      <c r="A179" s="241"/>
      <c r="B179" s="241"/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</row>
    <row r="180" spans="1:18" x14ac:dyDescent="0.2">
      <c r="A180" s="241"/>
      <c r="B180" s="241"/>
      <c r="C180" s="241"/>
      <c r="D180" s="241"/>
      <c r="E180" s="241"/>
      <c r="F180" s="241"/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1"/>
      <c r="R180" s="241"/>
    </row>
    <row r="181" spans="1:18" x14ac:dyDescent="0.2">
      <c r="A181" s="241"/>
      <c r="B181" s="241"/>
      <c r="C181" s="241"/>
      <c r="D181" s="241"/>
      <c r="E181" s="241"/>
      <c r="F181" s="241"/>
      <c r="G181" s="241"/>
      <c r="H181" s="241"/>
      <c r="I181" s="241"/>
      <c r="J181" s="241"/>
      <c r="K181" s="241"/>
      <c r="L181" s="241"/>
      <c r="M181" s="241"/>
      <c r="N181" s="241"/>
      <c r="O181" s="241"/>
      <c r="P181" s="241"/>
      <c r="Q181" s="241"/>
      <c r="R181" s="241"/>
    </row>
    <row r="182" spans="1:18" x14ac:dyDescent="0.2">
      <c r="A182" s="241"/>
      <c r="B182" s="241"/>
      <c r="C182" s="241"/>
      <c r="D182" s="241"/>
      <c r="E182" s="241"/>
      <c r="F182" s="241"/>
      <c r="G182" s="241"/>
      <c r="H182" s="241"/>
      <c r="I182" s="241"/>
      <c r="J182" s="241"/>
      <c r="K182" s="241"/>
      <c r="L182" s="241"/>
      <c r="M182" s="241"/>
      <c r="N182" s="241"/>
      <c r="O182" s="241"/>
      <c r="P182" s="241"/>
      <c r="Q182" s="241"/>
      <c r="R182" s="241"/>
    </row>
    <row r="183" spans="1:18" x14ac:dyDescent="0.2">
      <c r="A183" s="241"/>
      <c r="B183" s="241"/>
      <c r="C183" s="241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1"/>
      <c r="O183" s="241"/>
      <c r="P183" s="241"/>
      <c r="Q183" s="241"/>
      <c r="R183" s="241"/>
    </row>
    <row r="184" spans="1:18" x14ac:dyDescent="0.2">
      <c r="A184" s="241"/>
      <c r="B184" s="241"/>
      <c r="C184" s="241"/>
      <c r="D184" s="241"/>
      <c r="E184" s="241"/>
      <c r="F184" s="241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</row>
    <row r="185" spans="1:18" x14ac:dyDescent="0.2">
      <c r="A185" s="241"/>
      <c r="B185" s="241"/>
      <c r="C185" s="241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</row>
    <row r="186" spans="1:18" x14ac:dyDescent="0.2">
      <c r="A186" s="241"/>
      <c r="B186" s="241"/>
      <c r="C186" s="241"/>
      <c r="D186" s="241"/>
      <c r="E186" s="241"/>
      <c r="F186" s="241"/>
      <c r="G186" s="241"/>
      <c r="H186" s="241"/>
      <c r="I186" s="241"/>
      <c r="J186" s="241"/>
      <c r="K186" s="241"/>
      <c r="L186" s="241"/>
      <c r="M186" s="241"/>
      <c r="N186" s="241"/>
      <c r="O186" s="241"/>
      <c r="P186" s="241"/>
      <c r="Q186" s="241"/>
      <c r="R186" s="241"/>
    </row>
    <row r="187" spans="1:18" x14ac:dyDescent="0.2">
      <c r="A187" s="241"/>
      <c r="B187" s="241"/>
      <c r="C187" s="241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</row>
    <row r="188" spans="1:18" x14ac:dyDescent="0.2">
      <c r="A188" s="241"/>
      <c r="B188" s="241"/>
      <c r="C188" s="241"/>
      <c r="D188" s="241"/>
      <c r="E188" s="241"/>
      <c r="F188" s="241"/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</row>
    <row r="189" spans="1:18" x14ac:dyDescent="0.2">
      <c r="A189" s="241"/>
      <c r="B189" s="241"/>
      <c r="C189" s="241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</row>
  </sheetData>
  <mergeCells count="7">
    <mergeCell ref="AB71:AC71"/>
    <mergeCell ref="AB56:AC56"/>
    <mergeCell ref="C57:E57"/>
    <mergeCell ref="AD70:AH70"/>
    <mergeCell ref="AB70:AC70"/>
    <mergeCell ref="C70:F70"/>
    <mergeCell ref="AD56:AH56"/>
  </mergeCells>
  <hyperlinks>
    <hyperlink ref="M84" r:id="rId1" tooltip="Click once to display linked information. Click and hold to select this cell." display="http://dati5b.istat.it/OECDStat_Metadata/ShowMetadata.ashx?Dataset=DCCV_OCCUPATIT&amp;Coords=[A07].[0012]&amp;ShowOnWeb=true&amp;Lang=fr"/>
    <hyperlink ref="L84" r:id="rId2" tooltip="Click once to display linked information. Click and hold to select this cell." display="http://dati5b.istat.it/OECDStat_Metadata/ShowMetadata.ashx?Dataset=DCCV_OCCUPATIT&amp;Coords=[A07].[F]&amp;ShowOnWeb=true&amp;Lang=fr"/>
    <hyperlink ref="K84" r:id="rId3" tooltip="Click once to display linked information. Click and hold to select this cell." display="http://dati5b.istat.it/OECDStat_Metadata/ShowMetadata.ashx?Dataset=DCCV_OCCUPATIT&amp;Coords=[A07].[0020]&amp;ShowOnWeb=true&amp;Lang=fr"/>
    <hyperlink ref="J84" r:id="rId4" tooltip="Click once to display linked information. Click and hold to select this cell." display="http://dati5b.istat.it/OECDStat_Metadata/ShowMetadata.ashx?Dataset=DCCV_OCCUPATIT&amp;Coords=%5bA07%5d.%5bA%5d&amp;ShowOnWeb=true&amp;Lang=fr"/>
  </hyperlinks>
  <pageMargins left="1.21875" right="0.7" top="0.75" bottom="0.75" header="0.3" footer="0.3"/>
  <pageSetup paperSize="9" orientation="portrait" r:id="rId5"/>
  <headerFooter>
    <oddHeader>&amp;C&amp;"-,Corsivo"&amp;K03+000Quadro statistico semestrale dei principali indicatori economici – 10 novembre 2016
&amp;"-,Grassetto"MERCATO DEL LAVORO</oddHeader>
    <oddFooter>&amp;C18</oddFooter>
  </headerFooter>
  <drawing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69"/>
  <sheetViews>
    <sheetView showGridLines="0" view="pageLayout" zoomScaleNormal="160" zoomScaleSheetLayoutView="90" workbookViewId="0"/>
  </sheetViews>
  <sheetFormatPr defaultRowHeight="15" x14ac:dyDescent="0.25"/>
  <cols>
    <col min="1" max="6" width="9.140625" style="244"/>
    <col min="7" max="7" width="9.140625" style="244" customWidth="1"/>
    <col min="8" max="12" width="9.140625" style="244"/>
    <col min="13" max="13" width="9.140625" style="244" customWidth="1"/>
    <col min="14" max="14" width="9.140625" style="244"/>
    <col min="15" max="15" width="11.7109375" style="244" customWidth="1"/>
    <col min="16" max="16" width="5.42578125" style="244" customWidth="1"/>
    <col min="17" max="16384" width="9.140625" style="244"/>
  </cols>
  <sheetData>
    <row r="1" spans="1:12" x14ac:dyDescent="0.25">
      <c r="A1" s="229" t="s">
        <v>536</v>
      </c>
      <c r="B1" s="230"/>
    </row>
    <row r="2" spans="1:12" x14ac:dyDescent="0.25">
      <c r="A2" s="235" t="s">
        <v>150</v>
      </c>
      <c r="B2" s="230"/>
    </row>
    <row r="3" spans="1:12" x14ac:dyDescent="0.25">
      <c r="B3" s="251"/>
    </row>
    <row r="4" spans="1:12" x14ac:dyDescent="0.25">
      <c r="L4" s="250"/>
    </row>
    <row r="24" spans="1:9" s="247" customFormat="1" ht="15" customHeight="1" x14ac:dyDescent="0.2">
      <c r="A24" s="51" t="s">
        <v>35</v>
      </c>
      <c r="B24" s="249"/>
      <c r="C24" s="249"/>
      <c r="D24" s="249"/>
      <c r="E24" s="249"/>
      <c r="F24" s="249"/>
      <c r="H24" s="248"/>
    </row>
    <row r="25" spans="1:9" s="247" customFormat="1" ht="15" customHeight="1" x14ac:dyDescent="0.2">
      <c r="B25" s="51"/>
      <c r="C25" s="249"/>
      <c r="D25" s="249"/>
      <c r="E25" s="249"/>
      <c r="F25" s="249"/>
      <c r="G25" s="249"/>
      <c r="I25" s="248"/>
    </row>
    <row r="26" spans="1:9" s="247" customFormat="1" ht="15" customHeight="1" x14ac:dyDescent="0.2">
      <c r="B26" s="51"/>
      <c r="C26" s="249"/>
      <c r="D26" s="249"/>
      <c r="E26" s="249"/>
      <c r="F26" s="249"/>
      <c r="G26" s="249"/>
      <c r="I26" s="248"/>
    </row>
    <row r="27" spans="1:9" s="247" customFormat="1" ht="15" customHeight="1" x14ac:dyDescent="0.2">
      <c r="B27" s="51"/>
      <c r="C27" s="249"/>
      <c r="D27" s="249"/>
      <c r="E27" s="249"/>
      <c r="F27" s="249"/>
      <c r="G27" s="249"/>
      <c r="I27" s="248"/>
    </row>
    <row r="28" spans="1:9" s="247" customFormat="1" ht="15" customHeight="1" x14ac:dyDescent="0.2">
      <c r="B28" s="51"/>
      <c r="C28" s="249"/>
      <c r="D28" s="249"/>
      <c r="E28" s="249"/>
      <c r="F28" s="249"/>
      <c r="G28" s="249"/>
      <c r="I28" s="248"/>
    </row>
    <row r="29" spans="1:9" s="247" customFormat="1" ht="15" customHeight="1" x14ac:dyDescent="0.2">
      <c r="B29" s="51"/>
      <c r="C29" s="249"/>
      <c r="D29" s="249"/>
      <c r="E29" s="249"/>
      <c r="F29" s="249"/>
      <c r="G29" s="249"/>
      <c r="I29" s="248"/>
    </row>
    <row r="38" spans="1:14" ht="16.5" x14ac:dyDescent="0.3">
      <c r="B38" s="246"/>
      <c r="C38" s="246"/>
      <c r="D38" s="245"/>
      <c r="E38" s="245"/>
      <c r="F38" s="245"/>
    </row>
    <row r="39" spans="1:14" s="577" customFormat="1" ht="12.75" x14ac:dyDescent="0.2">
      <c r="A39" s="638" t="s">
        <v>537</v>
      </c>
      <c r="B39" s="639"/>
      <c r="C39" s="638"/>
      <c r="D39" s="638"/>
      <c r="E39" s="638"/>
      <c r="F39" s="576"/>
      <c r="G39" s="638" t="s">
        <v>538</v>
      </c>
      <c r="H39" s="638"/>
      <c r="I39" s="639"/>
      <c r="J39" s="638"/>
      <c r="K39" s="638"/>
      <c r="L39" s="638"/>
      <c r="M39" s="638"/>
      <c r="N39" s="576"/>
    </row>
    <row r="40" spans="1:14" s="577" customFormat="1" ht="12.75" x14ac:dyDescent="0.2">
      <c r="A40" s="737" t="s">
        <v>239</v>
      </c>
      <c r="B40" s="737"/>
      <c r="C40" s="737"/>
      <c r="D40" s="737"/>
      <c r="E40" s="737"/>
      <c r="F40" s="640"/>
      <c r="G40" s="737" t="s">
        <v>508</v>
      </c>
      <c r="H40" s="737"/>
      <c r="I40" s="737"/>
      <c r="J40" s="737"/>
      <c r="K40" s="737"/>
      <c r="L40" s="737"/>
      <c r="M40" s="737"/>
      <c r="N40" s="640"/>
    </row>
    <row r="41" spans="1:14" s="577" customFormat="1" ht="75.75" customHeight="1" thickBot="1" x14ac:dyDescent="0.25">
      <c r="A41" s="635"/>
      <c r="B41" s="635"/>
      <c r="C41" s="636" t="s">
        <v>206</v>
      </c>
      <c r="D41" s="636" t="s">
        <v>148</v>
      </c>
      <c r="E41" s="636" t="s">
        <v>149</v>
      </c>
      <c r="G41" s="635"/>
      <c r="H41" s="635"/>
      <c r="I41" s="637" t="s">
        <v>595</v>
      </c>
      <c r="J41" s="637" t="s">
        <v>596</v>
      </c>
      <c r="K41" s="637" t="s">
        <v>208</v>
      </c>
      <c r="L41" s="637" t="s">
        <v>594</v>
      </c>
      <c r="M41" s="637" t="s">
        <v>149</v>
      </c>
    </row>
    <row r="42" spans="1:14" s="577" customFormat="1" ht="13.5" thickTop="1" x14ac:dyDescent="0.2">
      <c r="A42" s="577">
        <v>2013</v>
      </c>
      <c r="B42" s="346" t="s">
        <v>18</v>
      </c>
      <c r="C42" s="578">
        <v>91.757035999999999</v>
      </c>
      <c r="D42" s="578">
        <v>2.6791339999999999</v>
      </c>
      <c r="E42" s="578">
        <v>5.5638310000000004</v>
      </c>
      <c r="G42" s="577">
        <v>2013</v>
      </c>
      <c r="H42" s="346" t="s">
        <v>18</v>
      </c>
      <c r="I42" s="579">
        <v>19.768574000000001</v>
      </c>
      <c r="J42" s="579">
        <v>2.8551089999999997</v>
      </c>
      <c r="K42" s="579">
        <v>54.591997999999997</v>
      </c>
      <c r="L42" s="579">
        <v>8.5347059999999999</v>
      </c>
      <c r="M42" s="579">
        <v>14.249613999999999</v>
      </c>
    </row>
    <row r="43" spans="1:14" s="577" customFormat="1" ht="12.75" x14ac:dyDescent="0.2">
      <c r="B43" s="346" t="s">
        <v>19</v>
      </c>
      <c r="C43" s="578">
        <v>92.039592999999996</v>
      </c>
      <c r="D43" s="578">
        <v>3.0418590000000001</v>
      </c>
      <c r="E43" s="578">
        <v>4.9185480000000004</v>
      </c>
      <c r="H43" s="346" t="s">
        <v>19</v>
      </c>
      <c r="I43" s="581">
        <v>19.953486999999999</v>
      </c>
      <c r="J43" s="581">
        <v>2.9576950000000002</v>
      </c>
      <c r="K43" s="581">
        <v>55.047359</v>
      </c>
      <c r="L43" s="581">
        <v>10.21894</v>
      </c>
      <c r="M43" s="581">
        <v>11.822518000000001</v>
      </c>
    </row>
    <row r="44" spans="1:14" s="577" customFormat="1" ht="12.75" x14ac:dyDescent="0.2">
      <c r="A44" s="577">
        <v>2014</v>
      </c>
      <c r="B44" s="346" t="s">
        <v>16</v>
      </c>
      <c r="C44" s="578">
        <v>92.442167999999995</v>
      </c>
      <c r="D44" s="578">
        <v>3.0525250000000002</v>
      </c>
      <c r="E44" s="578">
        <v>4.5053080000000003</v>
      </c>
      <c r="G44" s="577">
        <v>2014</v>
      </c>
      <c r="H44" s="346" t="s">
        <v>16</v>
      </c>
      <c r="I44" s="581">
        <v>18.494005999999999</v>
      </c>
      <c r="J44" s="581">
        <v>3.5358200000000002</v>
      </c>
      <c r="K44" s="581">
        <v>57.858303999999997</v>
      </c>
      <c r="L44" s="581">
        <v>8.9937869999999993</v>
      </c>
      <c r="M44" s="581">
        <v>11.118083</v>
      </c>
    </row>
    <row r="45" spans="1:14" s="577" customFormat="1" ht="12.75" x14ac:dyDescent="0.2">
      <c r="B45" s="346" t="s">
        <v>17</v>
      </c>
      <c r="C45" s="578">
        <v>93.028324999999995</v>
      </c>
      <c r="D45" s="578">
        <v>2.6469520000000002</v>
      </c>
      <c r="E45" s="578">
        <v>4.3247220000000004</v>
      </c>
      <c r="H45" s="346" t="s">
        <v>17</v>
      </c>
      <c r="I45" s="581">
        <v>16.922114000000001</v>
      </c>
      <c r="J45" s="581">
        <v>3.3520159999999999</v>
      </c>
      <c r="K45" s="581">
        <v>59.305408999999997</v>
      </c>
      <c r="L45" s="581">
        <v>9.0248000000000008</v>
      </c>
      <c r="M45" s="581">
        <v>11.395661</v>
      </c>
    </row>
    <row r="46" spans="1:14" s="577" customFormat="1" ht="12.75" x14ac:dyDescent="0.2">
      <c r="B46" s="346" t="s">
        <v>18</v>
      </c>
      <c r="C46" s="578">
        <v>92.900414999999995</v>
      </c>
      <c r="D46" s="578">
        <v>2.3447740000000001</v>
      </c>
      <c r="E46" s="578">
        <v>4.7548110000000001</v>
      </c>
      <c r="H46" s="346" t="s">
        <v>18</v>
      </c>
      <c r="I46" s="581">
        <v>18.48141</v>
      </c>
      <c r="J46" s="581">
        <v>2.4683510000000002</v>
      </c>
      <c r="K46" s="581">
        <v>57.108373999999998</v>
      </c>
      <c r="L46" s="581">
        <v>8.7727179999999993</v>
      </c>
      <c r="M46" s="581">
        <v>13.169146</v>
      </c>
    </row>
    <row r="47" spans="1:14" s="577" customFormat="1" ht="12.75" x14ac:dyDescent="0.2">
      <c r="B47" s="346" t="s">
        <v>19</v>
      </c>
      <c r="C47" s="578">
        <v>93.072518000000002</v>
      </c>
      <c r="D47" s="578">
        <v>2.6891790000000002</v>
      </c>
      <c r="E47" s="578">
        <v>4.238302</v>
      </c>
      <c r="H47" s="346" t="s">
        <v>19</v>
      </c>
      <c r="I47" s="581">
        <v>18.103197000000002</v>
      </c>
      <c r="J47" s="581">
        <v>3.1378500000000003</v>
      </c>
      <c r="K47" s="581">
        <v>58.636571000000004</v>
      </c>
      <c r="L47" s="581">
        <v>8.7735120000000002</v>
      </c>
      <c r="M47" s="581">
        <v>11.34887</v>
      </c>
    </row>
    <row r="48" spans="1:14" s="577" customFormat="1" ht="12.75" x14ac:dyDescent="0.2">
      <c r="A48" s="577">
        <v>2015</v>
      </c>
      <c r="B48" s="346" t="s">
        <v>16</v>
      </c>
      <c r="C48" s="578">
        <v>93.267663999999996</v>
      </c>
      <c r="D48" s="578">
        <v>2.50386</v>
      </c>
      <c r="E48" s="578">
        <v>4.2284750000000004</v>
      </c>
      <c r="G48" s="577">
        <v>2015</v>
      </c>
      <c r="H48" s="346" t="s">
        <v>16</v>
      </c>
      <c r="I48" s="581">
        <v>19.806995000000001</v>
      </c>
      <c r="J48" s="581">
        <v>2.7632289999999999</v>
      </c>
      <c r="K48" s="581">
        <v>59.230466999999997</v>
      </c>
      <c r="L48" s="581">
        <v>8.1418359999999996</v>
      </c>
      <c r="M48" s="581">
        <v>10.057473</v>
      </c>
    </row>
    <row r="49" spans="1:13" s="577" customFormat="1" ht="12.75" x14ac:dyDescent="0.2">
      <c r="B49" s="346" t="s">
        <v>17</v>
      </c>
      <c r="C49" s="578">
        <v>93.130684000000002</v>
      </c>
      <c r="D49" s="578">
        <v>2.3703829999999999</v>
      </c>
      <c r="E49" s="578">
        <v>4.4989330000000001</v>
      </c>
      <c r="H49" s="346" t="s">
        <v>17</v>
      </c>
      <c r="I49" s="581">
        <v>18.654145</v>
      </c>
      <c r="J49" s="581">
        <v>3.3601580000000002</v>
      </c>
      <c r="K49" s="581">
        <v>59.190173999999999</v>
      </c>
      <c r="L49" s="581">
        <v>7.1611669999999998</v>
      </c>
      <c r="M49" s="581">
        <v>11.634357</v>
      </c>
    </row>
    <row r="50" spans="1:13" s="577" customFormat="1" ht="12.75" x14ac:dyDescent="0.2">
      <c r="B50" s="346" t="s">
        <v>18</v>
      </c>
      <c r="C50" s="578">
        <v>93.132884000000004</v>
      </c>
      <c r="D50" s="578">
        <v>1.9739610000000001</v>
      </c>
      <c r="E50" s="578">
        <v>4.8931550000000001</v>
      </c>
      <c r="H50" s="346" t="s">
        <v>18</v>
      </c>
      <c r="I50" s="581">
        <v>19.264765000000001</v>
      </c>
      <c r="J50" s="581">
        <v>2.6704829999999999</v>
      </c>
      <c r="K50" s="581">
        <v>59.617809000000001</v>
      </c>
      <c r="L50" s="581">
        <v>5.986256</v>
      </c>
      <c r="M50" s="581">
        <v>12.460687</v>
      </c>
    </row>
    <row r="51" spans="1:13" s="577" customFormat="1" ht="12.75" x14ac:dyDescent="0.2">
      <c r="B51" s="346" t="s">
        <v>19</v>
      </c>
      <c r="C51" s="578">
        <v>93.131179000000003</v>
      </c>
      <c r="D51" s="578">
        <v>2.144282</v>
      </c>
      <c r="E51" s="578">
        <v>4.724539</v>
      </c>
      <c r="H51" s="346" t="s">
        <v>19</v>
      </c>
      <c r="I51" s="581">
        <v>21.581064000000001</v>
      </c>
      <c r="J51" s="581">
        <v>2.6801119999999998</v>
      </c>
      <c r="K51" s="581">
        <v>57.832641000000002</v>
      </c>
      <c r="L51" s="581">
        <v>6.8544850000000004</v>
      </c>
      <c r="M51" s="581">
        <v>11.051697000000001</v>
      </c>
    </row>
    <row r="52" spans="1:13" s="577" customFormat="1" ht="12.75" x14ac:dyDescent="0.2">
      <c r="A52" s="577">
        <v>2016</v>
      </c>
      <c r="B52" s="346" t="s">
        <v>16</v>
      </c>
      <c r="C52" s="578">
        <v>93.345070000000007</v>
      </c>
      <c r="D52" s="578">
        <v>2.377513</v>
      </c>
      <c r="E52" s="578">
        <v>4.2774179999999999</v>
      </c>
      <c r="G52" s="577">
        <v>2016</v>
      </c>
      <c r="H52" s="346" t="s">
        <v>16</v>
      </c>
      <c r="I52" s="581">
        <v>24.209074999999999</v>
      </c>
      <c r="J52" s="581">
        <v>2.125181</v>
      </c>
      <c r="K52" s="581">
        <v>56.770001000000001</v>
      </c>
      <c r="L52" s="581">
        <v>7.0294549999999996</v>
      </c>
      <c r="M52" s="581">
        <v>9.8662869999999998</v>
      </c>
    </row>
    <row r="53" spans="1:13" s="577" customFormat="1" ht="12.75" x14ac:dyDescent="0.2">
      <c r="A53" s="352"/>
      <c r="B53" s="352" t="s">
        <v>17</v>
      </c>
      <c r="C53" s="582">
        <v>93.975920000000002</v>
      </c>
      <c r="D53" s="582">
        <v>2.217981</v>
      </c>
      <c r="E53" s="582">
        <v>3.8060990000000001</v>
      </c>
      <c r="G53" s="352"/>
      <c r="H53" s="352" t="s">
        <v>17</v>
      </c>
      <c r="I53" s="583">
        <v>24.251916999999999</v>
      </c>
      <c r="J53" s="583">
        <v>2.42679</v>
      </c>
      <c r="K53" s="583">
        <v>55.705666999999998</v>
      </c>
      <c r="L53" s="583">
        <v>8.1665799999999997</v>
      </c>
      <c r="M53" s="583">
        <v>9.4490470000000002</v>
      </c>
    </row>
    <row r="55" spans="1:13" x14ac:dyDescent="0.25">
      <c r="A55" s="638" t="s">
        <v>539</v>
      </c>
      <c r="B55" s="638"/>
      <c r="C55" s="639"/>
      <c r="D55" s="639"/>
      <c r="E55" s="639"/>
    </row>
    <row r="56" spans="1:13" x14ac:dyDescent="0.25">
      <c r="A56" s="738" t="s">
        <v>242</v>
      </c>
      <c r="B56" s="738"/>
      <c r="C56" s="738"/>
      <c r="D56" s="738"/>
      <c r="E56" s="738"/>
    </row>
    <row r="57" spans="1:13" ht="64.5" thickBot="1" x14ac:dyDescent="0.3">
      <c r="A57" s="635"/>
      <c r="B57" s="635"/>
      <c r="C57" s="636" t="s">
        <v>207</v>
      </c>
      <c r="D57" s="636" t="s">
        <v>238</v>
      </c>
      <c r="E57" s="636" t="s">
        <v>237</v>
      </c>
    </row>
    <row r="58" spans="1:13" ht="15.75" thickTop="1" x14ac:dyDescent="0.25">
      <c r="A58" s="577">
        <v>2013</v>
      </c>
      <c r="B58" s="346" t="s">
        <v>18</v>
      </c>
      <c r="C58" s="578">
        <v>19.534247000000001</v>
      </c>
      <c r="D58" s="578">
        <v>35.711737999999997</v>
      </c>
      <c r="E58" s="580">
        <v>44.754013999999998</v>
      </c>
    </row>
    <row r="59" spans="1:13" x14ac:dyDescent="0.25">
      <c r="A59" s="577"/>
      <c r="B59" s="346" t="s">
        <v>19</v>
      </c>
      <c r="C59" s="578">
        <v>19.332597</v>
      </c>
      <c r="D59" s="578">
        <v>39.989899000000001</v>
      </c>
      <c r="E59" s="578">
        <v>40.677503999999999</v>
      </c>
    </row>
    <row r="60" spans="1:13" x14ac:dyDescent="0.25">
      <c r="A60" s="577">
        <v>2014</v>
      </c>
      <c r="B60" s="346" t="s">
        <v>16</v>
      </c>
      <c r="C60" s="578">
        <v>19.690438</v>
      </c>
      <c r="D60" s="578">
        <v>42.336236999999997</v>
      </c>
      <c r="E60" s="578">
        <v>37.973325000000003</v>
      </c>
    </row>
    <row r="61" spans="1:13" x14ac:dyDescent="0.25">
      <c r="A61" s="577"/>
      <c r="B61" s="346" t="s">
        <v>17</v>
      </c>
      <c r="C61" s="578">
        <v>20.958708000000001</v>
      </c>
      <c r="D61" s="578">
        <v>37.959707000000002</v>
      </c>
      <c r="E61" s="578">
        <v>41.081584999999997</v>
      </c>
    </row>
    <row r="62" spans="1:13" x14ac:dyDescent="0.25">
      <c r="A62" s="577"/>
      <c r="B62" s="346" t="s">
        <v>18</v>
      </c>
      <c r="C62" s="578">
        <v>21.836884999999999</v>
      </c>
      <c r="D62" s="578">
        <v>35.285345999999997</v>
      </c>
      <c r="E62" s="578">
        <v>42.877769000000001</v>
      </c>
    </row>
    <row r="63" spans="1:13" x14ac:dyDescent="0.25">
      <c r="A63" s="577"/>
      <c r="B63" s="346" t="s">
        <v>19</v>
      </c>
      <c r="C63" s="578">
        <v>21.130284</v>
      </c>
      <c r="D63" s="578">
        <v>42.390883000000002</v>
      </c>
      <c r="E63" s="578">
        <v>36.478831999999997</v>
      </c>
    </row>
    <row r="64" spans="1:13" x14ac:dyDescent="0.25">
      <c r="A64" s="577">
        <v>2015</v>
      </c>
      <c r="B64" s="346" t="s">
        <v>16</v>
      </c>
      <c r="C64" s="578">
        <v>22.082232999999999</v>
      </c>
      <c r="D64" s="578">
        <v>40.362976000000003</v>
      </c>
      <c r="E64" s="578">
        <v>37.554791000000002</v>
      </c>
    </row>
    <row r="65" spans="1:5" x14ac:dyDescent="0.25">
      <c r="A65" s="577"/>
      <c r="B65" s="346" t="s">
        <v>17</v>
      </c>
      <c r="C65" s="578">
        <v>21.966002</v>
      </c>
      <c r="D65" s="578">
        <v>38.957253999999999</v>
      </c>
      <c r="E65" s="578">
        <v>39.076743999999998</v>
      </c>
    </row>
    <row r="66" spans="1:5" x14ac:dyDescent="0.25">
      <c r="A66" s="577"/>
      <c r="B66" s="346" t="s">
        <v>18</v>
      </c>
      <c r="C66" s="578">
        <v>22.571083999999999</v>
      </c>
      <c r="D66" s="578">
        <v>34.380668</v>
      </c>
      <c r="E66" s="578">
        <v>43.048248000000001</v>
      </c>
    </row>
    <row r="67" spans="1:5" x14ac:dyDescent="0.25">
      <c r="A67" s="577"/>
      <c r="B67" s="346" t="s">
        <v>19</v>
      </c>
      <c r="C67" s="578">
        <v>23.218319000000001</v>
      </c>
      <c r="D67" s="578">
        <v>37.323628999999997</v>
      </c>
      <c r="E67" s="578">
        <v>39.458052000000002</v>
      </c>
    </row>
    <row r="68" spans="1:5" x14ac:dyDescent="0.25">
      <c r="A68" s="577">
        <v>2016</v>
      </c>
      <c r="B68" s="346" t="s">
        <v>16</v>
      </c>
      <c r="C68" s="578">
        <v>23.307022</v>
      </c>
      <c r="D68" s="578">
        <v>37.564683000000002</v>
      </c>
      <c r="E68" s="578">
        <v>39.128295999999999</v>
      </c>
    </row>
    <row r="69" spans="1:5" x14ac:dyDescent="0.25">
      <c r="A69" s="352"/>
      <c r="B69" s="352" t="s">
        <v>17</v>
      </c>
      <c r="C69" s="582">
        <v>25.561402999999999</v>
      </c>
      <c r="D69" s="582">
        <v>40.612506000000003</v>
      </c>
      <c r="E69" s="582">
        <v>33.826090999999998</v>
      </c>
    </row>
  </sheetData>
  <mergeCells count="3">
    <mergeCell ref="A40:E40"/>
    <mergeCell ref="G40:M40"/>
    <mergeCell ref="A56:E56"/>
  </mergeCells>
  <pageMargins left="0.7" right="0.49" top="0.75" bottom="0.75" header="0.3" footer="0.3"/>
  <pageSetup paperSize="9" scale="90" orientation="landscape" r:id="rId1"/>
  <headerFooter>
    <oddHeader>&amp;C&amp;"-,Corsivo"&amp;K03+000Quadro statistico semestrale dei principali indicatori economici – 10 novembre 2016
&amp;"-,Grassetto"MERCATO DEL LAVORO</oddHeader>
    <oddFooter>&amp;C19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Y92"/>
  <sheetViews>
    <sheetView showGridLines="0" view="pageLayout" zoomScaleNormal="145" zoomScaleSheetLayoutView="90" workbookViewId="0"/>
  </sheetViews>
  <sheetFormatPr defaultRowHeight="15" x14ac:dyDescent="0.25"/>
  <cols>
    <col min="1" max="1" width="10.85546875" style="253" customWidth="1"/>
    <col min="2" max="2" width="10.7109375" style="253" customWidth="1"/>
    <col min="3" max="7" width="10.85546875" style="253" customWidth="1"/>
    <col min="8" max="8" width="9.140625" style="253"/>
    <col min="9" max="9" width="10.7109375" style="253" customWidth="1"/>
    <col min="10" max="12" width="9.140625" style="253"/>
    <col min="13" max="13" width="11.5703125" style="253" customWidth="1"/>
    <col min="14" max="16384" width="9.140625" style="253"/>
  </cols>
  <sheetData>
    <row r="1" spans="1:23" s="257" customFormat="1" x14ac:dyDescent="0.2">
      <c r="A1" s="256" t="s">
        <v>540</v>
      </c>
      <c r="B1" s="255"/>
      <c r="C1" s="259"/>
      <c r="D1" s="259"/>
      <c r="E1" s="259"/>
      <c r="F1" s="259"/>
      <c r="G1" s="259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</row>
    <row r="2" spans="1:23" s="257" customFormat="1" x14ac:dyDescent="0.2">
      <c r="A2" s="254" t="s">
        <v>82</v>
      </c>
      <c r="B2" s="259"/>
      <c r="C2" s="259"/>
      <c r="D2" s="259"/>
      <c r="E2" s="259"/>
      <c r="F2" s="259"/>
      <c r="G2" s="259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</row>
    <row r="3" spans="1:23" s="257" customFormat="1" x14ac:dyDescent="0.2">
      <c r="B3" s="259"/>
      <c r="C3" s="259"/>
      <c r="D3" s="259"/>
      <c r="E3" s="259"/>
      <c r="F3" s="259"/>
      <c r="G3" s="259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</row>
    <row r="4" spans="1:23" s="29" customFormat="1" ht="12.75" x14ac:dyDescent="0.2">
      <c r="A4" s="53"/>
      <c r="C4" s="53"/>
      <c r="D4" s="53"/>
      <c r="E4" s="53"/>
      <c r="F4" s="53"/>
    </row>
    <row r="5" spans="1:23" s="29" customFormat="1" ht="12.75" x14ac:dyDescent="0.2">
      <c r="A5" s="53"/>
      <c r="C5" s="53"/>
      <c r="D5" s="53"/>
      <c r="E5" s="53"/>
      <c r="F5" s="53"/>
    </row>
    <row r="6" spans="1:23" s="30" customFormat="1" ht="14.25" x14ac:dyDescent="0.2">
      <c r="H6" s="54"/>
    </row>
    <row r="7" spans="1:23" s="30" customFormat="1" ht="14.25" x14ac:dyDescent="0.2"/>
    <row r="8" spans="1:23" s="30" customFormat="1" ht="14.25" x14ac:dyDescent="0.2"/>
    <row r="9" spans="1:23" s="30" customFormat="1" ht="14.25" x14ac:dyDescent="0.2"/>
    <row r="10" spans="1:23" s="30" customFormat="1" ht="14.25" x14ac:dyDescent="0.2"/>
    <row r="11" spans="1:23" s="30" customFormat="1" ht="14.25" x14ac:dyDescent="0.2"/>
    <row r="12" spans="1:23" s="30" customFormat="1" ht="14.25" x14ac:dyDescent="0.2"/>
    <row r="13" spans="1:23" s="30" customFormat="1" ht="14.25" x14ac:dyDescent="0.2"/>
    <row r="14" spans="1:23" s="30" customFormat="1" ht="14.25" x14ac:dyDescent="0.2"/>
    <row r="15" spans="1:23" s="30" customFormat="1" ht="14.25" x14ac:dyDescent="0.2">
      <c r="A15" s="5"/>
    </row>
    <row r="16" spans="1:23" s="30" customFormat="1" ht="14.25" x14ac:dyDescent="0.2"/>
    <row r="17" spans="1:9" s="30" customFormat="1" ht="14.25" x14ac:dyDescent="0.2">
      <c r="A17" s="5" t="s">
        <v>54</v>
      </c>
    </row>
    <row r="18" spans="1:9" s="30" customFormat="1" ht="14.25" x14ac:dyDescent="0.2"/>
    <row r="19" spans="1:9" s="30" customFormat="1" x14ac:dyDescent="0.2">
      <c r="A19" s="255" t="s">
        <v>541</v>
      </c>
    </row>
    <row r="20" spans="1:9" s="30" customFormat="1" x14ac:dyDescent="0.2">
      <c r="A20" s="255" t="s">
        <v>556</v>
      </c>
    </row>
    <row r="21" spans="1:9" s="30" customFormat="1" ht="14.25" x14ac:dyDescent="0.2">
      <c r="H21" s="75"/>
    </row>
    <row r="22" spans="1:9" s="30" customFormat="1" ht="14.25" x14ac:dyDescent="0.2">
      <c r="A22" s="5"/>
    </row>
    <row r="23" spans="1:9" s="30" customFormat="1" ht="14.25" x14ac:dyDescent="0.2">
      <c r="A23" s="5"/>
      <c r="I23" s="92"/>
    </row>
    <row r="24" spans="1:9" s="30" customFormat="1" ht="14.25" x14ac:dyDescent="0.2">
      <c r="A24" s="5"/>
    </row>
    <row r="25" spans="1:9" s="30" customFormat="1" ht="14.25" x14ac:dyDescent="0.2">
      <c r="A25" s="5"/>
    </row>
    <row r="26" spans="1:9" s="30" customFormat="1" ht="14.25" x14ac:dyDescent="0.2">
      <c r="A26" s="5"/>
    </row>
    <row r="27" spans="1:9" s="30" customFormat="1" ht="14.25" x14ac:dyDescent="0.2">
      <c r="A27" s="5"/>
    </row>
    <row r="28" spans="1:9" s="30" customFormat="1" ht="14.25" x14ac:dyDescent="0.2">
      <c r="A28" s="5"/>
    </row>
    <row r="29" spans="1:9" s="30" customFormat="1" ht="14.25" x14ac:dyDescent="0.2">
      <c r="A29" s="5"/>
    </row>
    <row r="30" spans="1:9" s="30" customFormat="1" ht="14.25" x14ac:dyDescent="0.2">
      <c r="A30" s="5"/>
    </row>
    <row r="31" spans="1:9" s="30" customFormat="1" ht="14.25" x14ac:dyDescent="0.2"/>
    <row r="32" spans="1:9" s="30" customFormat="1" ht="14.25" x14ac:dyDescent="0.2">
      <c r="A32" s="5"/>
    </row>
    <row r="33" spans="1:1" s="30" customFormat="1" ht="14.25" x14ac:dyDescent="0.2">
      <c r="A33" s="5"/>
    </row>
    <row r="34" spans="1:1" s="30" customFormat="1" ht="14.25" x14ac:dyDescent="0.2">
      <c r="A34" s="5"/>
    </row>
    <row r="35" spans="1:1" s="30" customFormat="1" ht="14.25" x14ac:dyDescent="0.2">
      <c r="A35" s="5" t="s">
        <v>54</v>
      </c>
    </row>
    <row r="36" spans="1:1" s="30" customFormat="1" ht="14.25" x14ac:dyDescent="0.2"/>
    <row r="37" spans="1:1" s="30" customFormat="1" x14ac:dyDescent="0.2">
      <c r="A37" s="256" t="s">
        <v>542</v>
      </c>
    </row>
    <row r="38" spans="1:1" s="30" customFormat="1" x14ac:dyDescent="0.2">
      <c r="A38" s="255" t="s">
        <v>599</v>
      </c>
    </row>
    <row r="39" spans="1:1" s="30" customFormat="1" x14ac:dyDescent="0.2">
      <c r="A39" s="254"/>
    </row>
    <row r="40" spans="1:1" s="30" customFormat="1" ht="14.25" x14ac:dyDescent="0.2"/>
    <row r="41" spans="1:1" s="30" customFormat="1" ht="14.25" x14ac:dyDescent="0.2">
      <c r="A41" s="5"/>
    </row>
    <row r="42" spans="1:1" s="30" customFormat="1" ht="14.25" x14ac:dyDescent="0.2">
      <c r="A42" s="5"/>
    </row>
    <row r="43" spans="1:1" s="30" customFormat="1" ht="14.25" x14ac:dyDescent="0.2">
      <c r="A43" s="5"/>
    </row>
    <row r="44" spans="1:1" s="30" customFormat="1" ht="14.25" x14ac:dyDescent="0.2">
      <c r="A44" s="5"/>
    </row>
    <row r="45" spans="1:1" s="30" customFormat="1" ht="14.25" x14ac:dyDescent="0.2">
      <c r="A45" s="5"/>
    </row>
    <row r="46" spans="1:1" s="30" customFormat="1" ht="14.25" x14ac:dyDescent="0.2">
      <c r="A46" s="5"/>
    </row>
    <row r="47" spans="1:1" s="30" customFormat="1" ht="14.25" x14ac:dyDescent="0.2">
      <c r="A47" s="5"/>
    </row>
    <row r="48" spans="1:1" s="30" customFormat="1" ht="14.25" x14ac:dyDescent="0.2">
      <c r="A48" s="5"/>
    </row>
    <row r="49" spans="1:17" s="30" customFormat="1" ht="14.25" x14ac:dyDescent="0.2">
      <c r="A49" s="5"/>
    </row>
    <row r="50" spans="1:17" s="30" customFormat="1" ht="14.25" x14ac:dyDescent="0.2">
      <c r="A50" s="5"/>
    </row>
    <row r="51" spans="1:17" s="30" customFormat="1" ht="14.25" x14ac:dyDescent="0.2"/>
    <row r="52" spans="1:17" s="30" customFormat="1" ht="14.25" x14ac:dyDescent="0.2">
      <c r="A52" s="5"/>
    </row>
    <row r="53" spans="1:17" s="30" customFormat="1" ht="14.25" x14ac:dyDescent="0.2">
      <c r="A53" s="5" t="s">
        <v>54</v>
      </c>
      <c r="H53" s="61"/>
    </row>
    <row r="54" spans="1:17" s="30" customFormat="1" ht="14.25" x14ac:dyDescent="0.2">
      <c r="A54" s="61"/>
      <c r="H54" s="61"/>
    </row>
    <row r="55" spans="1:17" x14ac:dyDescent="0.25">
      <c r="A55" s="5"/>
      <c r="B55" s="30"/>
      <c r="C55" s="30"/>
      <c r="D55" s="30"/>
      <c r="E55" s="30"/>
      <c r="F55" s="30"/>
    </row>
    <row r="56" spans="1:17" s="562" customFormat="1" ht="12.75" x14ac:dyDescent="0.2">
      <c r="A56" s="558" t="s">
        <v>506</v>
      </c>
      <c r="B56" s="559"/>
      <c r="C56" s="560"/>
      <c r="D56" s="561"/>
      <c r="E56" s="641"/>
      <c r="I56" s="558" t="s">
        <v>507</v>
      </c>
      <c r="J56" s="558"/>
      <c r="K56" s="560"/>
      <c r="L56" s="560"/>
      <c r="N56" s="558" t="s">
        <v>175</v>
      </c>
      <c r="O56" s="558"/>
      <c r="P56" s="560"/>
      <c r="Q56" s="560"/>
    </row>
    <row r="57" spans="1:17" s="562" customFormat="1" ht="60.75" customHeight="1" thickBot="1" x14ac:dyDescent="0.25">
      <c r="A57" s="563"/>
      <c r="B57" s="564" t="s">
        <v>52</v>
      </c>
      <c r="C57" s="564" t="s">
        <v>53</v>
      </c>
      <c r="D57" s="565" t="s">
        <v>134</v>
      </c>
      <c r="E57" s="642"/>
      <c r="I57" s="566"/>
      <c r="J57" s="567" t="s">
        <v>133</v>
      </c>
      <c r="K57" s="567" t="s">
        <v>95</v>
      </c>
      <c r="L57" s="567" t="s">
        <v>96</v>
      </c>
      <c r="N57" s="566"/>
      <c r="O57" s="564" t="s">
        <v>133</v>
      </c>
      <c r="P57" s="564" t="s">
        <v>95</v>
      </c>
      <c r="Q57" s="564" t="s">
        <v>96</v>
      </c>
    </row>
    <row r="58" spans="1:17" s="562" customFormat="1" ht="13.5" thickTop="1" x14ac:dyDescent="0.2">
      <c r="A58" s="346">
        <v>2008</v>
      </c>
      <c r="B58" s="568">
        <v>113.5</v>
      </c>
      <c r="C58" s="568">
        <v>106.8</v>
      </c>
      <c r="D58" s="568">
        <v>106.27340823970037</v>
      </c>
      <c r="I58" s="346">
        <v>2008</v>
      </c>
      <c r="J58" s="569">
        <v>16</v>
      </c>
      <c r="K58" s="569">
        <v>0.9</v>
      </c>
      <c r="L58" s="569">
        <v>8.6</v>
      </c>
      <c r="N58" s="346">
        <v>2008</v>
      </c>
      <c r="O58" s="562">
        <v>4.0999999999999943</v>
      </c>
      <c r="P58" s="562">
        <v>4.0999999999999943</v>
      </c>
      <c r="Q58" s="562">
        <v>4.0999999999999943</v>
      </c>
    </row>
    <row r="59" spans="1:17" s="562" customFormat="1" ht="12.75" x14ac:dyDescent="0.2">
      <c r="A59" s="346" t="s">
        <v>350</v>
      </c>
      <c r="B59" s="568">
        <v>111.9</v>
      </c>
      <c r="C59" s="568">
        <v>105.3</v>
      </c>
      <c r="D59" s="568">
        <v>106.26780626780628</v>
      </c>
      <c r="I59" s="346" t="s">
        <v>350</v>
      </c>
      <c r="J59" s="569">
        <v>13.7</v>
      </c>
      <c r="K59" s="569">
        <v>1.1000000000000001</v>
      </c>
      <c r="L59" s="569">
        <v>7.4</v>
      </c>
      <c r="N59" s="346" t="s">
        <v>350</v>
      </c>
      <c r="O59" s="562">
        <v>2.8999999999999915</v>
      </c>
      <c r="P59" s="562">
        <v>1.5</v>
      </c>
      <c r="Q59" s="562">
        <v>2.2999999999999972</v>
      </c>
    </row>
    <row r="60" spans="1:17" s="562" customFormat="1" ht="12.75" x14ac:dyDescent="0.2">
      <c r="A60" s="346" t="s">
        <v>351</v>
      </c>
      <c r="B60" s="568">
        <v>110.5</v>
      </c>
      <c r="C60" s="568">
        <v>104.1</v>
      </c>
      <c r="D60" s="568">
        <v>106.14793467819406</v>
      </c>
      <c r="I60" s="346" t="s">
        <v>351</v>
      </c>
      <c r="J60" s="569">
        <v>14.8</v>
      </c>
      <c r="K60" s="569">
        <v>1.1000000000000001</v>
      </c>
      <c r="L60" s="569">
        <v>7.8</v>
      </c>
      <c r="N60" s="346" t="s">
        <v>351</v>
      </c>
      <c r="O60" s="562">
        <v>4.5</v>
      </c>
      <c r="P60" s="562">
        <v>5.2000000000000028</v>
      </c>
      <c r="Q60" s="562">
        <v>4.9000000000000057</v>
      </c>
    </row>
    <row r="61" spans="1:17" s="562" customFormat="1" ht="12.75" x14ac:dyDescent="0.2">
      <c r="A61" s="346" t="s">
        <v>352</v>
      </c>
      <c r="B61" s="568">
        <v>108</v>
      </c>
      <c r="C61" s="568">
        <v>102.1</v>
      </c>
      <c r="D61" s="568">
        <v>105.77864838393731</v>
      </c>
      <c r="I61" s="346" t="s">
        <v>352</v>
      </c>
      <c r="J61" s="569">
        <v>38.1</v>
      </c>
      <c r="K61" s="569">
        <v>1.7</v>
      </c>
      <c r="L61" s="569">
        <v>19.5</v>
      </c>
      <c r="N61" s="346" t="s">
        <v>352</v>
      </c>
      <c r="O61" s="562">
        <v>4.0999999999999943</v>
      </c>
      <c r="P61" s="562">
        <v>3.5999999999999943</v>
      </c>
      <c r="Q61" s="562">
        <v>3.9000000000000057</v>
      </c>
    </row>
    <row r="62" spans="1:17" s="562" customFormat="1" ht="12.75" x14ac:dyDescent="0.2">
      <c r="A62" s="346">
        <v>2009</v>
      </c>
      <c r="B62" s="568">
        <v>105.7</v>
      </c>
      <c r="C62" s="568">
        <v>100.2</v>
      </c>
      <c r="D62" s="568">
        <v>105.48902195608783</v>
      </c>
      <c r="I62" s="346">
        <v>2009</v>
      </c>
      <c r="J62" s="569">
        <v>67.400000000000006</v>
      </c>
      <c r="K62" s="569">
        <v>4.5999999999999996</v>
      </c>
      <c r="L62" s="569">
        <v>34.9</v>
      </c>
      <c r="N62" s="346">
        <v>2009</v>
      </c>
      <c r="O62" s="562">
        <v>0.40000000000000568</v>
      </c>
      <c r="P62" s="562">
        <v>-9.9999999999994316E-2</v>
      </c>
      <c r="Q62" s="562">
        <v>0.20000000000000284</v>
      </c>
    </row>
    <row r="63" spans="1:17" s="562" customFormat="1" ht="12.75" x14ac:dyDescent="0.2">
      <c r="A63" s="346" t="s">
        <v>353</v>
      </c>
      <c r="B63" s="568">
        <v>103</v>
      </c>
      <c r="C63" s="568">
        <v>99</v>
      </c>
      <c r="D63" s="568">
        <v>104.04040404040404</v>
      </c>
      <c r="I63" s="346" t="s">
        <v>353</v>
      </c>
      <c r="J63" s="569">
        <v>79.5</v>
      </c>
      <c r="K63" s="569">
        <v>6.2</v>
      </c>
      <c r="L63" s="569">
        <v>41.1</v>
      </c>
      <c r="N63" s="346" t="s">
        <v>353</v>
      </c>
      <c r="O63" s="562">
        <v>3.2999999999999972</v>
      </c>
      <c r="P63" s="562">
        <v>3.8999999999999915</v>
      </c>
      <c r="Q63" s="562">
        <v>3.7000000000000028</v>
      </c>
    </row>
    <row r="64" spans="1:17" s="562" customFormat="1" ht="12.75" x14ac:dyDescent="0.2">
      <c r="A64" s="346" t="s">
        <v>354</v>
      </c>
      <c r="B64" s="568">
        <v>101.5</v>
      </c>
      <c r="C64" s="568">
        <v>98.7</v>
      </c>
      <c r="D64" s="568">
        <v>102.83687943262412</v>
      </c>
      <c r="I64" s="346" t="s">
        <v>354</v>
      </c>
      <c r="J64" s="569">
        <v>78.900000000000006</v>
      </c>
      <c r="K64" s="569">
        <v>8</v>
      </c>
      <c r="L64" s="569">
        <v>40.5</v>
      </c>
      <c r="N64" s="346" t="s">
        <v>354</v>
      </c>
      <c r="O64" s="562">
        <v>2</v>
      </c>
      <c r="P64" s="562">
        <v>-0.40000000000000568</v>
      </c>
      <c r="Q64" s="562">
        <v>0.69999999999998863</v>
      </c>
    </row>
    <row r="65" spans="1:25" s="562" customFormat="1" ht="12.75" x14ac:dyDescent="0.2">
      <c r="A65" s="346" t="s">
        <v>355</v>
      </c>
      <c r="B65" s="568">
        <v>100.8</v>
      </c>
      <c r="C65" s="568">
        <v>98.7</v>
      </c>
      <c r="D65" s="568">
        <v>102.12765957446808</v>
      </c>
      <c r="I65" s="346" t="s">
        <v>355</v>
      </c>
      <c r="J65" s="569">
        <v>79.400000000000006</v>
      </c>
      <c r="K65" s="569">
        <v>10</v>
      </c>
      <c r="L65" s="569">
        <v>42.8</v>
      </c>
      <c r="N65" s="346" t="s">
        <v>355</v>
      </c>
      <c r="O65" s="562">
        <v>5</v>
      </c>
      <c r="P65" s="562">
        <v>3.4000000000000057</v>
      </c>
      <c r="Q65" s="562">
        <v>4.2000000000000028</v>
      </c>
    </row>
    <row r="66" spans="1:25" s="562" customFormat="1" ht="12.75" x14ac:dyDescent="0.2">
      <c r="A66" s="346">
        <v>2010</v>
      </c>
      <c r="B66" s="568">
        <v>99.5</v>
      </c>
      <c r="C66" s="568">
        <v>99.1</v>
      </c>
      <c r="D66" s="568">
        <v>100.40363269424823</v>
      </c>
      <c r="I66" s="346">
        <v>2010</v>
      </c>
      <c r="J66" s="569">
        <v>80.8</v>
      </c>
      <c r="K66" s="569">
        <v>8.1</v>
      </c>
      <c r="L66" s="569">
        <v>42.8</v>
      </c>
      <c r="N66" s="346">
        <v>2010</v>
      </c>
      <c r="O66" s="562">
        <v>3.7000000000000028</v>
      </c>
      <c r="P66" s="562">
        <v>3.1999999999999886</v>
      </c>
      <c r="Q66" s="562">
        <v>3.5</v>
      </c>
      <c r="S66" s="570"/>
      <c r="T66" s="570"/>
      <c r="U66" s="570"/>
      <c r="V66" s="570"/>
      <c r="W66" s="570"/>
      <c r="X66" s="570"/>
      <c r="Y66" s="570"/>
    </row>
    <row r="67" spans="1:25" s="562" customFormat="1" ht="12.75" x14ac:dyDescent="0.2">
      <c r="A67" s="346" t="s">
        <v>356</v>
      </c>
      <c r="B67" s="568">
        <v>99.6</v>
      </c>
      <c r="C67" s="568">
        <v>99.5</v>
      </c>
      <c r="D67" s="568">
        <v>100.10050251256281</v>
      </c>
      <c r="I67" s="346" t="s">
        <v>356</v>
      </c>
      <c r="J67" s="569">
        <v>61.9</v>
      </c>
      <c r="K67" s="569">
        <v>9.9</v>
      </c>
      <c r="L67" s="569">
        <v>35</v>
      </c>
      <c r="N67" s="346" t="s">
        <v>356</v>
      </c>
      <c r="O67" s="562">
        <v>4.5</v>
      </c>
      <c r="P67" s="562">
        <v>2.7000000000000028</v>
      </c>
      <c r="Q67" s="562">
        <v>3.5999999999999943</v>
      </c>
      <c r="S67" s="570"/>
      <c r="T67" s="570"/>
      <c r="U67" s="570"/>
      <c r="V67" s="570"/>
      <c r="W67" s="570"/>
      <c r="X67" s="570"/>
      <c r="Y67" s="570"/>
    </row>
    <row r="68" spans="1:25" s="562" customFormat="1" ht="12.75" x14ac:dyDescent="0.2">
      <c r="A68" s="346" t="s">
        <v>357</v>
      </c>
      <c r="B68" s="568">
        <v>99.1</v>
      </c>
      <c r="C68" s="568">
        <v>99.4</v>
      </c>
      <c r="D68" s="568">
        <v>99.698189134808842</v>
      </c>
      <c r="I68" s="346" t="s">
        <v>357</v>
      </c>
      <c r="J68" s="569">
        <v>54.9</v>
      </c>
      <c r="K68" s="569">
        <v>10</v>
      </c>
      <c r="L68" s="569">
        <v>30.8</v>
      </c>
      <c r="N68" s="346" t="s">
        <v>357</v>
      </c>
      <c r="O68" s="562">
        <v>3.2000000000000028</v>
      </c>
      <c r="P68" s="562">
        <v>2.6000000000000085</v>
      </c>
      <c r="Q68" s="562">
        <v>2.9000000000000057</v>
      </c>
      <c r="S68" s="570"/>
      <c r="T68" s="570"/>
      <c r="U68" s="570"/>
      <c r="V68" s="570"/>
      <c r="W68" s="570"/>
      <c r="X68" s="570"/>
      <c r="Y68" s="570"/>
    </row>
    <row r="69" spans="1:25" s="562" customFormat="1" ht="12.75" x14ac:dyDescent="0.2">
      <c r="A69" s="346" t="s">
        <v>358</v>
      </c>
      <c r="B69" s="568">
        <v>99</v>
      </c>
      <c r="C69" s="568">
        <v>99.3</v>
      </c>
      <c r="D69" s="568">
        <v>99.697885196374628</v>
      </c>
      <c r="I69" s="346" t="s">
        <v>358</v>
      </c>
      <c r="J69" s="569">
        <v>58.8</v>
      </c>
      <c r="K69" s="569">
        <v>9.1999999999999993</v>
      </c>
      <c r="L69" s="569">
        <v>33</v>
      </c>
      <c r="N69" s="346" t="s">
        <v>358</v>
      </c>
      <c r="O69" s="562">
        <v>3.1000000000000085</v>
      </c>
      <c r="P69" s="562">
        <v>1.5999999999999943</v>
      </c>
      <c r="Q69" s="562">
        <v>2.2999999999999972</v>
      </c>
      <c r="S69" s="570"/>
      <c r="T69" s="570"/>
      <c r="U69" s="570"/>
      <c r="V69" s="570"/>
      <c r="W69" s="570"/>
      <c r="X69" s="570"/>
      <c r="Y69" s="570"/>
    </row>
    <row r="70" spans="1:25" s="562" customFormat="1" ht="12.75" x14ac:dyDescent="0.2">
      <c r="A70" s="346">
        <v>2011</v>
      </c>
      <c r="B70" s="568">
        <v>99.6</v>
      </c>
      <c r="C70" s="568">
        <v>99.5</v>
      </c>
      <c r="D70" s="568">
        <v>100.10050251256281</v>
      </c>
      <c r="I70" s="346">
        <v>2011</v>
      </c>
      <c r="J70" s="569">
        <v>56.6</v>
      </c>
      <c r="K70" s="569">
        <v>9.5</v>
      </c>
      <c r="L70" s="569">
        <v>32.1</v>
      </c>
      <c r="N70" s="346">
        <v>2011</v>
      </c>
      <c r="O70" s="562">
        <v>4</v>
      </c>
      <c r="P70" s="562">
        <v>1</v>
      </c>
      <c r="Q70" s="562">
        <v>2.4000000000000057</v>
      </c>
      <c r="S70" s="570"/>
      <c r="T70" s="570"/>
      <c r="U70" s="570"/>
      <c r="V70" s="570"/>
      <c r="W70" s="570"/>
      <c r="X70" s="570"/>
      <c r="Y70" s="570"/>
    </row>
    <row r="71" spans="1:25" s="562" customFormat="1" ht="12.75" x14ac:dyDescent="0.2">
      <c r="A71" s="346" t="s">
        <v>359</v>
      </c>
      <c r="B71" s="568">
        <v>100.1</v>
      </c>
      <c r="C71" s="568">
        <v>100.1</v>
      </c>
      <c r="D71" s="568">
        <v>100</v>
      </c>
      <c r="I71" s="346" t="s">
        <v>359</v>
      </c>
      <c r="J71" s="569">
        <v>51.9</v>
      </c>
      <c r="K71" s="569">
        <v>10.3</v>
      </c>
      <c r="L71" s="569">
        <v>30.3</v>
      </c>
      <c r="N71" s="346" t="s">
        <v>359</v>
      </c>
      <c r="O71" s="562">
        <v>4.2000000000000028</v>
      </c>
      <c r="P71" s="562">
        <v>2.0999999999999943</v>
      </c>
      <c r="Q71" s="562">
        <v>3.1000000000000085</v>
      </c>
      <c r="S71" s="570"/>
      <c r="T71" s="570"/>
      <c r="U71" s="570"/>
      <c r="V71" s="570"/>
      <c r="W71" s="570"/>
      <c r="X71" s="570"/>
      <c r="Y71" s="570"/>
    </row>
    <row r="72" spans="1:25" s="562" customFormat="1" ht="12.75" x14ac:dyDescent="0.2">
      <c r="A72" s="346" t="s">
        <v>360</v>
      </c>
      <c r="B72" s="568">
        <v>100</v>
      </c>
      <c r="C72" s="568">
        <v>99.8</v>
      </c>
      <c r="D72" s="568">
        <v>100.20040080160322</v>
      </c>
      <c r="I72" s="346" t="s">
        <v>360</v>
      </c>
      <c r="J72" s="569">
        <v>51.2</v>
      </c>
      <c r="K72" s="569">
        <v>12.6</v>
      </c>
      <c r="L72" s="569">
        <v>30.3</v>
      </c>
      <c r="N72" s="346" t="s">
        <v>360</v>
      </c>
      <c r="O72" s="562">
        <v>2.2000000000000028</v>
      </c>
      <c r="P72" s="562">
        <v>0.59999999999999432</v>
      </c>
      <c r="Q72" s="562">
        <v>1.2999999999999972</v>
      </c>
      <c r="S72" s="570"/>
      <c r="T72" s="570"/>
      <c r="U72" s="570"/>
      <c r="V72" s="570"/>
      <c r="W72" s="570"/>
      <c r="X72" s="570"/>
      <c r="Y72" s="570"/>
    </row>
    <row r="73" spans="1:25" s="562" customFormat="1" ht="12.75" x14ac:dyDescent="0.2">
      <c r="A73" s="346" t="s">
        <v>361</v>
      </c>
      <c r="B73" s="568">
        <v>100</v>
      </c>
      <c r="C73" s="568">
        <v>99.7</v>
      </c>
      <c r="D73" s="568">
        <v>100.30090270812437</v>
      </c>
      <c r="I73" s="346" t="s">
        <v>361</v>
      </c>
      <c r="J73" s="569">
        <v>57.2</v>
      </c>
      <c r="K73" s="569">
        <v>10.4</v>
      </c>
      <c r="L73" s="569">
        <v>32.5</v>
      </c>
      <c r="N73" s="346" t="s">
        <v>361</v>
      </c>
      <c r="O73" s="562">
        <v>2.7000000000000028</v>
      </c>
      <c r="P73" s="562">
        <v>1.5999999999999943</v>
      </c>
      <c r="Q73" s="562">
        <v>2.0999999999999943</v>
      </c>
      <c r="S73" s="570"/>
      <c r="T73" s="570"/>
      <c r="U73" s="570"/>
      <c r="V73" s="570"/>
      <c r="W73" s="570"/>
      <c r="X73" s="570"/>
      <c r="Y73" s="570"/>
    </row>
    <row r="74" spans="1:25" s="562" customFormat="1" ht="12.75" x14ac:dyDescent="0.2">
      <c r="A74" s="346">
        <v>2012</v>
      </c>
      <c r="B74" s="568">
        <v>99.1</v>
      </c>
      <c r="C74" s="568">
        <v>99.1</v>
      </c>
      <c r="D74" s="568">
        <v>100</v>
      </c>
      <c r="I74" s="346">
        <v>2012</v>
      </c>
      <c r="J74" s="569">
        <v>67.7</v>
      </c>
      <c r="K74" s="569">
        <v>11.7</v>
      </c>
      <c r="L74" s="569">
        <v>38.1</v>
      </c>
      <c r="N74" s="346">
        <v>2012</v>
      </c>
      <c r="O74" s="562">
        <v>3.2999999999999972</v>
      </c>
      <c r="P74" s="562">
        <v>1.2000000000000028</v>
      </c>
      <c r="Q74" s="562">
        <v>2.0999999999999943</v>
      </c>
      <c r="S74" s="570"/>
      <c r="T74" s="570"/>
      <c r="U74" s="570"/>
      <c r="V74" s="570"/>
      <c r="W74" s="570"/>
      <c r="X74" s="570"/>
      <c r="Y74" s="570"/>
    </row>
    <row r="75" spans="1:25" s="562" customFormat="1" ht="12.75" x14ac:dyDescent="0.2">
      <c r="A75" s="346" t="s">
        <v>362</v>
      </c>
      <c r="B75" s="568">
        <v>97.9</v>
      </c>
      <c r="C75" s="568">
        <v>98.1</v>
      </c>
      <c r="D75" s="568">
        <v>99.796126401631</v>
      </c>
      <c r="I75" s="346" t="s">
        <v>362</v>
      </c>
      <c r="J75" s="569">
        <v>68.599999999999994</v>
      </c>
      <c r="K75" s="569">
        <v>13.9</v>
      </c>
      <c r="L75" s="569">
        <v>39.5</v>
      </c>
      <c r="N75" s="346" t="s">
        <v>362</v>
      </c>
      <c r="O75" s="562">
        <v>1.2999999999999972</v>
      </c>
      <c r="P75" s="562">
        <v>0.60000000000000853</v>
      </c>
      <c r="Q75" s="562">
        <v>0.89999999999999147</v>
      </c>
      <c r="S75" s="570"/>
      <c r="T75" s="570"/>
      <c r="U75" s="570"/>
      <c r="V75" s="570"/>
      <c r="W75" s="570"/>
      <c r="X75" s="570"/>
      <c r="Y75" s="570"/>
    </row>
    <row r="76" spans="1:25" s="562" customFormat="1" ht="12.75" x14ac:dyDescent="0.2">
      <c r="A76" s="346" t="s">
        <v>363</v>
      </c>
      <c r="B76" s="568">
        <v>97.1</v>
      </c>
      <c r="C76" s="568">
        <v>98</v>
      </c>
      <c r="D76" s="568">
        <v>99.08163265306122</v>
      </c>
      <c r="I76" s="346" t="s">
        <v>363</v>
      </c>
      <c r="J76" s="569">
        <v>72.400000000000006</v>
      </c>
      <c r="K76" s="569">
        <v>17.5</v>
      </c>
      <c r="L76" s="569">
        <v>42.1</v>
      </c>
      <c r="N76" s="346" t="s">
        <v>363</v>
      </c>
      <c r="O76" s="562">
        <v>2.7999999999999972</v>
      </c>
      <c r="P76" s="562">
        <v>1.7999999999999972</v>
      </c>
      <c r="Q76" s="562">
        <v>2.2000000000000028</v>
      </c>
      <c r="S76" s="570"/>
      <c r="T76" s="570"/>
      <c r="U76" s="570"/>
      <c r="V76" s="570"/>
      <c r="W76" s="570"/>
      <c r="X76" s="570"/>
      <c r="Y76" s="570"/>
    </row>
    <row r="77" spans="1:25" s="562" customFormat="1" ht="12.75" x14ac:dyDescent="0.2">
      <c r="A77" s="346" t="s">
        <v>364</v>
      </c>
      <c r="B77" s="568">
        <v>95.8</v>
      </c>
      <c r="C77" s="568">
        <v>97.5</v>
      </c>
      <c r="D77" s="568">
        <v>98.256410256410248</v>
      </c>
      <c r="I77" s="346" t="s">
        <v>364</v>
      </c>
      <c r="J77" s="569">
        <v>77.3</v>
      </c>
      <c r="K77" s="569">
        <v>17.8</v>
      </c>
      <c r="L77" s="569">
        <v>45.4</v>
      </c>
      <c r="N77" s="346" t="s">
        <v>364</v>
      </c>
      <c r="O77" s="562">
        <v>4.5</v>
      </c>
      <c r="P77" s="562">
        <v>2</v>
      </c>
      <c r="Q77" s="562">
        <v>3</v>
      </c>
      <c r="S77" s="570"/>
      <c r="T77" s="570"/>
      <c r="U77" s="570"/>
      <c r="V77" s="570"/>
      <c r="W77" s="570"/>
      <c r="X77" s="570"/>
      <c r="Y77" s="570"/>
    </row>
    <row r="78" spans="1:25" s="562" customFormat="1" ht="12.75" x14ac:dyDescent="0.2">
      <c r="A78" s="346">
        <v>2013</v>
      </c>
      <c r="B78" s="568">
        <v>94.9</v>
      </c>
      <c r="C78" s="568">
        <v>97</v>
      </c>
      <c r="D78" s="568">
        <v>97.835051546391753</v>
      </c>
      <c r="I78" s="346">
        <v>2013</v>
      </c>
      <c r="J78" s="569">
        <v>78.599999999999994</v>
      </c>
      <c r="K78" s="569">
        <v>14.7</v>
      </c>
      <c r="L78" s="569">
        <v>44.3</v>
      </c>
      <c r="N78" s="346">
        <v>2013</v>
      </c>
      <c r="O78" s="562">
        <v>1.5999999999999943</v>
      </c>
      <c r="P78" s="562">
        <v>1.6000000000000085</v>
      </c>
      <c r="Q78" s="562">
        <v>1.5999999999999943</v>
      </c>
      <c r="S78" s="570"/>
      <c r="T78" s="570"/>
      <c r="U78" s="570"/>
      <c r="V78" s="570"/>
      <c r="W78" s="570"/>
      <c r="X78" s="570"/>
      <c r="Y78" s="570"/>
    </row>
    <row r="79" spans="1:25" s="562" customFormat="1" ht="12.75" x14ac:dyDescent="0.2">
      <c r="A79" s="346" t="s">
        <v>365</v>
      </c>
      <c r="B79" s="568">
        <v>94.7</v>
      </c>
      <c r="C79" s="568">
        <v>97.3</v>
      </c>
      <c r="D79" s="568">
        <v>97.327852004111008</v>
      </c>
      <c r="I79" s="346" t="s">
        <v>365</v>
      </c>
      <c r="J79" s="569">
        <v>68.2</v>
      </c>
      <c r="K79" s="569">
        <v>14.6</v>
      </c>
      <c r="L79" s="569">
        <v>39.5</v>
      </c>
      <c r="N79" s="346" t="s">
        <v>365</v>
      </c>
      <c r="O79" s="562">
        <v>2.7000000000000028</v>
      </c>
      <c r="P79" s="562">
        <v>1.7000000000000028</v>
      </c>
      <c r="Q79" s="562">
        <v>2.2000000000000028</v>
      </c>
      <c r="S79" s="570"/>
      <c r="T79" s="570"/>
      <c r="U79" s="570"/>
      <c r="V79" s="570"/>
      <c r="W79" s="570"/>
      <c r="X79" s="570"/>
      <c r="Y79" s="570"/>
    </row>
    <row r="80" spans="1:25" s="562" customFormat="1" ht="12.75" x14ac:dyDescent="0.2">
      <c r="A80" s="346" t="s">
        <v>366</v>
      </c>
      <c r="B80" s="568">
        <v>94.6</v>
      </c>
      <c r="C80" s="568">
        <v>97.6</v>
      </c>
      <c r="D80" s="568">
        <v>96.926229508196727</v>
      </c>
      <c r="I80" s="346" t="s">
        <v>366</v>
      </c>
      <c r="J80" s="569">
        <v>64.099999999999994</v>
      </c>
      <c r="K80" s="569">
        <v>15.3</v>
      </c>
      <c r="L80" s="569">
        <v>37.200000000000003</v>
      </c>
      <c r="N80" s="346" t="s">
        <v>366</v>
      </c>
      <c r="O80" s="562">
        <v>2.5999999999999943</v>
      </c>
      <c r="P80" s="562">
        <v>1.6000000000000085</v>
      </c>
      <c r="Q80" s="562">
        <v>2</v>
      </c>
      <c r="S80" s="570"/>
      <c r="T80" s="570"/>
      <c r="U80" s="570"/>
      <c r="V80" s="570"/>
      <c r="W80" s="570"/>
      <c r="X80" s="570"/>
      <c r="Y80" s="570"/>
    </row>
    <row r="81" spans="1:25" s="562" customFormat="1" ht="12.75" x14ac:dyDescent="0.2">
      <c r="A81" s="346" t="s">
        <v>367</v>
      </c>
      <c r="B81" s="568">
        <v>94.4</v>
      </c>
      <c r="C81" s="568">
        <v>97.5</v>
      </c>
      <c r="D81" s="568">
        <v>96.820512820512832</v>
      </c>
      <c r="I81" s="346" t="s">
        <v>367</v>
      </c>
      <c r="J81" s="569">
        <v>61.9</v>
      </c>
      <c r="K81" s="569">
        <v>13.1</v>
      </c>
      <c r="L81" s="569">
        <v>35.6</v>
      </c>
      <c r="N81" s="346" t="s">
        <v>367</v>
      </c>
      <c r="O81" s="562">
        <v>3.1999999999999886</v>
      </c>
      <c r="P81" s="562">
        <v>2.3000000000000114</v>
      </c>
      <c r="Q81" s="562">
        <v>2.7000000000000028</v>
      </c>
      <c r="S81" s="570"/>
      <c r="T81" s="570"/>
      <c r="U81" s="570"/>
      <c r="V81" s="570"/>
      <c r="W81" s="570"/>
      <c r="X81" s="570"/>
      <c r="Y81" s="570"/>
    </row>
    <row r="82" spans="1:25" s="562" customFormat="1" ht="12.75" x14ac:dyDescent="0.2">
      <c r="A82" s="346">
        <v>2014</v>
      </c>
      <c r="B82" s="568">
        <v>95.2</v>
      </c>
      <c r="C82" s="568">
        <v>98.6</v>
      </c>
      <c r="D82" s="568">
        <v>96.551724137931032</v>
      </c>
      <c r="I82" s="346">
        <v>2014</v>
      </c>
      <c r="J82" s="569">
        <v>61.2</v>
      </c>
      <c r="K82" s="569">
        <v>11.9</v>
      </c>
      <c r="L82" s="569">
        <v>34.700000000000003</v>
      </c>
      <c r="N82" s="346">
        <v>2014</v>
      </c>
      <c r="O82" s="562">
        <v>2.2999999999999972</v>
      </c>
      <c r="P82" s="562">
        <v>1.2999999999999972</v>
      </c>
      <c r="Q82" s="562">
        <v>1.7000000000000028</v>
      </c>
      <c r="S82" s="570"/>
      <c r="T82" s="570"/>
      <c r="U82" s="570"/>
      <c r="V82" s="570"/>
      <c r="W82" s="570"/>
      <c r="X82" s="570"/>
      <c r="Y82" s="570"/>
    </row>
    <row r="83" spans="1:25" s="562" customFormat="1" ht="12.75" x14ac:dyDescent="0.2">
      <c r="A83" s="346" t="s">
        <v>368</v>
      </c>
      <c r="B83" s="568">
        <v>95</v>
      </c>
      <c r="C83" s="568">
        <v>98.2</v>
      </c>
      <c r="D83" s="568">
        <v>96.741344195519346</v>
      </c>
      <c r="I83" s="346" t="s">
        <v>368</v>
      </c>
      <c r="J83" s="569">
        <v>54.2</v>
      </c>
      <c r="K83" s="569">
        <v>12.4</v>
      </c>
      <c r="L83" s="569">
        <v>31.6</v>
      </c>
      <c r="N83" s="346" t="s">
        <v>368</v>
      </c>
      <c r="O83" s="562">
        <v>2</v>
      </c>
      <c r="P83" s="562">
        <v>0.39999999999999147</v>
      </c>
      <c r="Q83" s="562">
        <v>1.0999999999999943</v>
      </c>
      <c r="S83" s="570"/>
      <c r="T83" s="570"/>
      <c r="U83" s="570"/>
      <c r="V83" s="570"/>
      <c r="W83" s="570"/>
      <c r="X83" s="570"/>
      <c r="Y83" s="570"/>
    </row>
    <row r="84" spans="1:25" s="553" customFormat="1" ht="12.75" x14ac:dyDescent="0.2">
      <c r="A84" s="346" t="s">
        <v>369</v>
      </c>
      <c r="B84" s="568">
        <v>95.4</v>
      </c>
      <c r="C84" s="568">
        <v>98.6</v>
      </c>
      <c r="D84" s="568">
        <v>96.754563894523343</v>
      </c>
      <c r="I84" s="346" t="s">
        <v>369</v>
      </c>
      <c r="J84" s="569">
        <v>49.8</v>
      </c>
      <c r="K84" s="569">
        <v>10.9</v>
      </c>
      <c r="L84" s="569">
        <v>28.2</v>
      </c>
      <c r="N84" s="346" t="s">
        <v>369</v>
      </c>
      <c r="O84" s="562">
        <v>2.1000000000000085</v>
      </c>
      <c r="P84" s="562">
        <v>0.69999999999998863</v>
      </c>
      <c r="Q84" s="562">
        <v>1.2999999999999972</v>
      </c>
      <c r="S84" s="570"/>
      <c r="T84" s="570"/>
      <c r="U84" s="570"/>
      <c r="V84" s="570"/>
      <c r="W84" s="570"/>
      <c r="X84" s="570"/>
      <c r="Y84" s="570"/>
    </row>
    <row r="85" spans="1:25" s="562" customFormat="1" ht="12.75" x14ac:dyDescent="0.2">
      <c r="A85" s="346" t="s">
        <v>370</v>
      </c>
      <c r="B85" s="568">
        <v>95.7</v>
      </c>
      <c r="C85" s="568">
        <v>99</v>
      </c>
      <c r="D85" s="568">
        <v>96.666666666666671</v>
      </c>
      <c r="I85" s="346" t="s">
        <v>370</v>
      </c>
      <c r="J85" s="569">
        <v>44.9</v>
      </c>
      <c r="K85" s="569">
        <v>9.9</v>
      </c>
      <c r="L85" s="569">
        <v>26</v>
      </c>
      <c r="N85" s="346" t="s">
        <v>370</v>
      </c>
      <c r="O85" s="562">
        <v>2.2000000000000171</v>
      </c>
      <c r="P85" s="562">
        <v>0.29999999999999716</v>
      </c>
      <c r="Q85" s="562">
        <v>1.0999999999999943</v>
      </c>
      <c r="S85" s="570"/>
      <c r="T85" s="570"/>
      <c r="U85" s="570"/>
      <c r="V85" s="570"/>
      <c r="W85" s="570"/>
      <c r="X85" s="570"/>
      <c r="Y85" s="570"/>
    </row>
    <row r="86" spans="1:25" s="562" customFormat="1" ht="12.75" x14ac:dyDescent="0.2">
      <c r="A86" s="346">
        <v>2015</v>
      </c>
      <c r="B86" s="568">
        <v>95.1</v>
      </c>
      <c r="C86" s="568">
        <v>98.6</v>
      </c>
      <c r="D86" s="568">
        <v>96.450304259634891</v>
      </c>
      <c r="I86" s="346">
        <v>2015</v>
      </c>
      <c r="J86" s="569">
        <v>40.299999999999997</v>
      </c>
      <c r="K86" s="569">
        <v>7.4</v>
      </c>
      <c r="L86" s="569">
        <v>22.6</v>
      </c>
      <c r="N86" s="346">
        <v>2015</v>
      </c>
      <c r="O86" s="562">
        <v>2.4000000000000057</v>
      </c>
      <c r="P86" s="562">
        <v>1</v>
      </c>
      <c r="Q86" s="562">
        <v>1.6000000000000085</v>
      </c>
      <c r="S86" s="570"/>
      <c r="T86" s="570"/>
      <c r="U86" s="570"/>
      <c r="V86" s="570"/>
      <c r="W86" s="570"/>
      <c r="X86" s="570"/>
      <c r="Y86" s="570"/>
    </row>
    <row r="87" spans="1:25" s="562" customFormat="1" ht="12.75" x14ac:dyDescent="0.2">
      <c r="A87" s="346" t="s">
        <v>371</v>
      </c>
      <c r="B87" s="568">
        <v>96.5</v>
      </c>
      <c r="C87" s="568">
        <v>99.4</v>
      </c>
      <c r="D87" s="568">
        <v>97.08249496981891</v>
      </c>
      <c r="I87" s="346" t="s">
        <v>371</v>
      </c>
      <c r="J87" s="569">
        <v>32.1</v>
      </c>
      <c r="K87" s="569">
        <v>7.2</v>
      </c>
      <c r="L87" s="569">
        <v>18.600000000000001</v>
      </c>
      <c r="N87" s="346" t="s">
        <v>371</v>
      </c>
      <c r="O87" s="562">
        <v>1.9000000000000057</v>
      </c>
      <c r="P87" s="562">
        <v>1</v>
      </c>
      <c r="Q87" s="562">
        <v>1.4000000000000057</v>
      </c>
      <c r="S87" s="570"/>
      <c r="T87" s="570"/>
      <c r="U87" s="570"/>
      <c r="V87" s="570"/>
      <c r="W87" s="570"/>
      <c r="X87" s="570"/>
      <c r="Y87" s="570"/>
    </row>
    <row r="88" spans="1:25" s="562" customFormat="1" ht="12.75" x14ac:dyDescent="0.2">
      <c r="A88" s="346" t="s">
        <v>372</v>
      </c>
      <c r="B88" s="568">
        <v>97.4</v>
      </c>
      <c r="C88" s="568">
        <v>99.3</v>
      </c>
      <c r="D88" s="568">
        <v>98.086606243705958</v>
      </c>
      <c r="I88" s="346" t="s">
        <v>372</v>
      </c>
      <c r="J88" s="569">
        <v>27.7</v>
      </c>
      <c r="K88" s="569">
        <v>6.7</v>
      </c>
      <c r="L88" s="569">
        <v>16</v>
      </c>
      <c r="N88" s="346" t="s">
        <v>372</v>
      </c>
      <c r="O88" s="562">
        <v>1.5999999999999943</v>
      </c>
      <c r="P88" s="562">
        <v>0.90000000000000568</v>
      </c>
      <c r="Q88" s="562">
        <v>1.2000000000000028</v>
      </c>
      <c r="S88" s="570"/>
      <c r="T88" s="570"/>
      <c r="U88" s="570"/>
      <c r="V88" s="570"/>
      <c r="W88" s="570"/>
      <c r="X88" s="570"/>
      <c r="Y88" s="570"/>
    </row>
    <row r="89" spans="1:25" s="562" customFormat="1" ht="12.75" x14ac:dyDescent="0.2">
      <c r="A89" s="346" t="s">
        <v>373</v>
      </c>
      <c r="B89" s="568">
        <v>98.4</v>
      </c>
      <c r="C89" s="568">
        <v>99.5</v>
      </c>
      <c r="D89" s="568">
        <v>98.894472361809051</v>
      </c>
      <c r="I89" s="346" t="s">
        <v>373</v>
      </c>
      <c r="J89" s="571">
        <v>27.1</v>
      </c>
      <c r="K89" s="569">
        <v>4.7</v>
      </c>
      <c r="L89" s="569">
        <v>15</v>
      </c>
      <c r="N89" s="346" t="s">
        <v>373</v>
      </c>
      <c r="O89" s="562">
        <v>2.0999999999999943</v>
      </c>
      <c r="P89" s="562">
        <v>0.20000000000000284</v>
      </c>
      <c r="Q89" s="562">
        <v>1</v>
      </c>
      <c r="S89" s="570"/>
      <c r="T89" s="570"/>
      <c r="U89" s="570"/>
      <c r="V89" s="570"/>
      <c r="W89" s="570"/>
      <c r="X89" s="570"/>
      <c r="Y89" s="570"/>
    </row>
    <row r="90" spans="1:25" s="562" customFormat="1" ht="12.75" x14ac:dyDescent="0.2">
      <c r="A90" s="346">
        <v>2016</v>
      </c>
      <c r="B90" s="568">
        <v>100.4</v>
      </c>
      <c r="C90" s="568">
        <v>100.4</v>
      </c>
      <c r="D90" s="568">
        <v>100</v>
      </c>
      <c r="I90" s="346">
        <v>2016</v>
      </c>
      <c r="J90" s="569">
        <v>30.1</v>
      </c>
      <c r="K90" s="569">
        <v>5.7</v>
      </c>
      <c r="L90" s="569">
        <v>16.8</v>
      </c>
      <c r="N90" s="346">
        <v>2016</v>
      </c>
      <c r="O90" s="562">
        <v>-9.9999999999994316E-2</v>
      </c>
      <c r="P90" s="562">
        <v>-0.10000000000000853</v>
      </c>
      <c r="Q90" s="562">
        <v>-0.10000000000000853</v>
      </c>
      <c r="S90" s="570"/>
      <c r="T90" s="570"/>
      <c r="U90" s="570"/>
      <c r="V90" s="570"/>
      <c r="W90" s="570"/>
      <c r="X90" s="570"/>
      <c r="Y90" s="570"/>
    </row>
    <row r="91" spans="1:25" s="562" customFormat="1" ht="12.75" x14ac:dyDescent="0.2">
      <c r="A91" s="352" t="s">
        <v>374</v>
      </c>
      <c r="B91" s="572">
        <v>100.6</v>
      </c>
      <c r="C91" s="572">
        <v>100.5</v>
      </c>
      <c r="D91" s="572">
        <v>100.09950248756219</v>
      </c>
      <c r="I91" s="352" t="s">
        <v>374</v>
      </c>
      <c r="J91" s="573">
        <v>24.1</v>
      </c>
      <c r="K91" s="573">
        <v>4.2</v>
      </c>
      <c r="L91" s="573">
        <v>13.2</v>
      </c>
      <c r="N91" s="352" t="s">
        <v>374</v>
      </c>
      <c r="O91" s="574">
        <v>1.0999999999999943</v>
      </c>
      <c r="P91" s="574">
        <v>0.90000000000000568</v>
      </c>
      <c r="Q91" s="574">
        <v>1</v>
      </c>
      <c r="S91" s="570"/>
      <c r="T91" s="570"/>
      <c r="U91" s="570"/>
      <c r="V91" s="570"/>
      <c r="W91" s="570"/>
      <c r="X91" s="570"/>
      <c r="Y91" s="570"/>
    </row>
    <row r="92" spans="1:25" s="562" customFormat="1" ht="30.75" customHeight="1" x14ac:dyDescent="0.2">
      <c r="A92" s="575"/>
      <c r="B92" s="554"/>
      <c r="C92" s="557"/>
      <c r="D92" s="557"/>
      <c r="E92" s="557"/>
      <c r="F92" s="555"/>
      <c r="G92" s="556"/>
      <c r="H92" s="557"/>
      <c r="I92" s="557"/>
    </row>
  </sheetData>
  <pageMargins left="0.78740157480314965" right="0.78740157480314965" top="0.74803149606299213" bottom="0.59055118110236227" header="0.31496062992125984" footer="0.19685039370078741"/>
  <pageSetup paperSize="9" orientation="portrait" r:id="rId1"/>
  <headerFooter>
    <oddHeader>&amp;C&amp;"-,Corsivo"&amp;K03+000Quadro statistico semestrale dei principali indicatori economici – 10 novembre 2016
&amp;"-,Grassetto"MERCATO DEL LAVORO</oddHeader>
    <oddFooter>&amp;C20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E167"/>
  <sheetViews>
    <sheetView showGridLines="0" view="pageLayout" zoomScaleNormal="145" zoomScaleSheetLayoutView="145" workbookViewId="0"/>
  </sheetViews>
  <sheetFormatPr defaultRowHeight="12.75" x14ac:dyDescent="0.2"/>
  <cols>
    <col min="1" max="8" width="11.5703125" style="112" customWidth="1"/>
    <col min="9" max="20" width="10.7109375" style="112" customWidth="1"/>
    <col min="21" max="16384" width="9.140625" style="112"/>
  </cols>
  <sheetData>
    <row r="1" spans="1:1" ht="15" x14ac:dyDescent="0.2">
      <c r="A1" s="15" t="s">
        <v>600</v>
      </c>
    </row>
    <row r="2" spans="1:1" ht="15" x14ac:dyDescent="0.2">
      <c r="A2" s="6" t="s">
        <v>601</v>
      </c>
    </row>
    <row r="3" spans="1:1" ht="15" x14ac:dyDescent="0.2">
      <c r="A3" s="11" t="s">
        <v>555</v>
      </c>
    </row>
    <row r="20" spans="1:1" x14ac:dyDescent="0.2">
      <c r="A20" s="5" t="s">
        <v>3</v>
      </c>
    </row>
    <row r="22" spans="1:1" ht="15" x14ac:dyDescent="0.2">
      <c r="A22" s="15" t="s">
        <v>543</v>
      </c>
    </row>
    <row r="23" spans="1:1" ht="15" x14ac:dyDescent="0.2">
      <c r="A23" s="6" t="s">
        <v>557</v>
      </c>
    </row>
    <row r="38" spans="1:17" ht="15" x14ac:dyDescent="0.2">
      <c r="A38" s="5" t="s">
        <v>260</v>
      </c>
      <c r="K38" s="217"/>
      <c r="L38" s="218"/>
      <c r="M38" s="218"/>
      <c r="N38" s="49"/>
      <c r="O38" s="49"/>
      <c r="P38" s="49"/>
      <c r="Q38" s="48"/>
    </row>
    <row r="39" spans="1:17" ht="15" x14ac:dyDescent="0.2">
      <c r="A39" s="5" t="s">
        <v>261</v>
      </c>
      <c r="B39" s="217"/>
      <c r="K39" s="217"/>
      <c r="L39" s="218"/>
      <c r="M39" s="218"/>
      <c r="N39" s="49"/>
      <c r="O39" s="49"/>
      <c r="P39" s="49"/>
      <c r="Q39" s="48"/>
    </row>
    <row r="40" spans="1:17" x14ac:dyDescent="0.2">
      <c r="I40" s="187"/>
      <c r="J40" s="187"/>
      <c r="K40" s="187"/>
      <c r="L40" s="187"/>
      <c r="M40" s="187"/>
      <c r="N40" s="187"/>
      <c r="O40" s="187"/>
      <c r="P40" s="187"/>
      <c r="Q40" s="187"/>
    </row>
    <row r="41" spans="1:17" ht="15" x14ac:dyDescent="0.2">
      <c r="A41" s="217" t="s">
        <v>559</v>
      </c>
      <c r="I41" s="187"/>
      <c r="J41" s="187"/>
      <c r="K41" s="187"/>
      <c r="L41" s="187"/>
      <c r="M41" s="187"/>
      <c r="N41" s="187"/>
      <c r="O41" s="187"/>
      <c r="P41" s="187"/>
      <c r="Q41" s="187"/>
    </row>
    <row r="42" spans="1:17" x14ac:dyDescent="0.2">
      <c r="I42" s="187"/>
      <c r="J42" s="187"/>
      <c r="K42" s="187"/>
      <c r="L42" s="187"/>
      <c r="M42" s="187"/>
      <c r="N42" s="187"/>
      <c r="O42" s="187"/>
      <c r="P42" s="187"/>
      <c r="Q42" s="187"/>
    </row>
    <row r="43" spans="1:17" x14ac:dyDescent="0.2">
      <c r="I43" s="187"/>
      <c r="J43" s="187"/>
      <c r="K43" s="187"/>
      <c r="L43" s="187"/>
      <c r="M43" s="187"/>
      <c r="N43" s="187"/>
      <c r="O43" s="187"/>
      <c r="P43" s="187"/>
      <c r="Q43" s="187"/>
    </row>
    <row r="44" spans="1:17" x14ac:dyDescent="0.2">
      <c r="I44" s="187"/>
      <c r="J44" s="187"/>
      <c r="K44" s="187"/>
      <c r="L44" s="187"/>
      <c r="M44" s="187"/>
      <c r="N44" s="187"/>
      <c r="O44" s="187"/>
      <c r="P44" s="187"/>
      <c r="Q44" s="187"/>
    </row>
    <row r="45" spans="1:17" x14ac:dyDescent="0.2">
      <c r="I45" s="187"/>
      <c r="J45" s="187"/>
      <c r="K45" s="187"/>
      <c r="L45" s="187"/>
      <c r="M45" s="187"/>
      <c r="N45" s="187"/>
      <c r="O45" s="187"/>
      <c r="P45" s="187"/>
      <c r="Q45" s="187"/>
    </row>
    <row r="46" spans="1:17" x14ac:dyDescent="0.2">
      <c r="I46" s="187"/>
      <c r="J46" s="187"/>
      <c r="K46" s="187"/>
      <c r="L46" s="187"/>
      <c r="M46" s="187"/>
      <c r="N46" s="187"/>
      <c r="O46" s="187"/>
      <c r="P46" s="187"/>
      <c r="Q46" s="187"/>
    </row>
    <row r="47" spans="1:17" x14ac:dyDescent="0.2">
      <c r="I47" s="187"/>
      <c r="J47" s="187"/>
      <c r="K47" s="187"/>
      <c r="L47" s="187"/>
      <c r="M47" s="187"/>
      <c r="N47" s="187"/>
      <c r="O47" s="187"/>
      <c r="P47" s="187"/>
      <c r="Q47" s="187"/>
    </row>
    <row r="48" spans="1:17" x14ac:dyDescent="0.2">
      <c r="I48" s="187"/>
      <c r="J48" s="187"/>
      <c r="K48" s="187"/>
      <c r="L48" s="187"/>
      <c r="M48" s="187"/>
      <c r="N48" s="187"/>
      <c r="O48" s="187"/>
      <c r="P48" s="187"/>
      <c r="Q48" s="187"/>
    </row>
    <row r="49" spans="1:31" x14ac:dyDescent="0.2">
      <c r="I49" s="187"/>
      <c r="J49" s="187"/>
      <c r="K49" s="187"/>
      <c r="L49" s="187"/>
      <c r="M49" s="187"/>
      <c r="N49" s="187"/>
      <c r="O49" s="187"/>
      <c r="P49" s="187"/>
      <c r="Q49" s="187"/>
    </row>
    <row r="50" spans="1:31" x14ac:dyDescent="0.2">
      <c r="I50" s="187"/>
      <c r="J50" s="187"/>
      <c r="K50" s="187"/>
      <c r="L50" s="187"/>
      <c r="M50" s="187"/>
      <c r="N50" s="187"/>
      <c r="O50" s="187"/>
      <c r="P50" s="187"/>
      <c r="Q50" s="187"/>
    </row>
    <row r="51" spans="1:31" x14ac:dyDescent="0.2">
      <c r="I51" s="187"/>
      <c r="J51" s="187"/>
      <c r="K51" s="187"/>
      <c r="L51" s="187"/>
      <c r="M51" s="187"/>
      <c r="N51" s="187"/>
      <c r="O51" s="187"/>
      <c r="P51" s="187"/>
      <c r="Q51" s="187"/>
    </row>
    <row r="52" spans="1:31" x14ac:dyDescent="0.2">
      <c r="I52" s="185"/>
      <c r="J52" s="185"/>
      <c r="K52" s="185"/>
      <c r="L52" s="185"/>
      <c r="M52" s="185"/>
      <c r="N52" s="185"/>
      <c r="O52" s="185"/>
      <c r="P52" s="185"/>
      <c r="Q52" s="185"/>
    </row>
    <row r="53" spans="1:31" x14ac:dyDescent="0.2">
      <c r="A53" s="5"/>
      <c r="I53" s="185"/>
      <c r="J53" s="185"/>
      <c r="K53" s="185"/>
      <c r="L53" s="185"/>
      <c r="M53" s="185"/>
      <c r="N53" s="185"/>
      <c r="O53" s="185"/>
      <c r="P53" s="185"/>
      <c r="Q53" s="185"/>
    </row>
    <row r="54" spans="1:31" x14ac:dyDescent="0.2">
      <c r="A54" s="5"/>
      <c r="I54" s="187"/>
      <c r="J54" s="187"/>
      <c r="K54" s="187"/>
      <c r="L54" s="187"/>
      <c r="M54" s="187"/>
      <c r="N54" s="187"/>
      <c r="O54" s="187"/>
      <c r="P54" s="187"/>
      <c r="Q54" s="187"/>
    </row>
    <row r="55" spans="1:31" x14ac:dyDescent="0.2">
      <c r="A55" s="5"/>
      <c r="I55" s="187"/>
      <c r="J55" s="187"/>
      <c r="K55" s="187"/>
      <c r="L55" s="187"/>
      <c r="M55" s="187"/>
      <c r="N55" s="187"/>
      <c r="O55" s="187"/>
      <c r="P55" s="187"/>
      <c r="Q55" s="187"/>
    </row>
    <row r="56" spans="1:31" x14ac:dyDescent="0.2">
      <c r="I56" s="187"/>
      <c r="J56" s="187"/>
      <c r="K56" s="187"/>
      <c r="L56" s="187"/>
      <c r="M56" s="187"/>
      <c r="N56" s="187"/>
      <c r="O56" s="187"/>
      <c r="P56" s="187"/>
      <c r="Q56" s="187"/>
    </row>
    <row r="57" spans="1:31" s="10" customFormat="1" x14ac:dyDescent="0.2">
      <c r="I57" s="187"/>
      <c r="J57" s="187"/>
      <c r="K57" s="187"/>
      <c r="L57" s="187"/>
      <c r="M57" s="187"/>
      <c r="N57" s="187"/>
      <c r="O57" s="187"/>
      <c r="P57" s="187"/>
      <c r="Q57" s="187"/>
    </row>
    <row r="58" spans="1:31" s="10" customFormat="1" x14ac:dyDescent="0.2">
      <c r="A58" s="104" t="s">
        <v>92</v>
      </c>
      <c r="I58" s="187"/>
      <c r="J58" s="187"/>
      <c r="K58" s="187"/>
      <c r="L58" s="187"/>
      <c r="M58" s="187"/>
      <c r="N58" s="187"/>
      <c r="O58" s="187"/>
      <c r="P58" s="187"/>
      <c r="Q58" s="187"/>
    </row>
    <row r="59" spans="1:31" s="10" customFormat="1" x14ac:dyDescent="0.2">
      <c r="A59" s="104"/>
      <c r="I59" s="187"/>
      <c r="J59" s="187"/>
      <c r="K59" s="187"/>
      <c r="L59" s="187"/>
      <c r="M59" s="187"/>
      <c r="N59" s="187"/>
      <c r="O59" s="187"/>
      <c r="P59" s="187"/>
      <c r="Q59" s="187"/>
    </row>
    <row r="60" spans="1:31" s="10" customFormat="1" ht="15" x14ac:dyDescent="0.2">
      <c r="A60" s="629"/>
      <c r="B60" s="629"/>
      <c r="C60" s="629"/>
      <c r="D60" s="629"/>
      <c r="E60" s="629"/>
      <c r="F60" s="629"/>
      <c r="I60" s="629"/>
      <c r="J60" s="49"/>
      <c r="K60" s="49"/>
      <c r="L60" s="49"/>
      <c r="M60" s="49"/>
      <c r="N60" s="187"/>
      <c r="O60" s="49"/>
      <c r="P60" s="49"/>
      <c r="Q60" s="49"/>
      <c r="R60" s="629"/>
      <c r="S60" s="629"/>
      <c r="AD60" s="114"/>
      <c r="AE60" s="114"/>
    </row>
    <row r="61" spans="1:31" s="10" customFormat="1" ht="15" x14ac:dyDescent="0.2">
      <c r="A61" s="628" t="s">
        <v>544</v>
      </c>
      <c r="B61" s="174"/>
      <c r="C61" s="628"/>
      <c r="D61" s="628"/>
      <c r="E61" s="628"/>
      <c r="F61" s="643"/>
      <c r="H61" s="628" t="s">
        <v>545</v>
      </c>
      <c r="I61" s="174"/>
      <c r="J61" s="628"/>
      <c r="K61" s="628"/>
      <c r="L61" s="643"/>
      <c r="M61" s="112"/>
      <c r="O61" s="628" t="s">
        <v>546</v>
      </c>
      <c r="P61" s="174"/>
      <c r="Q61" s="628"/>
      <c r="R61" s="628"/>
      <c r="S61" s="112"/>
      <c r="V61" s="628" t="s">
        <v>547</v>
      </c>
      <c r="W61" s="628"/>
      <c r="X61" s="630"/>
      <c r="AD61" s="114"/>
      <c r="AE61" s="114"/>
    </row>
    <row r="62" spans="1:31" s="10" customFormat="1" ht="45.75" thickBot="1" x14ac:dyDescent="0.25">
      <c r="A62" s="115"/>
      <c r="B62" s="113" t="s">
        <v>4</v>
      </c>
      <c r="C62" s="113" t="s">
        <v>6</v>
      </c>
      <c r="D62" s="113" t="s">
        <v>5</v>
      </c>
      <c r="E62" s="113" t="s">
        <v>1</v>
      </c>
      <c r="F62" s="629"/>
      <c r="H62" s="116"/>
      <c r="I62" s="113" t="s">
        <v>257</v>
      </c>
      <c r="J62" s="113" t="s">
        <v>67</v>
      </c>
      <c r="K62" s="113" t="s">
        <v>258</v>
      </c>
      <c r="L62" s="629"/>
      <c r="M62" s="112"/>
      <c r="O62" s="116"/>
      <c r="P62" s="113" t="s">
        <v>9</v>
      </c>
      <c r="Q62" s="113" t="s">
        <v>259</v>
      </c>
      <c r="R62" s="113" t="s">
        <v>558</v>
      </c>
      <c r="S62" s="112"/>
      <c r="V62" s="223"/>
      <c r="W62" s="222" t="s">
        <v>147</v>
      </c>
      <c r="X62" s="221" t="s">
        <v>132</v>
      </c>
      <c r="AD62" s="114"/>
      <c r="AE62" s="114"/>
    </row>
    <row r="63" spans="1:31" s="10" customFormat="1" ht="15.75" thickTop="1" x14ac:dyDescent="0.2">
      <c r="A63" s="368">
        <v>2011</v>
      </c>
      <c r="B63" s="117">
        <v>115.1</v>
      </c>
      <c r="C63" s="117">
        <v>92.9</v>
      </c>
      <c r="D63" s="117">
        <v>110.7</v>
      </c>
      <c r="E63" s="117">
        <v>105</v>
      </c>
      <c r="H63" s="368">
        <v>2011</v>
      </c>
      <c r="I63" s="118">
        <v>102.7</v>
      </c>
      <c r="J63" s="118">
        <v>106</v>
      </c>
      <c r="K63" s="118">
        <v>99.9</v>
      </c>
      <c r="M63" s="112"/>
      <c r="O63" s="368">
        <v>2011</v>
      </c>
      <c r="P63" s="118">
        <v>99.1</v>
      </c>
      <c r="Q63" s="118">
        <v>100.2</v>
      </c>
      <c r="R63" s="118">
        <v>96.8</v>
      </c>
      <c r="S63" s="112"/>
      <c r="V63" s="368">
        <v>2008</v>
      </c>
      <c r="W63" s="190">
        <v>107.28265836080078</v>
      </c>
      <c r="X63" s="189">
        <v>0.12241125202685499</v>
      </c>
      <c r="AD63" s="114"/>
      <c r="AE63" s="114"/>
    </row>
    <row r="64" spans="1:31" s="10" customFormat="1" ht="15" x14ac:dyDescent="0.2">
      <c r="A64" s="368" t="s">
        <v>409</v>
      </c>
      <c r="B64" s="117">
        <v>116.7</v>
      </c>
      <c r="C64" s="117">
        <v>95.1</v>
      </c>
      <c r="D64" s="117">
        <v>111.1</v>
      </c>
      <c r="E64" s="117">
        <v>104.1</v>
      </c>
      <c r="H64" s="368" t="s">
        <v>409</v>
      </c>
      <c r="I64" s="118">
        <v>100.6</v>
      </c>
      <c r="J64" s="118">
        <v>104</v>
      </c>
      <c r="K64" s="118">
        <v>101.8</v>
      </c>
      <c r="M64" s="112"/>
      <c r="O64" s="368" t="s">
        <v>409</v>
      </c>
      <c r="P64" s="118">
        <v>98.6</v>
      </c>
      <c r="Q64" s="118">
        <v>100.2</v>
      </c>
      <c r="R64" s="118">
        <v>95</v>
      </c>
      <c r="S64" s="112"/>
      <c r="V64" s="368" t="s">
        <v>376</v>
      </c>
      <c r="W64" s="190">
        <v>107.21990575597313</v>
      </c>
      <c r="X64" s="189">
        <v>-5.8492775800356167E-2</v>
      </c>
      <c r="AD64" s="114"/>
      <c r="AE64" s="114"/>
    </row>
    <row r="65" spans="1:31" s="10" customFormat="1" ht="15" x14ac:dyDescent="0.2">
      <c r="A65" s="368" t="s">
        <v>410</v>
      </c>
      <c r="B65" s="117">
        <v>116.4</v>
      </c>
      <c r="C65" s="117">
        <v>92.1</v>
      </c>
      <c r="D65" s="117">
        <v>111.8</v>
      </c>
      <c r="E65" s="117">
        <v>103.4</v>
      </c>
      <c r="H65" s="368" t="s">
        <v>410</v>
      </c>
      <c r="I65" s="118">
        <v>99.5</v>
      </c>
      <c r="J65" s="118">
        <v>104.1</v>
      </c>
      <c r="K65" s="118">
        <v>99.4</v>
      </c>
      <c r="M65" s="112"/>
      <c r="O65" s="368" t="s">
        <v>410</v>
      </c>
      <c r="P65" s="118">
        <v>97.6</v>
      </c>
      <c r="Q65" s="118">
        <v>99.7</v>
      </c>
      <c r="R65" s="118">
        <v>91.6</v>
      </c>
      <c r="S65" s="112"/>
      <c r="V65" s="368" t="s">
        <v>377</v>
      </c>
      <c r="W65" s="190">
        <v>106.84926792542133</v>
      </c>
      <c r="X65" s="189">
        <v>-0.34568005627177989</v>
      </c>
      <c r="AD65" s="114"/>
      <c r="AE65" s="114"/>
    </row>
    <row r="66" spans="1:31" s="10" customFormat="1" ht="15" x14ac:dyDescent="0.2">
      <c r="A66" s="368" t="s">
        <v>411</v>
      </c>
      <c r="B66" s="117">
        <v>115</v>
      </c>
      <c r="C66" s="117">
        <v>91.2</v>
      </c>
      <c r="D66" s="117">
        <v>111</v>
      </c>
      <c r="E66" s="117">
        <v>103</v>
      </c>
      <c r="H66" s="368" t="s">
        <v>411</v>
      </c>
      <c r="I66" s="118">
        <v>100.9</v>
      </c>
      <c r="J66" s="118">
        <v>104.9</v>
      </c>
      <c r="K66" s="118">
        <v>98.2</v>
      </c>
      <c r="M66" s="112"/>
      <c r="O66" s="368" t="s">
        <v>411</v>
      </c>
      <c r="P66" s="118">
        <v>97</v>
      </c>
      <c r="Q66" s="118">
        <v>98.9</v>
      </c>
      <c r="R66" s="118">
        <v>89.9</v>
      </c>
      <c r="S66" s="112"/>
      <c r="V66" s="368" t="s">
        <v>378</v>
      </c>
      <c r="W66" s="190">
        <v>106.33597157083734</v>
      </c>
      <c r="X66" s="189">
        <v>-0.48039295406521187</v>
      </c>
      <c r="AD66" s="114"/>
      <c r="AE66" s="114"/>
    </row>
    <row r="67" spans="1:31" s="10" customFormat="1" ht="15" x14ac:dyDescent="0.2">
      <c r="A67" s="368" t="s">
        <v>412</v>
      </c>
      <c r="B67" s="117">
        <v>114.5</v>
      </c>
      <c r="C67" s="117">
        <v>94.2</v>
      </c>
      <c r="D67" s="117">
        <v>109</v>
      </c>
      <c r="E67" s="117">
        <v>101.3</v>
      </c>
      <c r="H67" s="368" t="s">
        <v>412</v>
      </c>
      <c r="I67" s="118">
        <v>100.6</v>
      </c>
      <c r="J67" s="118">
        <v>104.8</v>
      </c>
      <c r="K67" s="118">
        <v>98.3</v>
      </c>
      <c r="M67" s="112"/>
      <c r="O67" s="368" t="s">
        <v>412</v>
      </c>
      <c r="P67" s="118">
        <v>99.8</v>
      </c>
      <c r="Q67" s="118">
        <v>101.1</v>
      </c>
      <c r="R67" s="118">
        <v>97.4</v>
      </c>
      <c r="S67" s="112"/>
      <c r="V67" s="368" t="s">
        <v>379</v>
      </c>
      <c r="W67" s="190">
        <v>105.91205035732843</v>
      </c>
      <c r="X67" s="189">
        <v>-0.39866209641628014</v>
      </c>
      <c r="AD67" s="114"/>
      <c r="AE67" s="114"/>
    </row>
    <row r="68" spans="1:31" s="10" customFormat="1" ht="15" x14ac:dyDescent="0.2">
      <c r="A68" s="368" t="s">
        <v>413</v>
      </c>
      <c r="B68" s="117">
        <v>113.5</v>
      </c>
      <c r="C68" s="117">
        <v>96.8</v>
      </c>
      <c r="D68" s="117">
        <v>108.8</v>
      </c>
      <c r="E68" s="117">
        <v>101.6</v>
      </c>
      <c r="H68" s="368" t="s">
        <v>413</v>
      </c>
      <c r="I68" s="118">
        <v>98.2</v>
      </c>
      <c r="J68" s="118">
        <v>101.8</v>
      </c>
      <c r="K68" s="118">
        <v>101.1</v>
      </c>
      <c r="M68" s="112"/>
      <c r="O68" s="368" t="s">
        <v>413</v>
      </c>
      <c r="P68" s="118">
        <v>99.5</v>
      </c>
      <c r="Q68" s="118">
        <v>99.9</v>
      </c>
      <c r="R68" s="118">
        <v>98.5</v>
      </c>
      <c r="S68" s="112"/>
      <c r="V68" s="368" t="s">
        <v>380</v>
      </c>
      <c r="W68" s="190">
        <v>105.66527111754588</v>
      </c>
      <c r="X68" s="189">
        <v>-0.23300393010045051</v>
      </c>
      <c r="AD68" s="114"/>
      <c r="AE68" s="114"/>
    </row>
    <row r="69" spans="1:31" s="10" customFormat="1" ht="15" x14ac:dyDescent="0.2">
      <c r="A69" s="368" t="s">
        <v>414</v>
      </c>
      <c r="B69" s="117">
        <v>112.1</v>
      </c>
      <c r="C69" s="117">
        <v>94.1</v>
      </c>
      <c r="D69" s="117">
        <v>107.1</v>
      </c>
      <c r="E69" s="117">
        <v>98.2</v>
      </c>
      <c r="H69" s="368" t="s">
        <v>414</v>
      </c>
      <c r="I69" s="118">
        <v>95.8</v>
      </c>
      <c r="J69" s="118">
        <v>99.7</v>
      </c>
      <c r="K69" s="118">
        <v>96.3</v>
      </c>
      <c r="M69" s="112"/>
      <c r="O69" s="368" t="s">
        <v>414</v>
      </c>
      <c r="P69" s="118">
        <v>97.4</v>
      </c>
      <c r="Q69" s="118">
        <v>98.6</v>
      </c>
      <c r="R69" s="118">
        <v>93.8</v>
      </c>
      <c r="S69" s="112"/>
      <c r="V69" s="368" t="s">
        <v>381</v>
      </c>
      <c r="W69" s="190">
        <v>105.44977178859185</v>
      </c>
      <c r="X69" s="189">
        <v>-0.20394527612985769</v>
      </c>
      <c r="AD69" s="119"/>
      <c r="AE69" s="114"/>
    </row>
    <row r="70" spans="1:31" s="10" customFormat="1" ht="15" x14ac:dyDescent="0.2">
      <c r="A70" s="368" t="s">
        <v>415</v>
      </c>
      <c r="B70" s="117">
        <v>106.6</v>
      </c>
      <c r="C70" s="117">
        <v>93.8</v>
      </c>
      <c r="D70" s="117">
        <v>101</v>
      </c>
      <c r="E70" s="117">
        <v>96.3</v>
      </c>
      <c r="H70" s="368" t="s">
        <v>415</v>
      </c>
      <c r="I70" s="118">
        <v>92.5</v>
      </c>
      <c r="J70" s="118">
        <v>99.4</v>
      </c>
      <c r="K70" s="118">
        <v>93.1</v>
      </c>
      <c r="M70" s="112"/>
      <c r="O70" s="368" t="s">
        <v>415</v>
      </c>
      <c r="P70" s="118">
        <v>94</v>
      </c>
      <c r="Q70" s="118">
        <v>96.3</v>
      </c>
      <c r="R70" s="118">
        <v>87.4</v>
      </c>
      <c r="S70" s="112"/>
      <c r="V70" s="368" t="s">
        <v>382</v>
      </c>
      <c r="W70" s="190">
        <v>104.8545467829495</v>
      </c>
      <c r="X70" s="189">
        <v>-0.56446305719434209</v>
      </c>
      <c r="AD70" s="119"/>
      <c r="AE70" s="114"/>
    </row>
    <row r="71" spans="1:31" s="10" customFormat="1" ht="15" x14ac:dyDescent="0.2">
      <c r="A71" s="368" t="s">
        <v>416</v>
      </c>
      <c r="B71" s="117">
        <v>104.3</v>
      </c>
      <c r="C71" s="117">
        <v>91.9</v>
      </c>
      <c r="D71" s="117">
        <v>97.3</v>
      </c>
      <c r="E71" s="117">
        <v>90.7</v>
      </c>
      <c r="H71" s="368" t="s">
        <v>416</v>
      </c>
      <c r="I71" s="118">
        <v>86.6</v>
      </c>
      <c r="J71" s="118">
        <v>94.6</v>
      </c>
      <c r="K71" s="118">
        <v>82.7</v>
      </c>
      <c r="M71" s="112"/>
      <c r="O71" s="368" t="s">
        <v>416</v>
      </c>
      <c r="P71" s="118">
        <v>91.6</v>
      </c>
      <c r="Q71" s="118">
        <v>95.1</v>
      </c>
      <c r="R71" s="118">
        <v>82.9</v>
      </c>
      <c r="S71" s="112"/>
      <c r="V71" s="368" t="s">
        <v>383</v>
      </c>
      <c r="W71" s="190">
        <v>104.21462484821259</v>
      </c>
      <c r="X71" s="189">
        <v>-0.61029488407551291</v>
      </c>
      <c r="AD71" s="119"/>
      <c r="AE71" s="114"/>
    </row>
    <row r="72" spans="1:31" s="10" customFormat="1" ht="15" x14ac:dyDescent="0.2">
      <c r="A72" s="368" t="s">
        <v>417</v>
      </c>
      <c r="B72" s="117">
        <v>103.2</v>
      </c>
      <c r="C72" s="117">
        <v>91.9</v>
      </c>
      <c r="D72" s="117">
        <v>97.5</v>
      </c>
      <c r="E72" s="117">
        <v>92</v>
      </c>
      <c r="H72" s="368" t="s">
        <v>417</v>
      </c>
      <c r="I72" s="118">
        <v>88.6</v>
      </c>
      <c r="J72" s="118">
        <v>95.3</v>
      </c>
      <c r="K72" s="118">
        <v>87.8</v>
      </c>
      <c r="M72" s="112"/>
      <c r="O72" s="368" t="s">
        <v>417</v>
      </c>
      <c r="P72" s="118">
        <v>90.6</v>
      </c>
      <c r="Q72" s="118">
        <v>93.2</v>
      </c>
      <c r="R72" s="118">
        <v>80.599999999999994</v>
      </c>
      <c r="S72" s="112"/>
      <c r="V72" s="368" t="s">
        <v>384</v>
      </c>
      <c r="W72" s="190">
        <v>102.71374784394933</v>
      </c>
      <c r="X72" s="189">
        <v>-1.4401788678405469</v>
      </c>
      <c r="AD72" s="119"/>
      <c r="AE72" s="114"/>
    </row>
    <row r="73" spans="1:31" s="10" customFormat="1" ht="15" x14ac:dyDescent="0.2">
      <c r="A73" s="368" t="s">
        <v>418</v>
      </c>
      <c r="B73" s="117">
        <v>103</v>
      </c>
      <c r="C73" s="117">
        <v>92</v>
      </c>
      <c r="D73" s="117">
        <v>95</v>
      </c>
      <c r="E73" s="117">
        <v>93.6</v>
      </c>
      <c r="H73" s="368" t="s">
        <v>418</v>
      </c>
      <c r="I73" s="118">
        <v>89.1</v>
      </c>
      <c r="J73" s="118">
        <v>94.7</v>
      </c>
      <c r="K73" s="118">
        <v>88.9</v>
      </c>
      <c r="M73" s="112"/>
      <c r="O73" s="368" t="s">
        <v>418</v>
      </c>
      <c r="P73" s="118">
        <v>94.1</v>
      </c>
      <c r="Q73" s="118">
        <v>96</v>
      </c>
      <c r="R73" s="118">
        <v>88.4</v>
      </c>
      <c r="S73" s="112"/>
      <c r="V73" s="368" t="s">
        <v>385</v>
      </c>
      <c r="W73" s="190">
        <v>100.72762294847718</v>
      </c>
      <c r="X73" s="189">
        <v>-1.9336504968055834</v>
      </c>
      <c r="AD73" s="119"/>
      <c r="AE73" s="114"/>
    </row>
    <row r="74" spans="1:31" s="10" customFormat="1" ht="15" x14ac:dyDescent="0.2">
      <c r="A74" s="368" t="s">
        <v>419</v>
      </c>
      <c r="B74" s="117">
        <v>103.7</v>
      </c>
      <c r="C74" s="117">
        <v>90.7</v>
      </c>
      <c r="D74" s="117">
        <v>95.3</v>
      </c>
      <c r="E74" s="117">
        <v>87.6</v>
      </c>
      <c r="H74" s="368" t="s">
        <v>419</v>
      </c>
      <c r="I74" s="118">
        <v>82.4</v>
      </c>
      <c r="J74" s="118">
        <v>92</v>
      </c>
      <c r="K74" s="118">
        <v>83.6</v>
      </c>
      <c r="M74" s="112"/>
      <c r="O74" s="368" t="s">
        <v>419</v>
      </c>
      <c r="P74" s="118">
        <v>89.8</v>
      </c>
      <c r="Q74" s="118">
        <v>91.9</v>
      </c>
      <c r="R74" s="118">
        <v>82.6</v>
      </c>
      <c r="S74" s="112"/>
      <c r="V74" s="368" t="s">
        <v>386</v>
      </c>
      <c r="W74" s="190">
        <v>98.732986225023438</v>
      </c>
      <c r="X74" s="189">
        <v>-1.980228129153816</v>
      </c>
      <c r="AD74" s="119"/>
      <c r="AE74" s="114"/>
    </row>
    <row r="75" spans="1:31" s="10" customFormat="1" ht="15" x14ac:dyDescent="0.2">
      <c r="A75" s="368">
        <v>2012</v>
      </c>
      <c r="B75" s="117">
        <v>105.3</v>
      </c>
      <c r="C75" s="117">
        <v>92.7</v>
      </c>
      <c r="D75" s="117">
        <v>93.6</v>
      </c>
      <c r="E75" s="117">
        <v>86.5</v>
      </c>
      <c r="H75" s="368">
        <v>2012</v>
      </c>
      <c r="I75" s="118">
        <v>81.900000000000006</v>
      </c>
      <c r="J75" s="118">
        <v>93</v>
      </c>
      <c r="K75" s="118">
        <v>76.8</v>
      </c>
      <c r="M75" s="112"/>
      <c r="O75" s="368">
        <v>2012</v>
      </c>
      <c r="P75" s="118">
        <v>89.3</v>
      </c>
      <c r="Q75" s="118">
        <v>92.5</v>
      </c>
      <c r="R75" s="118">
        <v>80.400000000000006</v>
      </c>
      <c r="S75" s="112"/>
      <c r="V75" s="368">
        <v>2009</v>
      </c>
      <c r="W75" s="190">
        <v>97.242718499612963</v>
      </c>
      <c r="X75" s="189">
        <v>-1.5093919290701807</v>
      </c>
      <c r="AD75" s="119"/>
      <c r="AE75" s="114"/>
    </row>
    <row r="76" spans="1:31" s="10" customFormat="1" ht="15" x14ac:dyDescent="0.2">
      <c r="A76" s="368" t="s">
        <v>420</v>
      </c>
      <c r="B76" s="117">
        <v>105.9</v>
      </c>
      <c r="C76" s="117">
        <v>92.5</v>
      </c>
      <c r="D76" s="117">
        <v>95.8</v>
      </c>
      <c r="E76" s="117">
        <v>87.3</v>
      </c>
      <c r="H76" s="368" t="s">
        <v>420</v>
      </c>
      <c r="I76" s="118">
        <v>82.2</v>
      </c>
      <c r="J76" s="118">
        <v>91.8</v>
      </c>
      <c r="K76" s="118">
        <v>80.400000000000006</v>
      </c>
      <c r="M76" s="112"/>
      <c r="O76" s="368" t="s">
        <v>420</v>
      </c>
      <c r="P76" s="118">
        <v>91.3</v>
      </c>
      <c r="Q76" s="118">
        <v>92.2</v>
      </c>
      <c r="R76" s="118">
        <v>90.1</v>
      </c>
      <c r="S76" s="112"/>
      <c r="V76" s="368" t="s">
        <v>387</v>
      </c>
      <c r="W76" s="190">
        <v>96.437612924764238</v>
      </c>
      <c r="X76" s="189">
        <v>-0.82793404716665631</v>
      </c>
      <c r="Y76" s="112"/>
      <c r="Z76" s="112"/>
      <c r="AA76" s="114"/>
      <c r="AB76" s="119"/>
      <c r="AC76" s="119"/>
      <c r="AD76" s="119"/>
      <c r="AE76" s="114"/>
    </row>
    <row r="77" spans="1:31" s="10" customFormat="1" ht="15" x14ac:dyDescent="0.2">
      <c r="A77" s="368" t="s">
        <v>421</v>
      </c>
      <c r="B77" s="117">
        <v>104.1</v>
      </c>
      <c r="C77" s="117">
        <v>91.4</v>
      </c>
      <c r="D77" s="117">
        <v>97.1</v>
      </c>
      <c r="E77" s="117">
        <v>90.4</v>
      </c>
      <c r="H77" s="368" t="s">
        <v>421</v>
      </c>
      <c r="I77" s="118">
        <v>85.1</v>
      </c>
      <c r="J77" s="118">
        <v>91.6</v>
      </c>
      <c r="K77" s="118">
        <v>83.4</v>
      </c>
      <c r="M77" s="112"/>
      <c r="O77" s="368" t="s">
        <v>421</v>
      </c>
      <c r="P77" s="118">
        <v>93.2</v>
      </c>
      <c r="Q77" s="118">
        <v>94.6</v>
      </c>
      <c r="R77" s="118">
        <v>89.6</v>
      </c>
      <c r="S77" s="112"/>
      <c r="V77" s="368" t="s">
        <v>388</v>
      </c>
      <c r="W77" s="190">
        <v>96.489811924885558</v>
      </c>
      <c r="X77" s="189">
        <v>5.4127221255506619E-2</v>
      </c>
      <c r="Y77" s="112"/>
      <c r="Z77" s="112"/>
      <c r="AA77" s="114"/>
      <c r="AB77" s="119"/>
      <c r="AC77" s="119"/>
      <c r="AD77" s="119"/>
      <c r="AE77" s="114"/>
    </row>
    <row r="78" spans="1:31" s="10" customFormat="1" ht="15" x14ac:dyDescent="0.2">
      <c r="A78" s="368" t="s">
        <v>422</v>
      </c>
      <c r="B78" s="117">
        <v>103.1</v>
      </c>
      <c r="C78" s="117">
        <v>89.6</v>
      </c>
      <c r="D78" s="117">
        <v>97.1</v>
      </c>
      <c r="E78" s="117">
        <v>84.4</v>
      </c>
      <c r="H78" s="368" t="s">
        <v>422</v>
      </c>
      <c r="I78" s="118">
        <v>81.599999999999994</v>
      </c>
      <c r="J78" s="118">
        <v>90.5</v>
      </c>
      <c r="K78" s="118">
        <v>75.900000000000006</v>
      </c>
      <c r="M78" s="112"/>
      <c r="O78" s="368" t="s">
        <v>422</v>
      </c>
      <c r="P78" s="118">
        <v>85.9</v>
      </c>
      <c r="Q78" s="118">
        <v>89.1</v>
      </c>
      <c r="R78" s="118">
        <v>74.400000000000006</v>
      </c>
      <c r="S78" s="112"/>
      <c r="V78" s="368" t="s">
        <v>389</v>
      </c>
      <c r="W78" s="190">
        <v>97.205751999223281</v>
      </c>
      <c r="X78" s="189">
        <v>0.74198514854093567</v>
      </c>
      <c r="Z78" s="112"/>
      <c r="AA78" s="114"/>
      <c r="AB78" s="119"/>
      <c r="AC78" s="119"/>
      <c r="AD78" s="119"/>
      <c r="AE78" s="114"/>
    </row>
    <row r="79" spans="1:31" s="10" customFormat="1" ht="15" x14ac:dyDescent="0.2">
      <c r="A79" s="368" t="s">
        <v>423</v>
      </c>
      <c r="B79" s="117">
        <v>101.8</v>
      </c>
      <c r="C79" s="117">
        <v>88.7</v>
      </c>
      <c r="D79" s="117">
        <v>95.3</v>
      </c>
      <c r="E79" s="117">
        <v>80.099999999999994</v>
      </c>
      <c r="H79" s="368" t="s">
        <v>423</v>
      </c>
      <c r="I79" s="118">
        <v>77</v>
      </c>
      <c r="J79" s="118">
        <v>87.1</v>
      </c>
      <c r="K79" s="118">
        <v>72.5</v>
      </c>
      <c r="M79" s="112"/>
      <c r="O79" s="368" t="s">
        <v>423</v>
      </c>
      <c r="P79" s="118">
        <v>84.2</v>
      </c>
      <c r="Q79" s="118">
        <v>90</v>
      </c>
      <c r="R79" s="118">
        <v>67.7</v>
      </c>
      <c r="S79" s="112"/>
      <c r="V79" s="368" t="s">
        <v>390</v>
      </c>
      <c r="W79" s="190">
        <v>98.173394168015022</v>
      </c>
      <c r="X79" s="189">
        <v>0.99545772641054242</v>
      </c>
      <c r="Z79" s="112"/>
      <c r="AA79" s="114"/>
      <c r="AB79" s="119"/>
      <c r="AC79" s="119"/>
      <c r="AD79" s="119"/>
      <c r="AE79" s="114"/>
    </row>
    <row r="80" spans="1:31" s="10" customFormat="1" ht="15" x14ac:dyDescent="0.2">
      <c r="A80" s="368" t="s">
        <v>424</v>
      </c>
      <c r="B80" s="117">
        <v>100.5</v>
      </c>
      <c r="C80" s="117">
        <v>89.5</v>
      </c>
      <c r="D80" s="117">
        <v>93.6</v>
      </c>
      <c r="E80" s="117">
        <v>82.6</v>
      </c>
      <c r="H80" s="368" t="s">
        <v>424</v>
      </c>
      <c r="I80" s="118">
        <v>81.400000000000006</v>
      </c>
      <c r="J80" s="118">
        <v>90</v>
      </c>
      <c r="K80" s="118">
        <v>70.5</v>
      </c>
      <c r="M80" s="112"/>
      <c r="O80" s="368" t="s">
        <v>424</v>
      </c>
      <c r="P80" s="118">
        <v>82.9</v>
      </c>
      <c r="Q80" s="118">
        <v>89.6</v>
      </c>
      <c r="R80" s="118">
        <v>62.7</v>
      </c>
      <c r="S80" s="112"/>
      <c r="V80" s="368" t="s">
        <v>391</v>
      </c>
      <c r="W80" s="190">
        <v>99.068069195476411</v>
      </c>
      <c r="X80" s="189">
        <v>0.91132127501900584</v>
      </c>
      <c r="Z80" s="112"/>
      <c r="AA80" s="114"/>
      <c r="AB80" s="119"/>
      <c r="AC80" s="119"/>
      <c r="AD80" s="119"/>
      <c r="AE80" s="114"/>
    </row>
    <row r="81" spans="1:31" s="10" customFormat="1" ht="15" x14ac:dyDescent="0.2">
      <c r="A81" s="368" t="s">
        <v>425</v>
      </c>
      <c r="B81" s="117">
        <v>95.8</v>
      </c>
      <c r="C81" s="117">
        <v>88.2</v>
      </c>
      <c r="D81" s="117">
        <v>91.2</v>
      </c>
      <c r="E81" s="117">
        <v>81.900000000000006</v>
      </c>
      <c r="H81" s="368" t="s">
        <v>425</v>
      </c>
      <c r="I81" s="118">
        <v>79.2</v>
      </c>
      <c r="J81" s="118">
        <v>87.9</v>
      </c>
      <c r="K81" s="118">
        <v>75.400000000000006</v>
      </c>
      <c r="M81" s="112"/>
      <c r="O81" s="368" t="s">
        <v>425</v>
      </c>
      <c r="P81" s="118">
        <v>84.1</v>
      </c>
      <c r="Q81" s="118">
        <v>87.8</v>
      </c>
      <c r="R81" s="118">
        <v>72.8</v>
      </c>
      <c r="S81" s="112"/>
      <c r="V81" s="368" t="s">
        <v>392</v>
      </c>
      <c r="W81" s="190">
        <v>99.770918214915667</v>
      </c>
      <c r="X81" s="189">
        <v>0.70946070226969304</v>
      </c>
      <c r="Z81" s="112"/>
      <c r="AA81" s="114"/>
      <c r="AB81" s="119"/>
      <c r="AC81" s="119"/>
      <c r="AD81" s="119"/>
      <c r="AE81" s="114"/>
    </row>
    <row r="82" spans="1:31" s="10" customFormat="1" ht="15" x14ac:dyDescent="0.2">
      <c r="A82" s="368" t="s">
        <v>426</v>
      </c>
      <c r="B82" s="117">
        <v>95.2</v>
      </c>
      <c r="C82" s="117">
        <v>83.3</v>
      </c>
      <c r="D82" s="117">
        <v>91</v>
      </c>
      <c r="E82" s="117">
        <v>80.7</v>
      </c>
      <c r="H82" s="368" t="s">
        <v>426</v>
      </c>
      <c r="I82" s="118">
        <v>78.599999999999994</v>
      </c>
      <c r="J82" s="118">
        <v>89</v>
      </c>
      <c r="K82" s="118">
        <v>74.5</v>
      </c>
      <c r="M82" s="112"/>
      <c r="O82" s="368" t="s">
        <v>426</v>
      </c>
      <c r="P82" s="118">
        <v>83.8</v>
      </c>
      <c r="Q82" s="118">
        <v>87</v>
      </c>
      <c r="R82" s="118">
        <v>74.099999999999994</v>
      </c>
      <c r="S82" s="112"/>
      <c r="V82" s="368" t="s">
        <v>393</v>
      </c>
      <c r="W82" s="190">
        <v>100.41230368422734</v>
      </c>
      <c r="X82" s="189">
        <v>0.64285814021483034</v>
      </c>
      <c r="Z82" s="112"/>
      <c r="AA82" s="114"/>
      <c r="AB82" s="119"/>
      <c r="AC82" s="119"/>
      <c r="AD82" s="119"/>
      <c r="AE82" s="114"/>
    </row>
    <row r="83" spans="1:31" s="10" customFormat="1" ht="15" x14ac:dyDescent="0.2">
      <c r="A83" s="368" t="s">
        <v>427</v>
      </c>
      <c r="B83" s="117">
        <v>93.3</v>
      </c>
      <c r="C83" s="117">
        <v>84.6</v>
      </c>
      <c r="D83" s="117">
        <v>90</v>
      </c>
      <c r="E83" s="117">
        <v>79.8</v>
      </c>
      <c r="H83" s="368" t="s">
        <v>427</v>
      </c>
      <c r="I83" s="118">
        <v>78.3</v>
      </c>
      <c r="J83" s="118">
        <v>88.7</v>
      </c>
      <c r="K83" s="118">
        <v>70.900000000000006</v>
      </c>
      <c r="M83" s="112"/>
      <c r="O83" s="368" t="s">
        <v>427</v>
      </c>
      <c r="P83" s="118">
        <v>83.8</v>
      </c>
      <c r="Q83" s="118">
        <v>87.2</v>
      </c>
      <c r="R83" s="118">
        <v>75.2</v>
      </c>
      <c r="S83" s="112"/>
      <c r="V83" s="368" t="s">
        <v>394</v>
      </c>
      <c r="W83" s="190">
        <v>101.06940209145985</v>
      </c>
      <c r="X83" s="189">
        <v>0.65440029072425521</v>
      </c>
      <c r="Z83" s="112"/>
      <c r="AA83" s="114"/>
      <c r="AB83" s="119"/>
      <c r="AC83" s="119"/>
      <c r="AD83" s="119"/>
      <c r="AE83" s="114"/>
    </row>
    <row r="84" spans="1:31" s="10" customFormat="1" ht="15" x14ac:dyDescent="0.2">
      <c r="A84" s="368" t="s">
        <v>428</v>
      </c>
      <c r="B84" s="117">
        <v>92.2</v>
      </c>
      <c r="C84" s="117">
        <v>86.4</v>
      </c>
      <c r="D84" s="117">
        <v>87.5</v>
      </c>
      <c r="E84" s="117">
        <v>80.5</v>
      </c>
      <c r="H84" s="368" t="s">
        <v>428</v>
      </c>
      <c r="I84" s="118">
        <v>79.3</v>
      </c>
      <c r="J84" s="118">
        <v>87.5</v>
      </c>
      <c r="K84" s="118">
        <v>75.900000000000006</v>
      </c>
      <c r="M84" s="112"/>
      <c r="O84" s="368" t="s">
        <v>428</v>
      </c>
      <c r="P84" s="118">
        <v>84</v>
      </c>
      <c r="Q84" s="118">
        <v>86</v>
      </c>
      <c r="R84" s="118">
        <v>76.599999999999994</v>
      </c>
      <c r="S84" s="112"/>
      <c r="V84" s="368" t="s">
        <v>395</v>
      </c>
      <c r="W84" s="190">
        <v>101.78492362553962</v>
      </c>
      <c r="X84" s="189">
        <v>0.70795069454578918</v>
      </c>
      <c r="Z84" s="112"/>
      <c r="AA84" s="114"/>
      <c r="AB84" s="119"/>
      <c r="AC84" s="119"/>
      <c r="AD84" s="119"/>
      <c r="AE84" s="114"/>
    </row>
    <row r="85" spans="1:31" s="10" customFormat="1" ht="15" x14ac:dyDescent="0.2">
      <c r="A85" s="368" t="s">
        <v>429</v>
      </c>
      <c r="B85" s="117">
        <v>95.1</v>
      </c>
      <c r="C85" s="117">
        <v>86.9</v>
      </c>
      <c r="D85" s="117">
        <v>89.1</v>
      </c>
      <c r="E85" s="117">
        <v>81.5</v>
      </c>
      <c r="H85" s="368" t="s">
        <v>429</v>
      </c>
      <c r="I85" s="118">
        <v>80.5</v>
      </c>
      <c r="J85" s="118">
        <v>88.5</v>
      </c>
      <c r="K85" s="118">
        <v>73.7</v>
      </c>
      <c r="M85" s="112"/>
      <c r="O85" s="368" t="s">
        <v>429</v>
      </c>
      <c r="P85" s="118">
        <v>83</v>
      </c>
      <c r="Q85" s="118">
        <v>86</v>
      </c>
      <c r="R85" s="118">
        <v>74.400000000000006</v>
      </c>
      <c r="S85" s="112"/>
      <c r="V85" s="368" t="s">
        <v>396</v>
      </c>
      <c r="W85" s="190">
        <v>102.4900084905039</v>
      </c>
      <c r="X85" s="189">
        <v>0.69272033602760796</v>
      </c>
      <c r="Z85" s="112"/>
      <c r="AA85" s="114"/>
      <c r="AB85" s="119"/>
      <c r="AC85" s="119"/>
      <c r="AD85" s="119"/>
      <c r="AE85" s="114"/>
    </row>
    <row r="86" spans="1:31" s="10" customFormat="1" ht="15" x14ac:dyDescent="0.2">
      <c r="A86" s="368" t="s">
        <v>430</v>
      </c>
      <c r="B86" s="117">
        <v>95.7</v>
      </c>
      <c r="C86" s="117">
        <v>87.4</v>
      </c>
      <c r="D86" s="117">
        <v>89.8</v>
      </c>
      <c r="E86" s="117">
        <v>83.7</v>
      </c>
      <c r="H86" s="368" t="s">
        <v>430</v>
      </c>
      <c r="I86" s="118">
        <v>81</v>
      </c>
      <c r="J86" s="118">
        <v>90.2</v>
      </c>
      <c r="K86" s="118">
        <v>73.3</v>
      </c>
      <c r="M86" s="112"/>
      <c r="O86" s="368" t="s">
        <v>430</v>
      </c>
      <c r="P86" s="118">
        <v>84.1</v>
      </c>
      <c r="Q86" s="118">
        <v>85.7</v>
      </c>
      <c r="R86" s="118">
        <v>78.599999999999994</v>
      </c>
      <c r="S86" s="112"/>
      <c r="V86" s="368" t="s">
        <v>397</v>
      </c>
      <c r="W86" s="190">
        <v>103.06953847423821</v>
      </c>
      <c r="X86" s="189">
        <v>0.56545022511926835</v>
      </c>
      <c r="Z86" s="112"/>
      <c r="AA86" s="114"/>
      <c r="AB86" s="119"/>
      <c r="AC86" s="119"/>
      <c r="AD86" s="119"/>
      <c r="AE86" s="114"/>
    </row>
    <row r="87" spans="1:31" s="10" customFormat="1" ht="15" x14ac:dyDescent="0.2">
      <c r="A87" s="368">
        <v>2013</v>
      </c>
      <c r="B87" s="117">
        <v>98.9</v>
      </c>
      <c r="C87" s="117">
        <v>87.8</v>
      </c>
      <c r="D87" s="117">
        <v>90.1</v>
      </c>
      <c r="E87" s="117">
        <v>83.2</v>
      </c>
      <c r="H87" s="368">
        <v>2013</v>
      </c>
      <c r="I87" s="118">
        <v>80</v>
      </c>
      <c r="J87" s="118">
        <v>89.4</v>
      </c>
      <c r="K87" s="118">
        <v>78.099999999999994</v>
      </c>
      <c r="M87" s="112"/>
      <c r="O87" s="368">
        <v>2013</v>
      </c>
      <c r="P87" s="118">
        <v>82.5</v>
      </c>
      <c r="Q87" s="118">
        <v>84.4</v>
      </c>
      <c r="R87" s="118">
        <v>77.7</v>
      </c>
      <c r="S87" s="112"/>
      <c r="V87" s="368">
        <v>2010</v>
      </c>
      <c r="W87" s="190">
        <v>103.4275075807454</v>
      </c>
      <c r="X87" s="189">
        <v>0.34730834328577931</v>
      </c>
      <c r="Z87" s="112"/>
      <c r="AA87" s="114"/>
      <c r="AB87" s="119"/>
      <c r="AC87" s="119"/>
      <c r="AD87" s="119"/>
      <c r="AE87" s="114"/>
    </row>
    <row r="88" spans="1:31" s="10" customFormat="1" ht="15" x14ac:dyDescent="0.2">
      <c r="A88" s="368" t="s">
        <v>431</v>
      </c>
      <c r="B88" s="117">
        <v>99.4</v>
      </c>
      <c r="C88" s="117">
        <v>89.3</v>
      </c>
      <c r="D88" s="117">
        <v>90.7</v>
      </c>
      <c r="E88" s="117">
        <v>83</v>
      </c>
      <c r="H88" s="368" t="s">
        <v>431</v>
      </c>
      <c r="I88" s="118">
        <v>78.599999999999994</v>
      </c>
      <c r="J88" s="118">
        <v>89.9</v>
      </c>
      <c r="K88" s="118">
        <v>72.8</v>
      </c>
      <c r="M88" s="112"/>
      <c r="O88" s="368" t="s">
        <v>431</v>
      </c>
      <c r="P88" s="118">
        <v>83.9</v>
      </c>
      <c r="Q88" s="118">
        <v>86.7</v>
      </c>
      <c r="R88" s="118">
        <v>76.7</v>
      </c>
      <c r="S88" s="112"/>
      <c r="V88" s="368" t="s">
        <v>398</v>
      </c>
      <c r="W88" s="190">
        <v>103.64157493262103</v>
      </c>
      <c r="X88" s="189">
        <v>0.20697332545551728</v>
      </c>
      <c r="Z88" s="112"/>
      <c r="AA88" s="114"/>
      <c r="AB88" s="119"/>
      <c r="AC88" s="119"/>
      <c r="AD88" s="119"/>
      <c r="AE88" s="114"/>
    </row>
    <row r="89" spans="1:31" s="10" customFormat="1" ht="15" x14ac:dyDescent="0.2">
      <c r="A89" s="368" t="s">
        <v>432</v>
      </c>
      <c r="B89" s="117">
        <v>99.7</v>
      </c>
      <c r="C89" s="117">
        <v>88.4</v>
      </c>
      <c r="D89" s="117">
        <v>89.2</v>
      </c>
      <c r="E89" s="117">
        <v>85.5</v>
      </c>
      <c r="H89" s="368" t="s">
        <v>432</v>
      </c>
      <c r="I89" s="118">
        <v>79.5</v>
      </c>
      <c r="J89" s="118">
        <v>89.7</v>
      </c>
      <c r="K89" s="118">
        <v>72.8</v>
      </c>
      <c r="M89" s="112"/>
      <c r="O89" s="368" t="s">
        <v>432</v>
      </c>
      <c r="P89" s="118">
        <v>82.6</v>
      </c>
      <c r="Q89" s="118">
        <v>86.4</v>
      </c>
      <c r="R89" s="118">
        <v>71.7</v>
      </c>
      <c r="S89" s="112"/>
      <c r="V89" s="368" t="s">
        <v>399</v>
      </c>
      <c r="W89" s="190">
        <v>103.93047244951401</v>
      </c>
      <c r="X89" s="189">
        <v>0.27874674529098087</v>
      </c>
      <c r="Z89" s="112"/>
      <c r="AA89" s="114"/>
      <c r="AB89" s="119"/>
      <c r="AC89" s="119"/>
      <c r="AD89" s="119"/>
      <c r="AE89" s="114"/>
    </row>
    <row r="90" spans="1:31" s="10" customFormat="1" ht="15" x14ac:dyDescent="0.2">
      <c r="A90" s="368" t="s">
        <v>433</v>
      </c>
      <c r="B90" s="117">
        <v>97.3</v>
      </c>
      <c r="C90" s="117">
        <v>89.3</v>
      </c>
      <c r="D90" s="117">
        <v>86.7</v>
      </c>
      <c r="E90" s="117">
        <v>82.2</v>
      </c>
      <c r="H90" s="368" t="s">
        <v>433</v>
      </c>
      <c r="I90" s="118">
        <v>75</v>
      </c>
      <c r="J90" s="118">
        <v>88.8</v>
      </c>
      <c r="K90" s="118">
        <v>64</v>
      </c>
      <c r="M90" s="112"/>
      <c r="O90" s="368" t="s">
        <v>433</v>
      </c>
      <c r="P90" s="118">
        <v>83.5</v>
      </c>
      <c r="Q90" s="118">
        <v>85.5</v>
      </c>
      <c r="R90" s="118">
        <v>75.900000000000006</v>
      </c>
      <c r="S90" s="112"/>
      <c r="V90" s="368" t="s">
        <v>400</v>
      </c>
      <c r="W90" s="190">
        <v>104.44656444485949</v>
      </c>
      <c r="X90" s="189">
        <v>0.49657428007572335</v>
      </c>
      <c r="Z90" s="112"/>
      <c r="AA90" s="114"/>
      <c r="AB90" s="119"/>
      <c r="AC90" s="119"/>
      <c r="AD90" s="119"/>
      <c r="AE90" s="114"/>
    </row>
    <row r="91" spans="1:31" s="10" customFormat="1" ht="15" x14ac:dyDescent="0.2">
      <c r="A91" s="368" t="s">
        <v>434</v>
      </c>
      <c r="B91" s="117">
        <v>98</v>
      </c>
      <c r="C91" s="117">
        <v>89.5</v>
      </c>
      <c r="D91" s="117">
        <v>87.8</v>
      </c>
      <c r="E91" s="117">
        <v>83.3</v>
      </c>
      <c r="H91" s="368" t="s">
        <v>434</v>
      </c>
      <c r="I91" s="118">
        <v>80.099999999999994</v>
      </c>
      <c r="J91" s="118">
        <v>90.2</v>
      </c>
      <c r="K91" s="118">
        <v>72.900000000000006</v>
      </c>
      <c r="M91" s="112"/>
      <c r="O91" s="368" t="s">
        <v>434</v>
      </c>
      <c r="P91" s="118">
        <v>83.5</v>
      </c>
      <c r="Q91" s="118">
        <v>87</v>
      </c>
      <c r="R91" s="118">
        <v>73.8</v>
      </c>
      <c r="S91" s="112"/>
      <c r="V91" s="368" t="s">
        <v>401</v>
      </c>
      <c r="W91" s="190">
        <v>105.10722986757655</v>
      </c>
      <c r="X91" s="189">
        <v>0.63253916127212761</v>
      </c>
      <c r="Z91" s="112"/>
      <c r="AA91" s="114"/>
      <c r="AB91" s="119"/>
      <c r="AC91" s="119"/>
      <c r="AD91" s="119"/>
      <c r="AE91" s="114"/>
    </row>
    <row r="92" spans="1:31" s="10" customFormat="1" ht="15" x14ac:dyDescent="0.2">
      <c r="A92" s="368" t="s">
        <v>435</v>
      </c>
      <c r="B92" s="117">
        <v>99.1</v>
      </c>
      <c r="C92" s="117">
        <v>92</v>
      </c>
      <c r="D92" s="117">
        <v>89.2</v>
      </c>
      <c r="E92" s="117">
        <v>88.3</v>
      </c>
      <c r="H92" s="368" t="s">
        <v>435</v>
      </c>
      <c r="I92" s="118">
        <v>81.400000000000006</v>
      </c>
      <c r="J92" s="118">
        <v>92.5</v>
      </c>
      <c r="K92" s="118">
        <v>73.3</v>
      </c>
      <c r="M92" s="112"/>
      <c r="O92" s="368" t="s">
        <v>435</v>
      </c>
      <c r="P92" s="118">
        <v>93.5</v>
      </c>
      <c r="Q92" s="118">
        <v>92.4</v>
      </c>
      <c r="R92" s="118">
        <v>97</v>
      </c>
      <c r="S92" s="112"/>
      <c r="V92" s="368" t="s">
        <v>402</v>
      </c>
      <c r="W92" s="190">
        <v>105.68079018292809</v>
      </c>
      <c r="X92" s="189">
        <v>0.54569064000085099</v>
      </c>
      <c r="Z92" s="112"/>
      <c r="AA92" s="114"/>
      <c r="AB92" s="119"/>
      <c r="AC92" s="119"/>
      <c r="AD92" s="119"/>
      <c r="AE92" s="114"/>
    </row>
    <row r="93" spans="1:31" s="10" customFormat="1" ht="15" x14ac:dyDescent="0.2">
      <c r="A93" s="368" t="s">
        <v>436</v>
      </c>
      <c r="B93" s="117">
        <v>99.8</v>
      </c>
      <c r="C93" s="117">
        <v>93.2</v>
      </c>
      <c r="D93" s="117">
        <v>90.6</v>
      </c>
      <c r="E93" s="117">
        <v>91.1</v>
      </c>
      <c r="H93" s="368" t="s">
        <v>436</v>
      </c>
      <c r="I93" s="118">
        <v>83.6</v>
      </c>
      <c r="J93" s="118">
        <v>94.8</v>
      </c>
      <c r="K93" s="118">
        <v>73.3</v>
      </c>
      <c r="M93" s="112"/>
      <c r="O93" s="368" t="s">
        <v>436</v>
      </c>
      <c r="P93" s="118">
        <v>95.4</v>
      </c>
      <c r="Q93" s="118">
        <v>93.3</v>
      </c>
      <c r="R93" s="118">
        <v>101.6</v>
      </c>
      <c r="S93" s="112"/>
      <c r="V93" s="368" t="s">
        <v>403</v>
      </c>
      <c r="W93" s="190">
        <v>106.04429319001139</v>
      </c>
      <c r="X93" s="189">
        <v>0.3439631804929677</v>
      </c>
      <c r="Z93" s="112"/>
      <c r="AA93" s="114"/>
      <c r="AB93" s="119"/>
      <c r="AC93" s="119"/>
      <c r="AD93" s="119"/>
      <c r="AE93" s="114"/>
    </row>
    <row r="94" spans="1:31" s="10" customFormat="1" ht="15" x14ac:dyDescent="0.2">
      <c r="A94" s="368" t="s">
        <v>437</v>
      </c>
      <c r="B94" s="117">
        <v>103.3</v>
      </c>
      <c r="C94" s="117">
        <v>94.1</v>
      </c>
      <c r="D94" s="117">
        <v>92.5</v>
      </c>
      <c r="E94" s="117">
        <v>93.8</v>
      </c>
      <c r="H94" s="368" t="s">
        <v>437</v>
      </c>
      <c r="I94" s="118">
        <v>89.7</v>
      </c>
      <c r="J94" s="118">
        <v>96.4</v>
      </c>
      <c r="K94" s="118">
        <v>84.1</v>
      </c>
      <c r="M94" s="112"/>
      <c r="O94" s="368" t="s">
        <v>437</v>
      </c>
      <c r="P94" s="118">
        <v>96.5</v>
      </c>
      <c r="Q94" s="118">
        <v>93.5</v>
      </c>
      <c r="R94" s="118">
        <v>105.5</v>
      </c>
      <c r="S94" s="112"/>
      <c r="V94" s="368" t="s">
        <v>404</v>
      </c>
      <c r="W94" s="190">
        <v>106.17931028175502</v>
      </c>
      <c r="X94" s="189">
        <v>0.12732141229110372</v>
      </c>
      <c r="Z94" s="112"/>
      <c r="AA94" s="114"/>
      <c r="AB94" s="119"/>
      <c r="AC94" s="119"/>
      <c r="AD94" s="119"/>
      <c r="AE94" s="114"/>
    </row>
    <row r="95" spans="1:31" s="10" customFormat="1" ht="15" x14ac:dyDescent="0.2">
      <c r="A95" s="368" t="s">
        <v>438</v>
      </c>
      <c r="B95" s="117">
        <v>103.6</v>
      </c>
      <c r="C95" s="117">
        <v>96.6</v>
      </c>
      <c r="D95" s="117">
        <v>94.4</v>
      </c>
      <c r="E95" s="117">
        <v>96.2</v>
      </c>
      <c r="H95" s="368" t="s">
        <v>438</v>
      </c>
      <c r="I95" s="118">
        <v>92.3</v>
      </c>
      <c r="J95" s="118">
        <v>100.3</v>
      </c>
      <c r="K95" s="118">
        <v>80.2</v>
      </c>
      <c r="M95" s="112"/>
      <c r="O95" s="368" t="s">
        <v>438</v>
      </c>
      <c r="P95" s="118">
        <v>98.8</v>
      </c>
      <c r="Q95" s="118">
        <v>96.8</v>
      </c>
      <c r="R95" s="118">
        <v>106.6</v>
      </c>
      <c r="S95" s="112"/>
      <c r="V95" s="368" t="s">
        <v>405</v>
      </c>
      <c r="W95" s="190">
        <v>106.31455006258437</v>
      </c>
      <c r="X95" s="189">
        <v>0.12736924026957031</v>
      </c>
      <c r="Z95" s="112"/>
      <c r="AA95" s="114"/>
      <c r="AB95" s="119"/>
      <c r="AC95" s="119"/>
      <c r="AD95" s="119"/>
      <c r="AE95" s="114"/>
    </row>
    <row r="96" spans="1:31" s="10" customFormat="1" ht="15" x14ac:dyDescent="0.2">
      <c r="A96" s="368" t="s">
        <v>439</v>
      </c>
      <c r="B96" s="117">
        <v>104.5</v>
      </c>
      <c r="C96" s="117">
        <v>94.4</v>
      </c>
      <c r="D96" s="117">
        <v>96.7</v>
      </c>
      <c r="E96" s="117">
        <v>94.9</v>
      </c>
      <c r="H96" s="368" t="s">
        <v>439</v>
      </c>
      <c r="I96" s="118">
        <v>89.4</v>
      </c>
      <c r="J96" s="118">
        <v>98.8</v>
      </c>
      <c r="K96" s="118">
        <v>78.400000000000006</v>
      </c>
      <c r="M96" s="112"/>
      <c r="O96" s="368" t="s">
        <v>439</v>
      </c>
      <c r="P96" s="118">
        <v>95</v>
      </c>
      <c r="Q96" s="118">
        <v>92.8</v>
      </c>
      <c r="R96" s="118">
        <v>99.6</v>
      </c>
      <c r="S96" s="112"/>
      <c r="V96" s="368" t="s">
        <v>406</v>
      </c>
      <c r="W96" s="190">
        <v>106.48594170239309</v>
      </c>
      <c r="X96" s="189">
        <v>0.16121183761566016</v>
      </c>
      <c r="Z96" s="112"/>
      <c r="AA96" s="114"/>
      <c r="AB96" s="119"/>
      <c r="AC96" s="119"/>
      <c r="AD96" s="119"/>
      <c r="AE96" s="114"/>
    </row>
    <row r="97" spans="1:31" s="10" customFormat="1" ht="15" x14ac:dyDescent="0.2">
      <c r="A97" s="368" t="s">
        <v>440</v>
      </c>
      <c r="B97" s="117">
        <v>105.3</v>
      </c>
      <c r="C97" s="117">
        <v>95.8</v>
      </c>
      <c r="D97" s="117">
        <v>95.4</v>
      </c>
      <c r="E97" s="117">
        <v>97.5</v>
      </c>
      <c r="H97" s="368" t="s">
        <v>440</v>
      </c>
      <c r="I97" s="118">
        <v>93.8</v>
      </c>
      <c r="J97" s="118">
        <v>101.6</v>
      </c>
      <c r="K97" s="118">
        <v>86.3</v>
      </c>
      <c r="M97" s="112"/>
      <c r="O97" s="368" t="s">
        <v>440</v>
      </c>
      <c r="P97" s="118">
        <v>96</v>
      </c>
      <c r="Q97" s="118">
        <v>95.6</v>
      </c>
      <c r="R97" s="118">
        <v>97.5</v>
      </c>
      <c r="S97" s="112"/>
      <c r="V97" s="368" t="s">
        <v>407</v>
      </c>
      <c r="W97" s="190">
        <v>106.7053119085266</v>
      </c>
      <c r="X97" s="189">
        <v>0.20600860792179265</v>
      </c>
      <c r="Z97" s="112"/>
      <c r="AA97" s="114"/>
      <c r="AB97" s="119"/>
      <c r="AC97" s="119"/>
      <c r="AD97" s="119"/>
      <c r="AE97" s="114"/>
    </row>
    <row r="98" spans="1:31" s="10" customFormat="1" ht="15" x14ac:dyDescent="0.2">
      <c r="A98" s="368" t="s">
        <v>441</v>
      </c>
      <c r="B98" s="117">
        <v>105.7</v>
      </c>
      <c r="C98" s="117">
        <v>99.9</v>
      </c>
      <c r="D98" s="117">
        <v>96</v>
      </c>
      <c r="E98" s="117">
        <v>99</v>
      </c>
      <c r="H98" s="368" t="s">
        <v>441</v>
      </c>
      <c r="I98" s="118">
        <v>93.2</v>
      </c>
      <c r="J98" s="118">
        <v>101.8</v>
      </c>
      <c r="K98" s="118">
        <v>82.1</v>
      </c>
      <c r="M98" s="112"/>
      <c r="O98" s="368" t="s">
        <v>441</v>
      </c>
      <c r="P98" s="118">
        <v>94.4</v>
      </c>
      <c r="Q98" s="118">
        <v>92</v>
      </c>
      <c r="R98" s="118">
        <v>99.7</v>
      </c>
      <c r="S98" s="112"/>
      <c r="V98" s="368" t="s">
        <v>408</v>
      </c>
      <c r="W98" s="190">
        <v>106.86340300285831</v>
      </c>
      <c r="X98" s="189">
        <v>0.14815672388197587</v>
      </c>
      <c r="Z98" s="112"/>
      <c r="AA98" s="114"/>
      <c r="AB98" s="119"/>
      <c r="AC98" s="119"/>
      <c r="AD98" s="119"/>
      <c r="AE98" s="114"/>
    </row>
    <row r="99" spans="1:31" s="10" customFormat="1" ht="15" x14ac:dyDescent="0.2">
      <c r="A99" s="368">
        <v>2014</v>
      </c>
      <c r="B99" s="117">
        <v>106.4</v>
      </c>
      <c r="C99" s="117">
        <v>99.8</v>
      </c>
      <c r="D99" s="117">
        <v>97.5</v>
      </c>
      <c r="E99" s="117">
        <v>99.7</v>
      </c>
      <c r="H99" s="368">
        <v>2014</v>
      </c>
      <c r="I99" s="118">
        <v>96.5</v>
      </c>
      <c r="J99" s="118">
        <v>101.5</v>
      </c>
      <c r="K99" s="118">
        <v>92.4</v>
      </c>
      <c r="M99" s="112"/>
      <c r="O99" s="368">
        <v>2014</v>
      </c>
      <c r="P99" s="118">
        <v>95.3</v>
      </c>
      <c r="Q99" s="118">
        <v>94.8</v>
      </c>
      <c r="R99" s="118">
        <v>97.7</v>
      </c>
      <c r="S99" s="112"/>
      <c r="V99" s="368">
        <v>2011</v>
      </c>
      <c r="W99" s="190">
        <v>106.91987122390407</v>
      </c>
      <c r="X99" s="189">
        <v>5.2841496208255734E-2</v>
      </c>
      <c r="Z99" s="112"/>
      <c r="AA99" s="114"/>
      <c r="AB99" s="119"/>
      <c r="AC99" s="119"/>
      <c r="AD99" s="119"/>
      <c r="AE99" s="114"/>
    </row>
    <row r="100" spans="1:31" s="10" customFormat="1" ht="15" x14ac:dyDescent="0.2">
      <c r="A100" s="368" t="s">
        <v>442</v>
      </c>
      <c r="B100" s="117">
        <v>106.7</v>
      </c>
      <c r="C100" s="117">
        <v>99.8</v>
      </c>
      <c r="D100" s="117">
        <v>95.9</v>
      </c>
      <c r="E100" s="117">
        <v>99.7</v>
      </c>
      <c r="H100" s="368" t="s">
        <v>442</v>
      </c>
      <c r="I100" s="118">
        <v>95.7</v>
      </c>
      <c r="J100" s="118">
        <v>101.8</v>
      </c>
      <c r="K100" s="118">
        <v>87.5</v>
      </c>
      <c r="M100" s="112"/>
      <c r="O100" s="368" t="s">
        <v>442</v>
      </c>
      <c r="P100" s="118">
        <v>94.6</v>
      </c>
      <c r="Q100" s="118">
        <v>93</v>
      </c>
      <c r="R100" s="118">
        <v>100.6</v>
      </c>
      <c r="S100" s="112"/>
      <c r="V100" s="368" t="s">
        <v>409</v>
      </c>
      <c r="W100" s="190">
        <v>106.83076106542666</v>
      </c>
      <c r="X100" s="189">
        <v>-8.334293472053167E-2</v>
      </c>
      <c r="Z100" s="112"/>
      <c r="AA100" s="114"/>
      <c r="AB100" s="119"/>
      <c r="AC100" s="119"/>
      <c r="AD100" s="119"/>
      <c r="AE100" s="114"/>
    </row>
    <row r="101" spans="1:31" s="10" customFormat="1" ht="15" x14ac:dyDescent="0.2">
      <c r="A101" s="368" t="s">
        <v>443</v>
      </c>
      <c r="B101" s="117">
        <v>107.2</v>
      </c>
      <c r="C101" s="117">
        <v>102</v>
      </c>
      <c r="D101" s="117">
        <v>97.1</v>
      </c>
      <c r="E101" s="117">
        <v>102.3</v>
      </c>
      <c r="H101" s="368" t="s">
        <v>443</v>
      </c>
      <c r="I101" s="118">
        <v>96</v>
      </c>
      <c r="J101" s="118">
        <v>101.3</v>
      </c>
      <c r="K101" s="118">
        <v>94.1</v>
      </c>
      <c r="M101" s="112"/>
      <c r="O101" s="368" t="s">
        <v>443</v>
      </c>
      <c r="P101" s="118">
        <v>98</v>
      </c>
      <c r="Q101" s="118">
        <v>93.4</v>
      </c>
      <c r="R101" s="118">
        <v>112</v>
      </c>
      <c r="S101" s="112"/>
      <c r="V101" s="368" t="s">
        <v>410</v>
      </c>
      <c r="W101" s="190">
        <v>106.67288139791135</v>
      </c>
      <c r="X101" s="189">
        <v>-0.14778483831882072</v>
      </c>
      <c r="Z101" s="112"/>
      <c r="AA101" s="114"/>
      <c r="AB101" s="119"/>
      <c r="AC101" s="119"/>
      <c r="AD101" s="119"/>
      <c r="AE101" s="114"/>
    </row>
    <row r="102" spans="1:31" s="10" customFormat="1" ht="15" x14ac:dyDescent="0.2">
      <c r="A102" s="368" t="s">
        <v>444</v>
      </c>
      <c r="B102" s="117">
        <v>106.7</v>
      </c>
      <c r="C102" s="117">
        <v>100.9</v>
      </c>
      <c r="D102" s="117">
        <v>97.3</v>
      </c>
      <c r="E102" s="117">
        <v>102.9</v>
      </c>
      <c r="H102" s="368" t="s">
        <v>444</v>
      </c>
      <c r="I102" s="118">
        <v>94.6</v>
      </c>
      <c r="J102" s="118">
        <v>102.3</v>
      </c>
      <c r="K102" s="118">
        <v>93.5</v>
      </c>
      <c r="M102" s="112"/>
      <c r="O102" s="368" t="s">
        <v>444</v>
      </c>
      <c r="P102" s="118">
        <v>101.7</v>
      </c>
      <c r="Q102" s="118">
        <v>95.1</v>
      </c>
      <c r="R102" s="118">
        <v>119.9</v>
      </c>
      <c r="S102" s="112"/>
      <c r="V102" s="368" t="s">
        <v>411</v>
      </c>
      <c r="W102" s="190">
        <v>106.48170310951042</v>
      </c>
      <c r="X102" s="189">
        <v>-0.17921920350852938</v>
      </c>
      <c r="Z102" s="112"/>
      <c r="AA102" s="114"/>
      <c r="AB102" s="119"/>
      <c r="AC102" s="119"/>
      <c r="AD102" s="119"/>
      <c r="AE102" s="114"/>
    </row>
    <row r="103" spans="1:31" s="10" customFormat="1" ht="15" x14ac:dyDescent="0.2">
      <c r="A103" s="368" t="s">
        <v>445</v>
      </c>
      <c r="B103" s="117">
        <v>107.5</v>
      </c>
      <c r="C103" s="117">
        <v>101.3</v>
      </c>
      <c r="D103" s="117">
        <v>96.5</v>
      </c>
      <c r="E103" s="117">
        <v>102.7</v>
      </c>
      <c r="H103" s="368" t="s">
        <v>445</v>
      </c>
      <c r="I103" s="118">
        <v>93.3</v>
      </c>
      <c r="J103" s="118">
        <v>101.2</v>
      </c>
      <c r="K103" s="118">
        <v>88.5</v>
      </c>
      <c r="M103" s="112"/>
      <c r="O103" s="368" t="s">
        <v>445</v>
      </c>
      <c r="P103" s="118">
        <v>102.8</v>
      </c>
      <c r="Q103" s="118">
        <v>96.4</v>
      </c>
      <c r="R103" s="118">
        <v>123.6</v>
      </c>
      <c r="S103" s="112"/>
      <c r="V103" s="368" t="s">
        <v>412</v>
      </c>
      <c r="W103" s="190">
        <v>106.2511000350858</v>
      </c>
      <c r="X103" s="189">
        <v>-0.21656591479144449</v>
      </c>
      <c r="Z103" s="112"/>
      <c r="AA103" s="114"/>
      <c r="AB103" s="119"/>
      <c r="AC103" s="119"/>
      <c r="AD103" s="119"/>
      <c r="AE103" s="114"/>
    </row>
    <row r="104" spans="1:31" s="10" customFormat="1" ht="15" x14ac:dyDescent="0.2">
      <c r="A104" s="368" t="s">
        <v>446</v>
      </c>
      <c r="B104" s="117">
        <v>106.1</v>
      </c>
      <c r="C104" s="117">
        <v>103.6</v>
      </c>
      <c r="D104" s="117">
        <v>95.2</v>
      </c>
      <c r="E104" s="117">
        <v>102.2</v>
      </c>
      <c r="H104" s="368" t="s">
        <v>446</v>
      </c>
      <c r="I104" s="118">
        <v>95.5</v>
      </c>
      <c r="J104" s="118">
        <v>100.7</v>
      </c>
      <c r="K104" s="118">
        <v>92.6</v>
      </c>
      <c r="M104" s="112"/>
      <c r="O104" s="368" t="s">
        <v>446</v>
      </c>
      <c r="P104" s="118">
        <v>103.3</v>
      </c>
      <c r="Q104" s="118">
        <v>96.6</v>
      </c>
      <c r="R104" s="118">
        <v>123.6</v>
      </c>
      <c r="S104" s="112"/>
      <c r="V104" s="368" t="s">
        <v>413</v>
      </c>
      <c r="W104" s="190">
        <v>105.90366820679951</v>
      </c>
      <c r="X104" s="189">
        <v>-0.32699127648707638</v>
      </c>
      <c r="Z104" s="112"/>
      <c r="AA104" s="114"/>
      <c r="AB104" s="119"/>
      <c r="AC104" s="119"/>
      <c r="AD104" s="119"/>
      <c r="AE104" s="114"/>
    </row>
    <row r="105" spans="1:31" s="10" customFormat="1" ht="15" x14ac:dyDescent="0.2">
      <c r="A105" s="368" t="s">
        <v>447</v>
      </c>
      <c r="B105" s="117">
        <v>105.6</v>
      </c>
      <c r="C105" s="117">
        <v>103</v>
      </c>
      <c r="D105" s="117">
        <v>95.7</v>
      </c>
      <c r="E105" s="117">
        <v>104.2</v>
      </c>
      <c r="H105" s="368" t="s">
        <v>447</v>
      </c>
      <c r="I105" s="118">
        <v>98</v>
      </c>
      <c r="J105" s="118">
        <v>100.5</v>
      </c>
      <c r="K105" s="118">
        <v>95</v>
      </c>
      <c r="M105" s="112"/>
      <c r="O105" s="368" t="s">
        <v>447</v>
      </c>
      <c r="P105" s="118">
        <v>102.6</v>
      </c>
      <c r="Q105" s="118">
        <v>95.7</v>
      </c>
      <c r="R105" s="118">
        <v>123.2</v>
      </c>
      <c r="S105" s="112"/>
      <c r="V105" s="368" t="s">
        <v>414</v>
      </c>
      <c r="W105" s="190">
        <v>105.42150693870254</v>
      </c>
      <c r="X105" s="189">
        <v>-0.45528287760103758</v>
      </c>
      <c r="Z105" s="112"/>
      <c r="AA105" s="114"/>
      <c r="AB105" s="119"/>
      <c r="AC105" s="119"/>
      <c r="AD105" s="119"/>
      <c r="AE105" s="114"/>
    </row>
    <row r="106" spans="1:31" s="10" customFormat="1" ht="15" x14ac:dyDescent="0.2">
      <c r="A106" s="368" t="s">
        <v>448</v>
      </c>
      <c r="B106" s="117">
        <v>103.6</v>
      </c>
      <c r="C106" s="117">
        <v>103</v>
      </c>
      <c r="D106" s="117">
        <v>94.9</v>
      </c>
      <c r="E106" s="117">
        <v>99.3</v>
      </c>
      <c r="H106" s="368" t="s">
        <v>448</v>
      </c>
      <c r="I106" s="118">
        <v>91.2</v>
      </c>
      <c r="J106" s="118">
        <v>97.9</v>
      </c>
      <c r="K106" s="118">
        <v>88.7</v>
      </c>
      <c r="M106" s="112"/>
      <c r="O106" s="368" t="s">
        <v>448</v>
      </c>
      <c r="P106" s="118">
        <v>100.1</v>
      </c>
      <c r="Q106" s="118">
        <v>94.6</v>
      </c>
      <c r="R106" s="118">
        <v>116.1</v>
      </c>
      <c r="S106" s="112"/>
      <c r="V106" s="368" t="s">
        <v>415</v>
      </c>
      <c r="W106" s="190">
        <v>104.91351496959007</v>
      </c>
      <c r="X106" s="189">
        <v>-0.48186748972184335</v>
      </c>
      <c r="Z106" s="112"/>
      <c r="AA106" s="114"/>
      <c r="AB106" s="119"/>
      <c r="AC106" s="119"/>
      <c r="AD106" s="119"/>
      <c r="AE106" s="114"/>
    </row>
    <row r="107" spans="1:31" s="10" customFormat="1" ht="15" x14ac:dyDescent="0.2">
      <c r="A107" s="368" t="s">
        <v>449</v>
      </c>
      <c r="B107" s="117">
        <v>103.3</v>
      </c>
      <c r="C107" s="117">
        <v>103.5</v>
      </c>
      <c r="D107" s="117">
        <v>95</v>
      </c>
      <c r="E107" s="117">
        <v>98.6</v>
      </c>
      <c r="H107" s="368" t="s">
        <v>449</v>
      </c>
      <c r="I107" s="118">
        <v>89.4</v>
      </c>
      <c r="J107" s="118">
        <v>98.1</v>
      </c>
      <c r="K107" s="118">
        <v>86.4</v>
      </c>
      <c r="M107" s="112"/>
      <c r="O107" s="368" t="s">
        <v>449</v>
      </c>
      <c r="P107" s="118">
        <v>99.7</v>
      </c>
      <c r="Q107" s="118">
        <v>96</v>
      </c>
      <c r="R107" s="118">
        <v>112.6</v>
      </c>
      <c r="S107" s="112"/>
      <c r="V107" s="368" t="s">
        <v>416</v>
      </c>
      <c r="W107" s="190">
        <v>104.45158010103275</v>
      </c>
      <c r="X107" s="189">
        <v>-0.44030063113529305</v>
      </c>
      <c r="Z107" s="112"/>
      <c r="AA107" s="114"/>
      <c r="AB107" s="119"/>
      <c r="AC107" s="119"/>
      <c r="AD107" s="119"/>
      <c r="AE107" s="114"/>
    </row>
    <row r="108" spans="1:31" s="10" customFormat="1" ht="15" x14ac:dyDescent="0.2">
      <c r="A108" s="368" t="s">
        <v>450</v>
      </c>
      <c r="B108" s="117">
        <v>104</v>
      </c>
      <c r="C108" s="117">
        <v>102.8</v>
      </c>
      <c r="D108" s="117">
        <v>96.6</v>
      </c>
      <c r="E108" s="117">
        <v>98.3</v>
      </c>
      <c r="H108" s="368" t="s">
        <v>450</v>
      </c>
      <c r="I108" s="118">
        <v>91.6</v>
      </c>
      <c r="J108" s="118">
        <v>98.6</v>
      </c>
      <c r="K108" s="118">
        <v>88.7</v>
      </c>
      <c r="M108" s="112"/>
      <c r="O108" s="368" t="s">
        <v>450</v>
      </c>
      <c r="P108" s="118">
        <v>98.8</v>
      </c>
      <c r="Q108" s="118">
        <v>95.2</v>
      </c>
      <c r="R108" s="118">
        <v>107.3</v>
      </c>
      <c r="S108" s="112"/>
      <c r="V108" s="368" t="s">
        <v>417</v>
      </c>
      <c r="W108" s="190">
        <v>104.07651991760125</v>
      </c>
      <c r="X108" s="189">
        <v>-0.35907564353618859</v>
      </c>
      <c r="Z108" s="112"/>
      <c r="AA108" s="114"/>
      <c r="AB108" s="119"/>
      <c r="AC108" s="119"/>
      <c r="AD108" s="119"/>
      <c r="AE108" s="114"/>
    </row>
    <row r="109" spans="1:31" s="10" customFormat="1" ht="15" x14ac:dyDescent="0.2">
      <c r="A109" s="368" t="s">
        <v>451</v>
      </c>
      <c r="B109" s="117">
        <v>103.2</v>
      </c>
      <c r="C109" s="117">
        <v>103.8</v>
      </c>
      <c r="D109" s="117">
        <v>97.8</v>
      </c>
      <c r="E109" s="117">
        <v>96.7</v>
      </c>
      <c r="H109" s="368" t="s">
        <v>451</v>
      </c>
      <c r="I109" s="118">
        <v>90.3</v>
      </c>
      <c r="J109" s="118">
        <v>99.3</v>
      </c>
      <c r="K109" s="118">
        <v>87.3</v>
      </c>
      <c r="M109" s="112"/>
      <c r="O109" s="368" t="s">
        <v>451</v>
      </c>
      <c r="P109" s="118">
        <v>97.6</v>
      </c>
      <c r="Q109" s="118">
        <v>93.6</v>
      </c>
      <c r="R109" s="118">
        <v>109.3</v>
      </c>
      <c r="S109" s="112"/>
      <c r="V109" s="368" t="s">
        <v>418</v>
      </c>
      <c r="W109" s="190">
        <v>103.74337742351526</v>
      </c>
      <c r="X109" s="189">
        <v>-0.32009380631649043</v>
      </c>
      <c r="Z109" s="112"/>
      <c r="AA109" s="114"/>
      <c r="AB109" s="119"/>
      <c r="AC109" s="119"/>
      <c r="AD109" s="119"/>
      <c r="AE109" s="114"/>
    </row>
    <row r="110" spans="1:31" s="10" customFormat="1" ht="15" x14ac:dyDescent="0.2">
      <c r="A110" s="368" t="s">
        <v>452</v>
      </c>
      <c r="B110" s="117">
        <v>103.2</v>
      </c>
      <c r="C110" s="117">
        <v>105.2</v>
      </c>
      <c r="D110" s="117">
        <v>95.7</v>
      </c>
      <c r="E110" s="117">
        <v>98.3</v>
      </c>
      <c r="H110" s="368" t="s">
        <v>452</v>
      </c>
      <c r="I110" s="118">
        <v>92.7</v>
      </c>
      <c r="J110" s="118">
        <v>99.4</v>
      </c>
      <c r="K110" s="118">
        <v>90.4</v>
      </c>
      <c r="M110" s="112"/>
      <c r="O110" s="368" t="s">
        <v>452</v>
      </c>
      <c r="P110" s="118">
        <v>97.3</v>
      </c>
      <c r="Q110" s="118">
        <v>92.6</v>
      </c>
      <c r="R110" s="118">
        <v>109.2</v>
      </c>
      <c r="S110" s="112"/>
      <c r="V110" s="368" t="s">
        <v>419</v>
      </c>
      <c r="W110" s="190">
        <v>103.34319144549553</v>
      </c>
      <c r="X110" s="189">
        <v>-0.38574604756314024</v>
      </c>
      <c r="Z110" s="112"/>
      <c r="AA110" s="114"/>
      <c r="AB110" s="119"/>
      <c r="AC110" s="119"/>
      <c r="AD110" s="119"/>
      <c r="AE110" s="114"/>
    </row>
    <row r="111" spans="1:31" s="10" customFormat="1" ht="15" x14ac:dyDescent="0.2">
      <c r="A111" s="371">
        <v>2015</v>
      </c>
      <c r="B111" s="117">
        <v>103.5</v>
      </c>
      <c r="C111" s="117">
        <v>106.2</v>
      </c>
      <c r="D111" s="117">
        <v>96.2</v>
      </c>
      <c r="E111" s="117">
        <v>100.4</v>
      </c>
      <c r="H111" s="371">
        <v>2015</v>
      </c>
      <c r="I111" s="118">
        <v>94.6</v>
      </c>
      <c r="J111" s="118">
        <v>100</v>
      </c>
      <c r="K111" s="118">
        <v>93.1</v>
      </c>
      <c r="M111" s="112"/>
      <c r="O111" s="371">
        <v>2015</v>
      </c>
      <c r="P111" s="118">
        <v>101.1</v>
      </c>
      <c r="Q111" s="118">
        <v>96.6</v>
      </c>
      <c r="R111" s="118">
        <v>115.2</v>
      </c>
      <c r="S111" s="112"/>
      <c r="V111" s="368">
        <v>2012</v>
      </c>
      <c r="W111" s="190">
        <v>102.73878682931148</v>
      </c>
      <c r="X111" s="189">
        <v>-0.58485189757548905</v>
      </c>
      <c r="Z111" s="112"/>
      <c r="AA111" s="114"/>
      <c r="AB111" s="119"/>
      <c r="AC111" s="119"/>
      <c r="AD111" s="119"/>
      <c r="AE111" s="114"/>
    </row>
    <row r="112" spans="1:31" s="10" customFormat="1" ht="15" x14ac:dyDescent="0.2">
      <c r="A112" s="368" t="s">
        <v>453</v>
      </c>
      <c r="B112" s="117">
        <v>103.1</v>
      </c>
      <c r="C112" s="117">
        <v>106.9</v>
      </c>
      <c r="D112" s="117">
        <v>98.1</v>
      </c>
      <c r="E112" s="117">
        <v>103.1</v>
      </c>
      <c r="H112" s="368" t="s">
        <v>453</v>
      </c>
      <c r="I112" s="118">
        <v>97.4</v>
      </c>
      <c r="J112" s="118">
        <v>100.8</v>
      </c>
      <c r="K112" s="118">
        <v>100.9</v>
      </c>
      <c r="M112" s="112"/>
      <c r="O112" s="368" t="s">
        <v>453</v>
      </c>
      <c r="P112" s="118">
        <v>107.6</v>
      </c>
      <c r="Q112" s="118">
        <v>98</v>
      </c>
      <c r="R112" s="118">
        <v>137.9</v>
      </c>
      <c r="S112" s="112"/>
      <c r="V112" s="368" t="s">
        <v>420</v>
      </c>
      <c r="W112" s="190">
        <v>102.01732750100103</v>
      </c>
      <c r="X112" s="189">
        <v>-0.70222683231511152</v>
      </c>
      <c r="Z112" s="112"/>
      <c r="AA112" s="114"/>
      <c r="AB112" s="119"/>
      <c r="AC112" s="119"/>
      <c r="AD112" s="119"/>
      <c r="AE112" s="114"/>
    </row>
    <row r="113" spans="1:31" s="10" customFormat="1" ht="15" x14ac:dyDescent="0.2">
      <c r="A113" s="368" t="s">
        <v>454</v>
      </c>
      <c r="B113" s="117">
        <v>104.9</v>
      </c>
      <c r="C113" s="117">
        <v>108.7</v>
      </c>
      <c r="D113" s="117">
        <v>98.6</v>
      </c>
      <c r="E113" s="117">
        <v>105.6</v>
      </c>
      <c r="H113" s="368" t="s">
        <v>454</v>
      </c>
      <c r="I113" s="118">
        <v>103.5</v>
      </c>
      <c r="J113" s="118">
        <v>103.8</v>
      </c>
      <c r="K113" s="118">
        <v>109.6</v>
      </c>
      <c r="M113" s="112"/>
      <c r="O113" s="368" t="s">
        <v>454</v>
      </c>
      <c r="P113" s="118">
        <v>110.9</v>
      </c>
      <c r="Q113" s="118">
        <v>99.7</v>
      </c>
      <c r="R113" s="118">
        <v>144.80000000000001</v>
      </c>
      <c r="S113" s="112"/>
      <c r="V113" s="368" t="s">
        <v>421</v>
      </c>
      <c r="W113" s="190">
        <v>101.3687311508605</v>
      </c>
      <c r="X113" s="189">
        <v>-0.63577077152326966</v>
      </c>
      <c r="Z113" s="112"/>
      <c r="AA113" s="114"/>
      <c r="AB113" s="119"/>
      <c r="AC113" s="119"/>
      <c r="AD113" s="119"/>
      <c r="AE113" s="114"/>
    </row>
    <row r="114" spans="1:31" s="10" customFormat="1" ht="15" x14ac:dyDescent="0.2">
      <c r="A114" s="368" t="s">
        <v>455</v>
      </c>
      <c r="B114" s="117">
        <v>104.3</v>
      </c>
      <c r="C114" s="117">
        <v>110</v>
      </c>
      <c r="D114" s="117">
        <v>98</v>
      </c>
      <c r="E114" s="117">
        <v>105.5</v>
      </c>
      <c r="H114" s="368" t="s">
        <v>455</v>
      </c>
      <c r="I114" s="118">
        <v>101.9</v>
      </c>
      <c r="J114" s="118">
        <v>103.9</v>
      </c>
      <c r="K114" s="118">
        <v>104.4</v>
      </c>
      <c r="M114" s="112"/>
      <c r="O114" s="368" t="s">
        <v>455</v>
      </c>
      <c r="P114" s="118">
        <v>108.3</v>
      </c>
      <c r="Q114" s="118">
        <v>98.9</v>
      </c>
      <c r="R114" s="118">
        <v>135</v>
      </c>
      <c r="S114" s="112"/>
      <c r="V114" s="368" t="s">
        <v>422</v>
      </c>
      <c r="W114" s="190">
        <v>100.9023980097331</v>
      </c>
      <c r="X114" s="189">
        <v>-0.46003647854029328</v>
      </c>
      <c r="Z114" s="112"/>
      <c r="AA114" s="114"/>
      <c r="AB114" s="119"/>
      <c r="AC114" s="119"/>
      <c r="AD114" s="119"/>
      <c r="AE114" s="114"/>
    </row>
    <row r="115" spans="1:31" s="10" customFormat="1" ht="15" x14ac:dyDescent="0.2">
      <c r="A115" s="368" t="s">
        <v>456</v>
      </c>
      <c r="B115" s="117">
        <v>104.8</v>
      </c>
      <c r="C115" s="117">
        <v>110</v>
      </c>
      <c r="D115" s="117">
        <v>98.7</v>
      </c>
      <c r="E115" s="117">
        <v>105.2</v>
      </c>
      <c r="H115" s="368" t="s">
        <v>456</v>
      </c>
      <c r="I115" s="118">
        <v>101.6</v>
      </c>
      <c r="J115" s="118">
        <v>103.6</v>
      </c>
      <c r="K115" s="118">
        <v>104.9</v>
      </c>
      <c r="M115" s="112"/>
      <c r="O115" s="368" t="s">
        <v>456</v>
      </c>
      <c r="P115" s="118">
        <v>106.1</v>
      </c>
      <c r="Q115" s="118">
        <v>98.5</v>
      </c>
      <c r="R115" s="118">
        <v>130.5</v>
      </c>
      <c r="S115" s="112"/>
      <c r="V115" s="368" t="s">
        <v>423</v>
      </c>
      <c r="W115" s="190">
        <v>100.67687126422761</v>
      </c>
      <c r="X115" s="189">
        <v>-0.22350979754092171</v>
      </c>
      <c r="Z115" s="112"/>
      <c r="AA115" s="114"/>
      <c r="AB115" s="119"/>
      <c r="AC115" s="119"/>
      <c r="AD115" s="119"/>
      <c r="AE115" s="114"/>
    </row>
    <row r="116" spans="1:31" s="10" customFormat="1" ht="15" x14ac:dyDescent="0.2">
      <c r="A116" s="368" t="s">
        <v>457</v>
      </c>
      <c r="B116" s="117">
        <v>104.8</v>
      </c>
      <c r="C116" s="117">
        <v>108</v>
      </c>
      <c r="D116" s="117">
        <v>98.7</v>
      </c>
      <c r="E116" s="117">
        <v>105.9</v>
      </c>
      <c r="H116" s="368" t="s">
        <v>457</v>
      </c>
      <c r="I116" s="118">
        <v>104.7</v>
      </c>
      <c r="J116" s="118">
        <v>103.9</v>
      </c>
      <c r="K116" s="118">
        <v>109.4</v>
      </c>
      <c r="M116" s="112"/>
      <c r="O116" s="368" t="s">
        <v>457</v>
      </c>
      <c r="P116" s="118">
        <v>110</v>
      </c>
      <c r="Q116" s="118">
        <v>100</v>
      </c>
      <c r="R116" s="118">
        <v>140.19999999999999</v>
      </c>
      <c r="S116" s="112"/>
      <c r="V116" s="368" t="s">
        <v>424</v>
      </c>
      <c r="W116" s="190">
        <v>100.59670360802303</v>
      </c>
      <c r="X116" s="189">
        <v>-7.9628672601650408E-2</v>
      </c>
      <c r="Z116" s="112"/>
      <c r="AA116" s="114"/>
      <c r="AB116" s="119"/>
      <c r="AC116" s="119"/>
      <c r="AD116" s="119"/>
      <c r="AE116" s="114"/>
    </row>
    <row r="117" spans="1:31" s="10" customFormat="1" ht="15" x14ac:dyDescent="0.2">
      <c r="A117" s="368" t="s">
        <v>458</v>
      </c>
      <c r="B117" s="117">
        <v>105.8</v>
      </c>
      <c r="C117" s="117">
        <v>108.3</v>
      </c>
      <c r="D117" s="117">
        <v>99.7</v>
      </c>
      <c r="E117" s="117">
        <v>105.9</v>
      </c>
      <c r="H117" s="368" t="s">
        <v>458</v>
      </c>
      <c r="I117" s="118">
        <v>104.4</v>
      </c>
      <c r="J117" s="118">
        <v>103.4</v>
      </c>
      <c r="K117" s="118">
        <v>110.6</v>
      </c>
      <c r="M117" s="112"/>
      <c r="O117" s="368" t="s">
        <v>458</v>
      </c>
      <c r="P117" s="118">
        <v>107</v>
      </c>
      <c r="Q117" s="118">
        <v>99.5</v>
      </c>
      <c r="R117" s="118">
        <v>129.5</v>
      </c>
      <c r="S117" s="112"/>
      <c r="V117" s="368" t="s">
        <v>425</v>
      </c>
      <c r="W117" s="190">
        <v>100.48632172355197</v>
      </c>
      <c r="X117" s="189">
        <v>-0.10972713867560824</v>
      </c>
      <c r="Z117" s="112"/>
      <c r="AA117" s="114"/>
      <c r="AB117" s="119"/>
      <c r="AC117" s="119"/>
      <c r="AD117" s="119"/>
      <c r="AE117" s="114"/>
    </row>
    <row r="118" spans="1:31" s="10" customFormat="1" ht="15" x14ac:dyDescent="0.2">
      <c r="A118" s="368" t="s">
        <v>459</v>
      </c>
      <c r="B118" s="117">
        <v>105.7</v>
      </c>
      <c r="C118" s="117">
        <v>110</v>
      </c>
      <c r="D118" s="117">
        <v>100.5</v>
      </c>
      <c r="E118" s="117">
        <v>105.3</v>
      </c>
      <c r="H118" s="368" t="s">
        <v>459</v>
      </c>
      <c r="I118" s="118">
        <v>104.1</v>
      </c>
      <c r="J118" s="118">
        <v>102.9</v>
      </c>
      <c r="K118" s="118">
        <v>110.5</v>
      </c>
      <c r="M118" s="112"/>
      <c r="O118" s="368" t="s">
        <v>459</v>
      </c>
      <c r="P118" s="118">
        <v>109.6</v>
      </c>
      <c r="Q118" s="118">
        <v>101.4</v>
      </c>
      <c r="R118" s="118">
        <v>133.9</v>
      </c>
      <c r="V118" s="368" t="s">
        <v>426</v>
      </c>
      <c r="W118" s="190">
        <v>100.17629343798689</v>
      </c>
      <c r="X118" s="189">
        <v>-0.30852784761890018</v>
      </c>
      <c r="Z118" s="112"/>
      <c r="AA118" s="114"/>
      <c r="AB118" s="119"/>
      <c r="AC118" s="119"/>
      <c r="AD118" s="119"/>
      <c r="AE118" s="114"/>
    </row>
    <row r="119" spans="1:31" s="10" customFormat="1" ht="15" x14ac:dyDescent="0.2">
      <c r="A119" s="368" t="s">
        <v>460</v>
      </c>
      <c r="B119" s="117">
        <v>107.6</v>
      </c>
      <c r="C119" s="117">
        <v>109.1</v>
      </c>
      <c r="D119" s="117">
        <v>101.4</v>
      </c>
      <c r="E119" s="117">
        <v>108.7</v>
      </c>
      <c r="H119" s="368" t="s">
        <v>460</v>
      </c>
      <c r="I119" s="118">
        <v>106.1</v>
      </c>
      <c r="J119" s="118">
        <v>104.3</v>
      </c>
      <c r="K119" s="118">
        <v>112</v>
      </c>
      <c r="M119" s="112"/>
      <c r="O119" s="368" t="s">
        <v>460</v>
      </c>
      <c r="P119" s="118">
        <v>113.2</v>
      </c>
      <c r="Q119" s="118">
        <v>103.6</v>
      </c>
      <c r="R119" s="118">
        <v>144</v>
      </c>
      <c r="V119" s="368" t="s">
        <v>427</v>
      </c>
      <c r="W119" s="190">
        <v>99.729593918544495</v>
      </c>
      <c r="X119" s="189">
        <v>-0.44591340337314378</v>
      </c>
      <c r="Z119" s="112"/>
      <c r="AA119" s="114"/>
      <c r="AB119" s="119"/>
      <c r="AC119" s="119"/>
      <c r="AD119" s="119"/>
      <c r="AE119" s="114"/>
    </row>
    <row r="120" spans="1:31" s="10" customFormat="1" ht="15" x14ac:dyDescent="0.2">
      <c r="A120" s="368" t="s">
        <v>461</v>
      </c>
      <c r="B120" s="117">
        <v>106.9</v>
      </c>
      <c r="C120" s="117">
        <v>108.4</v>
      </c>
      <c r="D120" s="117">
        <v>103.4</v>
      </c>
      <c r="E120" s="117">
        <v>109.6</v>
      </c>
      <c r="H120" s="368" t="s">
        <v>461</v>
      </c>
      <c r="I120" s="118">
        <v>106.9</v>
      </c>
      <c r="J120" s="118">
        <v>105.5</v>
      </c>
      <c r="K120" s="118">
        <v>112.5</v>
      </c>
      <c r="M120" s="112"/>
      <c r="O120" s="368" t="s">
        <v>461</v>
      </c>
      <c r="P120" s="118">
        <v>117</v>
      </c>
      <c r="Q120" s="118">
        <v>103.9</v>
      </c>
      <c r="R120" s="118">
        <v>152.69999999999999</v>
      </c>
      <c r="S120" s="114"/>
      <c r="V120" s="368" t="s">
        <v>428</v>
      </c>
      <c r="W120" s="190">
        <v>99.3586485878362</v>
      </c>
      <c r="X120" s="189">
        <v>-0.37195110912742191</v>
      </c>
      <c r="Z120" s="112"/>
      <c r="AA120" s="114"/>
      <c r="AB120" s="119"/>
      <c r="AC120" s="119"/>
      <c r="AD120" s="119"/>
      <c r="AE120" s="114"/>
    </row>
    <row r="121" spans="1:31" s="10" customFormat="1" ht="15" x14ac:dyDescent="0.2">
      <c r="A121" s="368" t="s">
        <v>462</v>
      </c>
      <c r="B121" s="117">
        <v>106.8</v>
      </c>
      <c r="C121" s="117">
        <v>108.6</v>
      </c>
      <c r="D121" s="117">
        <v>102.6</v>
      </c>
      <c r="E121" s="117">
        <v>108.8</v>
      </c>
      <c r="H121" s="368" t="s">
        <v>462</v>
      </c>
      <c r="I121" s="118">
        <v>106.6</v>
      </c>
      <c r="J121" s="118">
        <v>104.2</v>
      </c>
      <c r="K121" s="118">
        <v>113</v>
      </c>
      <c r="M121" s="112"/>
      <c r="O121" s="368" t="s">
        <v>462</v>
      </c>
      <c r="P121" s="118">
        <v>118.4</v>
      </c>
      <c r="Q121" s="118">
        <v>105</v>
      </c>
      <c r="R121" s="118">
        <v>157.5</v>
      </c>
      <c r="S121" s="114"/>
      <c r="V121" s="368" t="s">
        <v>429</v>
      </c>
      <c r="W121" s="190">
        <v>99.223431213539186</v>
      </c>
      <c r="X121" s="189">
        <v>-0.13609019065660144</v>
      </c>
      <c r="Z121" s="112"/>
      <c r="AA121" s="114"/>
      <c r="AB121" s="119"/>
      <c r="AC121" s="119"/>
      <c r="AD121" s="119"/>
      <c r="AE121" s="114"/>
    </row>
    <row r="122" spans="1:31" s="10" customFormat="1" ht="15" x14ac:dyDescent="0.2">
      <c r="A122" s="368" t="s">
        <v>463</v>
      </c>
      <c r="B122" s="117">
        <v>106.8</v>
      </c>
      <c r="C122" s="117">
        <v>111.9</v>
      </c>
      <c r="D122" s="117">
        <v>102</v>
      </c>
      <c r="E122" s="117">
        <v>109.2</v>
      </c>
      <c r="H122" s="368" t="s">
        <v>463</v>
      </c>
      <c r="I122" s="118">
        <v>105.4</v>
      </c>
      <c r="J122" s="118">
        <v>103.8</v>
      </c>
      <c r="K122" s="118">
        <v>113.9</v>
      </c>
      <c r="M122" s="112"/>
      <c r="O122" s="368" t="s">
        <v>463</v>
      </c>
      <c r="P122" s="118">
        <v>117.3</v>
      </c>
      <c r="Q122" s="118">
        <v>104.5</v>
      </c>
      <c r="R122" s="118">
        <v>152.19999999999999</v>
      </c>
      <c r="S122" s="114"/>
      <c r="V122" s="368" t="s">
        <v>430</v>
      </c>
      <c r="W122" s="190">
        <v>99.237337089905026</v>
      </c>
      <c r="X122" s="189">
        <v>1.4014710231013972E-2</v>
      </c>
      <c r="Z122" s="112"/>
      <c r="AA122" s="114"/>
      <c r="AB122" s="119"/>
      <c r="AC122" s="119"/>
      <c r="AD122" s="119"/>
      <c r="AE122" s="114"/>
    </row>
    <row r="123" spans="1:31" s="10" customFormat="1" ht="15" x14ac:dyDescent="0.2">
      <c r="A123" s="368">
        <v>2016</v>
      </c>
      <c r="B123" s="117">
        <v>104.7</v>
      </c>
      <c r="C123" s="117">
        <v>107.8</v>
      </c>
      <c r="D123" s="117">
        <v>103.5</v>
      </c>
      <c r="E123" s="117">
        <v>107.5</v>
      </c>
      <c r="H123" s="368">
        <v>2016</v>
      </c>
      <c r="I123" s="118">
        <v>101.3</v>
      </c>
      <c r="J123" s="118">
        <v>103</v>
      </c>
      <c r="K123" s="118">
        <v>106.5</v>
      </c>
      <c r="M123" s="112"/>
      <c r="O123" s="368">
        <v>2016</v>
      </c>
      <c r="P123" s="118">
        <v>118.5</v>
      </c>
      <c r="Q123" s="118">
        <v>107.6</v>
      </c>
      <c r="R123" s="118">
        <v>152.19999999999999</v>
      </c>
      <c r="S123" s="114"/>
      <c r="V123" s="368">
        <v>2013</v>
      </c>
      <c r="W123" s="190">
        <v>99.284341743809705</v>
      </c>
      <c r="X123" s="189">
        <v>4.7365896025697296E-2</v>
      </c>
      <c r="Z123" s="112"/>
      <c r="AA123" s="114"/>
      <c r="AB123" s="119"/>
      <c r="AC123" s="119"/>
      <c r="AD123" s="119"/>
      <c r="AE123" s="114"/>
    </row>
    <row r="124" spans="1:31" s="10" customFormat="1" ht="15" x14ac:dyDescent="0.2">
      <c r="A124" s="368" t="s">
        <v>464</v>
      </c>
      <c r="B124" s="117">
        <v>104.1</v>
      </c>
      <c r="C124" s="117">
        <v>107.3</v>
      </c>
      <c r="D124" s="117">
        <v>103.6</v>
      </c>
      <c r="E124" s="117">
        <v>106.1</v>
      </c>
      <c r="H124" s="368" t="s">
        <v>464</v>
      </c>
      <c r="I124" s="118">
        <v>102.9</v>
      </c>
      <c r="J124" s="118">
        <v>102</v>
      </c>
      <c r="K124" s="118">
        <v>106.7</v>
      </c>
      <c r="M124" s="112"/>
      <c r="O124" s="368" t="s">
        <v>464</v>
      </c>
      <c r="P124" s="118">
        <v>114.3</v>
      </c>
      <c r="Q124" s="118">
        <v>105.8</v>
      </c>
      <c r="R124" s="118">
        <v>141.30000000000001</v>
      </c>
      <c r="S124" s="114"/>
      <c r="V124" s="368" t="s">
        <v>431</v>
      </c>
      <c r="W124" s="190">
        <v>99.223331242464752</v>
      </c>
      <c r="X124" s="189">
        <v>-6.1450275313690295E-2</v>
      </c>
      <c r="Z124" s="112"/>
      <c r="AA124" s="114"/>
      <c r="AB124" s="119"/>
      <c r="AC124" s="119"/>
      <c r="AD124" s="119"/>
      <c r="AE124" s="114"/>
    </row>
    <row r="125" spans="1:31" s="10" customFormat="1" ht="15" x14ac:dyDescent="0.2">
      <c r="A125" s="368" t="s">
        <v>465</v>
      </c>
      <c r="B125" s="117">
        <v>104</v>
      </c>
      <c r="C125" s="117">
        <v>106.9</v>
      </c>
      <c r="D125" s="117">
        <v>102.1</v>
      </c>
      <c r="E125" s="117">
        <v>103.7</v>
      </c>
      <c r="H125" s="368" t="s">
        <v>465</v>
      </c>
      <c r="I125" s="118">
        <v>100.2</v>
      </c>
      <c r="J125" s="118">
        <v>102.1</v>
      </c>
      <c r="K125" s="118">
        <v>103.6</v>
      </c>
      <c r="M125" s="112"/>
      <c r="O125" s="368" t="s">
        <v>465</v>
      </c>
      <c r="P125" s="118">
        <v>114.8</v>
      </c>
      <c r="Q125" s="118">
        <v>105.7</v>
      </c>
      <c r="R125" s="118">
        <v>142.1</v>
      </c>
      <c r="S125" s="114"/>
      <c r="V125" s="368" t="s">
        <v>432</v>
      </c>
      <c r="W125" s="190">
        <v>99.060734815755637</v>
      </c>
      <c r="X125" s="189">
        <v>-0.16386914717848589</v>
      </c>
      <c r="Z125" s="112"/>
      <c r="AA125" s="114"/>
      <c r="AB125" s="119"/>
      <c r="AC125" s="119"/>
      <c r="AD125" s="119"/>
      <c r="AE125" s="114"/>
    </row>
    <row r="126" spans="1:31" s="10" customFormat="1" ht="15" x14ac:dyDescent="0.2">
      <c r="A126" s="368" t="s">
        <v>466</v>
      </c>
      <c r="B126" s="117">
        <v>104.4</v>
      </c>
      <c r="C126" s="117">
        <v>106.1</v>
      </c>
      <c r="D126" s="117">
        <v>101.3</v>
      </c>
      <c r="E126" s="117">
        <v>108.1</v>
      </c>
      <c r="H126" s="368" t="s">
        <v>466</v>
      </c>
      <c r="I126" s="118">
        <v>102.8</v>
      </c>
      <c r="J126" s="118">
        <v>102.7</v>
      </c>
      <c r="K126" s="118">
        <v>107.8</v>
      </c>
      <c r="M126" s="112"/>
      <c r="O126" s="368" t="s">
        <v>466</v>
      </c>
      <c r="P126" s="118">
        <v>114</v>
      </c>
      <c r="Q126" s="118">
        <v>104.8</v>
      </c>
      <c r="R126" s="118">
        <v>139.80000000000001</v>
      </c>
      <c r="S126" s="114"/>
      <c r="V126" s="368" t="s">
        <v>433</v>
      </c>
      <c r="W126" s="190">
        <v>98.976609616136884</v>
      </c>
      <c r="X126" s="189">
        <v>-8.4922850385893422E-2</v>
      </c>
      <c r="Z126" s="112"/>
      <c r="AA126" s="114"/>
      <c r="AB126" s="119"/>
      <c r="AC126" s="119"/>
      <c r="AD126" s="119"/>
      <c r="AE126" s="114"/>
    </row>
    <row r="127" spans="1:31" s="10" customFormat="1" ht="15" x14ac:dyDescent="0.2">
      <c r="A127" s="368" t="s">
        <v>467</v>
      </c>
      <c r="B127" s="117">
        <v>104.8</v>
      </c>
      <c r="C127" s="117">
        <v>105.7</v>
      </c>
      <c r="D127" s="117">
        <v>102.7</v>
      </c>
      <c r="E127" s="117">
        <v>108.4</v>
      </c>
      <c r="H127" s="368" t="s">
        <v>467</v>
      </c>
      <c r="I127" s="118">
        <v>103</v>
      </c>
      <c r="J127" s="118">
        <v>102.1</v>
      </c>
      <c r="K127" s="118">
        <v>107.2</v>
      </c>
      <c r="M127" s="112"/>
      <c r="O127" s="368" t="s">
        <v>467</v>
      </c>
      <c r="P127" s="118">
        <v>112.5</v>
      </c>
      <c r="Q127" s="118">
        <v>105.4</v>
      </c>
      <c r="R127" s="118">
        <v>135.5</v>
      </c>
      <c r="S127" s="114"/>
      <c r="V127" s="368" t="s">
        <v>434</v>
      </c>
      <c r="W127" s="190">
        <v>99.218676044793824</v>
      </c>
      <c r="X127" s="189">
        <v>0.24456932763785577</v>
      </c>
      <c r="Z127" s="112"/>
      <c r="AA127" s="114"/>
      <c r="AB127" s="119"/>
      <c r="AC127" s="119"/>
      <c r="AD127" s="119"/>
      <c r="AE127" s="114"/>
    </row>
    <row r="128" spans="1:31" s="10" customFormat="1" ht="15" x14ac:dyDescent="0.2">
      <c r="A128" s="368" t="s">
        <v>468</v>
      </c>
      <c r="B128" s="117">
        <v>106.4</v>
      </c>
      <c r="C128" s="117">
        <v>106.5</v>
      </c>
      <c r="D128" s="117">
        <v>101</v>
      </c>
      <c r="E128" s="117">
        <v>104.8</v>
      </c>
      <c r="H128" s="368" t="s">
        <v>468</v>
      </c>
      <c r="I128" s="118">
        <v>101.1</v>
      </c>
      <c r="J128" s="118">
        <v>102.8</v>
      </c>
      <c r="K128" s="118">
        <v>104.9</v>
      </c>
      <c r="M128" s="112"/>
      <c r="O128" s="368" t="s">
        <v>468</v>
      </c>
      <c r="P128" s="118">
        <v>110.1</v>
      </c>
      <c r="Q128" s="118">
        <v>103</v>
      </c>
      <c r="R128" s="118">
        <v>131.6</v>
      </c>
      <c r="S128" s="114"/>
      <c r="V128" s="368" t="s">
        <v>435</v>
      </c>
      <c r="W128" s="190">
        <v>99.834587787137195</v>
      </c>
      <c r="X128" s="189">
        <v>0.62076190380258023</v>
      </c>
      <c r="Z128" s="112"/>
      <c r="AA128" s="114"/>
      <c r="AB128" s="119"/>
      <c r="AC128" s="119"/>
      <c r="AD128" s="119"/>
      <c r="AE128" s="114"/>
    </row>
    <row r="129" spans="1:31" s="10" customFormat="1" ht="15" x14ac:dyDescent="0.2">
      <c r="A129" s="372" t="s">
        <v>469</v>
      </c>
      <c r="B129" s="117">
        <v>106.6</v>
      </c>
      <c r="C129" s="117">
        <v>106</v>
      </c>
      <c r="D129" s="117">
        <v>100.1</v>
      </c>
      <c r="E129" s="117">
        <v>105.2</v>
      </c>
      <c r="H129" s="372" t="s">
        <v>469</v>
      </c>
      <c r="I129" s="118">
        <v>103.4</v>
      </c>
      <c r="J129" s="118">
        <v>103</v>
      </c>
      <c r="K129" s="118">
        <v>108.4</v>
      </c>
      <c r="M129" s="112"/>
      <c r="O129" s="372" t="s">
        <v>469</v>
      </c>
      <c r="P129" s="118">
        <v>111.2</v>
      </c>
      <c r="Q129" s="118">
        <v>105</v>
      </c>
      <c r="R129" s="118">
        <v>129.9</v>
      </c>
      <c r="S129" s="114"/>
      <c r="V129" s="368" t="s">
        <v>436</v>
      </c>
      <c r="W129" s="190">
        <v>100.65046684099505</v>
      </c>
      <c r="X129" s="189">
        <v>0.81723085349683089</v>
      </c>
      <c r="Z129" s="112"/>
      <c r="AA129" s="114"/>
      <c r="AB129" s="119"/>
      <c r="AC129" s="119"/>
      <c r="AD129" s="119"/>
      <c r="AE129" s="114"/>
    </row>
    <row r="130" spans="1:31" s="10" customFormat="1" ht="15" x14ac:dyDescent="0.2">
      <c r="A130" s="372" t="s">
        <v>470</v>
      </c>
      <c r="B130" s="117">
        <v>105.5</v>
      </c>
      <c r="C130" s="117">
        <v>104.5</v>
      </c>
      <c r="D130" s="117">
        <v>101.3</v>
      </c>
      <c r="E130" s="117">
        <v>103.1</v>
      </c>
      <c r="H130" s="372" t="s">
        <v>470</v>
      </c>
      <c r="I130" s="118">
        <v>99.6</v>
      </c>
      <c r="J130" s="118">
        <v>101.3</v>
      </c>
      <c r="K130" s="118">
        <v>102.6</v>
      </c>
      <c r="M130" s="112"/>
      <c r="O130" s="372" t="s">
        <v>470</v>
      </c>
      <c r="P130" s="118">
        <v>109.1</v>
      </c>
      <c r="Q130" s="118">
        <v>103.6</v>
      </c>
      <c r="R130" s="118">
        <v>125.6</v>
      </c>
      <c r="S130" s="119"/>
      <c r="V130" s="368" t="s">
        <v>437</v>
      </c>
      <c r="W130" s="190">
        <v>101.35839482562024</v>
      </c>
      <c r="X130" s="189">
        <v>0.70335290718874788</v>
      </c>
      <c r="Z130" s="112"/>
      <c r="AA130" s="114"/>
      <c r="AB130" s="119"/>
      <c r="AC130" s="119"/>
      <c r="AD130" s="119"/>
      <c r="AE130" s="114"/>
    </row>
    <row r="131" spans="1:31" s="10" customFormat="1" ht="15" x14ac:dyDescent="0.2">
      <c r="A131" s="372" t="s">
        <v>498</v>
      </c>
      <c r="B131" s="329">
        <v>107.1</v>
      </c>
      <c r="C131" s="329">
        <v>105</v>
      </c>
      <c r="D131" s="329">
        <v>101.8</v>
      </c>
      <c r="E131" s="329">
        <v>103.5</v>
      </c>
      <c r="H131" s="372" t="s">
        <v>498</v>
      </c>
      <c r="I131" s="329">
        <v>101.2</v>
      </c>
      <c r="J131" s="329">
        <v>102.1</v>
      </c>
      <c r="K131" s="329">
        <v>103.7</v>
      </c>
      <c r="M131" s="112"/>
      <c r="O131" s="372" t="s">
        <v>498</v>
      </c>
      <c r="P131" s="329">
        <v>108.6</v>
      </c>
      <c r="Q131" s="329">
        <v>102.8</v>
      </c>
      <c r="R131" s="329">
        <v>128</v>
      </c>
      <c r="S131" s="119"/>
      <c r="V131" s="368" t="s">
        <v>438</v>
      </c>
      <c r="W131" s="190">
        <v>101.73504216758529</v>
      </c>
      <c r="X131" s="189">
        <v>0.37159955286687474</v>
      </c>
      <c r="Z131" s="112"/>
      <c r="AA131" s="114"/>
      <c r="AD131" s="119"/>
      <c r="AE131" s="114"/>
    </row>
    <row r="132" spans="1:31" s="10" customFormat="1" ht="15" x14ac:dyDescent="0.2">
      <c r="A132" s="374" t="s">
        <v>501</v>
      </c>
      <c r="B132" s="175">
        <v>108.7</v>
      </c>
      <c r="C132" s="175">
        <v>107.6</v>
      </c>
      <c r="D132" s="175">
        <v>101.5</v>
      </c>
      <c r="E132" s="662">
        <v>105</v>
      </c>
      <c r="H132" s="374" t="s">
        <v>501</v>
      </c>
      <c r="I132" s="175">
        <v>102.4</v>
      </c>
      <c r="J132" s="175">
        <v>103</v>
      </c>
      <c r="K132" s="175">
        <v>106.6</v>
      </c>
      <c r="M132" s="112"/>
      <c r="O132" s="374" t="s">
        <v>501</v>
      </c>
      <c r="P132" s="175">
        <v>108</v>
      </c>
      <c r="Q132" s="175">
        <v>100.5</v>
      </c>
      <c r="R132" s="175">
        <v>127.4</v>
      </c>
      <c r="S132" s="119"/>
      <c r="V132" s="368" t="s">
        <v>439</v>
      </c>
      <c r="W132" s="190">
        <v>101.71590009268527</v>
      </c>
      <c r="X132" s="189">
        <v>-1.8815616027845206E-2</v>
      </c>
      <c r="Z132" s="112"/>
      <c r="AA132" s="114"/>
    </row>
    <row r="133" spans="1:31" s="10" customFormat="1" ht="15" x14ac:dyDescent="0.2">
      <c r="K133" s="112"/>
      <c r="L133" s="112"/>
      <c r="M133" s="112"/>
      <c r="O133" s="112"/>
      <c r="P133" s="112"/>
      <c r="Q133" s="112"/>
      <c r="R133" s="114"/>
      <c r="S133" s="119"/>
      <c r="V133" s="368" t="s">
        <v>440</v>
      </c>
      <c r="W133" s="190">
        <v>101.45116732000406</v>
      </c>
      <c r="X133" s="189">
        <v>-0.26026685350076795</v>
      </c>
      <c r="Z133" s="112"/>
      <c r="AA133" s="114"/>
    </row>
    <row r="134" spans="1:31" s="10" customFormat="1" ht="15" x14ac:dyDescent="0.2">
      <c r="K134" s="112"/>
      <c r="L134" s="112"/>
      <c r="M134" s="112"/>
      <c r="N134" s="112"/>
      <c r="O134" s="112"/>
      <c r="P134" s="112"/>
      <c r="Q134" s="114"/>
      <c r="R134" s="119"/>
      <c r="S134" s="119"/>
      <c r="V134" s="368" t="s">
        <v>441</v>
      </c>
      <c r="W134" s="190">
        <v>101.14885499439403</v>
      </c>
      <c r="X134" s="189">
        <v>-0.2979880208341612</v>
      </c>
      <c r="Z134" s="112"/>
    </row>
    <row r="135" spans="1:31" s="10" customFormat="1" ht="15" x14ac:dyDescent="0.2">
      <c r="K135" s="112"/>
      <c r="L135" s="112"/>
      <c r="M135" s="112"/>
      <c r="N135" s="112"/>
      <c r="O135" s="112"/>
      <c r="P135" s="112"/>
      <c r="Q135" s="114"/>
      <c r="R135" s="119"/>
      <c r="S135" s="119"/>
      <c r="V135" s="368">
        <v>2014</v>
      </c>
      <c r="W135" s="190">
        <v>101.02529838549783</v>
      </c>
      <c r="X135" s="189">
        <v>-0.12215324523746629</v>
      </c>
      <c r="Z135" s="112"/>
    </row>
    <row r="136" spans="1:31" s="10" customFormat="1" ht="15" x14ac:dyDescent="0.2">
      <c r="K136" s="112"/>
      <c r="L136" s="112"/>
      <c r="M136" s="112"/>
      <c r="N136" s="112"/>
      <c r="O136" s="112"/>
      <c r="P136" s="112"/>
      <c r="Q136" s="114"/>
      <c r="R136" s="119"/>
      <c r="S136" s="119"/>
      <c r="V136" s="368" t="s">
        <v>442</v>
      </c>
      <c r="W136" s="190">
        <v>101.15164365508708</v>
      </c>
      <c r="X136" s="189">
        <v>0.12506300066259524</v>
      </c>
      <c r="Z136" s="112"/>
    </row>
    <row r="137" spans="1:31" s="10" customFormat="1" ht="15" x14ac:dyDescent="0.2">
      <c r="K137" s="112"/>
      <c r="L137" s="112"/>
      <c r="M137" s="112"/>
      <c r="N137" s="112"/>
      <c r="O137" s="112"/>
      <c r="P137" s="112"/>
      <c r="Q137" s="114"/>
      <c r="R137" s="119"/>
      <c r="S137" s="119"/>
      <c r="V137" s="368" t="s">
        <v>443</v>
      </c>
      <c r="W137" s="190">
        <v>101.39240447021839</v>
      </c>
      <c r="X137" s="189">
        <v>0.23801967662757662</v>
      </c>
    </row>
    <row r="138" spans="1:31" s="10" customFormat="1" x14ac:dyDescent="0.2">
      <c r="V138" s="368" t="s">
        <v>444</v>
      </c>
      <c r="W138" s="190">
        <v>101.53320739592837</v>
      </c>
      <c r="X138" s="189">
        <v>0.13886930332274172</v>
      </c>
      <c r="Z138" s="112"/>
    </row>
    <row r="139" spans="1:31" s="10" customFormat="1" x14ac:dyDescent="0.2">
      <c r="V139" s="368" t="s">
        <v>445</v>
      </c>
      <c r="W139" s="190">
        <v>101.52191340091564</v>
      </c>
      <c r="X139" s="189">
        <v>-1.11234494628909E-2</v>
      </c>
      <c r="Z139" s="112"/>
    </row>
    <row r="140" spans="1:31" s="10" customFormat="1" x14ac:dyDescent="0.2">
      <c r="V140" s="368" t="s">
        <v>446</v>
      </c>
      <c r="W140" s="190">
        <v>101.34053375201175</v>
      </c>
      <c r="X140" s="189">
        <v>-0.17866058945087415</v>
      </c>
      <c r="Z140" s="112"/>
    </row>
    <row r="141" spans="1:31" s="10" customFormat="1" x14ac:dyDescent="0.2">
      <c r="V141" s="368" t="s">
        <v>447</v>
      </c>
      <c r="W141" s="190">
        <v>100.96898645248748</v>
      </c>
      <c r="X141" s="189">
        <v>-0.36663246755090917</v>
      </c>
      <c r="Z141" s="112"/>
    </row>
    <row r="142" spans="1:31" s="10" customFormat="1" x14ac:dyDescent="0.2">
      <c r="V142" s="368" t="s">
        <v>448</v>
      </c>
      <c r="W142" s="190">
        <v>100.57484326574134</v>
      </c>
      <c r="X142" s="189">
        <v>-0.39036064498044754</v>
      </c>
      <c r="Z142" s="112"/>
    </row>
    <row r="143" spans="1:31" s="10" customFormat="1" x14ac:dyDescent="0.2">
      <c r="V143" s="368" t="s">
        <v>449</v>
      </c>
      <c r="W143" s="190">
        <v>100.31188486002043</v>
      </c>
      <c r="X143" s="189">
        <v>-0.26145544669268217</v>
      </c>
      <c r="Z143" s="112"/>
    </row>
    <row r="144" spans="1:31" s="10" customFormat="1" x14ac:dyDescent="0.2">
      <c r="V144" s="368" t="s">
        <v>450</v>
      </c>
      <c r="W144" s="190">
        <v>100.26621751919618</v>
      </c>
      <c r="X144" s="189">
        <v>-4.5525354137232465E-2</v>
      </c>
      <c r="Z144" s="112"/>
    </row>
    <row r="145" spans="19:26" s="10" customFormat="1" x14ac:dyDescent="0.2">
      <c r="V145" s="368" t="s">
        <v>451</v>
      </c>
      <c r="W145" s="190">
        <v>100.52273232706762</v>
      </c>
      <c r="X145" s="189">
        <v>0.255833733652433</v>
      </c>
      <c r="Z145" s="112"/>
    </row>
    <row r="146" spans="19:26" s="10" customFormat="1" x14ac:dyDescent="0.2">
      <c r="V146" s="368" t="s">
        <v>452</v>
      </c>
      <c r="W146" s="190">
        <v>100.98386134284662</v>
      </c>
      <c r="X146" s="189">
        <v>0.45873108012886021</v>
      </c>
      <c r="Z146" s="112"/>
    </row>
    <row r="147" spans="19:26" s="10" customFormat="1" x14ac:dyDescent="0.2">
      <c r="V147" s="371">
        <v>2015</v>
      </c>
      <c r="W147" s="190">
        <v>101.50470007198049</v>
      </c>
      <c r="X147" s="189">
        <v>0.51576432333637623</v>
      </c>
      <c r="Z147" s="112"/>
    </row>
    <row r="148" spans="19:26" s="10" customFormat="1" x14ac:dyDescent="0.2">
      <c r="V148" s="368" t="s">
        <v>453</v>
      </c>
      <c r="W148" s="190">
        <v>101.93398399513627</v>
      </c>
      <c r="X148" s="189">
        <v>0.42292024197043698</v>
      </c>
      <c r="Z148" s="112"/>
    </row>
    <row r="149" spans="19:26" s="10" customFormat="1" x14ac:dyDescent="0.2">
      <c r="V149" s="368" t="s">
        <v>454</v>
      </c>
      <c r="W149" s="190">
        <v>102.24933670327734</v>
      </c>
      <c r="X149" s="189">
        <v>0.30936955054765569</v>
      </c>
      <c r="Z149" s="112"/>
    </row>
    <row r="150" spans="19:26" s="10" customFormat="1" x14ac:dyDescent="0.2">
      <c r="V150" s="368" t="s">
        <v>455</v>
      </c>
      <c r="W150" s="190">
        <v>102.4694080751039</v>
      </c>
      <c r="X150" s="189">
        <v>0.21523012170259204</v>
      </c>
      <c r="Z150" s="112"/>
    </row>
    <row r="151" spans="19:26" s="10" customFormat="1" x14ac:dyDescent="0.2">
      <c r="V151" s="368" t="s">
        <v>456</v>
      </c>
      <c r="W151" s="190">
        <v>102.58902409529338</v>
      </c>
      <c r="X151" s="189">
        <v>0.1167333962755146</v>
      </c>
      <c r="Z151" s="112"/>
    </row>
    <row r="152" spans="19:26" s="10" customFormat="1" x14ac:dyDescent="0.2">
      <c r="V152" s="368" t="s">
        <v>457</v>
      </c>
      <c r="W152" s="190">
        <v>102.67046400989651</v>
      </c>
      <c r="X152" s="189">
        <v>7.9384627469969438E-2</v>
      </c>
      <c r="Z152" s="112"/>
    </row>
    <row r="153" spans="19:26" s="10" customFormat="1" x14ac:dyDescent="0.2">
      <c r="V153" s="368" t="s">
        <v>458</v>
      </c>
      <c r="W153" s="190">
        <v>102.80499419610656</v>
      </c>
      <c r="X153" s="189">
        <v>0.13103104919940378</v>
      </c>
      <c r="Z153" s="112"/>
    </row>
    <row r="154" spans="19:26" s="10" customFormat="1" x14ac:dyDescent="0.2">
      <c r="V154" s="368" t="s">
        <v>459</v>
      </c>
      <c r="W154" s="190">
        <v>103.05447493451977</v>
      </c>
      <c r="X154" s="189">
        <v>0.24267375370627953</v>
      </c>
      <c r="Z154" s="112"/>
    </row>
    <row r="155" spans="19:26" s="10" customFormat="1" x14ac:dyDescent="0.2">
      <c r="V155" s="368" t="s">
        <v>460</v>
      </c>
      <c r="W155" s="190">
        <v>103.46861917743864</v>
      </c>
      <c r="X155" s="189">
        <v>0.40186924748488728</v>
      </c>
      <c r="Z155" s="112"/>
    </row>
    <row r="156" spans="19:26" s="10" customFormat="1" x14ac:dyDescent="0.2">
      <c r="S156" s="112"/>
      <c r="V156" s="368" t="s">
        <v>461</v>
      </c>
      <c r="W156" s="190">
        <v>103.9553229309864</v>
      </c>
      <c r="X156" s="189">
        <v>0.47038779237316142</v>
      </c>
      <c r="Y156" s="112"/>
      <c r="Z156" s="112"/>
    </row>
    <row r="157" spans="19:26" s="10" customFormat="1" x14ac:dyDescent="0.2">
      <c r="S157" s="112"/>
      <c r="V157" s="368" t="s">
        <v>462</v>
      </c>
      <c r="W157" s="190">
        <v>104.42401389752509</v>
      </c>
      <c r="X157" s="189">
        <v>0.45085807376101794</v>
      </c>
      <c r="Y157" s="112"/>
      <c r="Z157" s="112"/>
    </row>
    <row r="158" spans="19:26" s="10" customFormat="1" x14ac:dyDescent="0.2">
      <c r="S158" s="112"/>
      <c r="V158" s="368" t="s">
        <v>463</v>
      </c>
      <c r="W158" s="190">
        <v>104.66936550577601</v>
      </c>
      <c r="X158" s="189">
        <v>0.2349570746166707</v>
      </c>
      <c r="Y158" s="112"/>
      <c r="Z158" s="112"/>
    </row>
    <row r="159" spans="19:26" x14ac:dyDescent="0.2">
      <c r="V159" s="368">
        <v>2016</v>
      </c>
      <c r="W159" s="190">
        <v>104.49403773510086</v>
      </c>
      <c r="X159" s="189">
        <v>-0.16750628976104354</v>
      </c>
    </row>
    <row r="160" spans="19:26" x14ac:dyDescent="0.2">
      <c r="V160" s="368" t="s">
        <v>464</v>
      </c>
      <c r="W160" s="190">
        <v>104.01466438055947</v>
      </c>
      <c r="X160" s="189">
        <v>-0.45875665725219061</v>
      </c>
    </row>
    <row r="161" spans="22:24" x14ac:dyDescent="0.2">
      <c r="V161" s="368" t="s">
        <v>465</v>
      </c>
      <c r="W161" s="190">
        <v>103.5474755541473</v>
      </c>
      <c r="X161" s="189">
        <v>-0.44915669265908065</v>
      </c>
    </row>
    <row r="162" spans="22:24" x14ac:dyDescent="0.2">
      <c r="V162" s="368" t="s">
        <v>466</v>
      </c>
      <c r="W162" s="190">
        <v>103.15976255800187</v>
      </c>
      <c r="X162" s="189">
        <v>-0.37443017714389182</v>
      </c>
    </row>
    <row r="163" spans="22:24" x14ac:dyDescent="0.2">
      <c r="V163" s="368" t="s">
        <v>467</v>
      </c>
      <c r="W163" s="190">
        <v>102.8382576003379</v>
      </c>
      <c r="X163" s="189">
        <v>-0.31165732616261765</v>
      </c>
    </row>
    <row r="164" spans="22:24" x14ac:dyDescent="0.2">
      <c r="V164" s="368" t="s">
        <v>468</v>
      </c>
      <c r="W164" s="190">
        <v>102.54058554618769</v>
      </c>
      <c r="X164" s="189">
        <v>-0.28945653212743006</v>
      </c>
    </row>
    <row r="165" spans="22:24" x14ac:dyDescent="0.2">
      <c r="V165" s="372" t="s">
        <v>469</v>
      </c>
      <c r="W165" s="330">
        <v>102.19454432296602</v>
      </c>
      <c r="X165" s="331">
        <v>-0.33746757089249124</v>
      </c>
    </row>
    <row r="166" spans="22:24" x14ac:dyDescent="0.2">
      <c r="V166" s="372" t="s">
        <v>470</v>
      </c>
      <c r="W166" s="328"/>
      <c r="X166" s="328"/>
    </row>
    <row r="167" spans="22:24" x14ac:dyDescent="0.2">
      <c r="V167" s="374" t="s">
        <v>498</v>
      </c>
      <c r="W167" s="188"/>
      <c r="X167" s="631"/>
    </row>
  </sheetData>
  <pageMargins left="0.98425196850393704" right="0.98425196850393704" top="0.74803149606299213" bottom="0.59055118110236227" header="0.31496062992125984" footer="0.19685039370078741"/>
  <pageSetup paperSize="9" orientation="portrait" r:id="rId1"/>
  <headerFooter>
    <oddHeader>&amp;C&amp;"-,Corsivo"&amp;K03+000Quadro statistico semestrale dei principali indicatori economici – 10 novembre 2016
&amp;"-,Grassetto"CLIMI DI FIDUCIA</oddHeader>
    <oddFooter>&amp;C21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M147"/>
  <sheetViews>
    <sheetView showGridLines="0" view="pageLayout" zoomScaleNormal="100" zoomScaleSheetLayoutView="110" workbookViewId="0"/>
  </sheetViews>
  <sheetFormatPr defaultRowHeight="12.75" x14ac:dyDescent="0.2"/>
  <cols>
    <col min="1" max="1" width="31.140625" style="185" customWidth="1"/>
    <col min="2" max="7" width="8.7109375" style="185" customWidth="1"/>
    <col min="8" max="8" width="9.140625" style="185" customWidth="1"/>
    <col min="9" max="9" width="9.140625" style="185"/>
    <col min="10" max="10" width="28.5703125" style="185" customWidth="1"/>
    <col min="11" max="16384" width="9.140625" style="185"/>
  </cols>
  <sheetData>
    <row r="1" spans="1:24" ht="15" x14ac:dyDescent="0.25">
      <c r="A1" s="227" t="s">
        <v>300</v>
      </c>
      <c r="H1" s="228"/>
    </row>
    <row r="2" spans="1:24" ht="15" x14ac:dyDescent="0.25">
      <c r="A2" s="227" t="s">
        <v>519</v>
      </c>
      <c r="H2" s="228"/>
    </row>
    <row r="3" spans="1:24" ht="15" x14ac:dyDescent="0.2">
      <c r="A3" s="91" t="s">
        <v>263</v>
      </c>
    </row>
    <row r="4" spans="1:24" x14ac:dyDescent="0.2">
      <c r="A4" s="299"/>
      <c r="C4" s="299"/>
      <c r="D4" s="299"/>
      <c r="E4" s="299"/>
      <c r="F4" s="299"/>
      <c r="G4" s="299"/>
    </row>
    <row r="5" spans="1:24" x14ac:dyDescent="0.2">
      <c r="A5" s="298"/>
      <c r="B5" s="313" t="s">
        <v>269</v>
      </c>
      <c r="C5" s="298"/>
      <c r="D5" s="298"/>
      <c r="E5" s="298"/>
      <c r="F5" s="298"/>
      <c r="G5" s="298"/>
    </row>
    <row r="6" spans="1:24" s="187" customFormat="1" x14ac:dyDescent="0.2">
      <c r="A6" s="316"/>
      <c r="B6" s="317">
        <v>2011</v>
      </c>
      <c r="C6" s="318">
        <v>2012</v>
      </c>
      <c r="D6" s="317">
        <v>2013</v>
      </c>
      <c r="E6" s="317" t="s">
        <v>83</v>
      </c>
      <c r="F6" s="317" t="s">
        <v>84</v>
      </c>
      <c r="H6" s="49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</row>
    <row r="7" spans="1:24" s="225" customFormat="1" x14ac:dyDescent="0.2">
      <c r="A7" s="301" t="s">
        <v>280</v>
      </c>
      <c r="B7" s="302">
        <v>45.7</v>
      </c>
      <c r="C7" s="303">
        <v>47.8</v>
      </c>
      <c r="D7" s="304">
        <v>48.1</v>
      </c>
      <c r="E7" s="304">
        <v>47.9</v>
      </c>
      <c r="F7" s="304">
        <v>47.8</v>
      </c>
      <c r="G7" s="552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</row>
    <row r="8" spans="1:24" s="225" customFormat="1" x14ac:dyDescent="0.2">
      <c r="A8" s="305" t="s">
        <v>281</v>
      </c>
      <c r="B8" s="306">
        <v>45</v>
      </c>
      <c r="C8" s="307">
        <v>47.5</v>
      </c>
      <c r="D8" s="308">
        <v>47.6</v>
      </c>
      <c r="E8" s="308">
        <v>47.5</v>
      </c>
      <c r="F8" s="308">
        <v>47.5</v>
      </c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</row>
    <row r="9" spans="1:24" s="225" customFormat="1" x14ac:dyDescent="0.2">
      <c r="A9" s="301" t="s">
        <v>284</v>
      </c>
      <c r="B9" s="302">
        <v>49.4</v>
      </c>
      <c r="C9" s="303">
        <v>50.8</v>
      </c>
      <c r="D9" s="304">
        <v>50.8</v>
      </c>
      <c r="E9" s="304">
        <v>50.9</v>
      </c>
      <c r="F9" s="304">
        <v>50.4</v>
      </c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</row>
    <row r="10" spans="1:24" s="225" customFormat="1" x14ac:dyDescent="0.2">
      <c r="A10" s="305" t="s">
        <v>286</v>
      </c>
      <c r="B10" s="306">
        <v>45.4</v>
      </c>
      <c r="C10" s="307">
        <v>46.8</v>
      </c>
      <c r="D10" s="308">
        <v>47.4</v>
      </c>
      <c r="E10" s="308">
        <v>47.2</v>
      </c>
      <c r="F10" s="308">
        <v>46.3</v>
      </c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</row>
    <row r="11" spans="1:24" s="225" customFormat="1" x14ac:dyDescent="0.2">
      <c r="A11" s="305" t="s">
        <v>285</v>
      </c>
      <c r="B11" s="306">
        <v>44.7</v>
      </c>
      <c r="C11" s="307">
        <v>45.6</v>
      </c>
      <c r="D11" s="308">
        <v>46</v>
      </c>
      <c r="E11" s="308">
        <v>46.3</v>
      </c>
      <c r="F11" s="308">
        <v>46.2</v>
      </c>
      <c r="I11" s="185"/>
      <c r="S11" s="185"/>
      <c r="T11" s="185"/>
      <c r="U11" s="185"/>
      <c r="V11" s="185"/>
      <c r="W11" s="185"/>
      <c r="X11" s="185"/>
    </row>
    <row r="12" spans="1:24" s="225" customFormat="1" ht="6" customHeight="1" x14ac:dyDescent="0.2">
      <c r="A12" s="305"/>
      <c r="B12" s="306"/>
      <c r="C12" s="307"/>
      <c r="D12" s="308"/>
      <c r="E12" s="308"/>
      <c r="F12" s="308"/>
      <c r="I12" s="185"/>
      <c r="S12" s="185"/>
      <c r="T12" s="185"/>
      <c r="U12" s="185"/>
      <c r="V12" s="185"/>
      <c r="W12" s="185"/>
      <c r="X12" s="185"/>
    </row>
    <row r="13" spans="1:24" s="225" customFormat="1" x14ac:dyDescent="0.2">
      <c r="A13" s="301" t="s">
        <v>282</v>
      </c>
      <c r="B13" s="302">
        <v>-3.7</v>
      </c>
      <c r="C13" s="303">
        <v>-2.9</v>
      </c>
      <c r="D13" s="304">
        <v>-2.7</v>
      </c>
      <c r="E13" s="304">
        <v>-3</v>
      </c>
      <c r="F13" s="304">
        <v>-2.6</v>
      </c>
      <c r="I13" s="185"/>
      <c r="S13" s="185"/>
      <c r="T13" s="185"/>
      <c r="U13" s="185"/>
      <c r="V13" s="185"/>
      <c r="W13" s="185"/>
      <c r="X13" s="185"/>
    </row>
    <row r="14" spans="1:24" s="225" customFormat="1" x14ac:dyDescent="0.2">
      <c r="A14" s="305" t="s">
        <v>283</v>
      </c>
      <c r="B14" s="306">
        <v>1</v>
      </c>
      <c r="C14" s="307">
        <v>2.2999999999999998</v>
      </c>
      <c r="D14" s="308">
        <v>2.1</v>
      </c>
      <c r="E14" s="308">
        <v>1.6</v>
      </c>
      <c r="F14" s="308">
        <v>1.5</v>
      </c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</row>
    <row r="15" spans="1:24" s="225" customFormat="1" x14ac:dyDescent="0.2">
      <c r="A15" s="305" t="s">
        <v>25</v>
      </c>
      <c r="B15" s="306">
        <v>41.6</v>
      </c>
      <c r="C15" s="307">
        <v>43.6</v>
      </c>
      <c r="D15" s="308">
        <v>43.6</v>
      </c>
      <c r="E15" s="308">
        <v>43.4</v>
      </c>
      <c r="F15" s="308">
        <v>43.4</v>
      </c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</row>
    <row r="16" spans="1:24" s="187" customFormat="1" ht="9" customHeight="1" thickBot="1" x14ac:dyDescent="0.25">
      <c r="A16" s="309"/>
      <c r="B16" s="310"/>
      <c r="C16" s="311"/>
      <c r="D16" s="312"/>
      <c r="E16" s="312"/>
      <c r="F16" s="312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</row>
    <row r="17" spans="1:24" s="225" customFormat="1" x14ac:dyDescent="0.2"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</row>
    <row r="18" spans="1:24" s="187" customFormat="1" ht="12" x14ac:dyDescent="0.2">
      <c r="A18" s="298"/>
      <c r="B18" s="313" t="s">
        <v>279</v>
      </c>
      <c r="C18" s="298"/>
      <c r="D18" s="298"/>
      <c r="E18" s="298"/>
      <c r="F18" s="298"/>
      <c r="G18" s="298"/>
    </row>
    <row r="19" spans="1:24" s="187" customFormat="1" ht="12" x14ac:dyDescent="0.2">
      <c r="A19" s="314"/>
      <c r="B19" s="315">
        <v>2011</v>
      </c>
      <c r="C19" s="315">
        <v>2012</v>
      </c>
      <c r="D19" s="315">
        <v>2013</v>
      </c>
      <c r="E19" s="315" t="s">
        <v>289</v>
      </c>
      <c r="F19" s="315" t="s">
        <v>290</v>
      </c>
      <c r="G19" s="315" t="s">
        <v>291</v>
      </c>
    </row>
    <row r="20" spans="1:24" s="187" customFormat="1" ht="12" x14ac:dyDescent="0.2">
      <c r="A20" s="291" t="s">
        <v>264</v>
      </c>
      <c r="B20" s="291">
        <v>42.7</v>
      </c>
      <c r="C20" s="291">
        <v>44.7</v>
      </c>
      <c r="D20" s="292">
        <v>46.2</v>
      </c>
      <c r="E20" s="292">
        <v>45.7</v>
      </c>
      <c r="F20" s="292">
        <v>45.6</v>
      </c>
      <c r="G20" s="293">
        <v>45</v>
      </c>
    </row>
    <row r="21" spans="1:24" s="187" customFormat="1" ht="12" x14ac:dyDescent="0.2">
      <c r="A21" s="290" t="s">
        <v>25</v>
      </c>
      <c r="B21" s="226">
        <v>38.6</v>
      </c>
      <c r="C21" s="226">
        <v>40.6</v>
      </c>
      <c r="D21" s="226">
        <v>41.5</v>
      </c>
      <c r="E21" s="226">
        <v>40.9</v>
      </c>
      <c r="F21" s="226">
        <v>40.799999999999997</v>
      </c>
      <c r="G21" s="226">
        <v>40.6</v>
      </c>
    </row>
    <row r="22" spans="1:24" s="187" customFormat="1" ht="12" x14ac:dyDescent="0.2">
      <c r="A22" s="291" t="s">
        <v>267</v>
      </c>
      <c r="B22" s="291">
        <v>47.5</v>
      </c>
      <c r="C22" s="291">
        <v>48.8</v>
      </c>
      <c r="D22" s="292">
        <v>49.3</v>
      </c>
      <c r="E22" s="292">
        <v>49.1</v>
      </c>
      <c r="F22" s="292">
        <v>48.5</v>
      </c>
      <c r="G22" s="292">
        <v>47.4</v>
      </c>
    </row>
    <row r="23" spans="1:24" s="187" customFormat="1" ht="12" x14ac:dyDescent="0.2">
      <c r="A23" s="290" t="s">
        <v>268</v>
      </c>
      <c r="B23" s="290">
        <v>42.8</v>
      </c>
      <c r="C23" s="290">
        <v>43.4</v>
      </c>
      <c r="D23" s="294">
        <v>44.3</v>
      </c>
      <c r="E23" s="294">
        <v>44.3</v>
      </c>
      <c r="F23" s="294">
        <v>44.2</v>
      </c>
      <c r="G23" s="294">
        <v>43.3</v>
      </c>
    </row>
    <row r="24" spans="1:24" s="187" customFormat="1" ht="12" x14ac:dyDescent="0.2">
      <c r="A24" s="550" t="s">
        <v>287</v>
      </c>
      <c r="B24" s="551">
        <v>4.7000000000000028</v>
      </c>
      <c r="C24" s="551">
        <v>5.3999999999999986</v>
      </c>
      <c r="D24" s="551">
        <v>5</v>
      </c>
      <c r="E24" s="551">
        <v>4.8000000000000043</v>
      </c>
      <c r="F24" s="551">
        <v>4.2999999999999972</v>
      </c>
      <c r="G24" s="551">
        <v>4.1000000000000014</v>
      </c>
    </row>
    <row r="25" spans="1:24" s="187" customFormat="1" ht="12" x14ac:dyDescent="0.2">
      <c r="A25" s="550"/>
      <c r="B25" s="551"/>
      <c r="C25" s="551"/>
      <c r="D25" s="551"/>
      <c r="E25" s="551"/>
      <c r="F25" s="551"/>
      <c r="G25" s="551"/>
    </row>
    <row r="26" spans="1:24" x14ac:dyDescent="0.2">
      <c r="A26" s="291" t="s">
        <v>288</v>
      </c>
      <c r="B26" s="300">
        <v>-4.7</v>
      </c>
      <c r="C26" s="300">
        <v>-4.0999999999999996</v>
      </c>
      <c r="D26" s="300">
        <v>-3.1</v>
      </c>
      <c r="E26" s="300">
        <v>-3.4</v>
      </c>
      <c r="F26" s="300">
        <v>-3</v>
      </c>
      <c r="G26" s="300">
        <v>-2.2999999999999998</v>
      </c>
    </row>
    <row r="27" spans="1:24" x14ac:dyDescent="0.2">
      <c r="A27" s="290" t="s">
        <v>265</v>
      </c>
      <c r="B27" s="226">
        <v>-1.1000000000000001</v>
      </c>
      <c r="C27" s="226">
        <v>-0.7</v>
      </c>
      <c r="D27" s="226">
        <v>-0.4</v>
      </c>
      <c r="E27" s="226">
        <v>-0.1</v>
      </c>
      <c r="F27" s="226">
        <v>0.4</v>
      </c>
      <c r="G27" s="226">
        <v>0.6</v>
      </c>
    </row>
    <row r="28" spans="1:24" s="187" customFormat="1" ht="12" x14ac:dyDescent="0.2">
      <c r="A28" s="290" t="s">
        <v>266</v>
      </c>
      <c r="B28" s="226">
        <v>-0.1</v>
      </c>
      <c r="C28" s="226">
        <v>1.2</v>
      </c>
      <c r="D28" s="226">
        <v>1.9</v>
      </c>
      <c r="E28" s="226">
        <v>1.4</v>
      </c>
      <c r="F28" s="226">
        <v>1.4</v>
      </c>
      <c r="G28" s="226">
        <v>1.7</v>
      </c>
    </row>
    <row r="29" spans="1:24" s="187" customFormat="1" ht="7.5" customHeight="1" thickBot="1" x14ac:dyDescent="0.25">
      <c r="A29" s="309"/>
      <c r="B29" s="310"/>
      <c r="C29" s="311"/>
      <c r="D29" s="312"/>
      <c r="E29" s="312"/>
      <c r="F29" s="312"/>
      <c r="G29" s="312"/>
    </row>
    <row r="30" spans="1:24" s="187" customFormat="1" ht="12" x14ac:dyDescent="0.2">
      <c r="A30" s="305"/>
      <c r="B30" s="306"/>
      <c r="C30" s="307"/>
      <c r="D30" s="308"/>
      <c r="E30" s="308"/>
      <c r="F30" s="308"/>
    </row>
    <row r="31" spans="1:24" s="187" customFormat="1" ht="12" x14ac:dyDescent="0.2">
      <c r="A31" s="296" t="s">
        <v>43</v>
      </c>
      <c r="B31" s="295"/>
      <c r="C31" s="295"/>
      <c r="D31" s="295"/>
      <c r="E31" s="295"/>
      <c r="F31" s="295"/>
      <c r="G31" s="295"/>
    </row>
    <row r="32" spans="1:24" s="187" customFormat="1" ht="21.75" customHeight="1" x14ac:dyDescent="0.2">
      <c r="A32" s="742" t="s">
        <v>75</v>
      </c>
      <c r="B32" s="742"/>
      <c r="C32" s="742"/>
      <c r="D32" s="742"/>
      <c r="E32" s="742"/>
      <c r="F32" s="742"/>
      <c r="G32" s="742"/>
    </row>
    <row r="33" spans="1:7" s="187" customFormat="1" ht="12" x14ac:dyDescent="0.2">
      <c r="A33" s="297" t="s">
        <v>76</v>
      </c>
      <c r="B33" s="295"/>
      <c r="C33" s="295"/>
      <c r="D33" s="295"/>
      <c r="E33" s="295"/>
      <c r="F33" s="295"/>
      <c r="G33" s="295"/>
    </row>
    <row r="34" spans="1:7" s="187" customFormat="1" ht="12" x14ac:dyDescent="0.2"/>
    <row r="35" spans="1:7" s="187" customFormat="1" ht="12" x14ac:dyDescent="0.2"/>
    <row r="36" spans="1:7" s="187" customFormat="1" ht="12" x14ac:dyDescent="0.2"/>
    <row r="37" spans="1:7" s="187" customFormat="1" ht="12" x14ac:dyDescent="0.2"/>
    <row r="38" spans="1:7" s="187" customFormat="1" ht="12" x14ac:dyDescent="0.2"/>
    <row r="39" spans="1:7" s="187" customFormat="1" x14ac:dyDescent="0.2">
      <c r="B39" s="224"/>
    </row>
    <row r="40" spans="1:7" s="187" customFormat="1" ht="12" x14ac:dyDescent="0.2"/>
    <row r="41" spans="1:7" s="187" customFormat="1" ht="12" x14ac:dyDescent="0.2"/>
    <row r="42" spans="1:7" s="187" customFormat="1" x14ac:dyDescent="0.2">
      <c r="B42" s="186"/>
      <c r="C42" s="220"/>
      <c r="F42" s="186"/>
      <c r="G42" s="186"/>
    </row>
    <row r="43" spans="1:7" s="187" customFormat="1" x14ac:dyDescent="0.2">
      <c r="B43" s="186"/>
      <c r="E43" s="186"/>
      <c r="F43" s="186"/>
    </row>
    <row r="44" spans="1:7" s="187" customFormat="1" x14ac:dyDescent="0.2">
      <c r="B44" s="186"/>
      <c r="D44" s="209"/>
      <c r="E44" s="186"/>
      <c r="F44" s="186"/>
    </row>
    <row r="45" spans="1:7" s="187" customFormat="1" x14ac:dyDescent="0.2">
      <c r="B45" s="186"/>
      <c r="D45" s="209"/>
      <c r="E45" s="186"/>
      <c r="F45" s="186"/>
    </row>
    <row r="46" spans="1:7" x14ac:dyDescent="0.2">
      <c r="B46" s="186"/>
      <c r="C46" s="187"/>
      <c r="D46" s="209"/>
      <c r="E46" s="186"/>
      <c r="F46" s="186"/>
    </row>
    <row r="47" spans="1:7" x14ac:dyDescent="0.2">
      <c r="B47" s="186"/>
      <c r="C47" s="187"/>
      <c r="D47" s="209"/>
      <c r="E47" s="186"/>
      <c r="F47" s="186"/>
    </row>
    <row r="48" spans="1:7" x14ac:dyDescent="0.2">
      <c r="B48" s="186"/>
      <c r="C48" s="187"/>
      <c r="D48" s="209"/>
      <c r="E48" s="186"/>
      <c r="F48" s="186"/>
    </row>
    <row r="49" spans="2:6" x14ac:dyDescent="0.2">
      <c r="B49" s="186"/>
      <c r="C49" s="187"/>
      <c r="D49" s="209"/>
      <c r="E49" s="186"/>
      <c r="F49" s="186"/>
    </row>
    <row r="50" spans="2:6" x14ac:dyDescent="0.2">
      <c r="B50" s="186"/>
      <c r="C50" s="187"/>
      <c r="D50" s="209"/>
      <c r="E50" s="186"/>
      <c r="F50" s="186"/>
    </row>
    <row r="51" spans="2:6" x14ac:dyDescent="0.2">
      <c r="B51" s="186"/>
      <c r="C51" s="187"/>
      <c r="D51" s="209"/>
      <c r="E51" s="186"/>
      <c r="F51" s="186"/>
    </row>
    <row r="52" spans="2:6" x14ac:dyDescent="0.2">
      <c r="B52" s="186"/>
      <c r="C52" s="187"/>
      <c r="D52" s="209"/>
      <c r="E52" s="186"/>
      <c r="F52" s="186"/>
    </row>
    <row r="53" spans="2:6" x14ac:dyDescent="0.2">
      <c r="B53" s="186"/>
      <c r="C53" s="187"/>
      <c r="D53" s="209"/>
      <c r="E53" s="186"/>
      <c r="F53" s="186"/>
    </row>
    <row r="54" spans="2:6" x14ac:dyDescent="0.2">
      <c r="B54" s="186"/>
      <c r="C54" s="187"/>
      <c r="D54" s="209"/>
      <c r="E54" s="186"/>
      <c r="F54" s="186"/>
    </row>
    <row r="55" spans="2:6" x14ac:dyDescent="0.2">
      <c r="B55" s="186"/>
      <c r="C55" s="187"/>
      <c r="D55" s="209"/>
      <c r="E55" s="186"/>
      <c r="F55" s="186"/>
    </row>
    <row r="56" spans="2:6" x14ac:dyDescent="0.2">
      <c r="B56" s="186"/>
      <c r="C56" s="187"/>
      <c r="D56" s="209"/>
      <c r="E56" s="186"/>
      <c r="F56" s="186"/>
    </row>
    <row r="57" spans="2:6" x14ac:dyDescent="0.2">
      <c r="B57" s="186"/>
      <c r="C57" s="187"/>
      <c r="D57" s="209"/>
      <c r="E57" s="186"/>
      <c r="F57" s="186"/>
    </row>
    <row r="58" spans="2:6" x14ac:dyDescent="0.2">
      <c r="B58" s="186"/>
      <c r="C58" s="187"/>
      <c r="D58" s="209"/>
      <c r="E58" s="186"/>
      <c r="F58" s="186"/>
    </row>
    <row r="59" spans="2:6" x14ac:dyDescent="0.2">
      <c r="B59" s="186"/>
      <c r="C59" s="187"/>
      <c r="D59" s="209"/>
      <c r="E59" s="186"/>
      <c r="F59" s="186"/>
    </row>
    <row r="60" spans="2:6" x14ac:dyDescent="0.2">
      <c r="B60" s="186"/>
      <c r="C60" s="187"/>
      <c r="D60" s="209"/>
      <c r="E60" s="186"/>
      <c r="F60" s="186"/>
    </row>
    <row r="61" spans="2:6" x14ac:dyDescent="0.2">
      <c r="B61" s="186"/>
      <c r="C61" s="187"/>
      <c r="D61" s="209"/>
      <c r="E61" s="186"/>
      <c r="F61" s="186"/>
    </row>
    <row r="62" spans="2:6" x14ac:dyDescent="0.2">
      <c r="B62" s="186"/>
      <c r="C62" s="187"/>
      <c r="D62" s="209"/>
      <c r="E62" s="186"/>
      <c r="F62" s="186"/>
    </row>
    <row r="63" spans="2:6" x14ac:dyDescent="0.2">
      <c r="B63" s="186"/>
      <c r="C63" s="187"/>
      <c r="D63" s="209"/>
      <c r="E63" s="186"/>
      <c r="F63" s="186"/>
    </row>
    <row r="64" spans="2:6" x14ac:dyDescent="0.2">
      <c r="B64" s="186"/>
      <c r="C64" s="187"/>
      <c r="D64" s="209"/>
      <c r="E64" s="186"/>
      <c r="F64" s="186"/>
    </row>
    <row r="65" spans="2:6" x14ac:dyDescent="0.2">
      <c r="B65" s="186"/>
      <c r="C65" s="187"/>
      <c r="D65" s="209"/>
      <c r="E65" s="186"/>
      <c r="F65" s="186"/>
    </row>
    <row r="66" spans="2:6" x14ac:dyDescent="0.2">
      <c r="B66" s="186"/>
      <c r="C66" s="187"/>
      <c r="D66" s="209"/>
      <c r="E66" s="186"/>
      <c r="F66" s="186"/>
    </row>
    <row r="67" spans="2:6" x14ac:dyDescent="0.2">
      <c r="B67" s="186"/>
      <c r="C67" s="187"/>
      <c r="D67" s="209"/>
      <c r="E67" s="186"/>
      <c r="F67" s="186"/>
    </row>
    <row r="68" spans="2:6" x14ac:dyDescent="0.2">
      <c r="B68" s="186"/>
      <c r="C68" s="187"/>
      <c r="D68" s="209"/>
      <c r="E68" s="186"/>
      <c r="F68" s="186"/>
    </row>
    <row r="69" spans="2:6" x14ac:dyDescent="0.2">
      <c r="B69" s="186"/>
      <c r="C69" s="187"/>
      <c r="D69" s="209"/>
      <c r="E69" s="186"/>
      <c r="F69" s="186"/>
    </row>
    <row r="70" spans="2:6" x14ac:dyDescent="0.2">
      <c r="B70" s="186"/>
      <c r="C70" s="187"/>
      <c r="D70" s="209"/>
      <c r="E70" s="186"/>
      <c r="F70" s="186"/>
    </row>
    <row r="71" spans="2:6" x14ac:dyDescent="0.2">
      <c r="B71" s="186"/>
      <c r="C71" s="187"/>
      <c r="D71" s="209"/>
      <c r="E71" s="186"/>
      <c r="F71" s="186"/>
    </row>
    <row r="72" spans="2:6" x14ac:dyDescent="0.2">
      <c r="B72" s="186"/>
      <c r="C72" s="187"/>
      <c r="D72" s="209"/>
      <c r="E72" s="186"/>
      <c r="F72" s="186"/>
    </row>
    <row r="73" spans="2:6" x14ac:dyDescent="0.2">
      <c r="B73" s="186"/>
      <c r="C73" s="187"/>
      <c r="D73" s="209"/>
      <c r="E73" s="186"/>
      <c r="F73" s="186"/>
    </row>
    <row r="74" spans="2:6" x14ac:dyDescent="0.2">
      <c r="B74" s="186"/>
      <c r="C74" s="187"/>
      <c r="D74" s="209"/>
      <c r="E74" s="186"/>
      <c r="F74" s="186"/>
    </row>
    <row r="75" spans="2:6" x14ac:dyDescent="0.2">
      <c r="B75" s="186"/>
      <c r="C75" s="187"/>
      <c r="D75" s="209"/>
      <c r="E75" s="186"/>
      <c r="F75" s="186"/>
    </row>
    <row r="76" spans="2:6" x14ac:dyDescent="0.2">
      <c r="B76" s="186"/>
      <c r="C76" s="187"/>
      <c r="D76" s="209"/>
      <c r="E76" s="186"/>
      <c r="F76" s="186"/>
    </row>
    <row r="77" spans="2:6" x14ac:dyDescent="0.2">
      <c r="B77" s="186"/>
      <c r="C77" s="187"/>
      <c r="D77" s="209"/>
      <c r="E77" s="186"/>
      <c r="F77" s="186"/>
    </row>
    <row r="78" spans="2:6" x14ac:dyDescent="0.2">
      <c r="B78" s="186"/>
      <c r="C78" s="187"/>
      <c r="D78" s="209"/>
      <c r="E78" s="186"/>
      <c r="F78" s="186"/>
    </row>
    <row r="79" spans="2:6" x14ac:dyDescent="0.2">
      <c r="B79" s="186"/>
      <c r="C79" s="187"/>
      <c r="D79" s="209"/>
      <c r="E79" s="186"/>
      <c r="F79" s="186"/>
    </row>
    <row r="80" spans="2:6" x14ac:dyDescent="0.2">
      <c r="B80" s="186"/>
      <c r="C80" s="187"/>
      <c r="D80" s="209"/>
      <c r="E80" s="186"/>
      <c r="F80" s="186"/>
    </row>
    <row r="81" spans="2:39" x14ac:dyDescent="0.2">
      <c r="B81" s="186"/>
      <c r="C81" s="187"/>
      <c r="D81" s="209"/>
      <c r="E81" s="186"/>
      <c r="F81" s="186"/>
    </row>
    <row r="82" spans="2:39" x14ac:dyDescent="0.2">
      <c r="B82" s="186"/>
      <c r="C82" s="187"/>
      <c r="D82" s="209"/>
      <c r="E82" s="186"/>
      <c r="F82" s="186"/>
    </row>
    <row r="83" spans="2:39" x14ac:dyDescent="0.2">
      <c r="B83" s="186"/>
      <c r="C83" s="187"/>
      <c r="D83" s="209"/>
      <c r="E83" s="186"/>
      <c r="F83" s="186"/>
    </row>
    <row r="84" spans="2:39" x14ac:dyDescent="0.2">
      <c r="B84" s="186"/>
      <c r="C84" s="187"/>
      <c r="D84" s="209"/>
      <c r="E84" s="186"/>
      <c r="F84" s="186"/>
    </row>
    <row r="85" spans="2:39" x14ac:dyDescent="0.2">
      <c r="B85" s="186"/>
      <c r="C85" s="187"/>
      <c r="D85" s="209"/>
      <c r="E85" s="186"/>
      <c r="F85" s="186"/>
    </row>
    <row r="86" spans="2:39" x14ac:dyDescent="0.2">
      <c r="B86" s="186"/>
      <c r="C86" s="187"/>
      <c r="D86" s="209"/>
      <c r="E86" s="186"/>
      <c r="F86" s="186"/>
    </row>
    <row r="87" spans="2:39" x14ac:dyDescent="0.2">
      <c r="B87" s="186"/>
      <c r="C87" s="187"/>
      <c r="D87" s="209"/>
      <c r="E87" s="186"/>
      <c r="F87" s="186"/>
    </row>
    <row r="88" spans="2:39" x14ac:dyDescent="0.2">
      <c r="B88" s="186"/>
      <c r="C88" s="187"/>
      <c r="D88" s="209"/>
      <c r="E88" s="186"/>
      <c r="F88" s="186"/>
    </row>
    <row r="89" spans="2:39" x14ac:dyDescent="0.2">
      <c r="B89" s="186"/>
      <c r="C89" s="187"/>
      <c r="D89" s="209"/>
      <c r="E89" s="186"/>
      <c r="F89" s="186"/>
    </row>
    <row r="90" spans="2:39" x14ac:dyDescent="0.2">
      <c r="B90" s="186"/>
      <c r="C90" s="187"/>
      <c r="D90" s="209"/>
      <c r="E90" s="186"/>
      <c r="F90" s="186"/>
    </row>
    <row r="91" spans="2:39" ht="15.75" x14ac:dyDescent="0.2">
      <c r="B91" s="186"/>
      <c r="C91" s="187"/>
      <c r="D91" s="209"/>
      <c r="E91" s="186"/>
      <c r="F91" s="186"/>
      <c r="G91" s="49"/>
      <c r="H91" s="49"/>
      <c r="I91" s="49"/>
      <c r="J91" s="219"/>
      <c r="K91" s="219"/>
      <c r="N91" s="49"/>
      <c r="O91" s="49"/>
    </row>
    <row r="92" spans="2:39" x14ac:dyDescent="0.2">
      <c r="B92" s="186"/>
      <c r="C92" s="187"/>
      <c r="D92" s="209"/>
      <c r="E92" s="186"/>
      <c r="F92" s="186"/>
    </row>
    <row r="93" spans="2:39" x14ac:dyDescent="0.2">
      <c r="B93" s="186"/>
      <c r="C93" s="187"/>
      <c r="D93" s="209"/>
      <c r="E93" s="186"/>
      <c r="F93" s="186"/>
    </row>
    <row r="94" spans="2:39" ht="15.75" x14ac:dyDescent="0.2">
      <c r="B94" s="186"/>
      <c r="C94" s="187"/>
      <c r="D94" s="209"/>
      <c r="E94" s="186"/>
      <c r="F94" s="186"/>
      <c r="U94" s="217"/>
      <c r="V94" s="217"/>
      <c r="W94" s="217"/>
      <c r="X94" s="218"/>
      <c r="Y94" s="218"/>
      <c r="Z94" s="49"/>
      <c r="AA94" s="49"/>
      <c r="AB94" s="49"/>
      <c r="AC94" s="49"/>
      <c r="AD94" s="48"/>
      <c r="AE94" s="49"/>
      <c r="AF94" s="49"/>
      <c r="AG94" s="49"/>
      <c r="AJ94" s="216"/>
      <c r="AL94" s="49"/>
      <c r="AM94" s="49"/>
    </row>
    <row r="95" spans="2:39" ht="15.75" x14ac:dyDescent="0.2">
      <c r="B95" s="186"/>
      <c r="C95" s="187"/>
      <c r="D95" s="209"/>
      <c r="E95" s="186"/>
      <c r="F95" s="186"/>
      <c r="U95" s="91"/>
      <c r="V95" s="217"/>
      <c r="W95" s="217"/>
      <c r="X95" s="218"/>
      <c r="Y95" s="218"/>
      <c r="Z95" s="49"/>
      <c r="AA95" s="49"/>
      <c r="AB95" s="49"/>
      <c r="AC95" s="49"/>
      <c r="AD95" s="48"/>
      <c r="AE95" s="49"/>
      <c r="AF95" s="49"/>
      <c r="AG95" s="49"/>
      <c r="AJ95" s="216"/>
      <c r="AL95" s="49"/>
      <c r="AM95" s="49"/>
    </row>
    <row r="96" spans="2:39" ht="15.75" x14ac:dyDescent="0.2">
      <c r="B96" s="186"/>
      <c r="C96" s="187"/>
      <c r="D96" s="209"/>
      <c r="E96" s="186"/>
      <c r="F96" s="186"/>
      <c r="U96" s="187"/>
      <c r="V96" s="187"/>
      <c r="W96" s="187"/>
      <c r="X96" s="218"/>
      <c r="Y96" s="218"/>
      <c r="Z96" s="49"/>
      <c r="AA96" s="49"/>
      <c r="AB96" s="49"/>
      <c r="AC96" s="49"/>
      <c r="AD96" s="48"/>
      <c r="AE96" s="49"/>
      <c r="AF96" s="49"/>
      <c r="AG96" s="49"/>
      <c r="AJ96" s="216"/>
      <c r="AL96" s="49"/>
      <c r="AM96" s="49"/>
    </row>
    <row r="97" spans="2:39" ht="15.75" x14ac:dyDescent="0.2">
      <c r="B97" s="186"/>
      <c r="C97" s="187"/>
      <c r="D97" s="209"/>
      <c r="E97" s="186"/>
      <c r="F97" s="186"/>
      <c r="U97" s="217"/>
      <c r="V97" s="217"/>
      <c r="W97" s="217"/>
      <c r="X97" s="217"/>
      <c r="Y97" s="217"/>
      <c r="Z97" s="217"/>
      <c r="AA97" s="217"/>
      <c r="AB97" s="217"/>
      <c r="AC97" s="217"/>
      <c r="AD97" s="48"/>
      <c r="AE97" s="49"/>
      <c r="AF97" s="49"/>
      <c r="AG97" s="49"/>
      <c r="AJ97" s="216"/>
      <c r="AL97" s="49"/>
      <c r="AM97" s="49"/>
    </row>
    <row r="98" spans="2:39" ht="15.75" x14ac:dyDescent="0.2">
      <c r="B98" s="186"/>
      <c r="C98" s="187"/>
      <c r="D98" s="209"/>
      <c r="E98" s="186"/>
      <c r="F98" s="186"/>
      <c r="U98" s="217"/>
      <c r="V98" s="217"/>
      <c r="W98" s="217"/>
      <c r="X98" s="217"/>
      <c r="Y98" s="217"/>
      <c r="Z98" s="217"/>
      <c r="AA98" s="217"/>
      <c r="AB98" s="217"/>
      <c r="AC98" s="217"/>
      <c r="AD98" s="48"/>
      <c r="AE98" s="49"/>
      <c r="AF98" s="49"/>
      <c r="AG98" s="49"/>
      <c r="AJ98" s="216"/>
      <c r="AL98" s="49"/>
      <c r="AM98" s="49"/>
    </row>
    <row r="99" spans="2:39" ht="15.75" x14ac:dyDescent="0.2">
      <c r="B99" s="186"/>
      <c r="C99" s="187"/>
      <c r="D99" s="209"/>
      <c r="E99" s="186"/>
      <c r="F99" s="186"/>
      <c r="U99" s="217"/>
      <c r="V99" s="217"/>
      <c r="W99" s="217"/>
      <c r="X99" s="217"/>
      <c r="Y99" s="217"/>
      <c r="Z99" s="217"/>
      <c r="AA99" s="217"/>
      <c r="AB99" s="217"/>
      <c r="AC99" s="217"/>
      <c r="AD99" s="48"/>
      <c r="AE99" s="49"/>
      <c r="AF99" s="49"/>
      <c r="AG99" s="49"/>
      <c r="AJ99" s="216"/>
      <c r="AL99" s="49"/>
      <c r="AM99" s="49"/>
    </row>
    <row r="100" spans="2:39" ht="15.75" x14ac:dyDescent="0.2">
      <c r="B100" s="186"/>
      <c r="C100" s="187"/>
      <c r="D100" s="209"/>
      <c r="E100" s="186"/>
      <c r="F100" s="186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48"/>
      <c r="AE100" s="49"/>
      <c r="AF100" s="49"/>
      <c r="AG100" s="49"/>
      <c r="AJ100" s="216"/>
      <c r="AL100" s="49"/>
      <c r="AM100" s="49"/>
    </row>
    <row r="101" spans="2:39" ht="15.75" x14ac:dyDescent="0.2">
      <c r="B101" s="186"/>
      <c r="C101" s="187"/>
      <c r="D101" s="209"/>
      <c r="E101" s="186"/>
      <c r="F101" s="186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48"/>
      <c r="AE101" s="49"/>
      <c r="AF101" s="49"/>
      <c r="AG101" s="49"/>
      <c r="AJ101" s="216"/>
      <c r="AL101" s="49"/>
      <c r="AM101" s="49"/>
    </row>
    <row r="102" spans="2:39" ht="15.75" x14ac:dyDescent="0.2">
      <c r="B102" s="186"/>
      <c r="C102" s="187"/>
      <c r="D102" s="209"/>
      <c r="E102" s="186"/>
      <c r="F102" s="186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48"/>
      <c r="AE102" s="49"/>
      <c r="AF102" s="49"/>
      <c r="AG102" s="49"/>
      <c r="AJ102" s="216"/>
      <c r="AL102" s="49"/>
      <c r="AM102" s="49"/>
    </row>
    <row r="103" spans="2:39" ht="15.75" x14ac:dyDescent="0.2">
      <c r="B103" s="186"/>
      <c r="C103" s="187"/>
      <c r="D103" s="209"/>
      <c r="E103" s="186"/>
      <c r="F103" s="186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48"/>
      <c r="AE103" s="49"/>
      <c r="AF103" s="49"/>
      <c r="AG103" s="49"/>
      <c r="AJ103" s="216"/>
      <c r="AL103" s="49"/>
      <c r="AM103" s="49"/>
    </row>
    <row r="104" spans="2:39" x14ac:dyDescent="0.2">
      <c r="B104" s="186"/>
      <c r="C104" s="187"/>
      <c r="D104" s="209"/>
      <c r="E104" s="186"/>
      <c r="F104" s="186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49"/>
      <c r="AE104" s="49"/>
      <c r="AF104" s="187"/>
      <c r="AG104" s="187"/>
    </row>
    <row r="105" spans="2:39" x14ac:dyDescent="0.2">
      <c r="B105" s="186"/>
      <c r="C105" s="187"/>
      <c r="D105" s="209"/>
      <c r="E105" s="186"/>
      <c r="F105" s="186"/>
      <c r="AD105" s="49"/>
      <c r="AE105" s="49"/>
      <c r="AF105" s="187"/>
      <c r="AG105" s="187"/>
    </row>
    <row r="106" spans="2:39" x14ac:dyDescent="0.2">
      <c r="B106" s="186"/>
      <c r="C106" s="187"/>
      <c r="D106" s="209"/>
      <c r="E106" s="186"/>
      <c r="F106" s="186"/>
      <c r="AD106" s="50"/>
      <c r="AE106" s="49"/>
      <c r="AF106" s="187"/>
      <c r="AG106" s="187"/>
    </row>
    <row r="107" spans="2:39" x14ac:dyDescent="0.2">
      <c r="B107" s="186"/>
      <c r="C107" s="187"/>
      <c r="D107" s="209"/>
      <c r="E107" s="186"/>
      <c r="F107" s="186"/>
      <c r="AD107" s="51"/>
    </row>
    <row r="108" spans="2:39" x14ac:dyDescent="0.2">
      <c r="B108" s="186"/>
      <c r="C108" s="187"/>
      <c r="D108" s="209"/>
      <c r="E108" s="186"/>
      <c r="F108" s="186"/>
      <c r="AD108" s="51"/>
    </row>
    <row r="109" spans="2:39" x14ac:dyDescent="0.2">
      <c r="B109" s="186"/>
      <c r="C109" s="187"/>
      <c r="D109" s="209"/>
      <c r="E109" s="186"/>
      <c r="F109" s="186"/>
      <c r="AD109" s="49"/>
      <c r="AE109" s="49"/>
      <c r="AF109" s="187"/>
      <c r="AG109" s="187"/>
    </row>
    <row r="110" spans="2:39" x14ac:dyDescent="0.2">
      <c r="B110" s="186"/>
      <c r="C110" s="187"/>
      <c r="D110" s="209"/>
      <c r="E110" s="186"/>
      <c r="F110" s="186"/>
      <c r="AD110" s="49"/>
      <c r="AE110" s="49"/>
      <c r="AF110" s="187"/>
      <c r="AG110" s="187"/>
    </row>
    <row r="111" spans="2:39" x14ac:dyDescent="0.2">
      <c r="B111" s="186"/>
      <c r="C111" s="187"/>
      <c r="D111" s="209"/>
      <c r="E111" s="186"/>
      <c r="F111" s="186"/>
      <c r="AD111" s="49"/>
      <c r="AE111" s="49"/>
      <c r="AF111" s="187"/>
      <c r="AG111" s="187"/>
    </row>
    <row r="112" spans="2:39" x14ac:dyDescent="0.2">
      <c r="B112" s="186"/>
      <c r="C112" s="187"/>
      <c r="D112" s="209"/>
      <c r="E112" s="186"/>
      <c r="F112" s="186"/>
      <c r="U112" s="187"/>
      <c r="V112" s="187"/>
      <c r="W112" s="187"/>
      <c r="AD112" s="49"/>
      <c r="AE112" s="49"/>
      <c r="AF112" s="187"/>
      <c r="AG112" s="187"/>
    </row>
    <row r="113" spans="2:39" x14ac:dyDescent="0.2">
      <c r="B113" s="186"/>
      <c r="C113" s="187"/>
      <c r="D113" s="209"/>
      <c r="E113" s="186"/>
      <c r="F113" s="186"/>
      <c r="U113" s="187"/>
      <c r="V113" s="187"/>
      <c r="W113" s="187"/>
      <c r="AD113" s="49"/>
      <c r="AE113" s="49"/>
      <c r="AF113" s="187"/>
      <c r="AG113" s="187"/>
    </row>
    <row r="114" spans="2:39" x14ac:dyDescent="0.2">
      <c r="B114" s="186"/>
      <c r="C114" s="187"/>
      <c r="D114" s="209"/>
      <c r="E114" s="186"/>
      <c r="F114" s="186"/>
      <c r="U114" s="51"/>
      <c r="V114" s="51"/>
      <c r="W114" s="51"/>
      <c r="AD114" s="49"/>
      <c r="AE114" s="49"/>
      <c r="AF114" s="187"/>
      <c r="AG114" s="187"/>
    </row>
    <row r="115" spans="2:39" x14ac:dyDescent="0.2">
      <c r="B115" s="186"/>
      <c r="C115" s="187"/>
      <c r="D115" s="209"/>
      <c r="E115" s="186"/>
      <c r="F115" s="186"/>
      <c r="U115" s="51"/>
      <c r="V115" s="51"/>
      <c r="W115" s="51"/>
      <c r="AD115" s="49"/>
      <c r="AE115" s="49"/>
      <c r="AF115" s="187"/>
      <c r="AG115" s="187"/>
    </row>
    <row r="116" spans="2:39" x14ac:dyDescent="0.2">
      <c r="B116" s="186"/>
      <c r="C116" s="187"/>
      <c r="D116" s="209"/>
      <c r="E116" s="186"/>
      <c r="F116" s="186"/>
      <c r="U116" s="51"/>
      <c r="V116" s="51"/>
      <c r="W116" s="51"/>
      <c r="AD116" s="49"/>
      <c r="AE116" s="49"/>
      <c r="AF116" s="187"/>
      <c r="AG116" s="187"/>
    </row>
    <row r="117" spans="2:39" x14ac:dyDescent="0.2">
      <c r="B117" s="186"/>
      <c r="C117" s="187"/>
      <c r="D117" s="209"/>
      <c r="E117" s="186"/>
      <c r="F117" s="186"/>
      <c r="U117" s="51"/>
      <c r="V117" s="51"/>
      <c r="W117" s="51"/>
      <c r="AD117" s="49"/>
      <c r="AE117" s="49"/>
      <c r="AF117" s="187"/>
      <c r="AG117" s="187"/>
    </row>
    <row r="118" spans="2:39" x14ac:dyDescent="0.2">
      <c r="B118" s="186"/>
      <c r="C118" s="187"/>
      <c r="D118" s="209"/>
      <c r="E118" s="186"/>
      <c r="F118" s="186"/>
      <c r="U118" s="51"/>
      <c r="V118" s="51"/>
      <c r="W118" s="51"/>
      <c r="AD118" s="49"/>
      <c r="AE118" s="49"/>
      <c r="AF118" s="187"/>
      <c r="AG118" s="187"/>
    </row>
    <row r="119" spans="2:39" x14ac:dyDescent="0.2">
      <c r="B119" s="186"/>
      <c r="C119" s="187"/>
      <c r="D119" s="209"/>
      <c r="E119" s="186"/>
      <c r="F119" s="186"/>
      <c r="U119" s="51"/>
      <c r="V119" s="51"/>
      <c r="W119" s="51"/>
      <c r="AD119" s="49"/>
      <c r="AE119" s="49"/>
      <c r="AF119" s="187"/>
      <c r="AG119" s="187"/>
    </row>
    <row r="120" spans="2:39" x14ac:dyDescent="0.2">
      <c r="B120" s="186"/>
      <c r="C120" s="187"/>
      <c r="D120" s="209"/>
      <c r="E120" s="186"/>
      <c r="F120" s="186"/>
      <c r="U120" s="51"/>
      <c r="V120" s="51"/>
      <c r="W120" s="51"/>
      <c r="AD120" s="49"/>
      <c r="AE120" s="49"/>
      <c r="AF120" s="187"/>
      <c r="AG120" s="187"/>
    </row>
    <row r="121" spans="2:39" x14ac:dyDescent="0.2">
      <c r="B121" s="186"/>
      <c r="C121" s="187"/>
      <c r="D121" s="209"/>
      <c r="E121" s="186"/>
      <c r="F121" s="186"/>
      <c r="U121" s="51"/>
      <c r="V121" s="51"/>
      <c r="W121" s="51"/>
      <c r="AD121" s="49"/>
      <c r="AE121" s="49"/>
      <c r="AF121" s="187"/>
      <c r="AG121" s="187"/>
    </row>
    <row r="122" spans="2:39" x14ac:dyDescent="0.2">
      <c r="B122" s="186"/>
      <c r="C122" s="187"/>
      <c r="D122" s="209"/>
      <c r="E122" s="186"/>
      <c r="F122" s="186"/>
      <c r="U122" s="51"/>
      <c r="V122" s="51"/>
      <c r="W122" s="51"/>
      <c r="AD122" s="49"/>
      <c r="AE122" s="49"/>
      <c r="AF122" s="187"/>
      <c r="AG122" s="187"/>
    </row>
    <row r="123" spans="2:39" x14ac:dyDescent="0.2">
      <c r="B123" s="186"/>
      <c r="C123" s="187"/>
      <c r="D123" s="209"/>
      <c r="E123" s="186"/>
      <c r="F123" s="186"/>
      <c r="U123" s="51"/>
      <c r="V123" s="51"/>
      <c r="W123" s="51"/>
      <c r="AD123" s="49"/>
      <c r="AE123" s="49"/>
      <c r="AF123" s="187"/>
      <c r="AG123" s="187"/>
    </row>
    <row r="124" spans="2:39" x14ac:dyDescent="0.2">
      <c r="B124" s="186"/>
      <c r="C124" s="187"/>
      <c r="D124" s="209"/>
      <c r="E124" s="186"/>
      <c r="F124" s="186"/>
      <c r="U124" s="51"/>
      <c r="V124" s="51"/>
      <c r="W124" s="51"/>
      <c r="AD124" s="49"/>
      <c r="AE124" s="49"/>
      <c r="AF124" s="187"/>
      <c r="AG124" s="187"/>
    </row>
    <row r="125" spans="2:39" x14ac:dyDescent="0.2">
      <c r="B125" s="186"/>
      <c r="C125" s="187"/>
      <c r="D125" s="209"/>
      <c r="E125" s="186"/>
      <c r="F125" s="186"/>
    </row>
    <row r="126" spans="2:39" x14ac:dyDescent="0.2">
      <c r="B126" s="186"/>
      <c r="C126" s="187"/>
      <c r="D126" s="209"/>
      <c r="E126" s="186"/>
      <c r="F126" s="186"/>
    </row>
    <row r="127" spans="2:39" x14ac:dyDescent="0.2">
      <c r="B127" s="186"/>
      <c r="C127" s="187"/>
      <c r="D127" s="209"/>
      <c r="E127" s="186"/>
      <c r="F127" s="186"/>
      <c r="U127" s="740" t="s">
        <v>68</v>
      </c>
      <c r="V127" s="741"/>
      <c r="W127" s="741"/>
      <c r="X127" s="741"/>
      <c r="Y127" s="741"/>
      <c r="Z127" s="741"/>
      <c r="AA127" s="741"/>
      <c r="AB127" s="741"/>
      <c r="AC127" s="741"/>
      <c r="AD127" s="741"/>
      <c r="AE127" s="741"/>
      <c r="AF127" s="741"/>
      <c r="AG127" s="741"/>
      <c r="AH127" s="741"/>
      <c r="AI127" s="741"/>
      <c r="AJ127" s="741"/>
      <c r="AK127" s="741"/>
      <c r="AL127" s="741"/>
      <c r="AM127" s="741"/>
    </row>
    <row r="128" spans="2:39" x14ac:dyDescent="0.2">
      <c r="B128" s="186"/>
      <c r="C128" s="187"/>
      <c r="D128" s="209"/>
      <c r="E128" s="186"/>
      <c r="F128" s="186"/>
    </row>
    <row r="129" spans="2:39" ht="13.5" thickBot="1" x14ac:dyDescent="0.25">
      <c r="B129" s="186"/>
      <c r="C129" s="187"/>
      <c r="D129" s="209"/>
      <c r="E129" s="186"/>
      <c r="F129" s="186"/>
      <c r="AC129" s="739">
        <v>2013</v>
      </c>
      <c r="AD129" s="739"/>
      <c r="AE129" s="739">
        <v>2014</v>
      </c>
      <c r="AF129" s="739"/>
      <c r="AG129" s="739"/>
      <c r="AH129" s="739"/>
      <c r="AI129" s="739">
        <v>2015</v>
      </c>
      <c r="AJ129" s="739"/>
      <c r="AK129" s="739"/>
      <c r="AL129" s="739"/>
      <c r="AM129" s="215">
        <v>2016</v>
      </c>
    </row>
    <row r="130" spans="2:39" x14ac:dyDescent="0.2">
      <c r="B130" s="186"/>
      <c r="C130" s="187"/>
      <c r="D130" s="209"/>
      <c r="E130" s="186"/>
      <c r="F130" s="186"/>
      <c r="U130" s="205"/>
      <c r="V130" s="204"/>
      <c r="W130" s="204"/>
      <c r="X130" s="204"/>
      <c r="Y130" s="204"/>
      <c r="Z130" s="203"/>
      <c r="AC130" s="214" t="s">
        <v>18</v>
      </c>
      <c r="AD130" s="214" t="s">
        <v>19</v>
      </c>
      <c r="AE130" s="214" t="s">
        <v>16</v>
      </c>
      <c r="AF130" s="214" t="s">
        <v>17</v>
      </c>
      <c r="AG130" s="214" t="s">
        <v>18</v>
      </c>
      <c r="AH130" s="214" t="s">
        <v>19</v>
      </c>
      <c r="AI130" s="214" t="s">
        <v>16</v>
      </c>
      <c r="AJ130" s="214" t="s">
        <v>17</v>
      </c>
      <c r="AK130" s="214" t="s">
        <v>18</v>
      </c>
      <c r="AL130" s="213" t="s">
        <v>19</v>
      </c>
      <c r="AM130" s="213" t="s">
        <v>16</v>
      </c>
    </row>
    <row r="131" spans="2:39" x14ac:dyDescent="0.2">
      <c r="B131" s="186"/>
      <c r="C131" s="187"/>
      <c r="D131" s="209"/>
      <c r="E131" s="186"/>
      <c r="F131" s="186"/>
      <c r="U131" s="201" t="s">
        <v>36</v>
      </c>
      <c r="V131" s="212"/>
      <c r="W131" s="212"/>
      <c r="X131" s="195"/>
      <c r="Y131" s="195"/>
      <c r="Z131" s="200"/>
      <c r="AA131" s="200"/>
      <c r="AB131" s="199"/>
      <c r="AC131" s="147">
        <v>3.98418936654827E-2</v>
      </c>
      <c r="AD131" s="147">
        <v>-4.7722049821042299E-2</v>
      </c>
      <c r="AE131" s="147">
        <v>-8.1298278969976795E-2</v>
      </c>
      <c r="AF131" s="147">
        <v>-0.13595397840853174</v>
      </c>
      <c r="AG131" s="147">
        <v>-4.2169270575742601E-2</v>
      </c>
      <c r="AH131" s="147">
        <v>-8.2030395516707877E-2</v>
      </c>
      <c r="AI131" s="147">
        <v>0.41465874705817196</v>
      </c>
      <c r="AJ131" s="147">
        <v>0.30030107973422204</v>
      </c>
      <c r="AK131" s="147">
        <v>0.18942285547192128</v>
      </c>
      <c r="AL131" s="147">
        <v>9.4015791553569983E-2</v>
      </c>
      <c r="AM131" s="147">
        <v>0.3</v>
      </c>
    </row>
    <row r="132" spans="2:39" x14ac:dyDescent="0.2">
      <c r="B132" s="186"/>
      <c r="C132" s="187"/>
      <c r="D132" s="209"/>
      <c r="E132" s="186"/>
      <c r="F132" s="186"/>
      <c r="U132" s="198" t="s">
        <v>37</v>
      </c>
      <c r="V132" s="211"/>
      <c r="W132" s="211"/>
      <c r="X132" s="195"/>
      <c r="Y132" s="195"/>
      <c r="Z132" s="195"/>
      <c r="AA132" s="195"/>
      <c r="AB132" s="195"/>
      <c r="AC132" s="153"/>
      <c r="AD132" s="153"/>
      <c r="AE132" s="153"/>
      <c r="AF132" s="99">
        <f t="shared" ref="AF132:AL133" si="0">+AF131</f>
        <v>-0.13595397840853174</v>
      </c>
      <c r="AG132" s="99">
        <f t="shared" si="0"/>
        <v>-4.2169270575742601E-2</v>
      </c>
      <c r="AH132" s="99">
        <f t="shared" si="0"/>
        <v>-8.2030395516707877E-2</v>
      </c>
      <c r="AI132" s="99">
        <f t="shared" si="0"/>
        <v>0.41465874705817196</v>
      </c>
      <c r="AJ132" s="99">
        <f t="shared" si="0"/>
        <v>0.30030107973422204</v>
      </c>
      <c r="AK132" s="147">
        <f t="shared" si="0"/>
        <v>0.18942285547192128</v>
      </c>
      <c r="AL132" s="99">
        <f t="shared" si="0"/>
        <v>9.4015791553569983E-2</v>
      </c>
      <c r="AM132" s="210">
        <f>+AM131-0.2</f>
        <v>9.9999999999999978E-2</v>
      </c>
    </row>
    <row r="133" spans="2:39" x14ac:dyDescent="0.2">
      <c r="B133" s="186"/>
      <c r="C133" s="187"/>
      <c r="D133" s="209"/>
      <c r="E133" s="186"/>
      <c r="F133" s="186"/>
      <c r="U133" s="198" t="s">
        <v>38</v>
      </c>
      <c r="V133" s="211"/>
      <c r="W133" s="211"/>
      <c r="X133" s="195"/>
      <c r="Y133" s="195"/>
      <c r="Z133" s="195"/>
      <c r="AA133" s="195"/>
      <c r="AB133" s="195"/>
      <c r="AC133" s="153"/>
      <c r="AD133" s="153"/>
      <c r="AE133" s="153"/>
      <c r="AF133" s="99">
        <f t="shared" si="0"/>
        <v>-0.13595397840853174</v>
      </c>
      <c r="AG133" s="99">
        <f t="shared" si="0"/>
        <v>-4.2169270575742601E-2</v>
      </c>
      <c r="AH133" s="99">
        <f t="shared" si="0"/>
        <v>-8.2030395516707877E-2</v>
      </c>
      <c r="AI133" s="99">
        <f t="shared" si="0"/>
        <v>0.41465874705817196</v>
      </c>
      <c r="AJ133" s="99">
        <f t="shared" si="0"/>
        <v>0.30030107973422204</v>
      </c>
      <c r="AK133" s="99">
        <f t="shared" si="0"/>
        <v>0.18942285547192128</v>
      </c>
      <c r="AL133" s="99">
        <f t="shared" si="0"/>
        <v>9.4015791553569983E-2</v>
      </c>
      <c r="AM133" s="210">
        <f>+AM131+0.2</f>
        <v>0.5</v>
      </c>
    </row>
    <row r="134" spans="2:39" x14ac:dyDescent="0.2">
      <c r="B134" s="186"/>
      <c r="C134" s="187"/>
      <c r="D134" s="209"/>
      <c r="E134" s="186"/>
      <c r="F134" s="186"/>
      <c r="U134" s="196"/>
      <c r="V134" s="195"/>
      <c r="W134" s="195"/>
      <c r="X134" s="195"/>
      <c r="Y134" s="195"/>
      <c r="Z134" s="195"/>
      <c r="AA134" s="195"/>
      <c r="AB134" s="195"/>
      <c r="AC134" s="153"/>
      <c r="AD134" s="153"/>
      <c r="AE134" s="153"/>
      <c r="AF134" s="153"/>
      <c r="AG134" s="153"/>
      <c r="AH134" s="153"/>
      <c r="AI134" s="153"/>
      <c r="AJ134" s="153"/>
      <c r="AK134" s="208"/>
      <c r="AL134" s="154"/>
      <c r="AM134" s="154"/>
    </row>
    <row r="135" spans="2:39" ht="13.5" thickBot="1" x14ac:dyDescent="0.25">
      <c r="C135" s="187"/>
      <c r="E135" s="186"/>
      <c r="F135" s="186"/>
      <c r="U135" s="193" t="s">
        <v>39</v>
      </c>
      <c r="V135" s="192"/>
      <c r="W135" s="192"/>
      <c r="X135" s="192"/>
      <c r="Y135" s="192"/>
      <c r="Z135" s="192"/>
      <c r="AA135" s="192"/>
      <c r="AB135" s="192"/>
      <c r="AC135" s="207"/>
      <c r="AD135" s="207"/>
      <c r="AE135" s="207"/>
      <c r="AF135" s="206">
        <f t="shared" ref="AF135:AM135" si="1">+AF133-AF132</f>
        <v>0</v>
      </c>
      <c r="AG135" s="206">
        <f t="shared" si="1"/>
        <v>0</v>
      </c>
      <c r="AH135" s="206">
        <f t="shared" si="1"/>
        <v>0</v>
      </c>
      <c r="AI135" s="206">
        <f t="shared" si="1"/>
        <v>0</v>
      </c>
      <c r="AJ135" s="206">
        <f t="shared" si="1"/>
        <v>0</v>
      </c>
      <c r="AK135" s="206">
        <f t="shared" si="1"/>
        <v>0</v>
      </c>
      <c r="AL135" s="206">
        <f t="shared" si="1"/>
        <v>0</v>
      </c>
      <c r="AM135" s="206">
        <f t="shared" si="1"/>
        <v>0.4</v>
      </c>
    </row>
    <row r="136" spans="2:39" x14ac:dyDescent="0.2">
      <c r="C136" s="187"/>
      <c r="E136" s="186"/>
      <c r="F136" s="186"/>
    </row>
    <row r="137" spans="2:39" ht="13.5" thickBot="1" x14ac:dyDescent="0.25">
      <c r="C137" s="187"/>
      <c r="E137" s="186"/>
      <c r="F137" s="186"/>
    </row>
    <row r="138" spans="2:39" x14ac:dyDescent="0.2">
      <c r="C138" s="187"/>
      <c r="E138" s="186"/>
      <c r="F138" s="186"/>
      <c r="U138" s="205"/>
      <c r="V138" s="204"/>
      <c r="W138" s="203"/>
      <c r="AA138" s="203" t="s">
        <v>87</v>
      </c>
      <c r="AB138" s="203" t="s">
        <v>88</v>
      </c>
      <c r="AC138" s="203" t="s">
        <v>57</v>
      </c>
      <c r="AD138" s="203" t="s">
        <v>58</v>
      </c>
      <c r="AE138" s="203" t="s">
        <v>59</v>
      </c>
      <c r="AF138" s="202" t="s">
        <v>60</v>
      </c>
      <c r="AG138" s="202" t="s">
        <v>61</v>
      </c>
      <c r="AH138" s="202" t="s">
        <v>62</v>
      </c>
      <c r="AI138" s="202" t="s">
        <v>63</v>
      </c>
      <c r="AJ138" s="202" t="s">
        <v>89</v>
      </c>
      <c r="AK138" s="202" t="s">
        <v>90</v>
      </c>
    </row>
    <row r="139" spans="2:39" x14ac:dyDescent="0.2">
      <c r="C139" s="187"/>
      <c r="E139" s="186"/>
      <c r="F139" s="186"/>
      <c r="U139" s="201" t="s">
        <v>91</v>
      </c>
      <c r="V139" s="195"/>
      <c r="W139" s="200"/>
      <c r="AA139" s="185">
        <v>3.98418936654827E-2</v>
      </c>
      <c r="AB139" s="185">
        <v>-4.7722049821042299E-2</v>
      </c>
      <c r="AC139" s="185">
        <v>-8.1298278969976795E-2</v>
      </c>
      <c r="AD139" s="185">
        <v>-0.13595397840853174</v>
      </c>
      <c r="AE139" s="185">
        <v>-4.2169270575742601E-2</v>
      </c>
      <c r="AF139" s="185">
        <v>-8.2030395516707877E-2</v>
      </c>
      <c r="AG139" s="185">
        <v>0.41465874705817196</v>
      </c>
      <c r="AH139" s="185">
        <v>0.30030107973422204</v>
      </c>
      <c r="AI139" s="185">
        <v>0.18942285547192128</v>
      </c>
      <c r="AJ139" s="185">
        <v>9.4015791553569983E-2</v>
      </c>
      <c r="AK139" s="199">
        <v>0.3</v>
      </c>
    </row>
    <row r="140" spans="2:39" x14ac:dyDescent="0.2">
      <c r="C140" s="187"/>
      <c r="E140" s="186"/>
      <c r="F140" s="186"/>
      <c r="U140" s="198" t="s">
        <v>37</v>
      </c>
      <c r="V140" s="195"/>
      <c r="W140" s="195"/>
      <c r="AA140" s="195"/>
      <c r="AB140" s="195"/>
      <c r="AC140" s="195"/>
      <c r="AD140" s="195">
        <f t="shared" ref="AD140:AJ141" si="2">+AD139</f>
        <v>-0.13595397840853174</v>
      </c>
      <c r="AE140" s="195">
        <f t="shared" si="2"/>
        <v>-4.2169270575742601E-2</v>
      </c>
      <c r="AF140" s="195">
        <f t="shared" si="2"/>
        <v>-8.2030395516707877E-2</v>
      </c>
      <c r="AG140" s="195">
        <f t="shared" si="2"/>
        <v>0.41465874705817196</v>
      </c>
      <c r="AH140" s="195">
        <f t="shared" si="2"/>
        <v>0.30030107973422204</v>
      </c>
      <c r="AI140" s="185">
        <f t="shared" si="2"/>
        <v>0.18942285547192128</v>
      </c>
      <c r="AJ140" s="195">
        <f t="shared" si="2"/>
        <v>9.4015791553569983E-2</v>
      </c>
      <c r="AK140" s="197">
        <f>+AK139-0.2</f>
        <v>9.9999999999999978E-2</v>
      </c>
    </row>
    <row r="141" spans="2:39" x14ac:dyDescent="0.2">
      <c r="C141" s="187"/>
      <c r="E141" s="186"/>
      <c r="F141" s="186"/>
      <c r="U141" s="198" t="s">
        <v>38</v>
      </c>
      <c r="V141" s="195"/>
      <c r="W141" s="195"/>
      <c r="AA141" s="195"/>
      <c r="AB141" s="195"/>
      <c r="AC141" s="195"/>
      <c r="AD141" s="195">
        <f t="shared" si="2"/>
        <v>-0.13595397840853174</v>
      </c>
      <c r="AE141" s="195">
        <f t="shared" si="2"/>
        <v>-4.2169270575742601E-2</v>
      </c>
      <c r="AF141" s="195">
        <f t="shared" si="2"/>
        <v>-8.2030395516707877E-2</v>
      </c>
      <c r="AG141" s="195">
        <f t="shared" si="2"/>
        <v>0.41465874705817196</v>
      </c>
      <c r="AH141" s="195">
        <f t="shared" si="2"/>
        <v>0.30030107973422204</v>
      </c>
      <c r="AI141" s="195">
        <f t="shared" si="2"/>
        <v>0.18942285547192128</v>
      </c>
      <c r="AJ141" s="195">
        <f t="shared" si="2"/>
        <v>9.4015791553569983E-2</v>
      </c>
      <c r="AK141" s="197">
        <f>+AK139+0.2</f>
        <v>0.5</v>
      </c>
    </row>
    <row r="142" spans="2:39" x14ac:dyDescent="0.2">
      <c r="C142" s="187"/>
      <c r="E142" s="186"/>
      <c r="F142" s="186"/>
      <c r="U142" s="196"/>
      <c r="V142" s="195"/>
      <c r="W142" s="195"/>
      <c r="AA142" s="195"/>
      <c r="AB142" s="195"/>
      <c r="AC142" s="195"/>
      <c r="AD142" s="195"/>
      <c r="AE142" s="195"/>
      <c r="AF142" s="195"/>
      <c r="AG142" s="195"/>
      <c r="AH142" s="195"/>
      <c r="AI142" s="195"/>
      <c r="AJ142" s="195"/>
      <c r="AK142" s="194"/>
    </row>
    <row r="143" spans="2:39" ht="13.5" thickBot="1" x14ac:dyDescent="0.25">
      <c r="C143" s="187"/>
      <c r="E143" s="186"/>
      <c r="F143" s="186"/>
      <c r="U143" s="193" t="s">
        <v>39</v>
      </c>
      <c r="V143" s="192"/>
      <c r="W143" s="192"/>
      <c r="AA143" s="192"/>
      <c r="AB143" s="192"/>
      <c r="AC143" s="192"/>
      <c r="AD143" s="191">
        <f t="shared" ref="AD143:AK143" si="3">+AD141-AD140</f>
        <v>0</v>
      </c>
      <c r="AE143" s="191">
        <f t="shared" si="3"/>
        <v>0</v>
      </c>
      <c r="AF143" s="191">
        <f t="shared" si="3"/>
        <v>0</v>
      </c>
      <c r="AG143" s="191">
        <f t="shared" si="3"/>
        <v>0</v>
      </c>
      <c r="AH143" s="191">
        <f t="shared" si="3"/>
        <v>0</v>
      </c>
      <c r="AI143" s="191">
        <f t="shared" si="3"/>
        <v>0</v>
      </c>
      <c r="AJ143" s="191">
        <f t="shared" si="3"/>
        <v>0</v>
      </c>
      <c r="AK143" s="191">
        <f t="shared" si="3"/>
        <v>0.4</v>
      </c>
    </row>
    <row r="144" spans="2:39" x14ac:dyDescent="0.2">
      <c r="C144" s="187"/>
      <c r="E144" s="186"/>
      <c r="F144" s="186"/>
    </row>
    <row r="145" spans="3:7" x14ac:dyDescent="0.2">
      <c r="C145" s="187"/>
      <c r="E145" s="186"/>
      <c r="F145" s="186"/>
    </row>
    <row r="146" spans="3:7" x14ac:dyDescent="0.2">
      <c r="C146" s="187"/>
      <c r="E146" s="186"/>
      <c r="F146" s="186"/>
    </row>
    <row r="147" spans="3:7" x14ac:dyDescent="0.2">
      <c r="F147" s="186"/>
      <c r="G147" s="186"/>
    </row>
  </sheetData>
  <mergeCells count="5">
    <mergeCell ref="AC129:AD129"/>
    <mergeCell ref="AE129:AH129"/>
    <mergeCell ref="AI129:AL129"/>
    <mergeCell ref="U127:AM127"/>
    <mergeCell ref="A32:G32"/>
  </mergeCells>
  <pageMargins left="0.56000000000000005" right="0.81" top="1.1811023622047245" bottom="1.1811023622047245" header="0.31496062992125984" footer="0.31496062992125984"/>
  <pageSetup paperSize="9" scale="95" orientation="portrait" r:id="rId1"/>
  <headerFooter>
    <oddHeader>&amp;C&amp;"-,Corsivo"&amp;K03+000Quadro statistico semestrale dei principali indicatori economici – 10 novembre 2016
&amp;"-,Grassetto"FINANZA PUBBLICA</oddHeader>
    <oddFooter>&amp;C22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22</vt:i4>
      </vt:variant>
      <vt:variant>
        <vt:lpstr>Intervalli denominati</vt:lpstr>
      </vt:variant>
      <vt:variant>
        <vt:i4>43</vt:i4>
      </vt:variant>
    </vt:vector>
  </HeadingPairs>
  <TitlesOfParts>
    <vt:vector size="65" baseType="lpstr">
      <vt:lpstr>COPERTINA</vt:lpstr>
      <vt:lpstr>Foglio bianco</vt:lpstr>
      <vt:lpstr>INDICE</vt:lpstr>
      <vt:lpstr>Foglio bianco 2</vt:lpstr>
      <vt:lpstr>1_INTERNAZIONALE</vt:lpstr>
      <vt:lpstr>2_ITALIA MACRO</vt:lpstr>
      <vt:lpstr>3_REDDITI E SPESA</vt:lpstr>
      <vt:lpstr>4_PROFITTI E INVESTIMENTI</vt:lpstr>
      <vt:lpstr>5_COMMERCIO INTERNAZIONALE</vt:lpstr>
      <vt:lpstr>6_C.LAVORO E PRODUTTIVITA</vt:lpstr>
      <vt:lpstr>7 PRODUZIONE INDUSTRIA e DIFF</vt:lpstr>
      <vt:lpstr>8 FATTURATO E ORD INDUSTRIA</vt:lpstr>
      <vt:lpstr>9 VENDITE IMM.  E FATT SERVIZI</vt:lpstr>
      <vt:lpstr>10 PREZZI PRODUZ E IMPORTAZ</vt:lpstr>
      <vt:lpstr>11 PREZZI CONSUMO</vt:lpstr>
      <vt:lpstr>12 LAVORO_OFFERTA</vt:lpstr>
      <vt:lpstr>13 TAVOLA OCCUPAZIONE x SESSO</vt:lpstr>
      <vt:lpstr>14 LAVORO_OCC per tipo</vt:lpstr>
      <vt:lpstr>15 LAVORO_TRANSIZIONI stato</vt:lpstr>
      <vt:lpstr>16 LAVORO_DOMANDA E CIG</vt:lpstr>
      <vt:lpstr>17 FIDUCIA</vt:lpstr>
      <vt:lpstr>18 FINANZA PUBBLICA</vt:lpstr>
      <vt:lpstr>'1_INTERNAZIONALE'!Area_stampa</vt:lpstr>
      <vt:lpstr>'10 PREZZI PRODUZ E IMPORTAZ'!Area_stampa</vt:lpstr>
      <vt:lpstr>'11 PREZZI CONSUMO'!Area_stampa</vt:lpstr>
      <vt:lpstr>'12 LAVORO_OFFERTA'!Area_stampa</vt:lpstr>
      <vt:lpstr>'13 TAVOLA OCCUPAZIONE x SESSO'!Area_stampa</vt:lpstr>
      <vt:lpstr>'14 LAVORO_OCC per tipo'!Area_stampa</vt:lpstr>
      <vt:lpstr>'15 LAVORO_TRANSIZIONI stato'!Area_stampa</vt:lpstr>
      <vt:lpstr>'16 LAVORO_DOMANDA E CIG'!Area_stampa</vt:lpstr>
      <vt:lpstr>'17 FIDUCIA'!Area_stampa</vt:lpstr>
      <vt:lpstr>'18 FINANZA PUBBLICA'!Area_stampa</vt:lpstr>
      <vt:lpstr>'2_ITALIA MACRO'!Area_stampa</vt:lpstr>
      <vt:lpstr>'3_REDDITI E SPESA'!Area_stampa</vt:lpstr>
      <vt:lpstr>'4_PROFITTI E INVESTIMENTI'!Area_stampa</vt:lpstr>
      <vt:lpstr>'5_COMMERCIO INTERNAZIONALE'!Area_stampa</vt:lpstr>
      <vt:lpstr>'6_C.LAVORO E PRODUTTIVITA'!Area_stampa</vt:lpstr>
      <vt:lpstr>'7 PRODUZIONE INDUSTRIA e DIFF'!Area_stampa</vt:lpstr>
      <vt:lpstr>'8 FATTURATO E ORD INDUSTRIA'!Area_stampa</vt:lpstr>
      <vt:lpstr>'9 VENDITE IMM.  E FATT SERVIZI'!Area_stampa</vt:lpstr>
      <vt:lpstr>'Foglio bianco'!Area_stampa</vt:lpstr>
      <vt:lpstr>'Foglio bianco 2'!Area_stampa</vt:lpstr>
      <vt:lpstr>INDICE!Area_stampa</vt:lpstr>
      <vt:lpstr>'1_INTERNAZIONALE'!Print_Area</vt:lpstr>
      <vt:lpstr>'10 PREZZI PRODUZ E IMPORTAZ'!Print_Area</vt:lpstr>
      <vt:lpstr>'11 PREZZI CONSUMO'!Print_Area</vt:lpstr>
      <vt:lpstr>'12 LAVORO_OFFERTA'!Print_Area</vt:lpstr>
      <vt:lpstr>'13 TAVOLA OCCUPAZIONE x SESSO'!Print_Area</vt:lpstr>
      <vt:lpstr>'14 LAVORO_OCC per tipo'!Print_Area</vt:lpstr>
      <vt:lpstr>'15 LAVORO_TRANSIZIONI stato'!Print_Area</vt:lpstr>
      <vt:lpstr>'16 LAVORO_DOMANDA E CIG'!Print_Area</vt:lpstr>
      <vt:lpstr>'17 FIDUCIA'!Print_Area</vt:lpstr>
      <vt:lpstr>'18 FINANZA PUBBLICA'!Print_Area</vt:lpstr>
      <vt:lpstr>'2_ITALIA MACRO'!Print_Area</vt:lpstr>
      <vt:lpstr>'3_REDDITI E SPESA'!Print_Area</vt:lpstr>
      <vt:lpstr>'4_PROFITTI E INVESTIMENTI'!Print_Area</vt:lpstr>
      <vt:lpstr>'5_COMMERCIO INTERNAZIONALE'!Print_Area</vt:lpstr>
      <vt:lpstr>'6_C.LAVORO E PRODUTTIVITA'!Print_Area</vt:lpstr>
      <vt:lpstr>'7 PRODUZIONE INDUSTRIA e DIFF'!Print_Area</vt:lpstr>
      <vt:lpstr>'8 FATTURATO E ORD INDUSTRIA'!Print_Area</vt:lpstr>
      <vt:lpstr>'9 VENDITE IMM.  E FATT SERVIZI'!Print_Area</vt:lpstr>
      <vt:lpstr>COPERTINA!Print_Area</vt:lpstr>
      <vt:lpstr>'Foglio bianco'!Print_Area</vt:lpstr>
      <vt:lpstr>'Foglio bianco 2'!Print_Area</vt:lpstr>
      <vt:lpstr>INDICE!Print_Area</vt:lpstr>
    </vt:vector>
  </TitlesOfParts>
  <Company>Thomson Reuters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Quadro statistico economia italiana</dc:title>
  <dc:creator>istat</dc:creator>
  <cp:lastModifiedBy>Roberta Roncati</cp:lastModifiedBy>
  <cp:lastPrinted>2016-11-10T14:25:11Z</cp:lastPrinted>
  <dcterms:created xsi:type="dcterms:W3CDTF">2002-09-25T10:34:09Z</dcterms:created>
  <dcterms:modified xsi:type="dcterms:W3CDTF">2016-11-10T14:31:32Z</dcterms:modified>
</cp:coreProperties>
</file>