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20100" windowHeight="9030"/>
  </bookViews>
  <sheets>
    <sheet name="INDICE delle Tavole" sheetId="6" r:id="rId1"/>
    <sheet name="Tavola 1 " sheetId="12" r:id="rId2"/>
    <sheet name="Tavola 2" sheetId="1" r:id="rId3"/>
    <sheet name="Tavola 3" sheetId="4" r:id="rId4"/>
    <sheet name="Tavola 4" sheetId="10" r:id="rId5"/>
    <sheet name="Tavola 5" sheetId="13" r:id="rId6"/>
    <sheet name="Tavola 6 " sheetId="7" r:id="rId7"/>
    <sheet name="Figura 1" sheetId="1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sds07">[1]sds07!$A$1:$O$76</definedName>
    <definedName name="__sds08">[1]sds08!$A$1:$O$71</definedName>
    <definedName name="_sds07">[1]sds07!$A$1:$O$76</definedName>
    <definedName name="_sds08">[1]sds08!$A$1:$O$71</definedName>
    <definedName name="CLTOT" localSheetId="1">[2]CLTOT!#REF!</definedName>
    <definedName name="CLTOT" localSheetId="4">[2]CLTOT!#REF!</definedName>
    <definedName name="CLTOT" localSheetId="6">[2]CLTOT!#REF!</definedName>
    <definedName name="CLTOT">[2]CLTOT!#REF!</definedName>
    <definedName name="_xlnm.Database">'[3]DATI DI BASE'!$A$3:$AE$689</definedName>
    <definedName name="DB">'[3]DATI DI BASE'!$A$3:$AE$689</definedName>
    <definedName name="DIP_PT" localSheetId="1">#REF!</definedName>
    <definedName name="DIP_PT" localSheetId="4">#REF!</definedName>
    <definedName name="DIP_PT" localSheetId="6">#REF!</definedName>
    <definedName name="DIP_PT">#REF!</definedName>
    <definedName name="OLE_LINK1" localSheetId="1">'Tavola 1 '!$A$19</definedName>
    <definedName name="OLE_LINK1" localSheetId="2">'Tavola 2'!$A$48</definedName>
    <definedName name="ORELAV" localSheetId="1">[4]ORELAV!#REF!</definedName>
    <definedName name="ORELAV">[4]ORELAV!#REF!</definedName>
  </definedNames>
  <calcPr calcId="145621"/>
</workbook>
</file>

<file path=xl/calcChain.xml><?xml version="1.0" encoding="utf-8"?>
<calcChain xmlns="http://schemas.openxmlformats.org/spreadsheetml/2006/main">
  <c r="F7" i="12" l="1"/>
  <c r="F6" i="12"/>
  <c r="F5" i="12"/>
  <c r="M30" i="10" l="1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G12" i="7" l="1"/>
  <c r="G10" i="7"/>
  <c r="F8" i="7" l="1"/>
  <c r="E8" i="7" l="1"/>
  <c r="G8" i="7"/>
  <c r="F12" i="7" l="1"/>
  <c r="E12" i="7"/>
  <c r="G11" i="7"/>
  <c r="F11" i="7"/>
  <c r="E11" i="7"/>
  <c r="F10" i="7"/>
  <c r="E10" i="7"/>
  <c r="G9" i="7"/>
  <c r="F9" i="7"/>
  <c r="E9" i="7"/>
  <c r="F17" i="1" l="1"/>
  <c r="F16" i="1"/>
  <c r="F15" i="1"/>
  <c r="F13" i="1"/>
</calcChain>
</file>

<file path=xl/sharedStrings.xml><?xml version="1.0" encoding="utf-8"?>
<sst xmlns="http://schemas.openxmlformats.org/spreadsheetml/2006/main" count="155" uniqueCount="95">
  <si>
    <t>(numero e valori percentuali)</t>
  </si>
  <si>
    <t>Anni</t>
  </si>
  <si>
    <t>Tassi di
natalità</t>
  </si>
  <si>
    <t>Imprese
nate</t>
  </si>
  <si>
    <t>Tassi di
mortalità</t>
  </si>
  <si>
    <t>Imprese
cessate</t>
  </si>
  <si>
    <t>Tasso netto
di turnover</t>
  </si>
  <si>
    <t>Industria in senso stretto</t>
  </si>
  <si>
    <t>Costruzioni</t>
  </si>
  <si>
    <t>Commercio</t>
  </si>
  <si>
    <t>Altri servizi</t>
  </si>
  <si>
    <t>Totale</t>
  </si>
  <si>
    <t>SETTORI ECONOMICI</t>
  </si>
  <si>
    <t>Imprenditori con dipendenti</t>
  </si>
  <si>
    <t>Manifatture ad  Alta tecnologia (HT)</t>
  </si>
  <si>
    <t>Manifatture a Medio-alta tecnologia (MHT)</t>
  </si>
  <si>
    <t>Manifatture a Medio-bassa tecnologia (MLT)</t>
  </si>
  <si>
    <t>Manifatture a Bassa tecnologia (LOT)</t>
  </si>
  <si>
    <t>Atra Industria (B,D,E)</t>
  </si>
  <si>
    <t>SERVIZI</t>
  </si>
  <si>
    <t>Servizi tecnologici ad Alto contenuto di conoscenza (HITS)</t>
  </si>
  <si>
    <t>Servizi di mercato ad alto contenuto di conoscenza (KWNMS)</t>
  </si>
  <si>
    <t>Servizi finanziari</t>
  </si>
  <si>
    <t>imprese nate</t>
  </si>
  <si>
    <t>tasso di natalità</t>
  </si>
  <si>
    <t>tasso di mortalità</t>
  </si>
  <si>
    <t>imprese cessate</t>
  </si>
  <si>
    <t>2015 (a)</t>
  </si>
  <si>
    <t>Macrosettori</t>
  </si>
  <si>
    <t>2015(a)</t>
  </si>
  <si>
    <t>(a) Valori stimati della mortalità</t>
  </si>
  <si>
    <t xml:space="preserve">(a) Valori stimati della mortalità </t>
  </si>
  <si>
    <t>COORTE 2010</t>
  </si>
  <si>
    <t xml:space="preserve">Addetti al 2010 delle imprese nate nel 2010              </t>
  </si>
  <si>
    <t>( a )</t>
  </si>
  <si>
    <t>( b )</t>
  </si>
  <si>
    <t>( c )</t>
  </si>
  <si>
    <t>(b-a)/a *100</t>
  </si>
  <si>
    <t>(c-b)/b *100</t>
  </si>
  <si>
    <t>(c-a)/a *100</t>
  </si>
  <si>
    <t>Addetti al 2010 delle imprese sopravvivventi al 2015</t>
  </si>
  <si>
    <t>Addetti al 2015 delle imprese sopravvivventi al 2015</t>
  </si>
  <si>
    <t>Addetti persi dalle imprese non sopravviventi al 2015 (var. %)</t>
  </si>
  <si>
    <t>Addetti guadagnati dalle imprese sopravviventi al 2015 (var. %)</t>
  </si>
  <si>
    <t>Addetti guadagnati/persi delle imprese sopravviventi al 2015 rispetto all'anno di nascita (var. %)</t>
  </si>
  <si>
    <t>COSTRUZIONI</t>
  </si>
  <si>
    <t>INDUSTRIA in senso stretto</t>
  </si>
  <si>
    <t>Aree geografiche</t>
  </si>
  <si>
    <t>turnover netto</t>
  </si>
  <si>
    <t>Piemonte</t>
  </si>
  <si>
    <t>Valle d'Aosta</t>
  </si>
  <si>
    <t>Liguria</t>
  </si>
  <si>
    <t>Lombardia</t>
  </si>
  <si>
    <t>Trento</t>
  </si>
  <si>
    <t>Bolzano</t>
  </si>
  <si>
    <t>Veneto</t>
  </si>
  <si>
    <t>Friuli-V.G.</t>
  </si>
  <si>
    <t>Emilia-Romagna</t>
  </si>
  <si>
    <t>Marche</t>
  </si>
  <si>
    <t>Toscana</t>
  </si>
  <si>
    <t>Umbria</t>
  </si>
  <si>
    <t>Lazio</t>
  </si>
  <si>
    <t>Campania</t>
  </si>
  <si>
    <t>Abruzzo</t>
  </si>
  <si>
    <t>Molise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</si>
  <si>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</si>
  <si>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</si>
  <si>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</si>
  <si>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</si>
  <si>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</si>
  <si>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</si>
  <si>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</si>
  <si>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</si>
  <si>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Sud-Isole</t>
  </si>
  <si>
    <t>Italia</t>
  </si>
  <si>
    <t>(a) Stima per le cessate al 2015</t>
  </si>
  <si>
    <r>
      <t>2015</t>
    </r>
    <r>
      <rPr>
        <vertAlign val="superscript"/>
        <sz val="9"/>
        <rFont val="Arial Narrow"/>
        <family val="2"/>
      </rPr>
      <t>(a)</t>
    </r>
  </si>
  <si>
    <r>
      <t xml:space="preserve">Tavola 1 - </t>
    </r>
    <r>
      <rPr>
        <sz val="9"/>
        <color theme="1"/>
        <rFont val="Arial"/>
        <family val="2"/>
      </rPr>
      <t>Tassi di natalità e di mortalità delle imprese - Anni 2010-2015 ((valori assoluti e percentuali)</t>
    </r>
  </si>
  <si>
    <r>
      <t xml:space="preserve">Tavola 2: </t>
    </r>
    <r>
      <rPr>
        <sz val="9"/>
        <color theme="1"/>
        <rFont val="Arial"/>
        <family val="2"/>
      </rPr>
      <t>Tassi di natalità e di mortalità per macrosettore di attività economica - Anni 2010-2015 (valori assoluti e percentuali)</t>
    </r>
  </si>
  <si>
    <t>(valori assoluti e percentuali)</t>
  </si>
  <si>
    <r>
      <t xml:space="preserve">Tavola 3: </t>
    </r>
    <r>
      <rPr>
        <sz val="9"/>
        <color theme="1"/>
        <rFont val="Arial"/>
        <family val="2"/>
      </rPr>
      <t>Tassi di natalità e di mortalità nei settori ad alto contenuto tecnologico e di conoscenza - Anni 2010-2015  (valori assoluti e percentuali)</t>
    </r>
  </si>
  <si>
    <r>
      <t xml:space="preserve">Tavola 4: </t>
    </r>
    <r>
      <rPr>
        <sz val="9"/>
        <color theme="1"/>
        <rFont val="Arial"/>
        <family val="2"/>
      </rPr>
      <t xml:space="preserve"> Tassi di natalità e di mortalità delle imprese per regione e ripartizione geografica - Anni 2010-2015  (valori percentuali)</t>
    </r>
  </si>
  <si>
    <r>
      <t>Tavola 1 -</t>
    </r>
    <r>
      <rPr>
        <sz val="10"/>
        <rFont val="Arial Narrow"/>
        <family val="2"/>
      </rPr>
      <t xml:space="preserve"> Tassi di natalità e di mortalità delle imprese- Anni 2010-2015</t>
    </r>
  </si>
  <si>
    <r>
      <t xml:space="preserve">Tavola 2 - </t>
    </r>
    <r>
      <rPr>
        <sz val="10"/>
        <rFont val="Arial Narrow"/>
        <family val="2"/>
      </rPr>
      <t>Tassi di natalità e di mortalità per macrosettore di attività economica - Anni 2010-2015</t>
    </r>
  </si>
  <si>
    <r>
      <t xml:space="preserve">Tavola 3: </t>
    </r>
    <r>
      <rPr>
        <sz val="10"/>
        <color theme="1"/>
        <rFont val="Arial Narrow"/>
        <family val="2"/>
      </rPr>
      <t>Tassi di natalità e di mortalità per settori classificati per intensità tecnologica e di conoscenza - Anni 2010-2015  (valori assoluti e percentuali)</t>
    </r>
  </si>
  <si>
    <r>
      <t>Tavola 4 -</t>
    </r>
    <r>
      <rPr>
        <sz val="10"/>
        <rFont val="Arial Narrow"/>
        <family val="2"/>
      </rPr>
      <t xml:space="preserve"> Natalità e mortalità delle imprese per regione e ripartizione geografica - Anni 2010-2015  (</t>
    </r>
    <r>
      <rPr>
        <i/>
        <sz val="10"/>
        <rFont val="Arial Narrow"/>
        <family val="2"/>
      </rPr>
      <t>valori percentuali</t>
    </r>
    <r>
      <rPr>
        <sz val="10"/>
        <rFont val="Arial Narrow"/>
        <family val="2"/>
      </rPr>
      <t>)</t>
    </r>
  </si>
  <si>
    <r>
      <t xml:space="preserve">Tavola 5- </t>
    </r>
    <r>
      <rPr>
        <sz val="10"/>
        <rFont val="Arial Narrow"/>
        <family val="2"/>
      </rPr>
      <t>Addetti delle imprese nate 2010 e di quelle sopravviventi a cinque anni, per settore di attività economica (numero e valori percentuali)</t>
    </r>
  </si>
  <si>
    <t>Anno di sopravvivenza</t>
  </si>
  <si>
    <t>MACROSETTORE</t>
  </si>
  <si>
    <t>Anno di nascita</t>
  </si>
  <si>
    <t>Altri Servizi</t>
  </si>
  <si>
    <r>
      <t>Tavola 5 -</t>
    </r>
    <r>
      <rPr>
        <sz val="10"/>
        <rFont val="Arial Narrow"/>
        <family val="2"/>
      </rPr>
      <t xml:space="preserve"> Tassi di sopravvivenza delle imprese nate nel 2010, 2011, 2012, 2013 e 2014 negli anni 2011-2015 per macrosettore</t>
    </r>
  </si>
  <si>
    <r>
      <t>Tavola 5 -</t>
    </r>
    <r>
      <rPr>
        <sz val="9"/>
        <rFont val="Arial"/>
        <family val="2"/>
      </rPr>
      <t xml:space="preserve"> Tassi di sopravvivenza delle imprese nate nel 2010, 2011, 2012, 2013 e 2014 negli anni 2011-2015 per macrosettore</t>
    </r>
  </si>
  <si>
    <r>
      <t xml:space="preserve">Tavola 6- </t>
    </r>
    <r>
      <rPr>
        <sz val="9"/>
        <color theme="1"/>
        <rFont val="Arial"/>
        <family val="2"/>
      </rPr>
      <t>Addetti delle imprese nate 2010 e di quelle sopravviventi a cinque anni, per settore di attività economica (numero e valori percentuali)</t>
    </r>
  </si>
  <si>
    <r>
      <t xml:space="preserve">Figura 1 - </t>
    </r>
    <r>
      <rPr>
        <sz val="9"/>
        <color theme="1"/>
        <rFont val="Arial"/>
        <family val="2"/>
      </rPr>
      <t>Variazione occupazionale delle imprese nate nel 2010 e sopravviventi nel 2015 per settore di attività economica (2010=100) Anni 2010-2015 (valori percentuali)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</si>
</sst>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0_)"/>
    <numFmt numFmtId="167" formatCode="#,##0;\-\ #,##0;_-\ &quot;- &quot;"/>
    <numFmt numFmtId="168" formatCode="dd/mm/yy;@"/>
    <numFmt numFmtId="169" formatCode="#,##0.0_-"/>
    <numFmt numFmtId="170" formatCode="#,##0.00_-"/>
    <numFmt numFmtId="171" formatCode="#,##0_-"/>
    <numFmt numFmtId="172" formatCode="#,##0.0"/>
    <numFmt numFmtId="173" formatCode="_-* #,##0.0_-;\-* #,##0.0_-;_-* &quot;-&quot;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Courier"/>
      <family val="3"/>
    </font>
    <font>
      <sz val="8"/>
      <name val="Arial Narrow"/>
      <family val="2"/>
    </font>
    <font>
      <sz val="8"/>
      <name val="Tahoma"/>
      <family val="2"/>
    </font>
    <font>
      <i/>
      <sz val="10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 Narrow"/>
      <family val="2"/>
    </font>
    <font>
      <b/>
      <sz val="8"/>
      <color indexed="16"/>
      <name val="Arial Narrow"/>
      <family val="2"/>
    </font>
    <font>
      <i/>
      <sz val="8"/>
      <name val="Arial"/>
      <family val="2"/>
    </font>
    <font>
      <b/>
      <sz val="9"/>
      <color indexed="62"/>
      <name val="Arial"/>
      <family val="2"/>
    </font>
    <font>
      <b/>
      <i/>
      <sz val="9"/>
      <color indexed="62"/>
      <name val="Arial"/>
      <family val="2"/>
    </font>
    <font>
      <sz val="7"/>
      <name val="Arial Narrow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8"/>
      <name val="Arial Narrow"/>
      <family val="2"/>
    </font>
    <font>
      <sz val="11"/>
      <name val="Calibri"/>
      <family val="2"/>
    </font>
    <font>
      <vertAlign val="superscript"/>
      <sz val="9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7"/>
      <name val="Arial"/>
      <family val="2"/>
    </font>
    <font>
      <b/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6A6A6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8" fillId="0" borderId="0"/>
    <xf numFmtId="0" fontId="7" fillId="0" borderId="0"/>
    <xf numFmtId="0" fontId="7" fillId="0" borderId="0"/>
    <xf numFmtId="0" fontId="2" fillId="0" borderId="0"/>
    <xf numFmtId="167" fontId="7" fillId="0" borderId="0" applyFont="0" applyFill="0" applyBorder="0" applyAlignment="0" applyProtection="0"/>
    <xf numFmtId="1" fontId="9" fillId="0" borderId="3">
      <alignment horizontal="center" vertical="center"/>
    </xf>
    <xf numFmtId="168" fontId="9" fillId="0" borderId="4">
      <alignment horizontal="center" vertical="center" wrapText="1"/>
    </xf>
    <xf numFmtId="169" fontId="9" fillId="0" borderId="4">
      <alignment horizontal="right" vertical="center"/>
    </xf>
    <xf numFmtId="169" fontId="10" fillId="0" borderId="5">
      <alignment horizontal="right" vertical="center"/>
    </xf>
    <xf numFmtId="169" fontId="9" fillId="0" borderId="4">
      <alignment horizontal="right" vertical="center"/>
    </xf>
    <xf numFmtId="169" fontId="10" fillId="0" borderId="5">
      <alignment horizontal="right" vertical="center"/>
    </xf>
    <xf numFmtId="169" fontId="9" fillId="0" borderId="4">
      <alignment horizontal="right" vertical="center"/>
    </xf>
    <xf numFmtId="169" fontId="9" fillId="0" borderId="4">
      <alignment horizontal="right" vertical="center"/>
    </xf>
    <xf numFmtId="169" fontId="9" fillId="0" borderId="4">
      <alignment horizontal="right" vertical="center"/>
    </xf>
    <xf numFmtId="170" fontId="9" fillId="0" borderId="4">
      <alignment horizontal="right" vertical="center"/>
    </xf>
    <xf numFmtId="49" fontId="9" fillId="0" borderId="4">
      <alignment vertical="center" wrapText="1"/>
    </xf>
    <xf numFmtId="49" fontId="10" fillId="0" borderId="5">
      <alignment vertical="center" wrapText="1"/>
    </xf>
    <xf numFmtId="49" fontId="9" fillId="0" borderId="4">
      <alignment vertical="center" wrapText="1"/>
    </xf>
    <xf numFmtId="49" fontId="10" fillId="0" borderId="5">
      <alignment vertical="center" wrapText="1"/>
    </xf>
    <xf numFmtId="49" fontId="9" fillId="0" borderId="4">
      <alignment vertical="center" wrapText="1"/>
    </xf>
    <xf numFmtId="49" fontId="9" fillId="0" borderId="4">
      <alignment vertical="center" wrapText="1"/>
    </xf>
    <xf numFmtId="49" fontId="9" fillId="0" borderId="4">
      <alignment vertical="center" wrapText="1"/>
    </xf>
    <xf numFmtId="49" fontId="9" fillId="0" borderId="0">
      <alignment horizontal="left" vertical="top" wrapText="1"/>
    </xf>
    <xf numFmtId="49" fontId="11" fillId="0" borderId="0">
      <alignment horizontal="left" vertical="center"/>
    </xf>
    <xf numFmtId="171" fontId="9" fillId="0" borderId="4">
      <alignment horizontal="right" vertical="center"/>
    </xf>
    <xf numFmtId="171" fontId="10" fillId="0" borderId="5">
      <alignment horizontal="right" vertical="center"/>
    </xf>
    <xf numFmtId="171" fontId="9" fillId="0" borderId="4">
      <alignment horizontal="right" vertical="center"/>
    </xf>
    <xf numFmtId="171" fontId="12" fillId="3" borderId="6">
      <alignment horizontal="right" vertical="center"/>
    </xf>
    <xf numFmtId="171" fontId="10" fillId="0" borderId="5">
      <alignment horizontal="right" vertical="center"/>
    </xf>
    <xf numFmtId="171" fontId="9" fillId="0" borderId="4">
      <alignment horizontal="right" vertical="center"/>
    </xf>
    <xf numFmtId="171" fontId="9" fillId="0" borderId="4">
      <alignment horizontal="right" vertical="center"/>
    </xf>
    <xf numFmtId="171" fontId="9" fillId="0" borderId="4">
      <alignment horizontal="right" vertical="center"/>
    </xf>
    <xf numFmtId="49" fontId="13" fillId="4" borderId="7">
      <alignment horizontal="centerContinuous" vertical="center" wrapText="1"/>
    </xf>
    <xf numFmtId="0" fontId="9" fillId="5" borderId="7">
      <alignment horizontal="center" vertical="center" wrapText="1"/>
    </xf>
    <xf numFmtId="0" fontId="14" fillId="5" borderId="7">
      <alignment horizontal="center" vertical="center" wrapText="1"/>
    </xf>
    <xf numFmtId="49" fontId="15" fillId="0" borderId="0">
      <alignment horizontal="left" vertical="center" wrapText="1"/>
    </xf>
    <xf numFmtId="49" fontId="16" fillId="0" borderId="0">
      <alignment horizontal="left" vertical="center"/>
    </xf>
    <xf numFmtId="49" fontId="17" fillId="0" borderId="0">
      <alignment horizontal="left" vertical="center"/>
    </xf>
    <xf numFmtId="0" fontId="7" fillId="0" borderId="0"/>
    <xf numFmtId="0" fontId="1" fillId="0" borderId="0"/>
    <xf numFmtId="0" fontId="7" fillId="0" borderId="0"/>
    <xf numFmtId="0" fontId="5" fillId="0" borderId="0"/>
  </cellStyleXfs>
  <cellXfs count="157">
    <xf numFmtId="0" fontId="0" fillId="0" borderId="0" xfId="0"/>
    <xf numFmtId="0" fontId="3" fillId="2" borderId="0" xfId="0" applyFont="1" applyFill="1" applyBorder="1" applyAlignment="1"/>
    <xf numFmtId="0" fontId="4" fillId="0" borderId="0" xfId="0" applyFont="1"/>
    <xf numFmtId="0" fontId="4" fillId="2" borderId="0" xfId="0" applyFont="1" applyFill="1" applyBorder="1" applyAlignment="1"/>
    <xf numFmtId="0" fontId="5" fillId="2" borderId="0" xfId="0" applyFont="1" applyFill="1" applyBorder="1" applyAlignment="1"/>
    <xf numFmtId="0" fontId="5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/>
    <xf numFmtId="165" fontId="5" fillId="0" borderId="8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165" fontId="5" fillId="0" borderId="8" xfId="0" applyNumberFormat="1" applyFont="1" applyBorder="1" applyAlignment="1">
      <alignment horizontal="right" vertical="center"/>
    </xf>
    <xf numFmtId="0" fontId="7" fillId="0" borderId="0" xfId="6"/>
    <xf numFmtId="165" fontId="7" fillId="0" borderId="0" xfId="6" applyNumberFormat="1"/>
    <xf numFmtId="0" fontId="19" fillId="0" borderId="0" xfId="6" applyFont="1"/>
    <xf numFmtId="0" fontId="20" fillId="0" borderId="0" xfId="0" applyFont="1"/>
    <xf numFmtId="0" fontId="21" fillId="0" borderId="0" xfId="0" applyFont="1"/>
    <xf numFmtId="0" fontId="22" fillId="0" borderId="0" xfId="0" applyFont="1" applyBorder="1"/>
    <xf numFmtId="172" fontId="22" fillId="0" borderId="0" xfId="0" applyNumberFormat="1" applyFont="1" applyBorder="1"/>
    <xf numFmtId="0" fontId="21" fillId="0" borderId="0" xfId="0" applyFont="1" applyBorder="1"/>
    <xf numFmtId="172" fontId="21" fillId="0" borderId="0" xfId="0" applyNumberFormat="1" applyFont="1" applyBorder="1"/>
    <xf numFmtId="3" fontId="22" fillId="0" borderId="0" xfId="0" applyNumberFormat="1" applyFont="1" applyBorder="1"/>
    <xf numFmtId="3" fontId="21" fillId="0" borderId="0" xfId="0" applyNumberFormat="1" applyFont="1" applyBorder="1"/>
    <xf numFmtId="0" fontId="20" fillId="0" borderId="0" xfId="44" applyFont="1"/>
    <xf numFmtId="0" fontId="24" fillId="0" borderId="0" xfId="44" applyFont="1"/>
    <xf numFmtId="0" fontId="1" fillId="0" borderId="0" xfId="44"/>
    <xf numFmtId="0" fontId="5" fillId="0" borderId="2" xfId="6" applyFont="1" applyFill="1" applyBorder="1"/>
    <xf numFmtId="0" fontId="5" fillId="0" borderId="15" xfId="6" applyFont="1" applyFill="1" applyBorder="1" applyAlignment="1">
      <alignment horizontal="right" vertical="center" wrapText="1"/>
    </xf>
    <xf numFmtId="173" fontId="5" fillId="0" borderId="15" xfId="6" applyNumberFormat="1" applyFont="1" applyFill="1" applyBorder="1" applyAlignment="1">
      <alignment horizontal="right" vertical="center" wrapText="1"/>
    </xf>
    <xf numFmtId="0" fontId="5" fillId="0" borderId="8" xfId="6" applyFont="1" applyFill="1" applyBorder="1" applyAlignment="1">
      <alignment horizontal="right" vertical="center" wrapText="1"/>
    </xf>
    <xf numFmtId="0" fontId="5" fillId="0" borderId="17" xfId="6" applyFont="1" applyFill="1" applyBorder="1" applyAlignment="1">
      <alignment horizontal="center"/>
    </xf>
    <xf numFmtId="0" fontId="5" fillId="0" borderId="2" xfId="6" applyFont="1" applyFill="1" applyBorder="1" applyAlignment="1">
      <alignment horizontal="center"/>
    </xf>
    <xf numFmtId="0" fontId="5" fillId="0" borderId="12" xfId="6" applyFont="1" applyFill="1" applyBorder="1"/>
    <xf numFmtId="0" fontId="5" fillId="0" borderId="13" xfId="6" applyFont="1" applyFill="1" applyBorder="1"/>
    <xf numFmtId="173" fontId="5" fillId="0" borderId="13" xfId="6" applyNumberFormat="1" applyFont="1" applyFill="1" applyBorder="1"/>
    <xf numFmtId="173" fontId="5" fillId="0" borderId="0" xfId="6" applyNumberFormat="1" applyFont="1" applyFill="1" applyBorder="1"/>
    <xf numFmtId="3" fontId="5" fillId="0" borderId="13" xfId="6" applyNumberFormat="1" applyFont="1" applyFill="1" applyBorder="1"/>
    <xf numFmtId="165" fontId="5" fillId="0" borderId="13" xfId="6" applyNumberFormat="1" applyFont="1" applyFill="1" applyBorder="1"/>
    <xf numFmtId="165" fontId="5" fillId="0" borderId="0" xfId="6" applyNumberFormat="1" applyFont="1" applyFill="1" applyBorder="1"/>
    <xf numFmtId="0" fontId="5" fillId="0" borderId="16" xfId="6" applyFont="1" applyFill="1" applyBorder="1"/>
    <xf numFmtId="3" fontId="5" fillId="0" borderId="17" xfId="6" applyNumberFormat="1" applyFont="1" applyFill="1" applyBorder="1"/>
    <xf numFmtId="165" fontId="5" fillId="0" borderId="17" xfId="6" applyNumberFormat="1" applyFont="1" applyFill="1" applyBorder="1"/>
    <xf numFmtId="173" fontId="5" fillId="0" borderId="17" xfId="6" applyNumberFormat="1" applyFont="1" applyFill="1" applyBorder="1"/>
    <xf numFmtId="165" fontId="5" fillId="0" borderId="9" xfId="6" applyNumberFormat="1" applyFont="1" applyFill="1" applyBorder="1"/>
    <xf numFmtId="2" fontId="19" fillId="0" borderId="0" xfId="6" applyNumberFormat="1" applyFont="1" applyFill="1" applyBorder="1"/>
    <xf numFmtId="165" fontId="0" fillId="0" borderId="0" xfId="0" applyNumberFormat="1"/>
    <xf numFmtId="1" fontId="7" fillId="0" borderId="0" xfId="6" applyNumberFormat="1"/>
    <xf numFmtId="3" fontId="22" fillId="0" borderId="12" xfId="0" applyNumberFormat="1" applyFont="1" applyBorder="1"/>
    <xf numFmtId="3" fontId="21" fillId="0" borderId="12" xfId="0" applyNumberFormat="1" applyFont="1" applyBorder="1"/>
    <xf numFmtId="172" fontId="22" fillId="0" borderId="18" xfId="0" applyNumberFormat="1" applyFont="1" applyBorder="1"/>
    <xf numFmtId="3" fontId="22" fillId="0" borderId="8" xfId="0" applyNumberFormat="1" applyFont="1" applyBorder="1"/>
    <xf numFmtId="172" fontId="22" fillId="0" borderId="8" xfId="0" applyNumberFormat="1" applyFont="1" applyBorder="1"/>
    <xf numFmtId="3" fontId="22" fillId="0" borderId="14" xfId="0" applyNumberFormat="1" applyFont="1" applyBorder="1"/>
    <xf numFmtId="172" fontId="21" fillId="0" borderId="19" xfId="0" applyNumberFormat="1" applyFont="1" applyBorder="1"/>
    <xf numFmtId="172" fontId="22" fillId="0" borderId="19" xfId="0" applyNumberFormat="1" applyFont="1" applyBorder="1"/>
    <xf numFmtId="0" fontId="0" fillId="0" borderId="0" xfId="0" applyBorder="1"/>
    <xf numFmtId="0" fontId="22" fillId="0" borderId="21" xfId="0" applyFont="1" applyBorder="1"/>
    <xf numFmtId="172" fontId="22" fillId="0" borderId="22" xfId="0" applyNumberFormat="1" applyFont="1" applyBorder="1"/>
    <xf numFmtId="3" fontId="22" fillId="0" borderId="21" xfId="0" applyNumberFormat="1" applyFont="1" applyBorder="1"/>
    <xf numFmtId="172" fontId="22" fillId="0" borderId="21" xfId="0" applyNumberFormat="1" applyFont="1" applyBorder="1"/>
    <xf numFmtId="3" fontId="22" fillId="0" borderId="20" xfId="0" applyNumberFormat="1" applyFont="1" applyBorder="1"/>
    <xf numFmtId="0" fontId="21" fillId="0" borderId="7" xfId="0" applyFont="1" applyBorder="1" applyAlignment="1">
      <alignment horizontal="center" vertical="center" wrapText="1"/>
    </xf>
    <xf numFmtId="172" fontId="0" fillId="0" borderId="0" xfId="0" applyNumberFormat="1"/>
    <xf numFmtId="0" fontId="4" fillId="0" borderId="2" xfId="0" applyFont="1" applyBorder="1"/>
    <xf numFmtId="0" fontId="5" fillId="0" borderId="2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165" fontId="5" fillId="0" borderId="12" xfId="0" applyNumberFormat="1" applyFont="1" applyBorder="1" applyAlignment="1">
      <alignment vertical="center"/>
    </xf>
    <xf numFmtId="165" fontId="5" fillId="0" borderId="19" xfId="0" applyNumberFormat="1" applyFont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49" fontId="25" fillId="0" borderId="0" xfId="46" applyNumberFormat="1" applyFont="1"/>
    <xf numFmtId="0" fontId="18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vertical="center"/>
    </xf>
    <xf numFmtId="165" fontId="18" fillId="0" borderId="0" xfId="0" applyNumberFormat="1" applyFont="1" applyBorder="1"/>
    <xf numFmtId="165" fontId="4" fillId="0" borderId="0" xfId="0" applyNumberFormat="1" applyFont="1"/>
    <xf numFmtId="165" fontId="5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6" fillId="0" borderId="0" xfId="6" applyFont="1" applyFill="1" applyBorder="1" applyAlignment="1">
      <alignment horizontal="center"/>
    </xf>
    <xf numFmtId="0" fontId="5" fillId="0" borderId="14" xfId="6" applyFont="1" applyFill="1" applyBorder="1" applyAlignment="1">
      <alignment horizontal="left" vertical="center" wrapText="1"/>
    </xf>
    <xf numFmtId="0" fontId="5" fillId="0" borderId="16" xfId="6" applyFont="1" applyFill="1" applyBorder="1" applyAlignment="1">
      <alignment horizontal="left" vertical="center" wrapText="1"/>
    </xf>
    <xf numFmtId="0" fontId="3" fillId="2" borderId="0" xfId="6" applyFont="1" applyFill="1" applyBorder="1" applyAlignment="1"/>
    <xf numFmtId="0" fontId="4" fillId="0" borderId="0" xfId="6" applyFont="1"/>
    <xf numFmtId="0" fontId="4" fillId="2" borderId="0" xfId="6" applyFont="1" applyFill="1" applyBorder="1" applyAlignment="1"/>
    <xf numFmtId="0" fontId="5" fillId="2" borderId="0" xfId="6" applyFont="1" applyFill="1" applyBorder="1" applyAlignment="1"/>
    <xf numFmtId="0" fontId="5" fillId="0" borderId="0" xfId="6" applyFont="1"/>
    <xf numFmtId="0" fontId="6" fillId="0" borderId="1" xfId="6" applyFont="1" applyBorder="1" applyAlignment="1">
      <alignment horizontal="left" vertical="center"/>
    </xf>
    <xf numFmtId="0" fontId="6" fillId="0" borderId="1" xfId="6" applyFont="1" applyBorder="1" applyAlignment="1">
      <alignment horizontal="right" wrapText="1"/>
    </xf>
    <xf numFmtId="0" fontId="6" fillId="0" borderId="1" xfId="6" applyFont="1" applyBorder="1" applyAlignment="1">
      <alignment horizontal="right" vertical="center" wrapText="1"/>
    </xf>
    <xf numFmtId="0" fontId="5" fillId="0" borderId="0" xfId="6" applyFont="1" applyBorder="1" applyAlignment="1">
      <alignment horizontal="left" vertical="center"/>
    </xf>
    <xf numFmtId="165" fontId="5" fillId="0" borderId="0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65" fontId="5" fillId="0" borderId="0" xfId="6" applyNumberFormat="1" applyFont="1" applyBorder="1" applyAlignment="1">
      <alignment horizontal="right" vertical="center"/>
    </xf>
    <xf numFmtId="165" fontId="5" fillId="0" borderId="0" xfId="6" applyNumberFormat="1" applyFont="1" applyAlignment="1">
      <alignment vertical="center"/>
    </xf>
    <xf numFmtId="0" fontId="5" fillId="0" borderId="0" xfId="6" applyFont="1" applyAlignment="1">
      <alignment vertical="center"/>
    </xf>
    <xf numFmtId="165" fontId="5" fillId="0" borderId="8" xfId="6" applyNumberFormat="1" applyFont="1" applyBorder="1" applyAlignment="1">
      <alignment vertical="center"/>
    </xf>
    <xf numFmtId="3" fontId="5" fillId="0" borderId="8" xfId="6" applyNumberFormat="1" applyFont="1" applyBorder="1" applyAlignment="1">
      <alignment vertical="center"/>
    </xf>
    <xf numFmtId="165" fontId="5" fillId="0" borderId="8" xfId="6" applyNumberFormat="1" applyFont="1" applyBorder="1" applyAlignment="1">
      <alignment horizontal="right" vertical="center"/>
    </xf>
    <xf numFmtId="165" fontId="9" fillId="0" borderId="0" xfId="6" applyNumberFormat="1" applyFont="1" applyBorder="1" applyAlignment="1">
      <alignment vertical="center"/>
    </xf>
    <xf numFmtId="3" fontId="9" fillId="0" borderId="0" xfId="6" applyNumberFormat="1" applyFont="1" applyBorder="1" applyAlignment="1">
      <alignment vertical="center"/>
    </xf>
    <xf numFmtId="0" fontId="4" fillId="0" borderId="0" xfId="6" applyFont="1" applyBorder="1"/>
    <xf numFmtId="0" fontId="4" fillId="0" borderId="0" xfId="6" applyFont="1" applyBorder="1" applyAlignment="1">
      <alignment horizontal="center"/>
    </xf>
    <xf numFmtId="3" fontId="4" fillId="0" borderId="0" xfId="6" applyNumberFormat="1" applyFont="1"/>
    <xf numFmtId="0" fontId="28" fillId="0" borderId="0" xfId="0" applyFont="1"/>
    <xf numFmtId="0" fontId="3" fillId="0" borderId="0" xfId="0" applyFont="1"/>
    <xf numFmtId="0" fontId="3" fillId="0" borderId="0" xfId="6" applyFont="1"/>
    <xf numFmtId="0" fontId="18" fillId="0" borderId="24" xfId="0" applyFont="1" applyBorder="1" applyAlignment="1">
      <alignment vertical="center"/>
    </xf>
    <xf numFmtId="0" fontId="31" fillId="0" borderId="27" xfId="0" applyFont="1" applyBorder="1" applyAlignment="1">
      <alignment vertical="center"/>
    </xf>
    <xf numFmtId="0" fontId="31" fillId="0" borderId="2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32" fillId="0" borderId="27" xfId="0" applyFont="1" applyBorder="1" applyAlignment="1">
      <alignment horizontal="right" vertical="center"/>
    </xf>
    <xf numFmtId="0" fontId="33" fillId="6" borderId="0" xfId="0" applyFont="1" applyFill="1" applyAlignment="1">
      <alignment horizontal="right" vertical="center"/>
    </xf>
    <xf numFmtId="0" fontId="32" fillId="7" borderId="0" xfId="0" applyFont="1" applyFill="1" applyAlignment="1">
      <alignment horizontal="right" vertical="center"/>
    </xf>
    <xf numFmtId="0" fontId="32" fillId="9" borderId="0" xfId="0" applyFont="1" applyFill="1" applyAlignment="1">
      <alignment horizontal="right" vertical="center"/>
    </xf>
    <xf numFmtId="0" fontId="26" fillId="0" borderId="0" xfId="0" applyFont="1"/>
    <xf numFmtId="0" fontId="9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4" fillId="6" borderId="0" xfId="0" applyFont="1" applyFill="1" applyAlignment="1">
      <alignment horizontal="right" vertical="center"/>
    </xf>
    <xf numFmtId="0" fontId="32" fillId="0" borderId="32" xfId="0" applyFont="1" applyBorder="1" applyAlignment="1">
      <alignment horizontal="right" vertical="center"/>
    </xf>
    <xf numFmtId="0" fontId="9" fillId="0" borderId="24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26" fillId="0" borderId="24" xfId="0" applyFont="1" applyBorder="1"/>
    <xf numFmtId="0" fontId="31" fillId="0" borderId="25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5" fillId="8" borderId="0" xfId="0" applyFont="1" applyFill="1" applyAlignment="1">
      <alignment horizontal="right" vertical="center"/>
    </xf>
    <xf numFmtId="0" fontId="36" fillId="0" borderId="0" xfId="0" applyFont="1"/>
    <xf numFmtId="0" fontId="37" fillId="0" borderId="0" xfId="6" applyFont="1"/>
  </cellXfs>
  <cellStyles count="47">
    <cellStyle name="Euro" xfId="1"/>
    <cellStyle name="Migliaia [0] 2" xfId="2"/>
    <cellStyle name="Migliaia 2" xfId="3"/>
    <cellStyle name="Migliaia 2 2" xfId="4"/>
    <cellStyle name="Normal_01A-G_NC" xfId="5"/>
    <cellStyle name="Normale" xfId="0" builtinId="0"/>
    <cellStyle name="Normale 2" xfId="6"/>
    <cellStyle name="Normale 2 2" xfId="7"/>
    <cellStyle name="Normale 2 2 2" xfId="45"/>
    <cellStyle name="Normale 2 3" xfId="43"/>
    <cellStyle name="Normale 3" xfId="8"/>
    <cellStyle name="Normale 4" xfId="44"/>
    <cellStyle name="Normale_ateco" xfId="46"/>
    <cellStyle name="Nuovo" xfId="9"/>
    <cellStyle name="T_cella" xfId="10"/>
    <cellStyle name="T_data" xfId="11"/>
    <cellStyle name="T_decimale(1)" xfId="12"/>
    <cellStyle name="T_decimale(1)_dati_x_tavole_SB2012" xfId="13"/>
    <cellStyle name="T_decimale(1)_Foglio4" xfId="14"/>
    <cellStyle name="T_decimale(1)_Tavola 5" xfId="15"/>
    <cellStyle name="T_decimale(1)_tavole allegate report demografia" xfId="16"/>
    <cellStyle name="T_decimale(1)_tavole_SB" xfId="17"/>
    <cellStyle name="T_decimale(1)_tavole_SB_newformat" xfId="18"/>
    <cellStyle name="T_decimale(2)" xfId="19"/>
    <cellStyle name="T_fiancata" xfId="20"/>
    <cellStyle name="T_fiancata_dati_x_tavole_SB2012" xfId="21"/>
    <cellStyle name="T_fiancata_Foglio4" xfId="22"/>
    <cellStyle name="T_fiancata_Tavola 5" xfId="23"/>
    <cellStyle name="T_fiancata_tavole allegate report demografia" xfId="24"/>
    <cellStyle name="T_fiancata_tavole_SB" xfId="25"/>
    <cellStyle name="T_fiancata_tavole_SB_newformat" xfId="26"/>
    <cellStyle name="T_fonte" xfId="27"/>
    <cellStyle name="T_fonte_20060316 - Dati SLL RA 2005" xfId="28"/>
    <cellStyle name="T_intero" xfId="29"/>
    <cellStyle name="T_intero_dati_x_tavole_SB2012" xfId="30"/>
    <cellStyle name="T_intero_Foglio4" xfId="31"/>
    <cellStyle name="T_intero_ind" xfId="32"/>
    <cellStyle name="T_intero_Tavola 5" xfId="33"/>
    <cellStyle name="T_intero_tavole allegate report demografia" xfId="34"/>
    <cellStyle name="T_intero_tavole_SB" xfId="35"/>
    <cellStyle name="T_intero_tavole_SB_newformat" xfId="36"/>
    <cellStyle name="T_intestazione" xfId="37"/>
    <cellStyle name="T_intestazione bassa" xfId="38"/>
    <cellStyle name="T_intestazione bassa_tav_par2.3" xfId="39"/>
    <cellStyle name="T_sottotitolo" xfId="40"/>
    <cellStyle name="T_titolo" xfId="41"/>
    <cellStyle name="T_titolo_20060316 - Dati SLL RA 200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it-IT"/>
              <a:t>Commercio</a:t>
            </a:r>
          </a:p>
        </c:rich>
      </c:tx>
      <c:layout>
        <c:manualLayout>
          <c:xMode val="edge"/>
          <c:yMode val="edge"/>
          <c:x val="0.43291134751773047"/>
          <c:y val="7.21546170365068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7721518987338"/>
          <c:y val="9.8125007101385053E-2"/>
          <c:w val="0.84810126582278478"/>
          <c:h val="0.590189408142164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'[7]figura 1'!$G$4:$G$5</c:f>
              <c:strCache>
                <c:ptCount val="1"/>
                <c:pt idx="0">
                  <c:v>Percentuale addetti alla nascita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333399"/>
              </a:solidFill>
              <a:prstDash val="solid"/>
            </a:ln>
          </c:spPr>
          <c:invertIfNegative val="0"/>
          <c:cat>
            <c:numRef>
              <c:f>'[7]figura 1'!$B$6:$B$11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'[7]figura 1'!$G$6:$G$11</c:f>
              <c:numCache>
                <c:formatCode>General</c:formatCode>
                <c:ptCount val="6"/>
                <c:pt idx="0">
                  <c:v>1</c:v>
                </c:pt>
                <c:pt idx="1">
                  <c:v>0.86773912634155526</c:v>
                </c:pt>
                <c:pt idx="2">
                  <c:v>0.74107983430615698</c:v>
                </c:pt>
                <c:pt idx="3">
                  <c:v>0.63637968367539066</c:v>
                </c:pt>
                <c:pt idx="4">
                  <c:v>0.55621587271700246</c:v>
                </c:pt>
                <c:pt idx="5">
                  <c:v>0.49282150254189416</c:v>
                </c:pt>
              </c:numCache>
            </c:numRef>
          </c:val>
        </c:ser>
        <c:ser>
          <c:idx val="1"/>
          <c:order val="1"/>
          <c:tx>
            <c:strRef>
              <c:f>'[7]figura 1'!$H$4:$H$5</c:f>
              <c:strCache>
                <c:ptCount val="1"/>
                <c:pt idx="0">
                  <c:v>Percentuale addetti creati dopo la nascita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'[7]figura 1'!$B$6:$B$11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'[7]figura 1'!$H$6:$H$11</c:f>
              <c:numCache>
                <c:formatCode>General</c:formatCode>
                <c:ptCount val="6"/>
                <c:pt idx="0">
                  <c:v>0</c:v>
                </c:pt>
                <c:pt idx="1">
                  <c:v>0.34845309263792124</c:v>
                </c:pt>
                <c:pt idx="2">
                  <c:v>0.4051026172095652</c:v>
                </c:pt>
                <c:pt idx="3">
                  <c:v>0.4033704810770099</c:v>
                </c:pt>
                <c:pt idx="4">
                  <c:v>0.38512638862737714</c:v>
                </c:pt>
                <c:pt idx="5">
                  <c:v>0.38494421954434199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895616"/>
        <c:axId val="119995392"/>
      </c:barChart>
      <c:catAx>
        <c:axId val="10689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1999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995392"/>
        <c:scaling>
          <c:orientation val="minMax"/>
          <c:max val="1.6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Narrow"/>
                <a:cs typeface="Arial" panose="020B0604020202020204" pitchFamily="34" charset="0"/>
              </a:defRPr>
            </a:pPr>
            <a:endParaRPr lang="it-IT"/>
          </a:p>
        </c:txPr>
        <c:crossAx val="106895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2911392405063291"/>
          <c:y val="0.88312051902603084"/>
          <c:w val="0.83544303797468356"/>
          <c:h val="9.09095453977343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it-IT"/>
              <a:t>Altri Servizi</a:t>
            </a:r>
          </a:p>
        </c:rich>
      </c:tx>
      <c:layout>
        <c:manualLayout>
          <c:xMode val="edge"/>
          <c:yMode val="edge"/>
          <c:x val="0.41038525963149081"/>
          <c:y val="1.5602836879432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6582914572864"/>
          <c:y val="9.0780588596638193E-2"/>
          <c:w val="0.8467336683417086"/>
          <c:h val="0.624114368682638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'[7]figura 1'!$I$4:$I$5</c:f>
              <c:strCache>
                <c:ptCount val="1"/>
                <c:pt idx="0">
                  <c:v>Percentuale addetti alla nascita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333399"/>
              </a:solidFill>
              <a:prstDash val="solid"/>
            </a:ln>
          </c:spPr>
          <c:invertIfNegative val="0"/>
          <c:cat>
            <c:numRef>
              <c:f>'[7]figura 1'!$B$6:$B$11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'[7]figura 1'!$I$6:$I$11</c:f>
              <c:numCache>
                <c:formatCode>General</c:formatCode>
                <c:ptCount val="6"/>
                <c:pt idx="0">
                  <c:v>1</c:v>
                </c:pt>
                <c:pt idx="1">
                  <c:v>0.880047107251545</c:v>
                </c:pt>
                <c:pt idx="2">
                  <c:v>0.75773885192583912</c:v>
                </c:pt>
                <c:pt idx="3">
                  <c:v>0.60417801698282458</c:v>
                </c:pt>
                <c:pt idx="4">
                  <c:v>0.49583133842928134</c:v>
                </c:pt>
                <c:pt idx="5">
                  <c:v>0.4302278868325326</c:v>
                </c:pt>
              </c:numCache>
            </c:numRef>
          </c:val>
        </c:ser>
        <c:ser>
          <c:idx val="1"/>
          <c:order val="1"/>
          <c:tx>
            <c:strRef>
              <c:f>'[7]figura 1'!$J$4:$J$5</c:f>
              <c:strCache>
                <c:ptCount val="1"/>
                <c:pt idx="0">
                  <c:v>Percentuale addetti creati dopo la nascita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'[7]figura 1'!$B$6:$B$11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'[7]figura 1'!$J$6:$J$11</c:f>
              <c:numCache>
                <c:formatCode>General</c:formatCode>
                <c:ptCount val="6"/>
                <c:pt idx="0">
                  <c:v>0</c:v>
                </c:pt>
                <c:pt idx="1">
                  <c:v>0.38802809925541926</c:v>
                </c:pt>
                <c:pt idx="2">
                  <c:v>0.40048317951935186</c:v>
                </c:pt>
                <c:pt idx="3">
                  <c:v>0.39928893364811535</c:v>
                </c:pt>
                <c:pt idx="4">
                  <c:v>0.40270987766422878</c:v>
                </c:pt>
                <c:pt idx="5">
                  <c:v>0.41031384656023501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320192"/>
        <c:axId val="123321728"/>
      </c:barChart>
      <c:catAx>
        <c:axId val="12332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2332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321728"/>
        <c:scaling>
          <c:orientation val="minMax"/>
          <c:max val="1.6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233201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316582914572864"/>
          <c:y val="0.88510816998938957"/>
          <c:w val="0.82914572864321612"/>
          <c:h val="8.93617021276595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it-IT"/>
              <a:t>Industria in senso stretto</a:t>
            </a:r>
          </a:p>
        </c:rich>
      </c:tx>
      <c:layout>
        <c:manualLayout>
          <c:xMode val="edge"/>
          <c:yMode val="edge"/>
          <c:x val="0.32290884030557632"/>
          <c:y val="2.1834061135371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6582914572864"/>
          <c:y val="0.12809361711882084"/>
          <c:w val="0.84422110552763818"/>
          <c:h val="0.557497277905763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'[7]figura 1'!$C$4:$C$5</c:f>
              <c:strCache>
                <c:ptCount val="1"/>
                <c:pt idx="0">
                  <c:v>Percentuale addetti alla nascita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cat>
            <c:numRef>
              <c:f>'[7]figura 1'!$B$6:$B$11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'[7]figura 1'!$C$6:$C$11</c:f>
              <c:numCache>
                <c:formatCode>General</c:formatCode>
                <c:ptCount val="6"/>
                <c:pt idx="0">
                  <c:v>1</c:v>
                </c:pt>
                <c:pt idx="1">
                  <c:v>0.9364083229932233</c:v>
                </c:pt>
                <c:pt idx="2">
                  <c:v>0.8252600935382266</c:v>
                </c:pt>
                <c:pt idx="3">
                  <c:v>0.71098596926601121</c:v>
                </c:pt>
                <c:pt idx="4">
                  <c:v>0.61921351531927082</c:v>
                </c:pt>
                <c:pt idx="5">
                  <c:v>0.54338073876109572</c:v>
                </c:pt>
              </c:numCache>
            </c:numRef>
          </c:val>
        </c:ser>
        <c:ser>
          <c:idx val="1"/>
          <c:order val="1"/>
          <c:tx>
            <c:strRef>
              <c:f>'[7]figura 1'!$D$4:$D$5</c:f>
              <c:strCache>
                <c:ptCount val="1"/>
                <c:pt idx="0">
                  <c:v>Percentuale addetti creati dopo la nascita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'[7]figura 1'!$B$6:$B$11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'[7]figura 1'!$D$6:$D$11</c:f>
              <c:numCache>
                <c:formatCode>General</c:formatCode>
                <c:ptCount val="6"/>
                <c:pt idx="0">
                  <c:v>0</c:v>
                </c:pt>
                <c:pt idx="1">
                  <c:v>0.6570554548057651</c:v>
                </c:pt>
                <c:pt idx="2">
                  <c:v>0.68239954185358398</c:v>
                </c:pt>
                <c:pt idx="3">
                  <c:v>0.64615872864369583</c:v>
                </c:pt>
                <c:pt idx="4">
                  <c:v>0.6226727593776844</c:v>
                </c:pt>
                <c:pt idx="5">
                  <c:v>0.61170134580509694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947264"/>
        <c:axId val="119948800"/>
      </c:barChart>
      <c:catAx>
        <c:axId val="1199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1994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948800"/>
        <c:scaling>
          <c:orientation val="minMax"/>
          <c:max val="1.6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199472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7688442211055273E-2"/>
          <c:y val="0.88209790370090191"/>
          <c:w val="0.95226130653266328"/>
          <c:h val="9.17030567685589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it-IT"/>
              <a:t>Costruzioni</a:t>
            </a:r>
          </a:p>
        </c:rich>
      </c:tx>
      <c:layout>
        <c:manualLayout>
          <c:xMode val="edge"/>
          <c:yMode val="edge"/>
          <c:x val="0.43193245614035086"/>
          <c:y val="2.1459227467811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18811881188119"/>
          <c:y val="0.12589413447782546"/>
          <c:w val="0.84653465346534662"/>
          <c:h val="0.560801144492131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'[7]figura 1'!$E$4:$E$5</c:f>
              <c:strCache>
                <c:ptCount val="1"/>
                <c:pt idx="0">
                  <c:v>Percentuale addetti alla nascita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333399"/>
              </a:solidFill>
              <a:prstDash val="solid"/>
            </a:ln>
          </c:spPr>
          <c:invertIfNegative val="0"/>
          <c:cat>
            <c:numRef>
              <c:f>'[7]figura 1'!$B$6:$B$11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'[7]figura 1'!$E$6:$E$11</c:f>
              <c:numCache>
                <c:formatCode>General</c:formatCode>
                <c:ptCount val="6"/>
                <c:pt idx="0">
                  <c:v>1</c:v>
                </c:pt>
                <c:pt idx="1">
                  <c:v>0.85289336554092032</c:v>
                </c:pt>
                <c:pt idx="2">
                  <c:v>0.70013521109642496</c:v>
                </c:pt>
                <c:pt idx="3">
                  <c:v>0.55389453534478827</c:v>
                </c:pt>
                <c:pt idx="4">
                  <c:v>0.45921638333105447</c:v>
                </c:pt>
                <c:pt idx="5">
                  <c:v>0.39436063382100484</c:v>
                </c:pt>
              </c:numCache>
            </c:numRef>
          </c:val>
        </c:ser>
        <c:ser>
          <c:idx val="1"/>
          <c:order val="1"/>
          <c:tx>
            <c:strRef>
              <c:f>'[7]figura 1'!$F$4:$F$5</c:f>
              <c:strCache>
                <c:ptCount val="1"/>
                <c:pt idx="0">
                  <c:v>Percentuale addetti creati dopo la nascita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'[7]figura 1'!$B$6:$B$11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'[7]figura 1'!$F$6:$F$11</c:f>
              <c:numCache>
                <c:formatCode>General</c:formatCode>
                <c:ptCount val="6"/>
                <c:pt idx="0">
                  <c:v>0</c:v>
                </c:pt>
                <c:pt idx="1">
                  <c:v>0.36014964374154945</c:v>
                </c:pt>
                <c:pt idx="2">
                  <c:v>0.315619160475822</c:v>
                </c:pt>
                <c:pt idx="3">
                  <c:v>0.27434513771781899</c:v>
                </c:pt>
                <c:pt idx="4">
                  <c:v>0.2405622654695167</c:v>
                </c:pt>
                <c:pt idx="5">
                  <c:v>0.23198183005940165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797312"/>
        <c:axId val="119922688"/>
      </c:barChart>
      <c:catAx>
        <c:axId val="1067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1992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922688"/>
        <c:scaling>
          <c:orientation val="minMax"/>
          <c:max val="1.6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067973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613861386138615"/>
          <c:y val="0.87982832618025753"/>
          <c:w val="0.85396039603960394"/>
          <c:h val="9.44206008583691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12</xdr:col>
      <xdr:colOff>40725</xdr:colOff>
      <xdr:row>30</xdr:row>
      <xdr:rowOff>129076</xdr:rowOff>
    </xdr:to>
    <xdr:grpSp>
      <xdr:nvGrpSpPr>
        <xdr:cNvPr id="28" name="Gruppo 27"/>
        <xdr:cNvGrpSpPr/>
      </xdr:nvGrpSpPr>
      <xdr:grpSpPr>
        <a:xfrm>
          <a:off x="609600" y="676275"/>
          <a:ext cx="6746325" cy="4339126"/>
          <a:chOff x="762000" y="2124074"/>
          <a:chExt cx="6746325" cy="4339126"/>
        </a:xfrm>
      </xdr:grpSpPr>
      <xdr:graphicFrame macro="">
        <xdr:nvGraphicFramePr>
          <xdr:cNvPr id="29" name="Chart 3"/>
          <xdr:cNvGraphicFramePr>
            <a:graphicFrameLocks/>
          </xdr:cNvGraphicFramePr>
        </xdr:nvGraphicFramePr>
        <xdr:xfrm>
          <a:off x="781050" y="4267200"/>
          <a:ext cx="3384000" cy="2196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0" name="Chart 4"/>
          <xdr:cNvGraphicFramePr>
            <a:graphicFrameLocks/>
          </xdr:cNvGraphicFramePr>
        </xdr:nvGraphicFramePr>
        <xdr:xfrm>
          <a:off x="4124325" y="4267200"/>
          <a:ext cx="3384000" cy="2196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1" name="Chart 1"/>
          <xdr:cNvGraphicFramePr>
            <a:graphicFrameLocks/>
          </xdr:cNvGraphicFramePr>
        </xdr:nvGraphicFramePr>
        <xdr:xfrm>
          <a:off x="762000" y="2124074"/>
          <a:ext cx="3384000" cy="2196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32" name="Chart 2"/>
          <xdr:cNvGraphicFramePr>
            <a:graphicFrameLocks/>
          </xdr:cNvGraphicFramePr>
        </xdr:nvGraphicFramePr>
        <xdr:xfrm>
          <a:off x="4124325" y="2133599"/>
          <a:ext cx="3384000" cy="2196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bia\telelavoro\Documenti%20Utente\oropallo\DOC\Rapann\Rapann09\par2\sds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bia\telelavoro\Documenti\Rapporto2006\5%20Maggio\Rapporto2006\2%20maggio\CAP.2%20-%2025%20APRILE\CAP.2%20-24%20APRILE\DOCUME~1\rapp2\IMPOST~1\Temp\RAPPORTO%20ANNUALE\18%20aprile\A01%20-%20Attivit&#224;\A02%20-%20Attivit&#224;%20in%20corso\(2006)%20RA%202005\20060316%20-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AVOLE_DEMOGRAFIA2017_REV_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ura%20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ci%20notizia%20fla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  <sheetName val="Tavol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elle Tavole"/>
      <sheetName val="Tavola 1 "/>
      <sheetName val="Tavola 2"/>
      <sheetName val="Tavola 3"/>
      <sheetName val="Tavola 4"/>
      <sheetName val="Tavola 5 "/>
      <sheetName val="Figura 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a 5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web"/>
      <sheetName val="prospetto 3"/>
      <sheetName val="figura 1"/>
    </sheetNames>
    <sheetDataSet>
      <sheetData sheetId="0" refreshError="1"/>
      <sheetData sheetId="1" refreshError="1"/>
      <sheetData sheetId="2">
        <row r="4">
          <cell r="C4" t="str">
            <v>Percentuale</v>
          </cell>
          <cell r="E4" t="str">
            <v>Percentuale</v>
          </cell>
          <cell r="G4" t="str">
            <v>Percentuale</v>
          </cell>
          <cell r="I4" t="str">
            <v>Percentuale</v>
          </cell>
        </row>
        <row r="5">
          <cell r="C5" t="str">
            <v>addetti alla nascita</v>
          </cell>
          <cell r="D5" t="str">
            <v>addetti creati dopo la nascita</v>
          </cell>
          <cell r="E5" t="str">
            <v>addetti alla nascita</v>
          </cell>
          <cell r="F5" t="str">
            <v>addetti creati dopo la nascita</v>
          </cell>
          <cell r="G5" t="str">
            <v>addetti alla nascita</v>
          </cell>
          <cell r="H5" t="str">
            <v>addetti creati dopo la nascita</v>
          </cell>
          <cell r="I5" t="str">
            <v>addetti alla nascita</v>
          </cell>
          <cell r="J5" t="str">
            <v>addetti creati dopo la nascita</v>
          </cell>
        </row>
        <row r="6">
          <cell r="B6">
            <v>2010</v>
          </cell>
          <cell r="C6">
            <v>1</v>
          </cell>
          <cell r="D6">
            <v>0</v>
          </cell>
          <cell r="E6">
            <v>1</v>
          </cell>
          <cell r="F6">
            <v>0</v>
          </cell>
          <cell r="G6">
            <v>1</v>
          </cell>
          <cell r="H6">
            <v>0</v>
          </cell>
          <cell r="I6">
            <v>1</v>
          </cell>
          <cell r="J6">
            <v>0</v>
          </cell>
        </row>
        <row r="7">
          <cell r="B7">
            <v>2011</v>
          </cell>
          <cell r="C7">
            <v>0.9364083229932233</v>
          </cell>
          <cell r="D7">
            <v>0.6570554548057651</v>
          </cell>
          <cell r="E7">
            <v>0.85289336554092032</v>
          </cell>
          <cell r="F7">
            <v>0.36014964374154945</v>
          </cell>
          <cell r="G7">
            <v>0.86773912634155526</v>
          </cell>
          <cell r="H7">
            <v>0.34845309263792124</v>
          </cell>
          <cell r="I7">
            <v>0.880047107251545</v>
          </cell>
          <cell r="J7">
            <v>0.38802809925541926</v>
          </cell>
        </row>
        <row r="8">
          <cell r="B8">
            <v>2012</v>
          </cell>
          <cell r="C8">
            <v>0.8252600935382266</v>
          </cell>
          <cell r="D8">
            <v>0.68239954185358398</v>
          </cell>
          <cell r="E8">
            <v>0.70013521109642496</v>
          </cell>
          <cell r="F8">
            <v>0.315619160475822</v>
          </cell>
          <cell r="G8">
            <v>0.74107983430615698</v>
          </cell>
          <cell r="H8">
            <v>0.4051026172095652</v>
          </cell>
          <cell r="I8">
            <v>0.75773885192583912</v>
          </cell>
          <cell r="J8">
            <v>0.40048317951935186</v>
          </cell>
        </row>
        <row r="9">
          <cell r="B9">
            <v>2013</v>
          </cell>
          <cell r="C9">
            <v>0.71098596926601121</v>
          </cell>
          <cell r="D9">
            <v>0.64615872864369583</v>
          </cell>
          <cell r="E9">
            <v>0.55389453534478827</v>
          </cell>
          <cell r="F9">
            <v>0.27434513771781899</v>
          </cell>
          <cell r="G9">
            <v>0.63637968367539066</v>
          </cell>
          <cell r="H9">
            <v>0.4033704810770099</v>
          </cell>
          <cell r="I9">
            <v>0.60417801698282458</v>
          </cell>
          <cell r="J9">
            <v>0.39928893364811535</v>
          </cell>
        </row>
        <row r="10">
          <cell r="B10">
            <v>2014</v>
          </cell>
          <cell r="C10">
            <v>0.61921351531927082</v>
          </cell>
          <cell r="D10">
            <v>0.6226727593776844</v>
          </cell>
          <cell r="E10">
            <v>0.45921638333105447</v>
          </cell>
          <cell r="F10">
            <v>0.2405622654695167</v>
          </cell>
          <cell r="G10">
            <v>0.55621587271700246</v>
          </cell>
          <cell r="H10">
            <v>0.38512638862737714</v>
          </cell>
          <cell r="I10">
            <v>0.49583133842928134</v>
          </cell>
          <cell r="J10">
            <v>0.40270987766422878</v>
          </cell>
        </row>
        <row r="11">
          <cell r="B11">
            <v>2015</v>
          </cell>
          <cell r="C11">
            <v>0.54338073876109572</v>
          </cell>
          <cell r="D11">
            <v>0.61170134580509694</v>
          </cell>
          <cell r="E11">
            <v>0.39436063382100484</v>
          </cell>
          <cell r="F11">
            <v>0.23198183005940165</v>
          </cell>
          <cell r="G11">
            <v>0.49282150254189416</v>
          </cell>
          <cell r="H11">
            <v>0.38494421954434199</v>
          </cell>
          <cell r="I11">
            <v>0.4302278868325326</v>
          </cell>
          <cell r="J11">
            <v>0.41031384656023501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tabSelected="1" workbookViewId="0">
      <selection activeCell="N26" sqref="N26"/>
    </sheetView>
  </sheetViews>
  <sheetFormatPr defaultColWidth="8.85546875" defaultRowHeight="15" x14ac:dyDescent="0.25"/>
  <cols>
    <col min="1" max="16384" width="8.85546875" style="37"/>
  </cols>
  <sheetData>
    <row r="2" spans="1:11" x14ac:dyDescent="0.25">
      <c r="A2" s="35" t="s">
        <v>77</v>
      </c>
      <c r="B2" s="2"/>
      <c r="C2" s="2"/>
      <c r="D2" s="2"/>
      <c r="E2" s="2"/>
      <c r="F2" s="2"/>
      <c r="G2" s="36"/>
      <c r="H2" s="36"/>
      <c r="I2" s="36"/>
      <c r="J2" s="36"/>
      <c r="K2" s="36"/>
    </row>
    <row r="3" spans="1:11" x14ac:dyDescent="0.25">
      <c r="A3" s="35" t="s">
        <v>78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35" t="s">
        <v>80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35" t="s">
        <v>81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155" customFormat="1" ht="12" x14ac:dyDescent="0.2">
      <c r="A6" s="156" t="s">
        <v>92</v>
      </c>
    </row>
    <row r="7" spans="1:11" x14ac:dyDescent="0.25">
      <c r="A7" s="27" t="s">
        <v>93</v>
      </c>
      <c r="B7" s="24"/>
      <c r="C7" s="24"/>
      <c r="D7" s="24"/>
      <c r="E7" s="24"/>
      <c r="F7" s="24"/>
      <c r="G7" s="24"/>
      <c r="H7" s="24"/>
      <c r="I7" s="24"/>
      <c r="J7" s="24"/>
      <c r="K7" s="36"/>
    </row>
    <row r="8" spans="1:11" x14ac:dyDescent="0.25">
      <c r="A8" s="35" t="s">
        <v>94</v>
      </c>
      <c r="B8" s="2"/>
      <c r="C8" s="2"/>
      <c r="D8" s="2"/>
      <c r="E8" s="2"/>
      <c r="F8" s="2"/>
      <c r="G8" s="36"/>
      <c r="H8" s="36"/>
      <c r="I8" s="36"/>
      <c r="J8" s="36"/>
      <c r="K8" s="36"/>
    </row>
    <row r="9" spans="1:1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25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</row>
  </sheetData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D45" sqref="D45"/>
    </sheetView>
  </sheetViews>
  <sheetFormatPr defaultColWidth="9.140625" defaultRowHeight="12.75" x14ac:dyDescent="0.2"/>
  <cols>
    <col min="1" max="1" width="6.85546875" style="108" customWidth="1"/>
    <col min="2" max="6" width="13.7109375" style="108" customWidth="1"/>
    <col min="7" max="16384" width="9.140625" style="108"/>
  </cols>
  <sheetData>
    <row r="1" spans="1:9" x14ac:dyDescent="0.2">
      <c r="A1" s="107" t="s">
        <v>82</v>
      </c>
    </row>
    <row r="2" spans="1:9" x14ac:dyDescent="0.2">
      <c r="A2" s="109" t="s">
        <v>79</v>
      </c>
    </row>
    <row r="3" spans="1:9" s="111" customFormat="1" ht="13.5" x14ac:dyDescent="0.25">
      <c r="A3" s="110"/>
    </row>
    <row r="4" spans="1:9" s="111" customFormat="1" ht="27" x14ac:dyDescent="0.25">
      <c r="A4" s="112" t="s">
        <v>1</v>
      </c>
      <c r="B4" s="113" t="s">
        <v>2</v>
      </c>
      <c r="C4" s="113" t="s">
        <v>3</v>
      </c>
      <c r="D4" s="113" t="s">
        <v>4</v>
      </c>
      <c r="E4" s="113" t="s">
        <v>5</v>
      </c>
      <c r="F4" s="114" t="s">
        <v>6</v>
      </c>
    </row>
    <row r="5" spans="1:9" s="120" customFormat="1" ht="12" customHeight="1" x14ac:dyDescent="0.2">
      <c r="A5" s="115">
        <v>2010</v>
      </c>
      <c r="B5" s="116">
        <v>6.7</v>
      </c>
      <c r="C5" s="117">
        <v>265060</v>
      </c>
      <c r="D5" s="118">
        <v>7.7886260234751772</v>
      </c>
      <c r="E5" s="117">
        <v>310335</v>
      </c>
      <c r="F5" s="116">
        <f t="shared" ref="F5:F6" si="0">B5-D5</f>
        <v>-1.088626023475177</v>
      </c>
      <c r="G5" s="119"/>
      <c r="H5" s="119"/>
      <c r="I5" s="119"/>
    </row>
    <row r="6" spans="1:9" ht="13.5" x14ac:dyDescent="0.2">
      <c r="A6" s="115">
        <v>2011</v>
      </c>
      <c r="B6" s="116">
        <v>6.6655216260315759</v>
      </c>
      <c r="C6" s="117">
        <v>264671</v>
      </c>
      <c r="D6" s="118">
        <v>7.9757033122483003</v>
      </c>
      <c r="E6" s="117">
        <v>316695</v>
      </c>
      <c r="F6" s="116">
        <f t="shared" si="0"/>
        <v>-1.3101816862167244</v>
      </c>
      <c r="H6" s="119"/>
      <c r="I6" s="119"/>
    </row>
    <row r="7" spans="1:9" ht="13.5" x14ac:dyDescent="0.2">
      <c r="A7" s="115">
        <v>2012</v>
      </c>
      <c r="B7" s="116">
        <v>6.9663106638467003</v>
      </c>
      <c r="C7" s="117">
        <v>275427</v>
      </c>
      <c r="D7" s="118">
        <v>8.10658029387052</v>
      </c>
      <c r="E7" s="117">
        <v>320511</v>
      </c>
      <c r="F7" s="116">
        <f>B7-D7</f>
        <v>-1.1402696300238198</v>
      </c>
      <c r="H7" s="119"/>
      <c r="I7" s="119"/>
    </row>
    <row r="8" spans="1:9" ht="13.5" x14ac:dyDescent="0.2">
      <c r="A8" s="115">
        <v>2013</v>
      </c>
      <c r="B8" s="116">
        <v>7.0830555355629388</v>
      </c>
      <c r="C8" s="117">
        <v>276538</v>
      </c>
      <c r="D8" s="118">
        <v>8.84245991323745</v>
      </c>
      <c r="E8" s="117">
        <v>345229</v>
      </c>
      <c r="F8" s="116">
        <v>-1.7</v>
      </c>
      <c r="H8" s="119"/>
      <c r="I8" s="119"/>
    </row>
    <row r="9" spans="1:9" ht="13.5" x14ac:dyDescent="0.2">
      <c r="A9" s="115">
        <v>2014</v>
      </c>
      <c r="B9" s="116">
        <v>7.135776787076785</v>
      </c>
      <c r="C9" s="117">
        <v>274489</v>
      </c>
      <c r="D9" s="118">
        <v>8.6847053507992307</v>
      </c>
      <c r="E9" s="117">
        <v>334071</v>
      </c>
      <c r="F9" s="116">
        <v>-1.6</v>
      </c>
      <c r="H9" s="119"/>
      <c r="I9" s="119"/>
    </row>
    <row r="10" spans="1:9" ht="15.75" x14ac:dyDescent="0.2">
      <c r="A10" s="115" t="s">
        <v>76</v>
      </c>
      <c r="B10" s="116">
        <v>7.3072045856025571</v>
      </c>
      <c r="C10" s="117">
        <v>279132</v>
      </c>
      <c r="D10" s="118">
        <v>8.8994480564697618</v>
      </c>
      <c r="E10" s="117">
        <v>339955</v>
      </c>
      <c r="F10" s="116">
        <v>-1.5922434708672046</v>
      </c>
      <c r="H10" s="119"/>
      <c r="I10" s="119"/>
    </row>
    <row r="11" spans="1:9" ht="13.5" x14ac:dyDescent="0.2">
      <c r="A11" s="121"/>
      <c r="B11" s="121"/>
      <c r="C11" s="122"/>
      <c r="D11" s="123"/>
      <c r="E11" s="122"/>
      <c r="F11" s="121"/>
    </row>
    <row r="12" spans="1:9" ht="13.5" x14ac:dyDescent="0.25">
      <c r="A12" s="111" t="s">
        <v>30</v>
      </c>
      <c r="B12" s="124"/>
      <c r="C12" s="125"/>
      <c r="D12" s="118"/>
      <c r="E12" s="117"/>
      <c r="F12" s="116"/>
    </row>
    <row r="13" spans="1:9" x14ac:dyDescent="0.2">
      <c r="A13" s="126"/>
      <c r="B13" s="126"/>
      <c r="C13" s="126"/>
      <c r="D13" s="127"/>
      <c r="E13" s="126"/>
      <c r="F13" s="126"/>
    </row>
    <row r="16" spans="1:9" x14ac:dyDescent="0.2">
      <c r="F16" s="128"/>
    </row>
  </sheetData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G39" sqref="G39"/>
    </sheetView>
  </sheetViews>
  <sheetFormatPr defaultColWidth="9.140625" defaultRowHeight="12.75" x14ac:dyDescent="0.2"/>
  <cols>
    <col min="1" max="1" width="6.85546875" style="2" customWidth="1"/>
    <col min="2" max="6" width="13.7109375" style="2" customWidth="1"/>
    <col min="7" max="16384" width="9.140625" style="2"/>
  </cols>
  <sheetData>
    <row r="1" spans="1:9" x14ac:dyDescent="0.2">
      <c r="A1" s="1" t="s">
        <v>83</v>
      </c>
    </row>
    <row r="2" spans="1:9" x14ac:dyDescent="0.2">
      <c r="A2" s="3" t="s">
        <v>0</v>
      </c>
    </row>
    <row r="3" spans="1:9" s="5" customFormat="1" ht="13.5" x14ac:dyDescent="0.25">
      <c r="A3" s="4"/>
    </row>
    <row r="4" spans="1:9" s="5" customFormat="1" ht="27" x14ac:dyDescent="0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</row>
    <row r="5" spans="1:9" s="10" customFormat="1" ht="12" customHeight="1" x14ac:dyDescent="0.2">
      <c r="A5" s="94" t="s">
        <v>7</v>
      </c>
      <c r="B5" s="94"/>
      <c r="C5" s="94"/>
      <c r="D5" s="94"/>
      <c r="E5" s="94"/>
      <c r="F5" s="94"/>
      <c r="G5" s="9"/>
    </row>
    <row r="6" spans="1:9" s="10" customFormat="1" ht="12" customHeight="1" x14ac:dyDescent="0.2">
      <c r="A6" s="11">
        <v>2010</v>
      </c>
      <c r="B6" s="9">
        <v>4.8902282493442719</v>
      </c>
      <c r="C6" s="12">
        <v>21907</v>
      </c>
      <c r="D6" s="13">
        <v>6.1290527668101173</v>
      </c>
      <c r="E6" s="12">
        <v>27957</v>
      </c>
      <c r="F6" s="9">
        <v>-1.2388245174658501</v>
      </c>
    </row>
    <row r="7" spans="1:9" s="10" customFormat="1" ht="12" customHeight="1" x14ac:dyDescent="0.2">
      <c r="A7" s="11">
        <v>2011</v>
      </c>
      <c r="B7" s="9">
        <v>4.8889608545977215</v>
      </c>
      <c r="C7" s="12">
        <v>22041</v>
      </c>
      <c r="D7" s="13">
        <v>6.3795382758987831</v>
      </c>
      <c r="E7" s="12">
        <v>28761</v>
      </c>
      <c r="F7" s="9">
        <v>-1.4905774213010601</v>
      </c>
    </row>
    <row r="8" spans="1:9" s="10" customFormat="1" ht="12" customHeight="1" x14ac:dyDescent="0.2">
      <c r="A8" s="11">
        <v>2012</v>
      </c>
      <c r="B8" s="9">
        <v>4.9685311386741304</v>
      </c>
      <c r="C8" s="12">
        <v>22120</v>
      </c>
      <c r="D8" s="13">
        <v>6.5484881020300891</v>
      </c>
      <c r="E8" s="12">
        <v>29154</v>
      </c>
      <c r="F8" s="9">
        <v>-1.5</v>
      </c>
    </row>
    <row r="9" spans="1:9" s="10" customFormat="1" ht="12" customHeight="1" x14ac:dyDescent="0.2">
      <c r="A9" s="11">
        <v>2013</v>
      </c>
      <c r="B9" s="9">
        <v>4.8145629712051177</v>
      </c>
      <c r="C9" s="12">
        <v>21029</v>
      </c>
      <c r="D9" s="13">
        <v>6.6131842419163922</v>
      </c>
      <c r="E9" s="12">
        <v>28885</v>
      </c>
      <c r="F9" s="9">
        <v>-1.7986212707112745</v>
      </c>
    </row>
    <row r="10" spans="1:9" s="10" customFormat="1" ht="12" customHeight="1" x14ac:dyDescent="0.2">
      <c r="A10" s="11">
        <v>2014</v>
      </c>
      <c r="B10" s="9">
        <v>4.6596708553812611</v>
      </c>
      <c r="C10" s="12">
        <v>19831</v>
      </c>
      <c r="D10" s="13">
        <v>6.1874394954744965</v>
      </c>
      <c r="E10" s="12">
        <v>26333</v>
      </c>
      <c r="F10" s="9">
        <v>-1.5277686400932353</v>
      </c>
    </row>
    <row r="11" spans="1:9" s="10" customFormat="1" ht="12" customHeight="1" x14ac:dyDescent="0.2">
      <c r="A11" s="11" t="s">
        <v>29</v>
      </c>
      <c r="B11" s="9">
        <v>4.8815203164226499</v>
      </c>
      <c r="C11" s="12">
        <v>20475</v>
      </c>
      <c r="D11" s="13">
        <v>6.2698032371810912</v>
      </c>
      <c r="E11" s="12">
        <v>26298</v>
      </c>
      <c r="F11" s="9">
        <v>-1.3882829207584413</v>
      </c>
      <c r="H11" s="9"/>
      <c r="I11" s="9"/>
    </row>
    <row r="12" spans="1:9" s="10" customFormat="1" ht="12" customHeight="1" x14ac:dyDescent="0.2">
      <c r="A12" s="94" t="s">
        <v>8</v>
      </c>
      <c r="B12" s="94"/>
      <c r="C12" s="94"/>
      <c r="D12" s="94"/>
      <c r="E12" s="94"/>
      <c r="F12" s="94"/>
      <c r="I12" s="9"/>
    </row>
    <row r="13" spans="1:9" s="10" customFormat="1" ht="12" customHeight="1" x14ac:dyDescent="0.2">
      <c r="A13" s="11">
        <v>2010</v>
      </c>
      <c r="B13" s="9">
        <v>8.1068088806296394</v>
      </c>
      <c r="C13" s="12">
        <v>50255</v>
      </c>
      <c r="D13" s="13">
        <v>9.7769843691612799</v>
      </c>
      <c r="E13" s="12">
        <v>59916</v>
      </c>
      <c r="F13" s="9">
        <f t="shared" ref="F13" si="0">B13-D13</f>
        <v>-1.6701754885316404</v>
      </c>
      <c r="H13" s="9"/>
      <c r="I13" s="9"/>
    </row>
    <row r="14" spans="1:9" s="10" customFormat="1" ht="12" customHeight="1" x14ac:dyDescent="0.2">
      <c r="A14" s="11">
        <v>2011</v>
      </c>
      <c r="B14" s="9">
        <v>7.0852161341525779</v>
      </c>
      <c r="C14" s="12">
        <v>42539</v>
      </c>
      <c r="D14" s="13">
        <v>10.743332261809387</v>
      </c>
      <c r="E14" s="12">
        <v>64502</v>
      </c>
      <c r="F14" s="9">
        <v>-3.6</v>
      </c>
      <c r="H14" s="9"/>
      <c r="I14" s="9"/>
    </row>
    <row r="15" spans="1:9" s="10" customFormat="1" ht="12" customHeight="1" x14ac:dyDescent="0.2">
      <c r="A15" s="11">
        <v>2012</v>
      </c>
      <c r="B15" s="9">
        <v>7.4771431468975011</v>
      </c>
      <c r="C15" s="12">
        <v>43500</v>
      </c>
      <c r="D15" s="13">
        <v>10.762617034479085</v>
      </c>
      <c r="E15" s="12">
        <v>62614</v>
      </c>
      <c r="F15" s="9">
        <f>B15-D15</f>
        <v>-3.2854738875815839</v>
      </c>
      <c r="H15" s="9"/>
      <c r="I15" s="9"/>
    </row>
    <row r="16" spans="1:9" s="10" customFormat="1" ht="12" customHeight="1" x14ac:dyDescent="0.2">
      <c r="A16" s="11">
        <v>2013</v>
      </c>
      <c r="B16" s="9">
        <v>7.5045413057884005</v>
      </c>
      <c r="C16" s="12">
        <v>42015</v>
      </c>
      <c r="D16" s="13">
        <v>11.967077542461432</v>
      </c>
      <c r="E16" s="12">
        <v>66999</v>
      </c>
      <c r="F16" s="9">
        <f t="shared" ref="F16:F17" si="1">B16-D16</f>
        <v>-4.4625362366730315</v>
      </c>
      <c r="H16" s="9"/>
      <c r="I16" s="9"/>
    </row>
    <row r="17" spans="1:9" s="10" customFormat="1" ht="12" customHeight="1" x14ac:dyDescent="0.2">
      <c r="A17" s="11">
        <v>2014</v>
      </c>
      <c r="B17" s="9">
        <v>7.2437857176044229</v>
      </c>
      <c r="C17" s="12">
        <v>38977</v>
      </c>
      <c r="D17" s="13">
        <v>11.33485108953213</v>
      </c>
      <c r="E17" s="12">
        <v>60990</v>
      </c>
      <c r="F17" s="9">
        <f t="shared" si="1"/>
        <v>-4.0910653719277068</v>
      </c>
      <c r="H17" s="9"/>
      <c r="I17" s="9"/>
    </row>
    <row r="18" spans="1:9" s="10" customFormat="1" ht="12" customHeight="1" x14ac:dyDescent="0.2">
      <c r="A18" s="11" t="s">
        <v>29</v>
      </c>
      <c r="B18" s="9">
        <v>7.3347859055700066</v>
      </c>
      <c r="C18" s="12">
        <v>38208</v>
      </c>
      <c r="D18" s="13">
        <v>11.275543994701632</v>
      </c>
      <c r="E18" s="12">
        <v>58736</v>
      </c>
      <c r="F18" s="9">
        <v>-4</v>
      </c>
      <c r="G18" s="9"/>
      <c r="H18" s="9"/>
      <c r="I18" s="9"/>
    </row>
    <row r="19" spans="1:9" s="10" customFormat="1" ht="12" customHeight="1" x14ac:dyDescent="0.2">
      <c r="A19" s="94" t="s">
        <v>9</v>
      </c>
      <c r="B19" s="94"/>
      <c r="C19" s="94"/>
      <c r="D19" s="94"/>
      <c r="E19" s="94"/>
      <c r="F19" s="94"/>
      <c r="I19" s="9"/>
    </row>
    <row r="20" spans="1:9" s="10" customFormat="1" ht="12" customHeight="1" x14ac:dyDescent="0.2">
      <c r="A20" s="11">
        <v>2010</v>
      </c>
      <c r="B20" s="9">
        <v>6.2426459935163301</v>
      </c>
      <c r="C20" s="12">
        <v>74542</v>
      </c>
      <c r="D20" s="13">
        <v>7.8194290178889192</v>
      </c>
      <c r="E20" s="12">
        <v>94477</v>
      </c>
      <c r="F20" s="9">
        <v>-1.5767830243725891</v>
      </c>
      <c r="H20" s="9"/>
      <c r="I20" s="9"/>
    </row>
    <row r="21" spans="1:9" s="10" customFormat="1" ht="12" customHeight="1" x14ac:dyDescent="0.2">
      <c r="A21" s="11">
        <v>2011</v>
      </c>
      <c r="B21" s="9">
        <v>6.285475988313399</v>
      </c>
      <c r="C21" s="12">
        <v>75211</v>
      </c>
      <c r="D21" s="13">
        <v>8.0427282998936978</v>
      </c>
      <c r="E21" s="12">
        <v>96238</v>
      </c>
      <c r="F21" s="9">
        <v>-1.7</v>
      </c>
      <c r="H21" s="9"/>
      <c r="I21" s="9"/>
    </row>
    <row r="22" spans="1:9" s="10" customFormat="1" ht="12" customHeight="1" x14ac:dyDescent="0.2">
      <c r="A22" s="11">
        <v>2012</v>
      </c>
      <c r="B22" s="9">
        <v>6.478262809573641</v>
      </c>
      <c r="C22" s="12">
        <v>76949</v>
      </c>
      <c r="D22" s="13">
        <v>8.3341261135053539</v>
      </c>
      <c r="E22" s="12">
        <v>98993</v>
      </c>
      <c r="F22" s="9">
        <v>-1.8</v>
      </c>
      <c r="H22" s="9"/>
      <c r="I22" s="9"/>
    </row>
    <row r="23" spans="1:9" s="10" customFormat="1" ht="12" customHeight="1" x14ac:dyDescent="0.2">
      <c r="A23" s="11">
        <v>2013</v>
      </c>
      <c r="B23" s="9">
        <v>6.987256645875906</v>
      </c>
      <c r="C23" s="12">
        <v>82372</v>
      </c>
      <c r="D23" s="13">
        <v>8.8782743752804549</v>
      </c>
      <c r="E23" s="12">
        <v>104665</v>
      </c>
      <c r="F23" s="9">
        <v>-1.8910177294045489</v>
      </c>
      <c r="H23" s="9"/>
      <c r="I23" s="9"/>
    </row>
    <row r="24" spans="1:9" s="10" customFormat="1" ht="12" customHeight="1" x14ac:dyDescent="0.2">
      <c r="A24" s="11">
        <v>2014</v>
      </c>
      <c r="B24" s="9">
        <v>6.7262447914896359</v>
      </c>
      <c r="C24" s="12">
        <v>77177</v>
      </c>
      <c r="D24" s="13">
        <v>8.5881919224403678</v>
      </c>
      <c r="E24" s="12">
        <v>98541</v>
      </c>
      <c r="F24" s="9">
        <v>-1.8619471309507318</v>
      </c>
      <c r="H24" s="9"/>
      <c r="I24" s="9"/>
    </row>
    <row r="25" spans="1:9" s="10" customFormat="1" ht="12" customHeight="1" x14ac:dyDescent="0.2">
      <c r="A25" s="11" t="s">
        <v>29</v>
      </c>
      <c r="B25" s="9">
        <v>6.9852193039111432</v>
      </c>
      <c r="C25" s="12">
        <v>78951</v>
      </c>
      <c r="D25" s="13">
        <v>8.537165850628794</v>
      </c>
      <c r="E25" s="12">
        <v>96492</v>
      </c>
      <c r="F25" s="9">
        <v>-1.5</v>
      </c>
      <c r="H25" s="9"/>
      <c r="I25" s="9"/>
    </row>
    <row r="26" spans="1:9" s="10" customFormat="1" ht="12" customHeight="1" x14ac:dyDescent="0.2">
      <c r="A26" s="94" t="s">
        <v>10</v>
      </c>
      <c r="B26" s="94"/>
      <c r="C26" s="94"/>
      <c r="D26" s="94"/>
      <c r="E26" s="94"/>
      <c r="F26" s="94"/>
      <c r="I26" s="9"/>
    </row>
    <row r="27" spans="1:9" s="10" customFormat="1" ht="12" customHeight="1" x14ac:dyDescent="0.2">
      <c r="A27" s="11">
        <v>2010</v>
      </c>
      <c r="B27" s="9">
        <v>6.8673044106921433</v>
      </c>
      <c r="C27" s="12">
        <v>118356</v>
      </c>
      <c r="D27" s="13">
        <v>7.4964973196881086</v>
      </c>
      <c r="E27" s="12">
        <v>127985</v>
      </c>
      <c r="F27" s="9">
        <v>-0.62919290899596536</v>
      </c>
      <c r="H27" s="9"/>
      <c r="I27" s="9"/>
    </row>
    <row r="28" spans="1:9" s="10" customFormat="1" ht="12" customHeight="1" x14ac:dyDescent="0.2">
      <c r="A28" s="11">
        <v>2011</v>
      </c>
      <c r="B28" s="9">
        <v>7.2</v>
      </c>
      <c r="C28" s="12">
        <v>124880</v>
      </c>
      <c r="D28" s="13">
        <v>7.3823812785123106</v>
      </c>
      <c r="E28" s="12">
        <v>127194</v>
      </c>
      <c r="F28" s="9">
        <v>-0.18238127851231045</v>
      </c>
      <c r="H28" s="9"/>
      <c r="I28" s="9"/>
    </row>
    <row r="29" spans="1:9" s="10" customFormat="1" ht="12" customHeight="1" x14ac:dyDescent="0.2">
      <c r="A29" s="11">
        <v>2012</v>
      </c>
      <c r="B29" s="9">
        <v>7.6402466795787767</v>
      </c>
      <c r="C29" s="12">
        <v>132858</v>
      </c>
      <c r="D29" s="13">
        <v>7.4614591911375694</v>
      </c>
      <c r="E29" s="12">
        <v>129750</v>
      </c>
      <c r="F29" s="9">
        <v>0.1</v>
      </c>
      <c r="H29" s="9"/>
      <c r="I29" s="9"/>
    </row>
    <row r="30" spans="1:9" s="10" customFormat="1" ht="12" customHeight="1" x14ac:dyDescent="0.2">
      <c r="A30" s="11">
        <v>2013</v>
      </c>
      <c r="B30" s="9">
        <v>7.5850499511190552</v>
      </c>
      <c r="C30" s="12">
        <v>131122</v>
      </c>
      <c r="D30" s="13">
        <v>8.3693432599251452</v>
      </c>
      <c r="E30" s="12">
        <v>144680</v>
      </c>
      <c r="F30" s="9">
        <v>-0.78429330880608994</v>
      </c>
      <c r="H30" s="9"/>
      <c r="I30" s="9"/>
    </row>
    <row r="31" spans="1:9" s="10" customFormat="1" ht="12" customHeight="1" x14ac:dyDescent="0.2">
      <c r="A31" s="11">
        <v>2014</v>
      </c>
      <c r="B31" s="9">
        <v>7.9802027546749104</v>
      </c>
      <c r="C31" s="12">
        <v>138504</v>
      </c>
      <c r="D31" s="13">
        <v>8.5392617517335552</v>
      </c>
      <c r="E31" s="12">
        <v>148207</v>
      </c>
      <c r="F31" s="9">
        <v>-0.5</v>
      </c>
      <c r="H31" s="9"/>
      <c r="I31" s="9"/>
    </row>
    <row r="32" spans="1:9" s="10" customFormat="1" ht="12" customHeight="1" x14ac:dyDescent="0.2">
      <c r="A32" s="11" t="s">
        <v>29</v>
      </c>
      <c r="B32" s="9">
        <v>8.0886320815116992</v>
      </c>
      <c r="C32" s="12">
        <v>141498</v>
      </c>
      <c r="D32" s="13">
        <v>9.0564806007280438</v>
      </c>
      <c r="E32" s="12">
        <v>158429</v>
      </c>
      <c r="F32" s="9">
        <v>-0.96784851921634463</v>
      </c>
      <c r="H32" s="9"/>
      <c r="I32" s="9"/>
    </row>
    <row r="33" spans="1:9" s="10" customFormat="1" ht="12" customHeight="1" x14ac:dyDescent="0.2">
      <c r="A33" s="94" t="s">
        <v>11</v>
      </c>
      <c r="B33" s="94"/>
      <c r="C33" s="94"/>
      <c r="D33" s="94"/>
      <c r="E33" s="94"/>
      <c r="F33" s="94"/>
      <c r="H33" s="9"/>
      <c r="I33" s="9"/>
    </row>
    <row r="34" spans="1:9" s="10" customFormat="1" ht="12" customHeight="1" x14ac:dyDescent="0.2">
      <c r="A34" s="15">
        <v>2010</v>
      </c>
      <c r="B34" s="14">
        <v>6.7</v>
      </c>
      <c r="C34" s="16">
        <v>265060</v>
      </c>
      <c r="D34" s="17">
        <v>7.7886260234751772</v>
      </c>
      <c r="E34" s="16">
        <v>310335</v>
      </c>
      <c r="F34" s="14">
        <v>-1.088626023475177</v>
      </c>
      <c r="H34" s="9"/>
      <c r="I34" s="9"/>
    </row>
    <row r="35" spans="1:9" ht="13.5" x14ac:dyDescent="0.2">
      <c r="A35" s="15">
        <v>2011</v>
      </c>
      <c r="B35" s="14">
        <v>6.6655216260315759</v>
      </c>
      <c r="C35" s="16">
        <v>264671</v>
      </c>
      <c r="D35" s="17">
        <v>7.9757033122483003</v>
      </c>
      <c r="E35" s="16">
        <v>316695</v>
      </c>
      <c r="F35" s="14">
        <v>-1.3101816862167244</v>
      </c>
      <c r="H35" s="9"/>
      <c r="I35" s="9"/>
    </row>
    <row r="36" spans="1:9" ht="13.5" x14ac:dyDescent="0.2">
      <c r="A36" s="15">
        <v>2012</v>
      </c>
      <c r="B36" s="14">
        <v>6.9663106638467003</v>
      </c>
      <c r="C36" s="16">
        <v>275427</v>
      </c>
      <c r="D36" s="17">
        <v>8.10658029387052</v>
      </c>
      <c r="E36" s="16">
        <v>320511</v>
      </c>
      <c r="F36" s="14">
        <v>-1.1402696300238198</v>
      </c>
      <c r="H36" s="9"/>
      <c r="I36" s="9"/>
    </row>
    <row r="37" spans="1:9" ht="13.5" x14ac:dyDescent="0.2">
      <c r="A37" s="15">
        <v>2013</v>
      </c>
      <c r="B37" s="14">
        <v>7.0830555355629388</v>
      </c>
      <c r="C37" s="16">
        <v>276538</v>
      </c>
      <c r="D37" s="17">
        <v>8.84245991323745</v>
      </c>
      <c r="E37" s="16">
        <v>345229</v>
      </c>
      <c r="F37" s="14">
        <v>-1.7</v>
      </c>
      <c r="H37" s="9"/>
      <c r="I37" s="9"/>
    </row>
    <row r="38" spans="1:9" ht="13.5" x14ac:dyDescent="0.2">
      <c r="A38" s="15">
        <v>2014</v>
      </c>
      <c r="B38" s="14">
        <v>7.135776787076785</v>
      </c>
      <c r="C38" s="16">
        <v>274489</v>
      </c>
      <c r="D38" s="17">
        <v>8.6847053507992271</v>
      </c>
      <c r="E38" s="16">
        <v>334071</v>
      </c>
      <c r="F38" s="14">
        <v>-1.6</v>
      </c>
      <c r="H38" s="9"/>
      <c r="I38" s="9"/>
    </row>
    <row r="39" spans="1:9" ht="13.5" x14ac:dyDescent="0.2">
      <c r="A39" s="11" t="s">
        <v>29</v>
      </c>
      <c r="B39" s="14">
        <v>7.3072045856025571</v>
      </c>
      <c r="C39" s="16">
        <v>279132</v>
      </c>
      <c r="D39" s="17">
        <v>8.8994480564697618</v>
      </c>
      <c r="E39" s="16">
        <v>339955</v>
      </c>
      <c r="F39" s="14">
        <v>-1.5922434708672046</v>
      </c>
      <c r="H39" s="9"/>
      <c r="I39" s="9"/>
    </row>
    <row r="40" spans="1:9" ht="13.5" x14ac:dyDescent="0.2">
      <c r="A40" s="21"/>
      <c r="B40" s="21"/>
      <c r="C40" s="22"/>
      <c r="D40" s="23"/>
      <c r="E40" s="22"/>
      <c r="F40" s="21"/>
    </row>
    <row r="41" spans="1:9" ht="13.5" x14ac:dyDescent="0.25">
      <c r="A41" s="5" t="s">
        <v>30</v>
      </c>
      <c r="B41" s="14"/>
      <c r="C41" s="16"/>
      <c r="D41" s="17"/>
      <c r="E41" s="16"/>
      <c r="F41" s="14"/>
    </row>
    <row r="42" spans="1:9" x14ac:dyDescent="0.2">
      <c r="A42" s="18"/>
      <c r="B42" s="18"/>
      <c r="C42" s="18"/>
      <c r="D42" s="19"/>
      <c r="E42" s="18"/>
      <c r="F42" s="18"/>
    </row>
    <row r="45" spans="1:9" x14ac:dyDescent="0.2">
      <c r="F45" s="20"/>
    </row>
  </sheetData>
  <mergeCells count="5">
    <mergeCell ref="A5:F5"/>
    <mergeCell ref="A12:F12"/>
    <mergeCell ref="A19:F19"/>
    <mergeCell ref="A26:F26"/>
    <mergeCell ref="A33:F33"/>
  </mergeCells>
  <pageMargins left="0.75" right="0.75" top="1" bottom="1" header="0.5" footer="0.5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0"/>
  <sheetViews>
    <sheetView workbookViewId="0">
      <selection activeCell="A31" sqref="A31"/>
    </sheetView>
  </sheetViews>
  <sheetFormatPr defaultRowHeight="12.75" x14ac:dyDescent="0.2"/>
  <cols>
    <col min="1" max="1" width="36.7109375" customWidth="1"/>
    <col min="2" max="2" width="5.28515625" bestFit="1" customWidth="1"/>
    <col min="3" max="3" width="6.140625" bestFit="1" customWidth="1"/>
    <col min="4" max="4" width="5.7109375" bestFit="1" customWidth="1"/>
    <col min="5" max="5" width="6.85546875" bestFit="1" customWidth="1"/>
    <col min="6" max="6" width="5.28515625" bestFit="1" customWidth="1"/>
    <col min="7" max="7" width="5.85546875" bestFit="1" customWidth="1"/>
    <col min="8" max="8" width="5.7109375" bestFit="1" customWidth="1"/>
    <col min="9" max="9" width="6.140625" bestFit="1" customWidth="1"/>
    <col min="10" max="10" width="5.28515625" bestFit="1" customWidth="1"/>
    <col min="11" max="11" width="6.140625" customWidth="1"/>
    <col min="12" max="12" width="5.7109375" bestFit="1" customWidth="1"/>
    <col min="13" max="13" width="6.140625" bestFit="1" customWidth="1"/>
    <col min="14" max="14" width="5.28515625" bestFit="1" customWidth="1"/>
    <col min="15" max="15" width="6.28515625" customWidth="1"/>
    <col min="16" max="16" width="5.7109375" bestFit="1" customWidth="1"/>
    <col min="17" max="17" width="6.140625" bestFit="1" customWidth="1"/>
    <col min="18" max="18" width="5.28515625" bestFit="1" customWidth="1"/>
    <col min="19" max="19" width="6" customWidth="1"/>
    <col min="20" max="20" width="5.7109375" bestFit="1" customWidth="1"/>
    <col min="21" max="21" width="6.140625" bestFit="1" customWidth="1"/>
    <col min="22" max="22" width="5.28515625" bestFit="1" customWidth="1"/>
    <col min="23" max="23" width="6.28515625" customWidth="1"/>
    <col min="24" max="24" width="5.7109375" bestFit="1" customWidth="1"/>
    <col min="25" max="25" width="6.140625" bestFit="1" customWidth="1"/>
  </cols>
  <sheetData>
    <row r="2" spans="1:27" x14ac:dyDescent="0.2">
      <c r="A2" s="129" t="s">
        <v>84</v>
      </c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7" x14ac:dyDescent="0.2"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7" x14ac:dyDescent="0.2">
      <c r="A4" s="97" t="s">
        <v>12</v>
      </c>
      <c r="B4" s="95">
        <v>2010</v>
      </c>
      <c r="C4" s="95"/>
      <c r="D4" s="95"/>
      <c r="E4" s="96"/>
      <c r="F4" s="95">
        <v>2011</v>
      </c>
      <c r="G4" s="95"/>
      <c r="H4" s="95"/>
      <c r="I4" s="96"/>
      <c r="J4" s="95">
        <v>2012</v>
      </c>
      <c r="K4" s="95"/>
      <c r="L4" s="95"/>
      <c r="M4" s="96"/>
      <c r="N4" s="95">
        <v>2013</v>
      </c>
      <c r="O4" s="95" t="s">
        <v>13</v>
      </c>
      <c r="P4" s="95"/>
      <c r="Q4" s="96"/>
      <c r="R4" s="95">
        <v>2014</v>
      </c>
      <c r="S4" s="95"/>
      <c r="T4" s="95"/>
      <c r="U4" s="96"/>
      <c r="V4" s="95" t="s">
        <v>27</v>
      </c>
      <c r="W4" s="95"/>
      <c r="X4" s="95"/>
      <c r="Y4" s="96"/>
    </row>
    <row r="5" spans="1:27" ht="31.15" customHeight="1" x14ac:dyDescent="0.2">
      <c r="A5" s="98"/>
      <c r="B5" s="73" t="s">
        <v>24</v>
      </c>
      <c r="C5" s="73" t="s">
        <v>23</v>
      </c>
      <c r="D5" s="73" t="s">
        <v>25</v>
      </c>
      <c r="E5" s="73" t="s">
        <v>26</v>
      </c>
      <c r="F5" s="73" t="s">
        <v>24</v>
      </c>
      <c r="G5" s="73" t="s">
        <v>23</v>
      </c>
      <c r="H5" s="73" t="s">
        <v>25</v>
      </c>
      <c r="I5" s="73" t="s">
        <v>26</v>
      </c>
      <c r="J5" s="73" t="s">
        <v>24</v>
      </c>
      <c r="K5" s="73" t="s">
        <v>23</v>
      </c>
      <c r="L5" s="73" t="s">
        <v>25</v>
      </c>
      <c r="M5" s="73" t="s">
        <v>26</v>
      </c>
      <c r="N5" s="73" t="s">
        <v>24</v>
      </c>
      <c r="O5" s="73" t="s">
        <v>23</v>
      </c>
      <c r="P5" s="73" t="s">
        <v>25</v>
      </c>
      <c r="Q5" s="73" t="s">
        <v>26</v>
      </c>
      <c r="R5" s="73" t="s">
        <v>24</v>
      </c>
      <c r="S5" s="73" t="s">
        <v>23</v>
      </c>
      <c r="T5" s="73" t="s">
        <v>25</v>
      </c>
      <c r="U5" s="73" t="s">
        <v>26</v>
      </c>
      <c r="V5" s="73" t="s">
        <v>24</v>
      </c>
      <c r="W5" s="73" t="s">
        <v>23</v>
      </c>
      <c r="X5" s="73" t="s">
        <v>25</v>
      </c>
      <c r="Y5" s="73" t="s">
        <v>26</v>
      </c>
    </row>
    <row r="6" spans="1:27" x14ac:dyDescent="0.2">
      <c r="A6" s="29" t="s">
        <v>46</v>
      </c>
      <c r="B6" s="61">
        <v>4.9000000000000004</v>
      </c>
      <c r="C6" s="62">
        <v>21907</v>
      </c>
      <c r="D6" s="63">
        <v>6.1290527668101173</v>
      </c>
      <c r="E6" s="64">
        <v>27957</v>
      </c>
      <c r="F6" s="61">
        <v>4.8889608545977215</v>
      </c>
      <c r="G6" s="62">
        <v>22041</v>
      </c>
      <c r="H6" s="63">
        <v>6.3795382758987831</v>
      </c>
      <c r="I6" s="64">
        <v>28761</v>
      </c>
      <c r="J6" s="61">
        <v>4.9685311386741304</v>
      </c>
      <c r="K6" s="62">
        <v>22120</v>
      </c>
      <c r="L6" s="63">
        <v>6.5484881020300891</v>
      </c>
      <c r="M6" s="64">
        <v>29154</v>
      </c>
      <c r="N6" s="61">
        <v>4.8145629712051177</v>
      </c>
      <c r="O6" s="62">
        <v>21029</v>
      </c>
      <c r="P6" s="63">
        <v>6.6131842419163922</v>
      </c>
      <c r="Q6" s="64">
        <v>28885</v>
      </c>
      <c r="R6" s="61">
        <v>4.6596708553812611</v>
      </c>
      <c r="S6" s="62">
        <v>19831</v>
      </c>
      <c r="T6" s="63">
        <v>6.1874394954744965</v>
      </c>
      <c r="U6" s="64">
        <v>26333</v>
      </c>
      <c r="V6" s="61">
        <v>4.8815203164226499</v>
      </c>
      <c r="W6" s="62">
        <v>20475</v>
      </c>
      <c r="X6" s="63">
        <v>6.2698032371810912</v>
      </c>
      <c r="Y6" s="64">
        <v>26298</v>
      </c>
      <c r="AA6" s="74"/>
    </row>
    <row r="7" spans="1:27" x14ac:dyDescent="0.2">
      <c r="A7" s="31" t="s">
        <v>14</v>
      </c>
      <c r="B7" s="65">
        <v>3.7567968363816115</v>
      </c>
      <c r="C7" s="34">
        <v>912</v>
      </c>
      <c r="D7" s="32">
        <v>4.675399571593343</v>
      </c>
      <c r="E7" s="60">
        <v>1135</v>
      </c>
      <c r="F7" s="65">
        <v>3.42263759086189</v>
      </c>
      <c r="G7" s="34">
        <v>824</v>
      </c>
      <c r="H7" s="32">
        <v>4.4776739356178608</v>
      </c>
      <c r="I7" s="60">
        <v>1078</v>
      </c>
      <c r="J7" s="65">
        <v>3.5678052079810616</v>
      </c>
      <c r="K7" s="34">
        <v>844</v>
      </c>
      <c r="L7" s="32">
        <v>4.7429827527899899</v>
      </c>
      <c r="M7" s="60">
        <v>1122</v>
      </c>
      <c r="N7" s="65">
        <v>3.5766173831296468</v>
      </c>
      <c r="O7" s="34">
        <v>837</v>
      </c>
      <c r="P7" s="32">
        <v>4.5038885565336297</v>
      </c>
      <c r="Q7" s="60">
        <v>1054</v>
      </c>
      <c r="R7" s="65">
        <v>3.1098493120768724</v>
      </c>
      <c r="S7" s="34">
        <v>712</v>
      </c>
      <c r="T7" s="32">
        <v>4.4594889713911332</v>
      </c>
      <c r="U7" s="60">
        <v>1021</v>
      </c>
      <c r="V7" s="65">
        <v>3.3023049645390072</v>
      </c>
      <c r="W7" s="34">
        <v>745</v>
      </c>
      <c r="X7" s="32">
        <v>4.5345744680851059</v>
      </c>
      <c r="Y7" s="60">
        <v>1023</v>
      </c>
      <c r="AA7" s="74"/>
    </row>
    <row r="8" spans="1:27" x14ac:dyDescent="0.2">
      <c r="A8" s="31" t="s">
        <v>15</v>
      </c>
      <c r="B8" s="65">
        <v>3.7015408112843087</v>
      </c>
      <c r="C8" s="34">
        <v>1648</v>
      </c>
      <c r="D8" s="32">
        <v>4.2293697497866223</v>
      </c>
      <c r="E8" s="60">
        <v>1883</v>
      </c>
      <c r="F8" s="65">
        <v>3.5282602262639138</v>
      </c>
      <c r="G8" s="34">
        <v>1550</v>
      </c>
      <c r="H8" s="32">
        <v>4.807539095399604</v>
      </c>
      <c r="I8" s="60">
        <v>2112</v>
      </c>
      <c r="J8" s="65">
        <v>3.2812020852499235</v>
      </c>
      <c r="K8" s="34">
        <v>1391</v>
      </c>
      <c r="L8" s="32">
        <v>4.6682235274691575</v>
      </c>
      <c r="M8" s="60">
        <v>1979</v>
      </c>
      <c r="N8" s="65">
        <v>3.7073217221414789</v>
      </c>
      <c r="O8" s="34">
        <v>1556</v>
      </c>
      <c r="P8" s="32">
        <v>4.629386957661243</v>
      </c>
      <c r="Q8" s="60">
        <v>1943</v>
      </c>
      <c r="R8" s="65">
        <v>3.5225859925404066</v>
      </c>
      <c r="S8" s="34">
        <v>1445</v>
      </c>
      <c r="T8" s="32">
        <v>4.151532142073572</v>
      </c>
      <c r="U8" s="60">
        <v>1703</v>
      </c>
      <c r="V8" s="65">
        <v>3.797186719734988</v>
      </c>
      <c r="W8" s="34">
        <v>1536</v>
      </c>
      <c r="X8" s="32">
        <v>4.4992707226026551</v>
      </c>
      <c r="Y8" s="60">
        <v>1820</v>
      </c>
      <c r="AA8" s="74"/>
    </row>
    <row r="9" spans="1:27" x14ac:dyDescent="0.2">
      <c r="A9" s="31" t="s">
        <v>16</v>
      </c>
      <c r="B9" s="65">
        <v>4.7243219934796388</v>
      </c>
      <c r="C9" s="34">
        <v>7231</v>
      </c>
      <c r="D9" s="32">
        <v>5.9878870239580815</v>
      </c>
      <c r="E9" s="60">
        <v>9165</v>
      </c>
      <c r="F9" s="65">
        <v>4.5327963099581945</v>
      </c>
      <c r="G9" s="34">
        <v>6820</v>
      </c>
      <c r="H9" s="32">
        <v>6.4329817425345102</v>
      </c>
      <c r="I9" s="60">
        <v>9679</v>
      </c>
      <c r="J9" s="65">
        <v>4.5438246338080575</v>
      </c>
      <c r="K9" s="34">
        <v>6716</v>
      </c>
      <c r="L9" s="32">
        <v>6.6858360677920237</v>
      </c>
      <c r="M9" s="60">
        <v>9882</v>
      </c>
      <c r="N9" s="65">
        <v>4.4002516426674125</v>
      </c>
      <c r="O9" s="34">
        <v>6295</v>
      </c>
      <c r="P9" s="32">
        <v>6.8537676499370894</v>
      </c>
      <c r="Q9" s="60">
        <v>9805</v>
      </c>
      <c r="R9" s="65">
        <v>4.623439965571654</v>
      </c>
      <c r="S9" s="34">
        <v>6446</v>
      </c>
      <c r="T9" s="32">
        <v>6.3520298378998712</v>
      </c>
      <c r="U9" s="60">
        <v>8856</v>
      </c>
      <c r="V9" s="65">
        <v>4.6875682920788471</v>
      </c>
      <c r="W9" s="34">
        <v>6435</v>
      </c>
      <c r="X9" s="32">
        <v>6.4336601640466782</v>
      </c>
      <c r="Y9" s="60">
        <v>8832</v>
      </c>
      <c r="AA9" s="74"/>
    </row>
    <row r="10" spans="1:27" x14ac:dyDescent="0.2">
      <c r="A10" s="31" t="s">
        <v>17</v>
      </c>
      <c r="B10" s="65">
        <v>4.8206283158699428</v>
      </c>
      <c r="C10" s="34">
        <v>10531</v>
      </c>
      <c r="D10" s="32">
        <v>6.8434520294611749</v>
      </c>
      <c r="E10" s="60">
        <v>14950</v>
      </c>
      <c r="F10" s="65">
        <v>4.9293868369223306</v>
      </c>
      <c r="G10" s="34">
        <v>10562</v>
      </c>
      <c r="H10" s="32">
        <v>6.986176061530994</v>
      </c>
      <c r="I10" s="60">
        <v>14969</v>
      </c>
      <c r="J10" s="65">
        <v>5.1084501964058679</v>
      </c>
      <c r="K10" s="34">
        <v>10768</v>
      </c>
      <c r="L10" s="32">
        <v>7.258952122511718</v>
      </c>
      <c r="M10" s="60">
        <v>15301</v>
      </c>
      <c r="N10" s="65">
        <v>5.1952894234773428</v>
      </c>
      <c r="O10" s="34">
        <v>10729</v>
      </c>
      <c r="P10" s="32">
        <v>7.3108844920925451</v>
      </c>
      <c r="Q10" s="60">
        <v>15098</v>
      </c>
      <c r="R10" s="65">
        <v>5.0654982563774622</v>
      </c>
      <c r="S10" s="34">
        <v>10139</v>
      </c>
      <c r="T10" s="32">
        <v>6.880064748848409</v>
      </c>
      <c r="U10" s="60">
        <v>13771</v>
      </c>
      <c r="V10" s="65">
        <v>5.4705607286626279</v>
      </c>
      <c r="W10" s="34">
        <v>10763</v>
      </c>
      <c r="X10" s="32">
        <v>6.9120278127922585</v>
      </c>
      <c r="Y10" s="60">
        <v>13599</v>
      </c>
      <c r="AA10" s="74"/>
    </row>
    <row r="11" spans="1:27" x14ac:dyDescent="0.2">
      <c r="A11" s="31" t="s">
        <v>18</v>
      </c>
      <c r="B11" s="65">
        <v>10.015797788309637</v>
      </c>
      <c r="C11" s="34">
        <v>1585</v>
      </c>
      <c r="D11" s="32">
        <v>5.20695102685624</v>
      </c>
      <c r="E11" s="60">
        <v>824</v>
      </c>
      <c r="F11" s="65">
        <v>12.623611955140602</v>
      </c>
      <c r="G11" s="34">
        <v>2285</v>
      </c>
      <c r="H11" s="32">
        <v>5.0991657919451958</v>
      </c>
      <c r="I11" s="60">
        <v>923</v>
      </c>
      <c r="J11" s="65">
        <v>11.678015564202335</v>
      </c>
      <c r="K11" s="34">
        <v>2401</v>
      </c>
      <c r="L11" s="32">
        <v>4.2315175097276265</v>
      </c>
      <c r="M11" s="60">
        <v>870</v>
      </c>
      <c r="N11" s="65">
        <v>7.3836570172224256</v>
      </c>
      <c r="O11" s="34">
        <v>1612</v>
      </c>
      <c r="P11" s="32">
        <v>4.5117259069256139</v>
      </c>
      <c r="Q11" s="60">
        <v>985</v>
      </c>
      <c r="R11" s="65">
        <v>4.928939983705984</v>
      </c>
      <c r="S11" s="34">
        <v>1089</v>
      </c>
      <c r="T11" s="32">
        <v>4.444645605141667</v>
      </c>
      <c r="U11" s="60">
        <v>982</v>
      </c>
      <c r="V11" s="65">
        <v>4.4452378827099883</v>
      </c>
      <c r="W11" s="34">
        <v>996</v>
      </c>
      <c r="X11" s="32">
        <v>4.5702044095331606</v>
      </c>
      <c r="Y11" s="60">
        <v>1024</v>
      </c>
      <c r="AA11" s="74"/>
    </row>
    <row r="12" spans="1:27" x14ac:dyDescent="0.2">
      <c r="A12" s="29" t="s">
        <v>45</v>
      </c>
      <c r="B12" s="66">
        <v>8.1</v>
      </c>
      <c r="C12" s="33">
        <v>50255</v>
      </c>
      <c r="D12" s="30">
        <v>9.7769843691612799</v>
      </c>
      <c r="E12" s="59">
        <v>59916</v>
      </c>
      <c r="F12" s="66">
        <v>7.0852161341525779</v>
      </c>
      <c r="G12" s="33">
        <v>42539</v>
      </c>
      <c r="H12" s="30">
        <v>10.743332261809387</v>
      </c>
      <c r="I12" s="59">
        <v>64502</v>
      </c>
      <c r="J12" s="66">
        <v>7.4771431468975011</v>
      </c>
      <c r="K12" s="33">
        <v>43500</v>
      </c>
      <c r="L12" s="30">
        <v>10.762617034479085</v>
      </c>
      <c r="M12" s="59">
        <v>62614</v>
      </c>
      <c r="N12" s="66">
        <v>7.5045413057884005</v>
      </c>
      <c r="O12" s="33">
        <v>42015</v>
      </c>
      <c r="P12" s="30">
        <v>11.967077542461432</v>
      </c>
      <c r="Q12" s="59">
        <v>66999</v>
      </c>
      <c r="R12" s="66">
        <v>7.2437857176044229</v>
      </c>
      <c r="S12" s="33">
        <v>38977</v>
      </c>
      <c r="T12" s="30">
        <v>11.33485108953213</v>
      </c>
      <c r="U12" s="59">
        <v>60990</v>
      </c>
      <c r="V12" s="66">
        <v>7.3347859055700066</v>
      </c>
      <c r="W12" s="33">
        <v>38208</v>
      </c>
      <c r="X12" s="30">
        <v>11.275543994701632</v>
      </c>
      <c r="Y12" s="59">
        <v>58736</v>
      </c>
      <c r="AA12" s="74"/>
    </row>
    <row r="13" spans="1:27" x14ac:dyDescent="0.2">
      <c r="A13" s="29" t="s">
        <v>19</v>
      </c>
      <c r="B13" s="66">
        <v>6.6227093651025264</v>
      </c>
      <c r="C13" s="33">
        <v>192898</v>
      </c>
      <c r="D13" s="30">
        <v>7.637721338632014</v>
      </c>
      <c r="E13" s="59">
        <v>222462</v>
      </c>
      <c r="F13" s="66">
        <v>6.8535487291763992</v>
      </c>
      <c r="G13" s="33">
        <v>200091</v>
      </c>
      <c r="H13" s="30">
        <v>7.6530283703781841</v>
      </c>
      <c r="I13" s="59">
        <v>223432</v>
      </c>
      <c r="J13" s="66">
        <v>7.1686269257354347</v>
      </c>
      <c r="K13" s="33">
        <v>209807</v>
      </c>
      <c r="L13" s="30">
        <v>7.8156268802923661</v>
      </c>
      <c r="M13" s="59">
        <v>228743</v>
      </c>
      <c r="N13" s="66">
        <v>7.3426723745081386</v>
      </c>
      <c r="O13" s="33">
        <v>213494</v>
      </c>
      <c r="P13" s="30">
        <v>8.5756913225745546</v>
      </c>
      <c r="Q13" s="59">
        <v>249345</v>
      </c>
      <c r="R13" s="66">
        <v>7.4811411462242754</v>
      </c>
      <c r="S13" s="33">
        <v>215681</v>
      </c>
      <c r="T13" s="30">
        <v>8.5587354266186981</v>
      </c>
      <c r="U13" s="59">
        <v>246748</v>
      </c>
      <c r="V13" s="66">
        <v>7.6555371193658015</v>
      </c>
      <c r="W13" s="33">
        <v>220449</v>
      </c>
      <c r="X13" s="30">
        <v>8.8526469977448272</v>
      </c>
      <c r="Y13" s="59">
        <v>254921</v>
      </c>
      <c r="AA13" s="74"/>
    </row>
    <row r="14" spans="1:27" x14ac:dyDescent="0.2">
      <c r="A14" s="31" t="s">
        <v>20</v>
      </c>
      <c r="B14" s="65">
        <v>8.6413054010581192</v>
      </c>
      <c r="C14" s="34">
        <v>8918</v>
      </c>
      <c r="D14" s="32">
        <v>8.5124319296137667</v>
      </c>
      <c r="E14" s="60">
        <v>8785</v>
      </c>
      <c r="F14" s="65">
        <v>8.8832191847267215</v>
      </c>
      <c r="G14" s="34">
        <v>9157</v>
      </c>
      <c r="H14" s="32">
        <v>9.1170136396267054</v>
      </c>
      <c r="I14" s="60">
        <v>9398</v>
      </c>
      <c r="J14" s="65">
        <v>9.5005723820795911</v>
      </c>
      <c r="K14" s="34">
        <v>9793</v>
      </c>
      <c r="L14" s="32">
        <v>9.0155028231048338</v>
      </c>
      <c r="M14" s="60">
        <v>9293</v>
      </c>
      <c r="N14" s="65">
        <v>9.4694797619283015</v>
      </c>
      <c r="O14" s="34">
        <v>9578</v>
      </c>
      <c r="P14" s="32">
        <v>9.6108595495620186</v>
      </c>
      <c r="Q14" s="60">
        <v>9721</v>
      </c>
      <c r="R14" s="65">
        <v>10.638773151520448</v>
      </c>
      <c r="S14" s="34">
        <v>10954</v>
      </c>
      <c r="T14" s="32">
        <v>9.5704282120761839</v>
      </c>
      <c r="U14" s="60">
        <v>9854</v>
      </c>
      <c r="V14" s="65">
        <v>10.247067441705592</v>
      </c>
      <c r="W14" s="34">
        <v>10771</v>
      </c>
      <c r="X14" s="32">
        <v>9.6106095345009663</v>
      </c>
      <c r="Y14" s="60">
        <v>10102</v>
      </c>
      <c r="AA14" s="74"/>
    </row>
    <row r="15" spans="1:27" x14ac:dyDescent="0.2">
      <c r="A15" s="31" t="s">
        <v>21</v>
      </c>
      <c r="B15" s="65">
        <v>6.822701796485922</v>
      </c>
      <c r="C15" s="34">
        <v>70567</v>
      </c>
      <c r="D15" s="32">
        <v>7.6744880822433013</v>
      </c>
      <c r="E15" s="60">
        <v>79377</v>
      </c>
      <c r="F15" s="65">
        <v>7.3177462220873126</v>
      </c>
      <c r="G15" s="34">
        <v>76903</v>
      </c>
      <c r="H15" s="32">
        <v>7.0819508026845277</v>
      </c>
      <c r="I15" s="60">
        <v>74425</v>
      </c>
      <c r="J15" s="65">
        <v>7.8651558860570612</v>
      </c>
      <c r="K15" s="34">
        <v>83810</v>
      </c>
      <c r="L15" s="32">
        <v>7.3305204835649116</v>
      </c>
      <c r="M15" s="60">
        <v>78113</v>
      </c>
      <c r="N15" s="65">
        <v>7.461159991178774</v>
      </c>
      <c r="O15" s="34">
        <v>78492</v>
      </c>
      <c r="P15" s="32">
        <v>8.475981171245845</v>
      </c>
      <c r="Q15" s="60">
        <v>89168</v>
      </c>
      <c r="R15" s="65">
        <v>8.0268451311364846</v>
      </c>
      <c r="S15" s="34">
        <v>85097</v>
      </c>
      <c r="T15" s="32">
        <v>9.0223599379336044</v>
      </c>
      <c r="U15" s="60">
        <v>95651</v>
      </c>
      <c r="V15" s="65">
        <v>8.030847770800202</v>
      </c>
      <c r="W15" s="34">
        <v>85797</v>
      </c>
      <c r="X15" s="32">
        <v>9.8246536926810961</v>
      </c>
      <c r="Y15" s="60">
        <v>104961</v>
      </c>
      <c r="AA15" s="74"/>
    </row>
    <row r="16" spans="1:27" x14ac:dyDescent="0.2">
      <c r="A16" s="31" t="s">
        <v>22</v>
      </c>
      <c r="B16" s="65">
        <v>7.2888554616643813</v>
      </c>
      <c r="C16" s="34">
        <v>6590</v>
      </c>
      <c r="D16" s="32">
        <v>7.2081139671724994</v>
      </c>
      <c r="E16" s="60">
        <v>6517</v>
      </c>
      <c r="F16" s="65">
        <v>7.0532044873930912</v>
      </c>
      <c r="G16" s="34">
        <v>6350</v>
      </c>
      <c r="H16" s="32">
        <v>9.1747195379318018</v>
      </c>
      <c r="I16" s="60">
        <v>8260</v>
      </c>
      <c r="J16" s="65">
        <v>6.5320798953965458</v>
      </c>
      <c r="K16" s="34">
        <v>5795</v>
      </c>
      <c r="L16" s="32">
        <v>8.1665088597321791</v>
      </c>
      <c r="M16" s="60">
        <v>7245</v>
      </c>
      <c r="N16" s="65">
        <v>8.3707690254859237</v>
      </c>
      <c r="O16" s="34">
        <v>7528</v>
      </c>
      <c r="P16" s="32">
        <v>8.4308143930970072</v>
      </c>
      <c r="Q16" s="60">
        <v>7582</v>
      </c>
      <c r="R16" s="65">
        <v>8.8720702590968248</v>
      </c>
      <c r="S16" s="34">
        <v>8112</v>
      </c>
      <c r="T16" s="32">
        <v>7.6372863189439251</v>
      </c>
      <c r="U16" s="60">
        <v>6983</v>
      </c>
      <c r="V16" s="65">
        <v>7.6155131627493118</v>
      </c>
      <c r="W16" s="34">
        <v>7018</v>
      </c>
      <c r="X16" s="32">
        <v>7.2921414154567348</v>
      </c>
      <c r="Y16" s="60">
        <v>6720</v>
      </c>
      <c r="AA16" s="74"/>
    </row>
    <row r="17" spans="1:27" ht="13.5" thickBot="1" x14ac:dyDescent="0.25">
      <c r="A17" s="31" t="s">
        <v>10</v>
      </c>
      <c r="B17" s="65">
        <v>6.3405319676821197</v>
      </c>
      <c r="C17" s="34">
        <v>106823</v>
      </c>
      <c r="D17" s="32">
        <v>7.5846231282244867</v>
      </c>
      <c r="E17" s="60">
        <v>127783</v>
      </c>
      <c r="F17" s="65">
        <v>6.4267941350079765</v>
      </c>
      <c r="G17" s="34">
        <v>107681</v>
      </c>
      <c r="H17" s="32">
        <v>7.8393865476654447</v>
      </c>
      <c r="I17" s="60">
        <v>131349</v>
      </c>
      <c r="J17" s="65">
        <v>6.6138559770546657</v>
      </c>
      <c r="K17" s="34">
        <v>110409</v>
      </c>
      <c r="L17" s="32">
        <v>8.032544228054002</v>
      </c>
      <c r="M17" s="60">
        <v>134092</v>
      </c>
      <c r="N17" s="65">
        <v>7.0829976455292982</v>
      </c>
      <c r="O17" s="34">
        <v>117896</v>
      </c>
      <c r="P17" s="32">
        <v>8.5836347764754795</v>
      </c>
      <c r="Q17" s="60">
        <v>142874</v>
      </c>
      <c r="R17" s="65">
        <v>6.8481281222270329</v>
      </c>
      <c r="S17" s="34">
        <v>111518</v>
      </c>
      <c r="T17" s="32">
        <v>8.2446751348679257</v>
      </c>
      <c r="U17" s="60">
        <v>134260</v>
      </c>
      <c r="V17" s="65">
        <v>7.2406182930274747</v>
      </c>
      <c r="W17" s="34">
        <v>116863</v>
      </c>
      <c r="X17" s="32">
        <v>8.2489876034081941</v>
      </c>
      <c r="Y17" s="60">
        <v>133138</v>
      </c>
      <c r="AA17" s="74"/>
    </row>
    <row r="18" spans="1:27" ht="14.25" thickTop="1" thickBot="1" x14ac:dyDescent="0.25">
      <c r="A18" s="68" t="s">
        <v>11</v>
      </c>
      <c r="B18" s="69">
        <v>6.6570542145813745</v>
      </c>
      <c r="C18" s="70">
        <v>265060</v>
      </c>
      <c r="D18" s="71">
        <v>7.7941481916626838</v>
      </c>
      <c r="E18" s="72">
        <v>310335</v>
      </c>
      <c r="F18" s="69">
        <v>6.6655216260315759</v>
      </c>
      <c r="G18" s="70">
        <v>264671</v>
      </c>
      <c r="H18" s="71">
        <v>7.9757033122483003</v>
      </c>
      <c r="I18" s="72">
        <v>316695</v>
      </c>
      <c r="J18" s="69">
        <v>6.966285371172523</v>
      </c>
      <c r="K18" s="70">
        <v>275427</v>
      </c>
      <c r="L18" s="71">
        <v>8.1065802938705236</v>
      </c>
      <c r="M18" s="72">
        <v>320511</v>
      </c>
      <c r="N18" s="69">
        <v>7.0830555355629388</v>
      </c>
      <c r="O18" s="70">
        <v>276538</v>
      </c>
      <c r="P18" s="71">
        <v>8.84245991323745</v>
      </c>
      <c r="Q18" s="72">
        <v>345229</v>
      </c>
      <c r="R18" s="69">
        <v>7.135776787076785</v>
      </c>
      <c r="S18" s="70">
        <v>274489</v>
      </c>
      <c r="T18" s="71">
        <v>8.6847053507992271</v>
      </c>
      <c r="U18" s="72">
        <v>334071</v>
      </c>
      <c r="V18" s="69">
        <v>7.3072045856025571</v>
      </c>
      <c r="W18" s="70">
        <v>279132</v>
      </c>
      <c r="X18" s="71">
        <v>8.8994480564697618</v>
      </c>
      <c r="Y18" s="72">
        <v>339955</v>
      </c>
      <c r="AA18" s="74"/>
    </row>
    <row r="19" spans="1:27" ht="13.5" thickTop="1" x14ac:dyDescent="0.2">
      <c r="A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</row>
    <row r="20" spans="1:27" x14ac:dyDescent="0.2">
      <c r="A20" s="26" t="s">
        <v>31</v>
      </c>
    </row>
  </sheetData>
  <mergeCells count="7">
    <mergeCell ref="B4:E4"/>
    <mergeCell ref="F4:I4"/>
    <mergeCell ref="V4:Y4"/>
    <mergeCell ref="A4:A5"/>
    <mergeCell ref="J4:M4"/>
    <mergeCell ref="N4:Q4"/>
    <mergeCell ref="R4:U4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workbookViewId="0">
      <selection activeCell="E37" sqref="E37"/>
    </sheetView>
  </sheetViews>
  <sheetFormatPr defaultRowHeight="12.75" x14ac:dyDescent="0.2"/>
  <cols>
    <col min="1" max="1" width="11.42578125" style="2" customWidth="1"/>
    <col min="2" max="9" width="6.7109375" style="2" customWidth="1"/>
    <col min="10" max="10" width="6.140625" style="2" customWidth="1"/>
    <col min="11" max="12" width="6.7109375" style="2" customWidth="1"/>
    <col min="13" max="13" width="6.140625" style="2" customWidth="1"/>
    <col min="14" max="14" width="7.85546875" style="2" customWidth="1"/>
    <col min="15" max="15" width="7.5703125" style="2" customWidth="1"/>
    <col min="16" max="16" width="6.7109375" style="2" customWidth="1"/>
    <col min="17" max="18" width="9.140625" style="2"/>
    <col min="19" max="19" width="7.28515625" style="2" customWidth="1"/>
    <col min="20" max="16384" width="9.140625" style="2"/>
  </cols>
  <sheetData>
    <row r="1" spans="1:19" x14ac:dyDescent="0.2">
      <c r="A1" s="130" t="s">
        <v>85</v>
      </c>
    </row>
    <row r="2" spans="1:19" x14ac:dyDescent="0.2">
      <c r="A2" s="75"/>
    </row>
    <row r="3" spans="1:19" s="10" customFormat="1" ht="13.5" x14ac:dyDescent="0.2">
      <c r="A3" s="101" t="s">
        <v>47</v>
      </c>
      <c r="B3" s="99">
        <v>2010</v>
      </c>
      <c r="C3" s="99"/>
      <c r="D3" s="100"/>
      <c r="E3" s="103">
        <v>2011</v>
      </c>
      <c r="F3" s="99"/>
      <c r="G3" s="100"/>
      <c r="H3" s="99">
        <v>2012</v>
      </c>
      <c r="I3" s="99"/>
      <c r="J3" s="100"/>
      <c r="K3" s="99">
        <v>2013</v>
      </c>
      <c r="L3" s="99"/>
      <c r="M3" s="100"/>
      <c r="N3" s="99">
        <v>2014</v>
      </c>
      <c r="O3" s="99"/>
      <c r="P3" s="100"/>
      <c r="Q3" s="99">
        <v>2015</v>
      </c>
      <c r="R3" s="99"/>
      <c r="S3" s="100"/>
    </row>
    <row r="4" spans="1:19" s="10" customFormat="1" ht="27" x14ac:dyDescent="0.2">
      <c r="A4" s="102"/>
      <c r="B4" s="76" t="s">
        <v>24</v>
      </c>
      <c r="C4" s="76" t="s">
        <v>25</v>
      </c>
      <c r="D4" s="77" t="s">
        <v>48</v>
      </c>
      <c r="E4" s="78" t="s">
        <v>24</v>
      </c>
      <c r="F4" s="76" t="s">
        <v>25</v>
      </c>
      <c r="G4" s="77" t="s">
        <v>48</v>
      </c>
      <c r="H4" s="76" t="s">
        <v>24</v>
      </c>
      <c r="I4" s="76" t="s">
        <v>25</v>
      </c>
      <c r="J4" s="77" t="s">
        <v>48</v>
      </c>
      <c r="K4" s="76" t="s">
        <v>24</v>
      </c>
      <c r="L4" s="76" t="s">
        <v>25</v>
      </c>
      <c r="M4" s="77" t="s">
        <v>48</v>
      </c>
      <c r="N4" s="76" t="s">
        <v>24</v>
      </c>
      <c r="O4" s="76" t="s">
        <v>25</v>
      </c>
      <c r="P4" s="77" t="s">
        <v>48</v>
      </c>
      <c r="Q4" s="76" t="s">
        <v>24</v>
      </c>
      <c r="R4" s="76" t="s">
        <v>25</v>
      </c>
      <c r="S4" s="77" t="s">
        <v>48</v>
      </c>
    </row>
    <row r="5" spans="1:19" s="10" customFormat="1" ht="13.5" x14ac:dyDescent="0.2">
      <c r="A5" s="79" t="s">
        <v>49</v>
      </c>
      <c r="B5" s="14">
        <v>6.3279407911972756</v>
      </c>
      <c r="C5" s="14">
        <v>7.2148603803065159</v>
      </c>
      <c r="D5" s="80">
        <v>-0.88691958910924029</v>
      </c>
      <c r="E5" s="81">
        <v>6.0150574386518247</v>
      </c>
      <c r="F5" s="14">
        <v>7.5696291066491588</v>
      </c>
      <c r="G5" s="80">
        <v>-1.554571667997334</v>
      </c>
      <c r="H5" s="14">
        <v>6.1934708992943763</v>
      </c>
      <c r="I5" s="14">
        <v>7.8926384973393162</v>
      </c>
      <c r="J5" s="80">
        <v>-1.491431919293051</v>
      </c>
      <c r="K5" s="14">
        <v>6.029987408299573</v>
      </c>
      <c r="L5" s="14">
        <v>8.2489324427898829</v>
      </c>
      <c r="M5" s="80">
        <f>K5-L5</f>
        <v>-2.2189450344903099</v>
      </c>
      <c r="N5" s="14">
        <v>6.3</v>
      </c>
      <c r="O5" s="14">
        <v>7.9449027388787341</v>
      </c>
      <c r="P5" s="80">
        <v>-1.6449027388787343</v>
      </c>
      <c r="Q5" s="14">
        <v>6.3</v>
      </c>
      <c r="R5" s="14">
        <v>8.4984272018393181</v>
      </c>
      <c r="S5" s="93">
        <v>-2.1583867835983908</v>
      </c>
    </row>
    <row r="6" spans="1:19" s="10" customFormat="1" ht="13.5" x14ac:dyDescent="0.2">
      <c r="A6" s="79" t="s">
        <v>50</v>
      </c>
      <c r="B6" s="14">
        <v>5.574622020220759</v>
      </c>
      <c r="C6" s="14">
        <v>6.0321591225950373</v>
      </c>
      <c r="D6" s="80">
        <v>-0.45753710237427825</v>
      </c>
      <c r="E6" s="81">
        <v>5.0344956181241844</v>
      </c>
      <c r="F6" s="14">
        <v>6.2931195226552301</v>
      </c>
      <c r="G6" s="80">
        <v>-1.2586239045310457</v>
      </c>
      <c r="H6" s="14">
        <v>5.223740872495787</v>
      </c>
      <c r="I6" s="14">
        <v>6.337764463583599</v>
      </c>
      <c r="J6" s="80">
        <v>-1.3708301015522659</v>
      </c>
      <c r="K6" s="14">
        <v>4.7101797558396612</v>
      </c>
      <c r="L6" s="14">
        <v>7.1613957512256077</v>
      </c>
      <c r="M6" s="80">
        <f t="shared" ref="M6:M30" si="0">K6-L6</f>
        <v>-2.4512159953859465</v>
      </c>
      <c r="N6" s="14">
        <v>5</v>
      </c>
      <c r="O6" s="14">
        <v>7.1470645984684857</v>
      </c>
      <c r="P6" s="80">
        <v>-2.1470645984684857</v>
      </c>
      <c r="Q6" s="14">
        <v>5.3603513675384296</v>
      </c>
      <c r="R6" s="14">
        <v>7.3229654758100251</v>
      </c>
      <c r="S6" s="80">
        <v>-1.9</v>
      </c>
    </row>
    <row r="7" spans="1:19" s="10" customFormat="1" ht="13.5" x14ac:dyDescent="0.2">
      <c r="A7" s="79" t="s">
        <v>51</v>
      </c>
      <c r="B7" s="14">
        <v>6.2136173515587947</v>
      </c>
      <c r="C7" s="14">
        <v>7.5637894299225694</v>
      </c>
      <c r="D7" s="80">
        <v>-1.3501720783637747</v>
      </c>
      <c r="E7" s="81">
        <v>6.1311426854021658</v>
      </c>
      <c r="F7" s="14">
        <v>7.965781289473914</v>
      </c>
      <c r="G7" s="80">
        <v>-1.8346386040717482</v>
      </c>
      <c r="H7" s="14">
        <v>6.3805196523887249</v>
      </c>
      <c r="I7" s="14">
        <v>7.9553575367241613</v>
      </c>
      <c r="J7" s="80">
        <v>-1.5818575985985683</v>
      </c>
      <c r="K7" s="14">
        <v>6.4946163049051444</v>
      </c>
      <c r="L7" s="14">
        <v>8.8306992057138221</v>
      </c>
      <c r="M7" s="80">
        <f t="shared" si="0"/>
        <v>-2.3360829008086776</v>
      </c>
      <c r="N7" s="14">
        <v>6.4</v>
      </c>
      <c r="O7" s="14">
        <v>8.412494258153421</v>
      </c>
      <c r="P7" s="80">
        <v>-2.0124942581534206</v>
      </c>
      <c r="Q7" s="14">
        <v>6.5915456262619685</v>
      </c>
      <c r="R7" s="14">
        <v>8.841658702608223</v>
      </c>
      <c r="S7" s="80">
        <v>-2.2000000000000002</v>
      </c>
    </row>
    <row r="8" spans="1:19" s="10" customFormat="1" ht="13.5" x14ac:dyDescent="0.2">
      <c r="A8" s="79" t="s">
        <v>52</v>
      </c>
      <c r="B8" s="14">
        <v>6.2357444641287589</v>
      </c>
      <c r="C8" s="82">
        <v>6.8005114774049513</v>
      </c>
      <c r="D8" s="80">
        <v>-0.56476701327619239</v>
      </c>
      <c r="E8" s="81">
        <v>6.1407499756019446</v>
      </c>
      <c r="F8" s="14">
        <v>7.1618944986852533</v>
      </c>
      <c r="G8" s="80">
        <v>-1.0211445230833087</v>
      </c>
      <c r="H8" s="14">
        <v>6.2160958458853051</v>
      </c>
      <c r="I8" s="14">
        <v>7.2279991258571998</v>
      </c>
      <c r="J8" s="80">
        <v>-1.0603566517517331</v>
      </c>
      <c r="K8" s="14">
        <v>6.2870571729217826</v>
      </c>
      <c r="L8" s="14">
        <v>7.7299193265520874</v>
      </c>
      <c r="M8" s="80">
        <f t="shared" si="0"/>
        <v>-1.4428621536303048</v>
      </c>
      <c r="N8" s="14">
        <v>6.7</v>
      </c>
      <c r="O8" s="14">
        <v>7.6731806500804831</v>
      </c>
      <c r="P8" s="80">
        <v>-0.97318065008048293</v>
      </c>
      <c r="Q8" s="14">
        <v>6.651900117205348</v>
      </c>
      <c r="R8" s="14">
        <v>8.0229455767450588</v>
      </c>
      <c r="S8" s="80">
        <v>-1.3</v>
      </c>
    </row>
    <row r="9" spans="1:19" s="10" customFormat="1" ht="13.5" x14ac:dyDescent="0.2">
      <c r="A9" s="79" t="s">
        <v>53</v>
      </c>
      <c r="B9" s="14">
        <v>4.9489781960441004</v>
      </c>
      <c r="C9" s="82">
        <v>5.3910423229694562</v>
      </c>
      <c r="D9" s="80">
        <v>-0.44206412692535579</v>
      </c>
      <c r="E9" s="81">
        <v>4.9170860490058574</v>
      </c>
      <c r="F9" s="14">
        <v>5.5220966366911419</v>
      </c>
      <c r="G9" s="80">
        <v>-0.60501058768528448</v>
      </c>
      <c r="H9" s="14">
        <v>4.800819990027148</v>
      </c>
      <c r="I9" s="14">
        <v>5.6235802537536701</v>
      </c>
      <c r="J9" s="80">
        <v>-0.84334018600544791</v>
      </c>
      <c r="K9" s="14">
        <v>5.1937529684575194</v>
      </c>
      <c r="L9" s="14">
        <v>5.7329645461403071</v>
      </c>
      <c r="M9" s="80">
        <f t="shared" si="0"/>
        <v>-0.53921157768278771</v>
      </c>
      <c r="N9" s="14">
        <v>5.6720646648704198</v>
      </c>
      <c r="O9" s="14">
        <v>5.9748340323879896</v>
      </c>
      <c r="P9" s="80">
        <v>-0.30276936751756978</v>
      </c>
      <c r="Q9" s="14">
        <v>5.3891548825297848</v>
      </c>
      <c r="R9" s="14">
        <v>6.2196822758324632</v>
      </c>
      <c r="S9" s="80">
        <v>-0.83052739330267844</v>
      </c>
    </row>
    <row r="10" spans="1:19" s="10" customFormat="1" ht="13.5" x14ac:dyDescent="0.2">
      <c r="A10" s="79" t="s">
        <v>54</v>
      </c>
      <c r="B10" s="14">
        <v>4.9164409464915417</v>
      </c>
      <c r="C10" s="82">
        <v>4.8197401798754713</v>
      </c>
      <c r="D10" s="80">
        <v>9.670076661607041E-2</v>
      </c>
      <c r="E10" s="81">
        <v>4.6288276354002145</v>
      </c>
      <c r="F10" s="14">
        <v>4.9880266979161361</v>
      </c>
      <c r="G10" s="80">
        <v>-0.3591990625159216</v>
      </c>
      <c r="H10" s="14">
        <v>4.907303656921667</v>
      </c>
      <c r="I10" s="14">
        <v>4.9225832739126005</v>
      </c>
      <c r="J10" s="80">
        <v>-0.60827174823335195</v>
      </c>
      <c r="K10" s="14">
        <v>4.725109930610274</v>
      </c>
      <c r="L10" s="14">
        <v>4.8166128663294616</v>
      </c>
      <c r="M10" s="80">
        <f t="shared" si="0"/>
        <v>-9.1502935719187661E-2</v>
      </c>
      <c r="N10" s="14">
        <v>5.0376243624059391</v>
      </c>
      <c r="O10" s="14">
        <v>5.2194333619514168</v>
      </c>
      <c r="P10" s="80">
        <v>-0.18180899954547769</v>
      </c>
      <c r="Q10" s="14">
        <v>4.9701290225412915</v>
      </c>
      <c r="R10" s="14">
        <v>5.9074428669311221</v>
      </c>
      <c r="S10" s="80">
        <v>-0.93731384438983056</v>
      </c>
    </row>
    <row r="11" spans="1:19" s="10" customFormat="1" ht="13.5" x14ac:dyDescent="0.2">
      <c r="A11" s="79" t="s">
        <v>55</v>
      </c>
      <c r="B11" s="14">
        <v>5.6459681641626167</v>
      </c>
      <c r="C11" s="82">
        <v>5.9203202544487405</v>
      </c>
      <c r="D11" s="80">
        <v>-0.27435209028612384</v>
      </c>
      <c r="E11" s="81">
        <v>5.4662979302473609</v>
      </c>
      <c r="F11" s="14">
        <v>6.5044665393648078</v>
      </c>
      <c r="G11" s="80">
        <v>-1.0381686091174469</v>
      </c>
      <c r="H11" s="14">
        <v>5.5189698144558292</v>
      </c>
      <c r="I11" s="14">
        <v>6.7446690667405145</v>
      </c>
      <c r="J11" s="80">
        <v>-1.0503712693463365</v>
      </c>
      <c r="K11" s="14">
        <v>5.5831590326240255</v>
      </c>
      <c r="L11" s="14">
        <v>6.8893586953767851</v>
      </c>
      <c r="M11" s="80">
        <f t="shared" si="0"/>
        <v>-1.3061996627527597</v>
      </c>
      <c r="N11" s="14">
        <v>5.8</v>
      </c>
      <c r="O11" s="14">
        <v>6.8655010985825022</v>
      </c>
      <c r="P11" s="80">
        <v>-1.0655010985825024</v>
      </c>
      <c r="Q11" s="14">
        <v>5.8677671768824213</v>
      </c>
      <c r="R11" s="14">
        <v>7.2633923846188848</v>
      </c>
      <c r="S11" s="80">
        <v>-1.3956252077364635</v>
      </c>
    </row>
    <row r="12" spans="1:19" s="10" customFormat="1" ht="13.5" x14ac:dyDescent="0.2">
      <c r="A12" s="79" t="s">
        <v>56</v>
      </c>
      <c r="B12" s="14">
        <v>5.5209582382444333</v>
      </c>
      <c r="C12" s="82">
        <v>6.6328108888430606</v>
      </c>
      <c r="D12" s="80">
        <v>-1.1118526505986273</v>
      </c>
      <c r="E12" s="81">
        <v>5.574306781597258</v>
      </c>
      <c r="F12" s="14">
        <v>7.0516149132827914</v>
      </c>
      <c r="G12" s="80">
        <v>-1.4773081316855334</v>
      </c>
      <c r="H12" s="14">
        <v>5.2618351609105698</v>
      </c>
      <c r="I12" s="14">
        <v>6.9231888467083769</v>
      </c>
      <c r="J12" s="80">
        <v>-1.727026131085533</v>
      </c>
      <c r="K12" s="14">
        <v>5.5264398787470528</v>
      </c>
      <c r="L12" s="14">
        <v>7.4624452677669249</v>
      </c>
      <c r="M12" s="80">
        <f t="shared" si="0"/>
        <v>-1.9360053890198721</v>
      </c>
      <c r="N12" s="14">
        <v>5.8427859060770446</v>
      </c>
      <c r="O12" s="14">
        <v>7.4236944490109051</v>
      </c>
      <c r="P12" s="80">
        <v>-1.5809085429338605</v>
      </c>
      <c r="Q12" s="14">
        <v>5.9306721521098575</v>
      </c>
      <c r="R12" s="14">
        <v>7.719945274485644</v>
      </c>
      <c r="S12" s="80">
        <v>-1.7892731223757865</v>
      </c>
    </row>
    <row r="13" spans="1:19" s="10" customFormat="1" ht="13.5" x14ac:dyDescent="0.2">
      <c r="A13" s="79" t="s">
        <v>57</v>
      </c>
      <c r="B13" s="14">
        <v>5.863540379745726</v>
      </c>
      <c r="C13" s="82">
        <v>8.9044571868565203</v>
      </c>
      <c r="D13" s="80">
        <v>-3.0409168071107944</v>
      </c>
      <c r="E13" s="81">
        <v>5.7421406034134304</v>
      </c>
      <c r="F13" s="14">
        <v>7.070289640859813</v>
      </c>
      <c r="G13" s="80">
        <v>-1.3281490374463827</v>
      </c>
      <c r="H13" s="14">
        <v>5.9849427944750726</v>
      </c>
      <c r="I13" s="14">
        <v>7.0528780603473828</v>
      </c>
      <c r="J13" s="80">
        <v>-1.3274252168751532</v>
      </c>
      <c r="K13" s="14">
        <v>6.0611980536362076</v>
      </c>
      <c r="L13" s="14">
        <v>7.5399055670933484</v>
      </c>
      <c r="M13" s="80">
        <f t="shared" si="0"/>
        <v>-1.4787075134571408</v>
      </c>
      <c r="N13" s="14">
        <v>5.9778597785977858</v>
      </c>
      <c r="O13" s="14">
        <v>7.6844256045866244</v>
      </c>
      <c r="P13" s="80">
        <v>-1.7065658259888385</v>
      </c>
      <c r="Q13" s="14">
        <v>6.0153743047126662</v>
      </c>
      <c r="R13" s="14">
        <v>7.9962819947266865</v>
      </c>
      <c r="S13" s="80">
        <v>-1.9809076900140203</v>
      </c>
    </row>
    <row r="14" spans="1:19" s="10" customFormat="1" ht="13.5" x14ac:dyDescent="0.2">
      <c r="A14" s="79" t="s">
        <v>58</v>
      </c>
      <c r="B14" s="14">
        <v>5.9372206385885606</v>
      </c>
      <c r="C14" s="82">
        <v>6.4435598137777479</v>
      </c>
      <c r="D14" s="80">
        <v>-0.50633917518918725</v>
      </c>
      <c r="E14" s="81">
        <v>5.9152509538689602</v>
      </c>
      <c r="F14" s="14">
        <v>6.9697709872227884</v>
      </c>
      <c r="G14" s="80">
        <v>-1.0545200333538283</v>
      </c>
      <c r="H14" s="14">
        <v>5.9862685451115683</v>
      </c>
      <c r="I14" s="14">
        <v>7.1937188790510334</v>
      </c>
      <c r="J14" s="80">
        <v>-0.81600941646760639</v>
      </c>
      <c r="K14" s="14">
        <v>6.1119052129436682</v>
      </c>
      <c r="L14" s="14">
        <v>7.8702188850810275</v>
      </c>
      <c r="M14" s="80">
        <f t="shared" si="0"/>
        <v>-1.7583136721373593</v>
      </c>
      <c r="N14" s="14">
        <v>6.1</v>
      </c>
      <c r="O14" s="14">
        <v>7.7543973427517248</v>
      </c>
      <c r="P14" s="80">
        <v>-1.6543973427517251</v>
      </c>
      <c r="Q14" s="14">
        <v>6.2367517804720132</v>
      </c>
      <c r="R14" s="14">
        <v>7.648828042788745</v>
      </c>
      <c r="S14" s="80">
        <v>-1.4120762623167318</v>
      </c>
    </row>
    <row r="15" spans="1:19" s="10" customFormat="1" ht="13.5" x14ac:dyDescent="0.2">
      <c r="A15" s="79" t="s">
        <v>59</v>
      </c>
      <c r="B15" s="14">
        <v>6.3013316322462316</v>
      </c>
      <c r="C15" s="82">
        <v>7.3099870986571318</v>
      </c>
      <c r="D15" s="80">
        <v>-1.0086554664109002</v>
      </c>
      <c r="E15" s="81">
        <v>6.1323331512397905</v>
      </c>
      <c r="F15" s="14">
        <v>7.7335349686221733</v>
      </c>
      <c r="G15" s="80">
        <v>-1.6012018173823828</v>
      </c>
      <c r="H15" s="14">
        <v>6.4386683678450352</v>
      </c>
      <c r="I15" s="14">
        <v>8.0215721985261688</v>
      </c>
      <c r="J15" s="80">
        <v>-1.1640338125292375</v>
      </c>
      <c r="K15" s="14">
        <v>6.4946478718510336</v>
      </c>
      <c r="L15" s="14">
        <v>8.2393249246445066</v>
      </c>
      <c r="M15" s="80">
        <f t="shared" si="0"/>
        <v>-1.744677052793473</v>
      </c>
      <c r="N15" s="14">
        <v>6.7074547734939847</v>
      </c>
      <c r="O15" s="14">
        <v>8.1374705120053914</v>
      </c>
      <c r="P15" s="80">
        <v>-1.4300157385114067</v>
      </c>
      <c r="Q15" s="14">
        <v>6.8498090273523244</v>
      </c>
      <c r="R15" s="14">
        <v>8.4694706408647207</v>
      </c>
      <c r="S15" s="80">
        <v>-1.7</v>
      </c>
    </row>
    <row r="16" spans="1:19" s="10" customFormat="1" ht="13.5" x14ac:dyDescent="0.2">
      <c r="A16" s="79" t="s">
        <v>60</v>
      </c>
      <c r="B16" s="14">
        <v>5.977843237704918</v>
      </c>
      <c r="C16" s="82">
        <v>7.2991293732129661</v>
      </c>
      <c r="D16" s="80">
        <v>-1.3212861355080481</v>
      </c>
      <c r="E16" s="81">
        <v>6.0882186920409644</v>
      </c>
      <c r="F16" s="14">
        <v>7.6413192484477062</v>
      </c>
      <c r="G16" s="80">
        <v>-1.5531005564067417</v>
      </c>
      <c r="H16" s="14">
        <v>6.2233825569062571</v>
      </c>
      <c r="I16" s="14">
        <v>7.6397160806069992</v>
      </c>
      <c r="J16" s="80">
        <v>-1.1650059514705573</v>
      </c>
      <c r="K16" s="14">
        <v>6.4549299278547148</v>
      </c>
      <c r="L16" s="14">
        <v>8.5214362716643173</v>
      </c>
      <c r="M16" s="80">
        <f t="shared" si="0"/>
        <v>-2.0665063438096025</v>
      </c>
      <c r="N16" s="14">
        <v>6.7154737605640928</v>
      </c>
      <c r="O16" s="14">
        <v>8.3213845920277993</v>
      </c>
      <c r="P16" s="80">
        <v>-1.6059108314637065</v>
      </c>
      <c r="Q16" s="14">
        <v>6.7671092951991838</v>
      </c>
      <c r="R16" s="14">
        <v>8.3014070322571456</v>
      </c>
      <c r="S16" s="80">
        <v>-1.5342977370579618</v>
      </c>
    </row>
    <row r="17" spans="1:19" s="10" customFormat="1" ht="13.5" x14ac:dyDescent="0.2">
      <c r="A17" s="79" t="s">
        <v>61</v>
      </c>
      <c r="B17" s="14">
        <v>8.2672753004311144</v>
      </c>
      <c r="C17" s="82">
        <v>8.983756858607995</v>
      </c>
      <c r="D17" s="80">
        <v>-0.71648155817688064</v>
      </c>
      <c r="E17" s="81">
        <v>8.2058012579023973</v>
      </c>
      <c r="F17" s="14">
        <v>9.5223049481635105</v>
      </c>
      <c r="G17" s="80">
        <v>-1.3165036902611131</v>
      </c>
      <c r="H17" s="14">
        <v>8.9324836497135163</v>
      </c>
      <c r="I17" s="14">
        <v>9.5821728524462628</v>
      </c>
      <c r="J17" s="80">
        <v>-0.82672900389820114</v>
      </c>
      <c r="K17" s="14">
        <v>9.3648463390148855</v>
      </c>
      <c r="L17" s="14">
        <v>11.064994224894482</v>
      </c>
      <c r="M17" s="80">
        <f t="shared" si="0"/>
        <v>-1.7001478858795966</v>
      </c>
      <c r="N17" s="14">
        <v>9.1839057447747976</v>
      </c>
      <c r="O17" s="14">
        <v>10.846426622274269</v>
      </c>
      <c r="P17" s="80">
        <v>-1.6</v>
      </c>
      <c r="Q17" s="14">
        <v>9.27240705578029</v>
      </c>
      <c r="R17" s="14">
        <v>10.886121318942738</v>
      </c>
      <c r="S17" s="80">
        <v>-1.6137142631624481</v>
      </c>
    </row>
    <row r="18" spans="1:19" s="10" customFormat="1" ht="13.5" x14ac:dyDescent="0.2">
      <c r="A18" s="79" t="s">
        <v>62</v>
      </c>
      <c r="B18" s="14">
        <v>7.9500387473218765</v>
      </c>
      <c r="C18" s="14">
        <v>9.7826406659019387</v>
      </c>
      <c r="D18" s="80">
        <v>-1.8326019185800622</v>
      </c>
      <c r="E18" s="81">
        <v>8.399022273704464</v>
      </c>
      <c r="F18" s="14">
        <v>9.8695383286377592</v>
      </c>
      <c r="G18" s="80">
        <v>-1.4705160549332952</v>
      </c>
      <c r="H18" s="14">
        <v>9.4228335051479117</v>
      </c>
      <c r="I18" s="14">
        <v>10.133689141753553</v>
      </c>
      <c r="J18" s="80">
        <v>-0.41044085761392601</v>
      </c>
      <c r="K18" s="14">
        <v>9.4759260169394341</v>
      </c>
      <c r="L18" s="14">
        <v>11.207221375796596</v>
      </c>
      <c r="M18" s="80">
        <f t="shared" si="0"/>
        <v>-1.731295358857162</v>
      </c>
      <c r="N18" s="14">
        <v>9.2256737626539174</v>
      </c>
      <c r="O18" s="14">
        <v>10.964836133443736</v>
      </c>
      <c r="P18" s="80">
        <v>-1.8</v>
      </c>
      <c r="Q18" s="14">
        <v>9.8717559391716705</v>
      </c>
      <c r="R18" s="14">
        <v>11.026942977620219</v>
      </c>
      <c r="S18" s="80">
        <v>-1.1000000000000001</v>
      </c>
    </row>
    <row r="19" spans="1:19" s="10" customFormat="1" ht="13.5" x14ac:dyDescent="0.2">
      <c r="A19" s="79" t="s">
        <v>63</v>
      </c>
      <c r="B19" s="14">
        <v>7.8884351538007698</v>
      </c>
      <c r="C19" s="14">
        <v>8.282987779761088</v>
      </c>
      <c r="D19" s="80">
        <v>-0.39455262596031826</v>
      </c>
      <c r="E19" s="81">
        <v>9.2015649905810744</v>
      </c>
      <c r="F19" s="14">
        <v>8.5283069343350455</v>
      </c>
      <c r="G19" s="80">
        <v>0.67325805624602886</v>
      </c>
      <c r="H19" s="82">
        <v>7.705308872745996</v>
      </c>
      <c r="I19" s="14">
        <v>8.7328326300354817</v>
      </c>
      <c r="J19" s="80">
        <v>-0.8082174471364203</v>
      </c>
      <c r="K19" s="82">
        <v>7.8353613756793088</v>
      </c>
      <c r="L19" s="14">
        <v>9.8803511507304354</v>
      </c>
      <c r="M19" s="80">
        <f t="shared" si="0"/>
        <v>-2.0449897750511266</v>
      </c>
      <c r="N19" s="82">
        <v>7.6254815089014079</v>
      </c>
      <c r="O19" s="14">
        <v>9.8002244149594553</v>
      </c>
      <c r="P19" s="80">
        <v>-2.1747429060580474</v>
      </c>
      <c r="Q19" s="82">
        <v>7.6891461853708947</v>
      </c>
      <c r="R19" s="14">
        <v>9.540964923325264</v>
      </c>
      <c r="S19" s="80">
        <v>-1.8</v>
      </c>
    </row>
    <row r="20" spans="1:19" s="10" customFormat="1" ht="13.5" x14ac:dyDescent="0.2">
      <c r="A20" s="79" t="s">
        <v>64</v>
      </c>
      <c r="B20" s="14">
        <v>6.6731989067092972</v>
      </c>
      <c r="C20" s="14">
        <v>8.2624039858833296</v>
      </c>
      <c r="D20" s="80">
        <v>-1.5892050791740324</v>
      </c>
      <c r="E20" s="81">
        <v>6.7930407686315242</v>
      </c>
      <c r="F20" s="14">
        <v>8.4445598545832254</v>
      </c>
      <c r="G20" s="80">
        <v>-1.6515190859517013</v>
      </c>
      <c r="H20" s="14">
        <v>7.1604549981653305</v>
      </c>
      <c r="I20" s="14">
        <v>8.3294018975729944</v>
      </c>
      <c r="J20" s="80">
        <v>-0.77542893169565374</v>
      </c>
      <c r="K20" s="14">
        <v>7.6032358695077464</v>
      </c>
      <c r="L20" s="14">
        <v>9.9191032623063506</v>
      </c>
      <c r="M20" s="80">
        <f t="shared" si="0"/>
        <v>-2.3158673927986042</v>
      </c>
      <c r="N20" s="14">
        <v>7.5</v>
      </c>
      <c r="O20" s="14">
        <v>9.7285559174809997</v>
      </c>
      <c r="P20" s="80">
        <v>-2.2285559174809997</v>
      </c>
      <c r="Q20" s="14">
        <v>8.1610327097691719</v>
      </c>
      <c r="R20" s="14">
        <v>9.078656680206624</v>
      </c>
      <c r="S20" s="80">
        <v>-0.91762397043745203</v>
      </c>
    </row>
    <row r="21" spans="1:19" s="10" customFormat="1" ht="13.5" x14ac:dyDescent="0.2">
      <c r="A21" s="79" t="s">
        <v>65</v>
      </c>
      <c r="B21" s="14">
        <v>7.083113688279739</v>
      </c>
      <c r="C21" s="14">
        <v>8.0422751830478614</v>
      </c>
      <c r="D21" s="80">
        <v>-0.9591614947681224</v>
      </c>
      <c r="E21" s="81">
        <v>7.4058588339822817</v>
      </c>
      <c r="F21" s="14">
        <v>8.4485326782867745</v>
      </c>
      <c r="G21" s="80">
        <v>-1.0426738443044927</v>
      </c>
      <c r="H21" s="14">
        <v>7.8620328783848601</v>
      </c>
      <c r="I21" s="14">
        <v>8.7790520211049579</v>
      </c>
      <c r="J21" s="80">
        <v>-0.49951368466037049</v>
      </c>
      <c r="K21" s="14">
        <v>7.870148063630797</v>
      </c>
      <c r="L21" s="14">
        <v>9.6432992506508892</v>
      </c>
      <c r="M21" s="80">
        <f t="shared" si="0"/>
        <v>-1.7731511870200922</v>
      </c>
      <c r="N21" s="14">
        <v>7.7</v>
      </c>
      <c r="O21" s="14">
        <v>9.5007524993729184</v>
      </c>
      <c r="P21" s="80">
        <v>-1.8007524993729183</v>
      </c>
      <c r="Q21" s="14">
        <v>8.0553864195025149</v>
      </c>
      <c r="R21" s="14">
        <v>9.41730668842286</v>
      </c>
      <c r="S21" s="80">
        <v>-1.3</v>
      </c>
    </row>
    <row r="22" spans="1:19" s="10" customFormat="1" ht="13.5" x14ac:dyDescent="0.2">
      <c r="A22" s="79" t="s">
        <v>66</v>
      </c>
      <c r="B22" s="14">
        <v>6.4184253877474893</v>
      </c>
      <c r="C22" s="14">
        <v>7.5931501693639447</v>
      </c>
      <c r="D22" s="80">
        <v>-1.1747247816164554</v>
      </c>
      <c r="E22" s="81">
        <v>6.4150825020390236</v>
      </c>
      <c r="F22" s="14">
        <v>8.0996298387602739</v>
      </c>
      <c r="G22" s="80">
        <v>-1.6845473367212502</v>
      </c>
      <c r="H22" s="14">
        <v>7.007677482543996</v>
      </c>
      <c r="I22" s="14">
        <v>7.7311933272250482</v>
      </c>
      <c r="J22" s="80">
        <v>-0.69991313190050075</v>
      </c>
      <c r="K22" s="14">
        <v>7.0649928491975214</v>
      </c>
      <c r="L22" s="14">
        <v>9.0831082154775142</v>
      </c>
      <c r="M22" s="80">
        <f t="shared" si="0"/>
        <v>-2.0181153662799929</v>
      </c>
      <c r="N22" s="14">
        <v>6.9</v>
      </c>
      <c r="O22" s="14">
        <v>8.1894168536767822</v>
      </c>
      <c r="P22" s="80">
        <v>-1.2894168536767818</v>
      </c>
      <c r="Q22" s="14">
        <v>7.5202069188490137</v>
      </c>
      <c r="R22" s="14">
        <v>8.6141720714821837</v>
      </c>
      <c r="S22" s="80">
        <v>-1.09396515263317</v>
      </c>
    </row>
    <row r="23" spans="1:19" s="10" customFormat="1" ht="13.5" x14ac:dyDescent="0.2">
      <c r="A23" s="79" t="s">
        <v>67</v>
      </c>
      <c r="B23" s="14">
        <v>7.7024833142925866</v>
      </c>
      <c r="C23" s="14">
        <v>9.8619170697856848</v>
      </c>
      <c r="D23" s="80">
        <v>-2.1594337554930982</v>
      </c>
      <c r="E23" s="81">
        <v>7.8427817397961244</v>
      </c>
      <c r="F23" s="14">
        <v>10.042709214714533</v>
      </c>
      <c r="G23" s="80">
        <v>-2.1999274749184083</v>
      </c>
      <c r="H23" s="14">
        <v>8.4729943594529882</v>
      </c>
      <c r="I23" s="14">
        <v>9.6416832366189187</v>
      </c>
      <c r="J23" s="80">
        <v>-1.2751463809970023</v>
      </c>
      <c r="K23" s="14">
        <v>8.7818783717508584</v>
      </c>
      <c r="L23" s="14">
        <v>11.443518064410659</v>
      </c>
      <c r="M23" s="80">
        <f t="shared" si="0"/>
        <v>-2.6616396926598007</v>
      </c>
      <c r="N23" s="14">
        <v>8.3065403164396319</v>
      </c>
      <c r="O23" s="14">
        <v>10.670318977916914</v>
      </c>
      <c r="P23" s="80">
        <v>-2.3637786614772818</v>
      </c>
      <c r="Q23" s="14">
        <v>8.962654720706567</v>
      </c>
      <c r="R23" s="14">
        <v>10.915920129518195</v>
      </c>
      <c r="S23" s="80">
        <v>-1.9</v>
      </c>
    </row>
    <row r="24" spans="1:19" s="10" customFormat="1" ht="13.5" x14ac:dyDescent="0.2">
      <c r="A24" s="79" t="s">
        <v>68</v>
      </c>
      <c r="B24" s="14">
        <v>7.6268818618105323</v>
      </c>
      <c r="C24" s="14">
        <v>9.5208145782206373</v>
      </c>
      <c r="D24" s="80">
        <v>-1.893932716410105</v>
      </c>
      <c r="E24" s="81">
        <v>7.8984491008084481</v>
      </c>
      <c r="F24" s="14">
        <v>9.7009569377990434</v>
      </c>
      <c r="G24" s="80">
        <v>-1.8025078369905954</v>
      </c>
      <c r="H24" s="14">
        <v>8.64413653820686</v>
      </c>
      <c r="I24" s="14">
        <v>9.9895709177592362</v>
      </c>
      <c r="J24" s="80">
        <v>-0.8793374281511781</v>
      </c>
      <c r="K24" s="14">
        <v>8.8387150674631343</v>
      </c>
      <c r="L24" s="14">
        <v>11.282843894899536</v>
      </c>
      <c r="M24" s="80">
        <f t="shared" si="0"/>
        <v>-2.4441288274364013</v>
      </c>
      <c r="N24" s="14">
        <v>8.6999999999999993</v>
      </c>
      <c r="O24" s="14">
        <v>10.826775869676032</v>
      </c>
      <c r="P24" s="80">
        <v>-2.1267758696760328</v>
      </c>
      <c r="Q24" s="14">
        <v>8.9460900832375323</v>
      </c>
      <c r="R24" s="14">
        <v>10.750589405603252</v>
      </c>
      <c r="S24" s="80">
        <v>-1.9</v>
      </c>
    </row>
    <row r="25" spans="1:19" s="10" customFormat="1" ht="13.5" x14ac:dyDescent="0.2">
      <c r="A25" s="79" t="s">
        <v>69</v>
      </c>
      <c r="B25" s="14">
        <v>6.8216673823691805</v>
      </c>
      <c r="C25" s="14">
        <v>8.6645371337305743</v>
      </c>
      <c r="D25" s="80">
        <v>-1.8428697513613939</v>
      </c>
      <c r="E25" s="81">
        <v>6.7236079305151533</v>
      </c>
      <c r="F25" s="14">
        <v>9.1642425367745659</v>
      </c>
      <c r="G25" s="80">
        <v>-2.4406346062594126</v>
      </c>
      <c r="H25" s="14">
        <v>7.0393679277991987</v>
      </c>
      <c r="I25" s="14">
        <v>8.8590970697317672</v>
      </c>
      <c r="J25" s="80">
        <v>-1.6677565740449358</v>
      </c>
      <c r="K25" s="14">
        <v>7.2866198535846154</v>
      </c>
      <c r="L25" s="14">
        <v>9.9822850191022994</v>
      </c>
      <c r="M25" s="80">
        <f t="shared" si="0"/>
        <v>-2.695665165517684</v>
      </c>
      <c r="N25" s="14">
        <v>7.3</v>
      </c>
      <c r="O25" s="14">
        <v>9.9262122276879836</v>
      </c>
      <c r="P25" s="80">
        <v>-2.6262122276879838</v>
      </c>
      <c r="Q25" s="14">
        <v>7.9805282650639811</v>
      </c>
      <c r="R25" s="14">
        <v>9.7414863848602735</v>
      </c>
      <c r="S25" s="80">
        <v>-1.7</v>
      </c>
    </row>
    <row r="26" spans="1:19" s="10" customFormat="1" ht="13.5" x14ac:dyDescent="0.2">
      <c r="A26" s="79" t="s">
        <v>70</v>
      </c>
      <c r="B26" s="14">
        <v>6.2416236363605098</v>
      </c>
      <c r="C26" s="14">
        <v>6.9780968309813645</v>
      </c>
      <c r="D26" s="80">
        <v>-0.7364731946208547</v>
      </c>
      <c r="E26" s="81">
        <v>6.0965799989620635</v>
      </c>
      <c r="F26" s="14">
        <v>7.3405469925787532</v>
      </c>
      <c r="G26" s="80">
        <v>-1.2439669936166897</v>
      </c>
      <c r="H26" s="14">
        <v>6.2171900561235347</v>
      </c>
      <c r="I26" s="14">
        <v>7.4653195623131694</v>
      </c>
      <c r="J26" s="80">
        <v>-1.2274666102151048</v>
      </c>
      <c r="K26" s="14">
        <v>6.2262888144451605</v>
      </c>
      <c r="L26" s="14">
        <v>7.9679347546286179</v>
      </c>
      <c r="M26" s="80">
        <f t="shared" si="0"/>
        <v>-1.7416459401834574</v>
      </c>
      <c r="N26" s="14">
        <v>6.5</v>
      </c>
      <c r="O26" s="14">
        <v>7.8106755106104</v>
      </c>
      <c r="P26" s="80">
        <v>-1.3106755106104</v>
      </c>
      <c r="Q26" s="14">
        <v>6.5541761538183527</v>
      </c>
      <c r="R26" s="14">
        <v>8.2183465011355477</v>
      </c>
      <c r="S26" s="80">
        <v>-1.6</v>
      </c>
    </row>
    <row r="27" spans="1:19" s="10" customFormat="1" ht="13.5" x14ac:dyDescent="0.2">
      <c r="A27" s="79" t="s">
        <v>71</v>
      </c>
      <c r="B27" s="14">
        <v>5.6484871496277496</v>
      </c>
      <c r="C27" s="14">
        <v>7.1009471492573386</v>
      </c>
      <c r="D27" s="80">
        <v>-1.452459999629589</v>
      </c>
      <c r="E27" s="81">
        <v>5.5215866121644819</v>
      </c>
      <c r="F27" s="14">
        <v>6.6629273988954241</v>
      </c>
      <c r="G27" s="80">
        <v>-1.1413407867309422</v>
      </c>
      <c r="H27" s="14">
        <v>5.6223637260476522</v>
      </c>
      <c r="I27" s="14">
        <v>6.7510980673308634</v>
      </c>
      <c r="J27" s="80">
        <v>-1.1913976935707007</v>
      </c>
      <c r="K27" s="14">
        <v>5.7111259469278517</v>
      </c>
      <c r="L27" s="14">
        <v>6.4711561961271258</v>
      </c>
      <c r="M27" s="80">
        <f t="shared" si="0"/>
        <v>-0.76003024919927409</v>
      </c>
      <c r="N27" s="14">
        <v>5.8</v>
      </c>
      <c r="O27" s="14">
        <v>7.1214714979368026</v>
      </c>
      <c r="P27" s="80">
        <v>-1.3214714979368027</v>
      </c>
      <c r="Q27" s="14">
        <v>5.8669943360128993</v>
      </c>
      <c r="R27" s="14">
        <v>7.4809348361162558</v>
      </c>
      <c r="S27" s="80">
        <v>-1.6139405001033564</v>
      </c>
    </row>
    <row r="28" spans="1:19" s="10" customFormat="1" ht="13.5" x14ac:dyDescent="0.2">
      <c r="A28" s="79" t="s">
        <v>72</v>
      </c>
      <c r="B28" s="14">
        <v>7.0760947045343414</v>
      </c>
      <c r="C28" s="14">
        <v>7.91246484348809</v>
      </c>
      <c r="D28" s="80">
        <v>-0.83637013895374857</v>
      </c>
      <c r="E28" s="81">
        <v>7.0008211521269486</v>
      </c>
      <c r="F28" s="14">
        <v>8.3984244216986212</v>
      </c>
      <c r="G28" s="80">
        <v>-1.3976032695716727</v>
      </c>
      <c r="H28" s="14">
        <v>7.4511018119894068</v>
      </c>
      <c r="I28" s="14">
        <v>8.5614815462593228</v>
      </c>
      <c r="J28" s="80">
        <v>-0.96814502577568007</v>
      </c>
      <c r="K28" s="14">
        <v>7.7075313353318906</v>
      </c>
      <c r="L28" s="14">
        <v>9.4575620533216576</v>
      </c>
      <c r="M28" s="80">
        <f t="shared" si="0"/>
        <v>-1.7500307179897669</v>
      </c>
      <c r="N28" s="14">
        <v>7.7</v>
      </c>
      <c r="O28" s="14">
        <v>9.2938099389712292</v>
      </c>
      <c r="P28" s="80">
        <v>-1.593809938971229</v>
      </c>
      <c r="Q28" s="14">
        <v>7.8325557814274775</v>
      </c>
      <c r="R28" s="14">
        <v>9.4149473849471566</v>
      </c>
      <c r="S28" s="80">
        <v>-1.582391603519679</v>
      </c>
    </row>
    <row r="29" spans="1:19" s="10" customFormat="1" ht="13.5" x14ac:dyDescent="0.2">
      <c r="A29" s="79" t="s">
        <v>73</v>
      </c>
      <c r="B29" s="14">
        <v>7.5096993624145112</v>
      </c>
      <c r="C29" s="14">
        <v>9.0708020252764268</v>
      </c>
      <c r="D29" s="80">
        <v>-1.5611026628619156</v>
      </c>
      <c r="E29" s="81">
        <v>7.8704563416771842</v>
      </c>
      <c r="F29" s="14">
        <v>9.3110962193856182</v>
      </c>
      <c r="G29" s="80">
        <v>-1.4406398777084339</v>
      </c>
      <c r="H29" s="14">
        <v>8.3973566426770461</v>
      </c>
      <c r="I29" s="14">
        <v>9.4579929704835894</v>
      </c>
      <c r="J29" s="80">
        <v>-0.76164314221661478</v>
      </c>
      <c r="K29" s="14">
        <v>8.5262377535826186</v>
      </c>
      <c r="L29" s="14">
        <v>10.629032799573888</v>
      </c>
      <c r="M29" s="80">
        <f t="shared" si="0"/>
        <v>-2.1027950459912699</v>
      </c>
      <c r="N29" s="14">
        <v>8.3283292573703775</v>
      </c>
      <c r="O29" s="14">
        <v>10.324143467708629</v>
      </c>
      <c r="P29" s="80">
        <v>-1.995814210338251</v>
      </c>
      <c r="Q29" s="14">
        <v>8.7864050940767271</v>
      </c>
      <c r="R29" s="14">
        <v>10.295272836819017</v>
      </c>
      <c r="S29" s="80">
        <v>-1.5088677427422894</v>
      </c>
    </row>
    <row r="30" spans="1:19" s="10" customFormat="1" ht="13.5" x14ac:dyDescent="0.2">
      <c r="A30" s="83" t="s">
        <v>74</v>
      </c>
      <c r="B30" s="84">
        <v>6.6507185917518639</v>
      </c>
      <c r="C30" s="84">
        <v>7.7886260234751772</v>
      </c>
      <c r="D30" s="85">
        <v>-1.1379074317233133</v>
      </c>
      <c r="E30" s="86">
        <v>6.6655216260315759</v>
      </c>
      <c r="F30" s="84">
        <v>7.9757033122483003</v>
      </c>
      <c r="G30" s="85">
        <v>-1.3101816862167244</v>
      </c>
      <c r="H30" s="84">
        <v>6.966285371172523</v>
      </c>
      <c r="I30" s="84">
        <v>8.1065802938705236</v>
      </c>
      <c r="J30" s="85">
        <v>-1.0332816182455282</v>
      </c>
      <c r="K30" s="84">
        <v>7.0830555355629388</v>
      </c>
      <c r="L30" s="84">
        <v>8.84245991323745</v>
      </c>
      <c r="M30" s="85">
        <f t="shared" si="0"/>
        <v>-1.7594043776745112</v>
      </c>
      <c r="N30" s="84">
        <v>7.1</v>
      </c>
      <c r="O30" s="84">
        <v>8.6847053507992271</v>
      </c>
      <c r="P30" s="85">
        <v>-1.5847053507992275</v>
      </c>
      <c r="Q30" s="84">
        <v>7.3072045856025571</v>
      </c>
      <c r="R30" s="84">
        <v>8.8994480564697618</v>
      </c>
      <c r="S30" s="85">
        <v>-1.5922434708672046</v>
      </c>
    </row>
    <row r="31" spans="1:19" ht="13.5" x14ac:dyDescent="0.25">
      <c r="A31" s="87"/>
    </row>
    <row r="32" spans="1:19" x14ac:dyDescent="0.2">
      <c r="A32" s="88" t="s">
        <v>75</v>
      </c>
    </row>
    <row r="33" spans="1:12" x14ac:dyDescent="0.2">
      <c r="C33" s="89"/>
      <c r="D33" s="89"/>
      <c r="E33" s="89"/>
      <c r="F33" s="89"/>
      <c r="G33" s="89"/>
      <c r="I33" s="89"/>
      <c r="L33" s="89"/>
    </row>
    <row r="34" spans="1:12" x14ac:dyDescent="0.2">
      <c r="A34" s="90"/>
      <c r="B34" s="89"/>
      <c r="C34" s="89"/>
      <c r="D34" s="89"/>
      <c r="E34" s="89"/>
      <c r="F34" s="89"/>
      <c r="G34" s="89"/>
      <c r="H34" s="89"/>
      <c r="I34" s="89"/>
      <c r="K34" s="89"/>
      <c r="L34" s="89"/>
    </row>
    <row r="35" spans="1:12" x14ac:dyDescent="0.2">
      <c r="B35" s="89"/>
      <c r="C35" s="89"/>
      <c r="D35" s="89"/>
      <c r="E35" s="89"/>
      <c r="F35" s="89"/>
      <c r="G35" s="89"/>
      <c r="H35" s="89"/>
      <c r="I35" s="89"/>
      <c r="K35" s="89"/>
      <c r="L35" s="89"/>
    </row>
    <row r="36" spans="1:12" x14ac:dyDescent="0.2">
      <c r="A36" s="89"/>
      <c r="B36" s="91"/>
      <c r="H36" s="91"/>
      <c r="K36" s="91"/>
    </row>
    <row r="37" spans="1:12" x14ac:dyDescent="0.2">
      <c r="A37" s="89"/>
      <c r="B37" s="91"/>
      <c r="H37" s="91"/>
      <c r="K37" s="91"/>
    </row>
    <row r="38" spans="1:12" x14ac:dyDescent="0.2">
      <c r="A38" s="89"/>
      <c r="B38" s="91"/>
      <c r="H38" s="91"/>
      <c r="K38" s="91"/>
    </row>
    <row r="39" spans="1:12" x14ac:dyDescent="0.2">
      <c r="A39" s="89"/>
      <c r="B39" s="91"/>
      <c r="H39" s="91"/>
      <c r="K39" s="91"/>
    </row>
    <row r="40" spans="1:12" x14ac:dyDescent="0.2">
      <c r="A40" s="88"/>
      <c r="B40" s="92"/>
      <c r="H40" s="92"/>
      <c r="K40" s="92"/>
    </row>
  </sheetData>
  <mergeCells count="7">
    <mergeCell ref="Q3:S3"/>
    <mergeCell ref="A3:A4"/>
    <mergeCell ref="B3:D3"/>
    <mergeCell ref="E3:G3"/>
    <mergeCell ref="H3:J3"/>
    <mergeCell ref="K3:M3"/>
    <mergeCell ref="N3:P3"/>
  </mergeCells>
  <pageMargins left="0.75" right="0.75" top="1" bottom="1" header="0.5" footer="0.5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L31" sqref="L31"/>
    </sheetView>
  </sheetViews>
  <sheetFormatPr defaultRowHeight="12.75" x14ac:dyDescent="0.2"/>
  <cols>
    <col min="1" max="1" width="15.28515625" bestFit="1" customWidth="1"/>
  </cols>
  <sheetData>
    <row r="1" spans="1:7" x14ac:dyDescent="0.2">
      <c r="A1" s="131" t="s">
        <v>91</v>
      </c>
    </row>
    <row r="2" spans="1:7" ht="13.5" thickBot="1" x14ac:dyDescent="0.25"/>
    <row r="3" spans="1:7" ht="13.5" thickBot="1" x14ac:dyDescent="0.25">
      <c r="A3" s="132"/>
      <c r="B3" s="132"/>
      <c r="C3" s="151" t="s">
        <v>87</v>
      </c>
      <c r="D3" s="152"/>
      <c r="E3" s="152"/>
      <c r="F3" s="152"/>
      <c r="G3" s="153"/>
    </row>
    <row r="4" spans="1:7" ht="26.25" thickBot="1" x14ac:dyDescent="0.25">
      <c r="A4" s="133" t="s">
        <v>88</v>
      </c>
      <c r="B4" s="134" t="s">
        <v>89</v>
      </c>
      <c r="C4" s="135">
        <v>2011</v>
      </c>
      <c r="D4" s="136">
        <v>2012</v>
      </c>
      <c r="E4" s="136">
        <v>2013</v>
      </c>
      <c r="F4" s="136">
        <v>2014</v>
      </c>
      <c r="G4" s="136">
        <v>2015</v>
      </c>
    </row>
    <row r="5" spans="1:7" ht="13.5" thickBot="1" x14ac:dyDescent="0.25">
      <c r="A5" s="137" t="s">
        <v>7</v>
      </c>
      <c r="B5" s="138">
        <v>2010</v>
      </c>
      <c r="C5" s="139">
        <v>88.4</v>
      </c>
      <c r="D5" s="140">
        <v>77.3</v>
      </c>
      <c r="E5" s="141">
        <v>66.599999999999994</v>
      </c>
      <c r="F5" s="154">
        <v>58.4</v>
      </c>
      <c r="G5" s="142">
        <v>51.7</v>
      </c>
    </row>
    <row r="6" spans="1:7" ht="15.75" thickBot="1" x14ac:dyDescent="0.3">
      <c r="A6" s="143"/>
      <c r="B6" s="144">
        <v>2011</v>
      </c>
      <c r="C6" s="143"/>
      <c r="D6" s="145">
        <v>86.9</v>
      </c>
      <c r="E6" s="146">
        <v>73.2</v>
      </c>
      <c r="F6" s="141">
        <v>63.2</v>
      </c>
      <c r="G6" s="154">
        <v>55.8</v>
      </c>
    </row>
    <row r="7" spans="1:7" ht="15.75" thickBot="1" x14ac:dyDescent="0.3">
      <c r="A7" s="143"/>
      <c r="B7" s="144">
        <v>2012</v>
      </c>
      <c r="C7" s="143"/>
      <c r="D7" s="143"/>
      <c r="E7" s="145">
        <v>84.5</v>
      </c>
      <c r="F7" s="146">
        <v>72.599999999999994</v>
      </c>
      <c r="G7" s="141">
        <v>62.9</v>
      </c>
    </row>
    <row r="8" spans="1:7" ht="15.75" thickBot="1" x14ac:dyDescent="0.3">
      <c r="A8" s="143"/>
      <c r="B8" s="144">
        <v>2013</v>
      </c>
      <c r="C8" s="143"/>
      <c r="D8" s="143"/>
      <c r="E8" s="143"/>
      <c r="F8" s="145">
        <v>83.9</v>
      </c>
      <c r="G8" s="146">
        <v>71.8</v>
      </c>
    </row>
    <row r="9" spans="1:7" ht="15.75" thickBot="1" x14ac:dyDescent="0.3">
      <c r="A9" s="143"/>
      <c r="B9" s="144">
        <v>2014</v>
      </c>
      <c r="C9" s="143"/>
      <c r="D9" s="143"/>
      <c r="E9" s="143"/>
      <c r="F9" s="143"/>
      <c r="G9" s="145">
        <v>85.4</v>
      </c>
    </row>
    <row r="10" spans="1:7" ht="15.75" thickBot="1" x14ac:dyDescent="0.3">
      <c r="A10" s="143"/>
      <c r="B10" s="144"/>
      <c r="C10" s="143"/>
      <c r="D10" s="143"/>
      <c r="E10" s="143"/>
      <c r="F10" s="143"/>
      <c r="G10" s="143"/>
    </row>
    <row r="11" spans="1:7" ht="13.5" thickBot="1" x14ac:dyDescent="0.25">
      <c r="A11" s="137" t="s">
        <v>8</v>
      </c>
      <c r="B11" s="138">
        <v>2010</v>
      </c>
      <c r="C11" s="147">
        <v>79.900000000000006</v>
      </c>
      <c r="D11" s="146">
        <v>64.900000000000006</v>
      </c>
      <c r="E11" s="141">
        <v>51.3</v>
      </c>
      <c r="F11" s="154">
        <v>43.2</v>
      </c>
      <c r="G11" s="142">
        <v>37.1</v>
      </c>
    </row>
    <row r="12" spans="1:7" ht="15.75" thickBot="1" x14ac:dyDescent="0.3">
      <c r="A12" s="143"/>
      <c r="B12" s="144">
        <v>2011</v>
      </c>
      <c r="C12" s="143"/>
      <c r="D12" s="145">
        <v>79</v>
      </c>
      <c r="E12" s="146">
        <v>62.3</v>
      </c>
      <c r="F12" s="141">
        <v>51.5</v>
      </c>
      <c r="G12" s="154">
        <v>43.9</v>
      </c>
    </row>
    <row r="13" spans="1:7" ht="15.75" thickBot="1" x14ac:dyDescent="0.3">
      <c r="A13" s="143"/>
      <c r="B13" s="144">
        <v>2012</v>
      </c>
      <c r="C13" s="143"/>
      <c r="D13" s="143"/>
      <c r="E13" s="145">
        <v>74.099999999999994</v>
      </c>
      <c r="F13" s="146">
        <v>59</v>
      </c>
      <c r="G13" s="141">
        <v>48.7</v>
      </c>
    </row>
    <row r="14" spans="1:7" ht="15.75" thickBot="1" x14ac:dyDescent="0.3">
      <c r="A14" s="143"/>
      <c r="B14" s="144">
        <v>2013</v>
      </c>
      <c r="C14" s="143"/>
      <c r="D14" s="143"/>
      <c r="E14" s="143"/>
      <c r="F14" s="145">
        <v>75.599999999999994</v>
      </c>
      <c r="G14" s="146">
        <v>60.4</v>
      </c>
    </row>
    <row r="15" spans="1:7" ht="15.75" thickBot="1" x14ac:dyDescent="0.3">
      <c r="A15" s="143"/>
      <c r="B15" s="144">
        <v>2014</v>
      </c>
      <c r="C15" s="143"/>
      <c r="D15" s="143"/>
      <c r="E15" s="143"/>
      <c r="F15" s="143"/>
      <c r="G15" s="145">
        <v>78.3</v>
      </c>
    </row>
    <row r="16" spans="1:7" ht="15.75" thickBot="1" x14ac:dyDescent="0.3">
      <c r="A16" s="143"/>
      <c r="B16" s="144"/>
      <c r="C16" s="143"/>
      <c r="D16" s="143"/>
      <c r="E16" s="143"/>
      <c r="F16" s="143"/>
      <c r="G16" s="143"/>
    </row>
    <row r="17" spans="1:7" ht="13.5" thickBot="1" x14ac:dyDescent="0.25">
      <c r="A17" s="137" t="s">
        <v>9</v>
      </c>
      <c r="B17" s="138">
        <v>2010</v>
      </c>
      <c r="C17" s="147">
        <v>84.4</v>
      </c>
      <c r="D17" s="146">
        <v>70.900000000000006</v>
      </c>
      <c r="E17" s="141">
        <v>60.1</v>
      </c>
      <c r="F17" s="154">
        <v>51.8</v>
      </c>
      <c r="G17" s="142">
        <v>45.5</v>
      </c>
    </row>
    <row r="18" spans="1:7" ht="15.75" thickBot="1" x14ac:dyDescent="0.3">
      <c r="A18" s="143"/>
      <c r="B18" s="144">
        <v>2011</v>
      </c>
      <c r="C18" s="143"/>
      <c r="D18" s="145">
        <v>81.099999999999994</v>
      </c>
      <c r="E18" s="146">
        <v>65.8</v>
      </c>
      <c r="F18" s="141">
        <v>55.2</v>
      </c>
      <c r="G18" s="154">
        <v>47.6</v>
      </c>
    </row>
    <row r="19" spans="1:7" ht="15.75" thickBot="1" x14ac:dyDescent="0.3">
      <c r="A19" s="143"/>
      <c r="B19" s="144">
        <v>2012</v>
      </c>
      <c r="C19" s="143"/>
      <c r="D19" s="143"/>
      <c r="E19" s="145">
        <v>78.7</v>
      </c>
      <c r="F19" s="146">
        <v>63.5</v>
      </c>
      <c r="G19" s="141">
        <v>53.1</v>
      </c>
    </row>
    <row r="20" spans="1:7" ht="15.75" thickBot="1" x14ac:dyDescent="0.3">
      <c r="A20" s="143"/>
      <c r="B20" s="144">
        <v>2013</v>
      </c>
      <c r="C20" s="143"/>
      <c r="D20" s="143"/>
      <c r="E20" s="143"/>
      <c r="F20" s="145">
        <v>75.2</v>
      </c>
      <c r="G20" s="146">
        <v>60.5</v>
      </c>
    </row>
    <row r="21" spans="1:7" ht="15.75" thickBot="1" x14ac:dyDescent="0.3">
      <c r="A21" s="143"/>
      <c r="B21" s="144">
        <v>2014</v>
      </c>
      <c r="C21" s="143"/>
      <c r="D21" s="143"/>
      <c r="E21" s="143"/>
      <c r="F21" s="143"/>
      <c r="G21" s="145">
        <v>78.2</v>
      </c>
    </row>
    <row r="22" spans="1:7" ht="15.75" thickBot="1" x14ac:dyDescent="0.3">
      <c r="A22" s="143"/>
      <c r="B22" s="144"/>
      <c r="C22" s="143"/>
      <c r="D22" s="143"/>
      <c r="E22" s="143"/>
      <c r="F22" s="143"/>
      <c r="G22" s="143"/>
    </row>
    <row r="23" spans="1:7" ht="13.5" thickBot="1" x14ac:dyDescent="0.25">
      <c r="A23" s="137" t="s">
        <v>90</v>
      </c>
      <c r="B23" s="138">
        <v>2010</v>
      </c>
      <c r="C23" s="147">
        <v>82.7</v>
      </c>
      <c r="D23" s="146">
        <v>70.3</v>
      </c>
      <c r="E23" s="141">
        <v>57.9</v>
      </c>
      <c r="F23" s="154">
        <v>50.4</v>
      </c>
      <c r="G23" s="142">
        <v>44.6</v>
      </c>
    </row>
    <row r="24" spans="1:7" ht="15.75" thickBot="1" x14ac:dyDescent="0.3">
      <c r="A24" s="143"/>
      <c r="B24" s="144">
        <v>2011</v>
      </c>
      <c r="C24" s="143"/>
      <c r="D24" s="145">
        <v>80.8</v>
      </c>
      <c r="E24" s="146">
        <v>62.5</v>
      </c>
      <c r="F24" s="141">
        <v>53.1</v>
      </c>
      <c r="G24" s="154">
        <v>46.3</v>
      </c>
    </row>
    <row r="25" spans="1:7" ht="15.75" thickBot="1" x14ac:dyDescent="0.3">
      <c r="A25" s="143"/>
      <c r="B25" s="144">
        <v>2012</v>
      </c>
      <c r="C25" s="143"/>
      <c r="D25" s="143"/>
      <c r="E25" s="145">
        <v>73.900000000000006</v>
      </c>
      <c r="F25" s="146">
        <v>60.8</v>
      </c>
      <c r="G25" s="141">
        <v>51.8</v>
      </c>
    </row>
    <row r="26" spans="1:7" ht="15.75" thickBot="1" x14ac:dyDescent="0.3">
      <c r="A26" s="143"/>
      <c r="B26" s="144">
        <v>2013</v>
      </c>
      <c r="C26" s="143"/>
      <c r="D26" s="143"/>
      <c r="E26" s="143"/>
      <c r="F26" s="145">
        <v>77.099999999999994</v>
      </c>
      <c r="G26" s="146">
        <v>63.5</v>
      </c>
    </row>
    <row r="27" spans="1:7" ht="15.75" thickBot="1" x14ac:dyDescent="0.3">
      <c r="A27" s="143"/>
      <c r="B27" s="144">
        <v>2014</v>
      </c>
      <c r="C27" s="143"/>
      <c r="D27" s="143"/>
      <c r="E27" s="143"/>
      <c r="F27" s="143"/>
      <c r="G27" s="145">
        <v>80.8</v>
      </c>
    </row>
    <row r="28" spans="1:7" ht="15.75" thickBot="1" x14ac:dyDescent="0.3">
      <c r="A28" s="143"/>
      <c r="B28" s="144"/>
      <c r="C28" s="143"/>
      <c r="D28" s="143"/>
      <c r="E28" s="143"/>
      <c r="F28" s="143"/>
      <c r="G28" s="143"/>
    </row>
    <row r="29" spans="1:7" ht="13.5" thickBot="1" x14ac:dyDescent="0.25">
      <c r="A29" s="137" t="s">
        <v>11</v>
      </c>
      <c r="B29" s="138">
        <v>2010</v>
      </c>
      <c r="C29" s="147">
        <v>83.1</v>
      </c>
      <c r="D29" s="146">
        <v>70</v>
      </c>
      <c r="E29" s="141">
        <v>58</v>
      </c>
      <c r="F29" s="154">
        <v>50</v>
      </c>
      <c r="G29" s="142">
        <v>44</v>
      </c>
    </row>
    <row r="30" spans="1:7" ht="15.75" thickBot="1" x14ac:dyDescent="0.3">
      <c r="A30" s="143"/>
      <c r="B30" s="144">
        <v>2011</v>
      </c>
      <c r="C30" s="143"/>
      <c r="D30" s="145">
        <v>81.099999999999994</v>
      </c>
      <c r="E30" s="146">
        <v>64.3</v>
      </c>
      <c r="F30" s="141">
        <v>54.3</v>
      </c>
      <c r="G30" s="154">
        <v>47.1</v>
      </c>
    </row>
    <row r="31" spans="1:7" ht="15.75" thickBot="1" x14ac:dyDescent="0.3">
      <c r="A31" s="143"/>
      <c r="B31" s="144">
        <v>2012</v>
      </c>
      <c r="C31" s="143"/>
      <c r="D31" s="143"/>
      <c r="E31" s="145">
        <v>76.099999999999994</v>
      </c>
      <c r="F31" s="146">
        <v>62.2</v>
      </c>
      <c r="G31" s="141">
        <v>52.6</v>
      </c>
    </row>
    <row r="32" spans="1:7" ht="15.75" thickBot="1" x14ac:dyDescent="0.3">
      <c r="A32" s="143"/>
      <c r="B32" s="144">
        <v>2013</v>
      </c>
      <c r="C32" s="143"/>
      <c r="D32" s="143"/>
      <c r="E32" s="143"/>
      <c r="F32" s="145">
        <v>76.8</v>
      </c>
      <c r="G32" s="146">
        <v>62.8</v>
      </c>
    </row>
    <row r="33" spans="1:7" ht="15.75" thickBot="1" x14ac:dyDescent="0.3">
      <c r="A33" s="148"/>
      <c r="B33" s="149">
        <v>2014</v>
      </c>
      <c r="C33" s="150"/>
      <c r="D33" s="150"/>
      <c r="E33" s="150"/>
      <c r="F33" s="150"/>
      <c r="G33" s="145">
        <v>80</v>
      </c>
    </row>
  </sheetData>
  <mergeCells count="1">
    <mergeCell ref="C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H33" sqref="H33"/>
    </sheetView>
  </sheetViews>
  <sheetFormatPr defaultColWidth="8.85546875" defaultRowHeight="12.75" x14ac:dyDescent="0.2"/>
  <cols>
    <col min="1" max="1" width="12.85546875" style="24" customWidth="1"/>
    <col min="2" max="4" width="8.85546875" style="24"/>
    <col min="5" max="5" width="10.42578125" style="24" customWidth="1"/>
    <col min="6" max="6" width="11.28515625" style="24" customWidth="1"/>
    <col min="7" max="7" width="13.7109375" style="24" customWidth="1"/>
    <col min="8" max="8" width="8.85546875" style="24"/>
    <col min="9" max="10" width="9.5703125" style="24" bestFit="1" customWidth="1"/>
    <col min="11" max="11" width="10.5703125" style="24" bestFit="1" customWidth="1"/>
    <col min="12" max="16384" width="8.85546875" style="24"/>
  </cols>
  <sheetData>
    <row r="2" spans="1:13" x14ac:dyDescent="0.2">
      <c r="A2" s="131" t="s">
        <v>86</v>
      </c>
    </row>
    <row r="4" spans="1:13" ht="13.5" x14ac:dyDescent="0.25">
      <c r="A4" s="38"/>
      <c r="B4" s="104" t="s">
        <v>32</v>
      </c>
      <c r="C4" s="104"/>
      <c r="D4" s="104"/>
      <c r="E4" s="104"/>
      <c r="F4" s="104"/>
      <c r="G4" s="104"/>
    </row>
    <row r="5" spans="1:13" ht="81" x14ac:dyDescent="0.2">
      <c r="A5" s="105" t="s">
        <v>28</v>
      </c>
      <c r="B5" s="39" t="s">
        <v>33</v>
      </c>
      <c r="C5" s="39" t="s">
        <v>40</v>
      </c>
      <c r="D5" s="39" t="s">
        <v>41</v>
      </c>
      <c r="E5" s="40" t="s">
        <v>42</v>
      </c>
      <c r="F5" s="40" t="s">
        <v>43</v>
      </c>
      <c r="G5" s="41" t="s">
        <v>44</v>
      </c>
    </row>
    <row r="6" spans="1:13" ht="13.5" x14ac:dyDescent="0.25">
      <c r="A6" s="106"/>
      <c r="B6" s="42" t="s">
        <v>34</v>
      </c>
      <c r="C6" s="42" t="s">
        <v>35</v>
      </c>
      <c r="D6" s="42" t="s">
        <v>36</v>
      </c>
      <c r="E6" s="42" t="s">
        <v>37</v>
      </c>
      <c r="F6" s="42" t="s">
        <v>38</v>
      </c>
      <c r="G6" s="43" t="s">
        <v>39</v>
      </c>
    </row>
    <row r="7" spans="1:13" ht="13.5" x14ac:dyDescent="0.25">
      <c r="A7" s="44"/>
      <c r="B7" s="45"/>
      <c r="C7" s="45"/>
      <c r="D7" s="45"/>
      <c r="E7" s="46"/>
      <c r="F7" s="46"/>
      <c r="G7" s="47"/>
    </row>
    <row r="8" spans="1:13" ht="13.5" x14ac:dyDescent="0.25">
      <c r="A8" s="44" t="s">
        <v>7</v>
      </c>
      <c r="B8" s="48">
        <v>41908</v>
      </c>
      <c r="C8" s="48">
        <v>22772</v>
      </c>
      <c r="D8" s="48">
        <v>48407.180000000102</v>
      </c>
      <c r="E8" s="49">
        <f>(C8-B8)/B8*100</f>
        <v>-45.661926123890431</v>
      </c>
      <c r="F8" s="46">
        <f>(D8-C8)/C8*100</f>
        <v>112.57324784823513</v>
      </c>
      <c r="G8" s="50">
        <f>(D8-B8)/B8*100</f>
        <v>15.508208456619505</v>
      </c>
      <c r="I8" s="56"/>
      <c r="J8" s="56"/>
      <c r="K8" s="56"/>
      <c r="L8" s="57"/>
      <c r="M8" s="25"/>
    </row>
    <row r="9" spans="1:13" ht="13.5" x14ac:dyDescent="0.25">
      <c r="A9" s="44" t="s">
        <v>8</v>
      </c>
      <c r="B9" s="48">
        <v>65823</v>
      </c>
      <c r="C9" s="48">
        <v>25958</v>
      </c>
      <c r="D9" s="48">
        <v>41227.740000000304</v>
      </c>
      <c r="E9" s="49">
        <f t="shared" ref="E9:F12" si="0">(C9-B9)/B9*100</f>
        <v>-60.563936617899515</v>
      </c>
      <c r="F9" s="46">
        <f t="shared" si="0"/>
        <v>58.824793897836138</v>
      </c>
      <c r="G9" s="50">
        <f>(D9-B9)/B9*100</f>
        <v>-37.365753611958887</v>
      </c>
      <c r="I9" s="56"/>
      <c r="J9" s="56"/>
      <c r="K9" s="56"/>
      <c r="L9" s="57"/>
      <c r="M9" s="25"/>
    </row>
    <row r="10" spans="1:13" ht="13.5" x14ac:dyDescent="0.25">
      <c r="A10" s="44" t="s">
        <v>9</v>
      </c>
      <c r="B10" s="48">
        <v>84976</v>
      </c>
      <c r="C10" s="48">
        <v>41878</v>
      </c>
      <c r="D10" s="48">
        <v>74589.020000000804</v>
      </c>
      <c r="E10" s="49">
        <f t="shared" si="0"/>
        <v>-50.717849745810582</v>
      </c>
      <c r="F10" s="46">
        <f t="shared" si="0"/>
        <v>78.110272696883342</v>
      </c>
      <c r="G10" s="50">
        <f>(D10-B10)/B10*100</f>
        <v>-12.223427791375443</v>
      </c>
      <c r="I10" s="56"/>
      <c r="J10" s="56"/>
      <c r="K10" s="56"/>
      <c r="L10" s="57"/>
      <c r="M10" s="25"/>
    </row>
    <row r="11" spans="1:13" ht="13.5" x14ac:dyDescent="0.25">
      <c r="A11" s="44" t="s">
        <v>10</v>
      </c>
      <c r="B11" s="48">
        <v>181713</v>
      </c>
      <c r="C11" s="48">
        <v>78178</v>
      </c>
      <c r="D11" s="48">
        <v>152748.35000000201</v>
      </c>
      <c r="E11" s="49">
        <f t="shared" si="0"/>
        <v>-56.977211316746732</v>
      </c>
      <c r="F11" s="46">
        <f t="shared" si="0"/>
        <v>95.385338586305622</v>
      </c>
      <c r="G11" s="50">
        <f>(D11-B11)/B11*100</f>
        <v>-15.939778661954835</v>
      </c>
      <c r="I11" s="56"/>
      <c r="J11" s="56"/>
      <c r="K11" s="56"/>
      <c r="L11" s="57"/>
      <c r="M11" s="25"/>
    </row>
    <row r="12" spans="1:13" ht="13.5" x14ac:dyDescent="0.25">
      <c r="A12" s="51" t="s">
        <v>11</v>
      </c>
      <c r="B12" s="52">
        <v>374420</v>
      </c>
      <c r="C12" s="52">
        <v>168786</v>
      </c>
      <c r="D12" s="52">
        <v>316972.29000000324</v>
      </c>
      <c r="E12" s="53">
        <f t="shared" si="0"/>
        <v>-54.920677314246035</v>
      </c>
      <c r="F12" s="54">
        <f t="shared" si="0"/>
        <v>87.79536809925186</v>
      </c>
      <c r="G12" s="55">
        <f>(D12-B12)/B12*100</f>
        <v>-15.34312002563879</v>
      </c>
      <c r="I12" s="56"/>
      <c r="J12" s="56"/>
      <c r="K12" s="56"/>
      <c r="L12" s="57"/>
      <c r="M12" s="25"/>
    </row>
    <row r="15" spans="1:13" x14ac:dyDescent="0.2">
      <c r="I15" s="58"/>
      <c r="J15" s="58"/>
      <c r="K15" s="58"/>
    </row>
    <row r="16" spans="1:13" x14ac:dyDescent="0.2">
      <c r="I16" s="58"/>
      <c r="J16" s="58"/>
      <c r="K16" s="58"/>
    </row>
    <row r="17" spans="9:11" x14ac:dyDescent="0.2">
      <c r="I17" s="58"/>
      <c r="J17" s="58"/>
      <c r="K17" s="58"/>
    </row>
    <row r="18" spans="9:11" x14ac:dyDescent="0.2">
      <c r="I18" s="58"/>
      <c r="J18" s="58"/>
      <c r="K18" s="58"/>
    </row>
    <row r="19" spans="9:11" x14ac:dyDescent="0.2">
      <c r="I19" s="58"/>
      <c r="J19" s="58"/>
      <c r="K19" s="58"/>
    </row>
  </sheetData>
  <mergeCells count="2">
    <mergeCell ref="B4:G4"/>
    <mergeCell ref="A5:A6"/>
  </mergeCells>
  <pageMargins left="0.75" right="0.75" top="1" bottom="1" header="0.5" footer="0.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workbookViewId="0">
      <selection activeCell="G40" sqref="G40"/>
    </sheetView>
  </sheetViews>
  <sheetFormatPr defaultRowHeight="12.75" x14ac:dyDescent="0.2"/>
  <sheetData>
    <row r="2" spans="1:11" s="37" customFormat="1" ht="15" x14ac:dyDescent="0.25">
      <c r="A2" s="35" t="s">
        <v>94</v>
      </c>
      <c r="B2" s="2"/>
      <c r="C2" s="2"/>
      <c r="D2" s="2"/>
      <c r="E2" s="2"/>
      <c r="F2" s="2"/>
      <c r="G2" s="36"/>
      <c r="H2" s="36"/>
      <c r="I2" s="36"/>
      <c r="J2" s="36"/>
      <c r="K2" s="3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2</vt:i4>
      </vt:variant>
    </vt:vector>
  </HeadingPairs>
  <TitlesOfParts>
    <vt:vector size="10" baseType="lpstr">
      <vt:lpstr>INDICE delle Tavole</vt:lpstr>
      <vt:lpstr>Tavola 1 </vt:lpstr>
      <vt:lpstr>Tavola 2</vt:lpstr>
      <vt:lpstr>Tavola 3</vt:lpstr>
      <vt:lpstr>Tavola 4</vt:lpstr>
      <vt:lpstr>Tavola 5</vt:lpstr>
      <vt:lpstr>Tavola 6 </vt:lpstr>
      <vt:lpstr>Figura 1</vt:lpstr>
      <vt:lpstr>'Tavola 1 '!OLE_LINK1</vt:lpstr>
      <vt:lpstr>'Tavola 2'!OLE_LINK1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continella</dc:creator>
  <cp:lastModifiedBy>Patrizia Cella</cp:lastModifiedBy>
  <cp:lastPrinted>2017-07-20T15:05:51Z</cp:lastPrinted>
  <dcterms:created xsi:type="dcterms:W3CDTF">2017-07-06T13:51:43Z</dcterms:created>
  <dcterms:modified xsi:type="dcterms:W3CDTF">2017-08-10T09:15:19Z</dcterms:modified>
</cp:coreProperties>
</file>