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balbo\rapportoannuale2017\FILES XLS PER PUBBLICAZIONE\FILE OUTPUT\"/>
    </mc:Choice>
  </mc:AlternateContent>
  <bookViews>
    <workbookView xWindow="615" yWindow="240" windowWidth="15570" windowHeight="11310"/>
  </bookViews>
  <sheets>
    <sheet name="Indice" sheetId="16" r:id="rId1"/>
    <sheet name="Tavola 1.1" sheetId="1" r:id="rId2"/>
    <sheet name="Tavola 1.2" sheetId="15" r:id="rId3"/>
    <sheet name="Tavola 1.3" sheetId="14" r:id="rId4"/>
    <sheet name="Tavola 1.4" sheetId="13" r:id="rId5"/>
    <sheet name="Tavola 1.5" sheetId="12" r:id="rId6"/>
    <sheet name="Tavola 1.6" sheetId="10" r:id="rId7"/>
    <sheet name="Tavola 1.7" sheetId="9" r:id="rId8"/>
    <sheet name="Tavola 1.8" sheetId="8" r:id="rId9"/>
    <sheet name="Tavola 1.9" sheetId="7" r:id="rId10"/>
    <sheet name="Tavola 1.10" sheetId="6" r:id="rId11"/>
    <sheet name="Tavola 1.11" sheetId="5" r:id="rId12"/>
    <sheet name="Tavola 1.12" sheetId="4" r:id="rId13"/>
    <sheet name="Tavola 1.13" sheetId="3" r:id="rId14"/>
    <sheet name="Tavola 1.14" sheetId="2" r:id="rId15"/>
    <sheet name="Tavola 1.15" sheetId="11" r:id="rId16"/>
  </sheets>
  <definedNames>
    <definedName name="_Order1" hidden="1">0</definedName>
  </definedNames>
  <calcPr calcId="152511"/>
</workbook>
</file>

<file path=xl/calcChain.xml><?xml version="1.0" encoding="utf-8"?>
<calcChain xmlns="http://schemas.openxmlformats.org/spreadsheetml/2006/main">
  <c r="N44" i="8" l="1"/>
  <c r="O44" i="8"/>
  <c r="P44" i="8"/>
  <c r="Q44" i="8"/>
  <c r="S44" i="8"/>
  <c r="T44" i="8"/>
  <c r="U44" i="8"/>
  <c r="V44" i="8"/>
</calcChain>
</file>

<file path=xl/sharedStrings.xml><?xml version="1.0" encoding="utf-8"?>
<sst xmlns="http://schemas.openxmlformats.org/spreadsheetml/2006/main" count="429" uniqueCount="272">
  <si>
    <t>Economie avanzate</t>
  </si>
  <si>
    <t>Economie emergenti e Pvs</t>
  </si>
  <si>
    <t>Brasile</t>
  </si>
  <si>
    <t>Cina</t>
  </si>
  <si>
    <t>India</t>
  </si>
  <si>
    <t>Giappone</t>
  </si>
  <si>
    <t>Russia</t>
  </si>
  <si>
    <t>Stati Uniti</t>
  </si>
  <si>
    <t>Italia</t>
  </si>
  <si>
    <t>AREE E PAESI</t>
  </si>
  <si>
    <t>Tavola 1.1   Prodotto interno lordo per il Mondo, le principali aree geoeconomiche</t>
  </si>
  <si>
    <t>Mondo (PPA)</t>
  </si>
  <si>
    <t>Mondo (tassi di cambio correnti)</t>
  </si>
  <si>
    <t>Uem</t>
  </si>
  <si>
    <t>Germania</t>
  </si>
  <si>
    <t>Francia</t>
  </si>
  <si>
    <t>Spagna</t>
  </si>
  <si>
    <t>Regno Unito</t>
  </si>
  <si>
    <t>PVS a basso reddito</t>
  </si>
  <si>
    <t>Commercio mondiale beni e servizi (volume)</t>
  </si>
  <si>
    <t>Fonte:  Fmi - World Economic Outlook, aprile 2017</t>
  </si>
  <si>
    <t>Prezzo materie prime non energetiche (in dollari)</t>
  </si>
  <si>
    <r>
      <t xml:space="preserve">                      e alcuni paesi selezionati - Anni 2009-2016  </t>
    </r>
    <r>
      <rPr>
        <sz val="9"/>
        <color indexed="8"/>
        <rFont val="Arial"/>
        <family val="2"/>
      </rPr>
      <t>(variazioni percentuali)</t>
    </r>
  </si>
  <si>
    <t xml:space="preserve">     e America centro-meridionale; a crescita medio-bassa: Asia orientale e Asia centrale; a crescita bassa: Paesi europei non Ue e Oceania.</t>
  </si>
  <si>
    <t xml:space="preserve">(a) Aree a crescita alta: America settentrionale, Medio oriente, Africa settentrionale, Altri paesi africani; a crescita medio-alta: Unione europea-28 </t>
  </si>
  <si>
    <t>Fonte: Istat. Elaborazioni su dati Frame-Sbs esteso</t>
  </si>
  <si>
    <t xml:space="preserve">Totale </t>
  </si>
  <si>
    <t>Solo esportatori</t>
  </si>
  <si>
    <t>Two-way traders</t>
  </si>
  <si>
    <t>Global</t>
  </si>
  <si>
    <t>Solo importatori</t>
  </si>
  <si>
    <t xml:space="preserve">Solo esportatori </t>
  </si>
  <si>
    <t xml:space="preserve">Solo importatori </t>
  </si>
  <si>
    <t>Bassa</t>
  </si>
  <si>
    <t>Medio-bassa</t>
  </si>
  <si>
    <t>Medio-alta</t>
  </si>
  <si>
    <t>Alta</t>
  </si>
  <si>
    <t>Dinamica della domanda delle aree di destinazione</t>
  </si>
  <si>
    <t>FORME DI INTERNAZIONALIZZAZIONE</t>
  </si>
  <si>
    <r>
      <t xml:space="preserve">                      internazionalizzazione - Anni 2014 e 2016 (</t>
    </r>
    <r>
      <rPr>
        <sz val="9"/>
        <color theme="1"/>
        <rFont val="Arial"/>
        <family val="2"/>
      </rPr>
      <t>valori percentuali) (a)</t>
    </r>
  </si>
  <si>
    <t xml:space="preserve">Tavola 1.14 Export e domanda delle aree di destinazione, per grado di vivacità della domanda e forme di </t>
  </si>
  <si>
    <t>di destinazione</t>
  </si>
  <si>
    <t>prodotti esportati</t>
  </si>
  <si>
    <t>Numero medio aree</t>
  </si>
  <si>
    <t>Numero medio paesi</t>
  </si>
  <si>
    <t xml:space="preserve">Numero medio di </t>
  </si>
  <si>
    <t xml:space="preserve">                       forma di internazionalizzazione - Anni 2014 e 2016</t>
  </si>
  <si>
    <t xml:space="preserve">Tavola 1.13  Numero di prodotti esportati, paesi e aree di destinazione dell’export per </t>
  </si>
  <si>
    <t>Totale</t>
  </si>
  <si>
    <t>Two way traders</t>
  </si>
  <si>
    <t>Solo 
esportatori</t>
  </si>
  <si>
    <t>Solo
 importatori</t>
  </si>
  <si>
    <r>
      <t xml:space="preserve">                    imprese - Anni 2014 e 2016 </t>
    </r>
    <r>
      <rPr>
        <sz val="9"/>
        <color theme="1"/>
        <rFont val="Arial"/>
        <family val="2"/>
      </rPr>
      <t>(valori assoluti e percentuali)</t>
    </r>
  </si>
  <si>
    <t>Tavola 1.12 Matrice di transizione per forme di internazionalizzazione delle</t>
  </si>
  <si>
    <t xml:space="preserve"> </t>
  </si>
  <si>
    <t xml:space="preserve"> (media)</t>
  </si>
  <si>
    <t>(%)</t>
  </si>
  <si>
    <t xml:space="preserve"> esportazione</t>
  </si>
  <si>
    <t>esportati</t>
  </si>
  <si>
    <t>(%, media)</t>
  </si>
  <si>
    <t>estere</t>
  </si>
  <si>
    <t>italiane</t>
  </si>
  <si>
    <t>aree</t>
  </si>
  <si>
    <t>paesi</t>
  </si>
  <si>
    <t>prodotti</t>
  </si>
  <si>
    <t>esportato</t>
  </si>
  <si>
    <t>Multinazionali</t>
  </si>
  <si>
    <t>Numero</t>
  </si>
  <si>
    <t>Fatturato</t>
  </si>
  <si>
    <t>Export</t>
  </si>
  <si>
    <t>FORME DI
INTERNAZIONALIZZAZIONE</t>
  </si>
  <si>
    <t>Media</t>
  </si>
  <si>
    <t>%</t>
  </si>
  <si>
    <t>Valore aggiunto 
per addetto 
(mediana, 
migliaia di euro)</t>
  </si>
  <si>
    <t xml:space="preserve"> Valore 
aggiunto 
(%)</t>
  </si>
  <si>
    <t>Addetti</t>
  </si>
  <si>
    <t xml:space="preserve">Imprese </t>
  </si>
  <si>
    <t>FORME DI 
INTERNAZIONALIZZAZIONE</t>
  </si>
  <si>
    <t xml:space="preserve">                        per forme di internazionalizzazione - Anno 2014</t>
  </si>
  <si>
    <t>Tavola 1.11  Principali caratteristiche delle imprese sempre internazionalizzate nel periodo 2014-2016,</t>
  </si>
  <si>
    <t>Fonte: Istat, elaborazioni su dati dell'Indagine della produzione industriale e Rilevazione trimestrale sul fatturato.</t>
  </si>
  <si>
    <t>Minimo</t>
  </si>
  <si>
    <t>Massimo</t>
  </si>
  <si>
    <t>Mediana</t>
  </si>
  <si>
    <t>Deviazione standard</t>
  </si>
  <si>
    <t>ciclo aggregato</t>
  </si>
  <si>
    <t>gruppi Ateco</t>
  </si>
  <si>
    <t>Rispetto al</t>
  </si>
  <si>
    <t>Tra coppie di</t>
  </si>
  <si>
    <t>Servizi</t>
  </si>
  <si>
    <t>Manifattura</t>
  </si>
  <si>
    <r>
      <t xml:space="preserve">                      manifatturiero e dei servizi - Anni 2001-2016 (</t>
    </r>
    <r>
      <rPr>
        <sz val="8"/>
        <rFont val="Arial"/>
        <family val="2"/>
      </rPr>
      <t>valori percentuali)</t>
    </r>
  </si>
  <si>
    <t xml:space="preserve">Tavola 1.10  Indice di concordanza tra i gruppi di attività economica del </t>
  </si>
  <si>
    <t>Indice di asimmetria</t>
  </si>
  <si>
    <t>Durata media: recessioni</t>
  </si>
  <si>
    <t>Durata media: espansioni</t>
  </si>
  <si>
    <t>Durata media (in trimestri)</t>
  </si>
  <si>
    <t>Numero di cicli</t>
  </si>
  <si>
    <t>Media 2001-2016</t>
  </si>
  <si>
    <t xml:space="preserve">Aggregato </t>
  </si>
  <si>
    <r>
      <t xml:space="preserve">                    e servizi - Anni 2001-2016 </t>
    </r>
    <r>
      <rPr>
        <sz val="9"/>
        <rFont val="Arial"/>
        <family val="2"/>
      </rPr>
      <t>(dati trimestrali)</t>
    </r>
  </si>
  <si>
    <t xml:space="preserve">Tavola 1.9  Caratteristiche dei cicli di espansione e recessione: manifattura </t>
  </si>
  <si>
    <t>a) Dati provvisori. Il conto delle Amministrazioni pubbliche è presentato secondo la versione del Conto delle AP descritta in "Conto Economico Trimestrale delle Amministrazioni pubbliche", 4 aprile 2017</t>
  </si>
  <si>
    <t>Fonte: Istat. Conti economici nazionali</t>
  </si>
  <si>
    <t>PIL nominale</t>
  </si>
  <si>
    <t>Saldo primario</t>
  </si>
  <si>
    <t>Indebitamento netto</t>
  </si>
  <si>
    <t>Saldo corrente</t>
  </si>
  <si>
    <t xml:space="preserve">Totale entrate </t>
  </si>
  <si>
    <t>Totale entrate in c/capitale</t>
  </si>
  <si>
    <t>Altre entrate in c/capitale</t>
  </si>
  <si>
    <t>Imposte in c/capitale</t>
  </si>
  <si>
    <t>Totale entrate correnti</t>
  </si>
  <si>
    <t>Altre entrate correnti</t>
  </si>
  <si>
    <t>CS totali</t>
  </si>
  <si>
    <t>Contributi sociali figurativi</t>
  </si>
  <si>
    <t>Contributi sociali effettivi</t>
  </si>
  <si>
    <t>Imposte indirette</t>
  </si>
  <si>
    <t>Imposte dirette</t>
  </si>
  <si>
    <t>Produzione vendibile e per uso proprio</t>
  </si>
  <si>
    <t>uscite primarie</t>
  </si>
  <si>
    <t xml:space="preserve">Totale uscite </t>
  </si>
  <si>
    <t>Totale uscite in c/capitale</t>
  </si>
  <si>
    <t>Altre uscite in c/capitale</t>
  </si>
  <si>
    <t>Contributi agli investimenti</t>
  </si>
  <si>
    <t>Investimenti fissi lordi e variazione delle scorte</t>
  </si>
  <si>
    <t>Totale uscite correnti</t>
  </si>
  <si>
    <t>Interessi passivi</t>
  </si>
  <si>
    <t>Uscite correnti al netto interessi</t>
  </si>
  <si>
    <t>Altre uscite correnti</t>
  </si>
  <si>
    <t>Prestazioni Sociali totali</t>
  </si>
  <si>
    <t>Prestazioni sociali in denaro</t>
  </si>
  <si>
    <t>Prestazioni sociali in natura acquistate direttamente sul mercato</t>
  </si>
  <si>
    <t>Consumi intermedi</t>
  </si>
  <si>
    <t>Redditi da lavoro dipendente</t>
  </si>
  <si>
    <t>Variazioni percentuali</t>
  </si>
  <si>
    <t>Variazioni</t>
  </si>
  <si>
    <t>In % del PIL</t>
  </si>
  <si>
    <t>2016 (a)</t>
  </si>
  <si>
    <t>2015 (a)</t>
  </si>
  <si>
    <t>VOCI ECONOMICHE</t>
  </si>
  <si>
    <t>Tavola 1.8. Conto economico consolidato delle amministrazioni pubbliche (milioni di euro)</t>
  </si>
  <si>
    <t>(a)ISTAT,Conto economico trimestrale delle amministrazioni pubbliche, 2017. Per il debito lordo:  Banca d'Italia- Statistiche di Finanza pubblica: fabbisogno e debito</t>
  </si>
  <si>
    <t>Fonte: dati MEF. Documento di Economia e finanza</t>
  </si>
  <si>
    <t>Consuntivo aprile 2017 (a)</t>
  </si>
  <si>
    <t xml:space="preserve">Programma di Stabilità  (aprile 2016) </t>
  </si>
  <si>
    <t>Nota di aggiornamento al DEF 2015 (settembre 2015)</t>
  </si>
  <si>
    <t>Crescita del PIL nominale</t>
  </si>
  <si>
    <t>Crescita del PIL reale</t>
  </si>
  <si>
    <t>Debito lordo</t>
  </si>
  <si>
    <t>Interessi</t>
  </si>
  <si>
    <t>Avanzo primario</t>
  </si>
  <si>
    <t>Fonte: Istat, Indagine sulle retribuzioni contrattuali</t>
  </si>
  <si>
    <t>Totale economia</t>
  </si>
  <si>
    <t>Pubblica amministrazione</t>
  </si>
  <si>
    <t>Totale settore privato</t>
  </si>
  <si>
    <t>Servizi di mercato</t>
  </si>
  <si>
    <t>Industria</t>
  </si>
  <si>
    <t>Agricoltura</t>
  </si>
  <si>
    <t>Variazione assoluta anno precedente</t>
  </si>
  <si>
    <t>Quota %</t>
  </si>
  <si>
    <t>Valore assoluto</t>
  </si>
  <si>
    <t>Effetto di trascinamento</t>
  </si>
  <si>
    <t>Variazione annua</t>
  </si>
  <si>
    <t>Mesi di vacanza contrattuale per dipendente in attesa di rinnovo</t>
  </si>
  <si>
    <t>Dipendenti in attesa di rinnovo</t>
  </si>
  <si>
    <t>Dipendenti coinvolti</t>
  </si>
  <si>
    <t>Retribuzioni contrattuali orarie</t>
  </si>
  <si>
    <t>Tensione contrattuale</t>
  </si>
  <si>
    <t>Contratti rinnovati</t>
  </si>
  <si>
    <t>COMPARTI</t>
  </si>
  <si>
    <r>
      <t xml:space="preserve">Tavola 1.6- Contratti rinnovati, tensione contrattuale e retribuzioni orarie - </t>
    </r>
    <r>
      <rPr>
        <b/>
        <sz val="9"/>
        <rFont val="Arial"/>
        <family val="2"/>
      </rPr>
      <t>Anno 2016</t>
    </r>
    <r>
      <rPr>
        <b/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(valori assoluti in migliaia, quote percentuali, differenze in punti percentuali e variazioni percentuali)</t>
    </r>
  </si>
  <si>
    <t>Fonte: Elaborazioni su dati Istat (Frame-Sbs)</t>
  </si>
  <si>
    <t>250  e oltre</t>
  </si>
  <si>
    <t xml:space="preserve">50-249 </t>
  </si>
  <si>
    <t>10-49</t>
  </si>
  <si>
    <t>1-9</t>
  </si>
  <si>
    <t>Commercio, trasporti e pubblici esercizi</t>
  </si>
  <si>
    <t>Servizi alle imprese</t>
  </si>
  <si>
    <t>Beni intermedi</t>
  </si>
  <si>
    <t>Costruzioni</t>
  </si>
  <si>
    <t>Beni d'investimento</t>
  </si>
  <si>
    <t>Beni di consumo</t>
  </si>
  <si>
    <t>Variazione  TFP</t>
  </si>
  <si>
    <t>Cambiamento tecnologico</t>
  </si>
  <si>
    <t>Efficienza tecnica</t>
  </si>
  <si>
    <t>Effetto demografico</t>
  </si>
  <si>
    <t>Effetto allocazione</t>
  </si>
  <si>
    <t>Effetto  persistenti</t>
  </si>
  <si>
    <t>CLASSE DI 
ADDETTI</t>
  </si>
  <si>
    <r>
      <t xml:space="preserve">                     Anni 2011-2014 </t>
    </r>
    <r>
      <rPr>
        <sz val="9"/>
        <color theme="1"/>
        <rFont val="Arial"/>
        <family val="2"/>
      </rPr>
      <t>(variazioni percentuali)</t>
    </r>
  </si>
  <si>
    <t xml:space="preserve">                     per macrosettore di attività economica e classe di addetti - </t>
  </si>
  <si>
    <r>
      <t xml:space="preserve">Tavola 1.15 Efficienza tecnica </t>
    </r>
    <r>
      <rPr>
        <sz val="9"/>
        <color theme="1"/>
        <rFont val="Arial"/>
        <family val="2"/>
      </rPr>
      <t>(e sue componenti)</t>
    </r>
    <r>
      <rPr>
        <b/>
        <sz val="9"/>
        <color theme="1"/>
        <rFont val="Arial"/>
        <family val="2"/>
      </rPr>
      <t xml:space="preserve">, cambiamento tecnologico e TFP </t>
    </r>
  </si>
  <si>
    <t xml:space="preserve">Fonte: Istat. Rilevazione sulle forze lavoro   </t>
  </si>
  <si>
    <t>Sud e Isole</t>
  </si>
  <si>
    <t xml:space="preserve">Centro </t>
  </si>
  <si>
    <t xml:space="preserve">Nord </t>
  </si>
  <si>
    <t>TASSO DI OCCUPAZIONE</t>
  </si>
  <si>
    <t>TASSO DI DISOCCUPAZIONE</t>
  </si>
  <si>
    <t xml:space="preserve">Donne </t>
  </si>
  <si>
    <t xml:space="preserve">Uomini </t>
  </si>
  <si>
    <t>Differenza in punti percentuali su 2015</t>
  </si>
  <si>
    <t>Valori percentuali</t>
  </si>
  <si>
    <t xml:space="preserve">Tavola 1.5 Tassi di disoccupazione e occupazione  per sesso e ripartizione geografica (valori percentuali e differenze in punti percentuali)  </t>
  </si>
  <si>
    <t xml:space="preserve">Fonte: ISTAT, Rilevazione sulle forze lavoro. Conti Economici Nazionali.   </t>
  </si>
  <si>
    <t xml:space="preserve">Servizi </t>
  </si>
  <si>
    <t xml:space="preserve">Costruzioni </t>
  </si>
  <si>
    <t xml:space="preserve">Industria in senso stretto </t>
  </si>
  <si>
    <t xml:space="preserve">Agricoltura </t>
  </si>
  <si>
    <t>variazione percentuale su 2015</t>
  </si>
  <si>
    <t xml:space="preserve">Unità di lavoro </t>
  </si>
  <si>
    <t>Variazione percentuale su 2015</t>
  </si>
  <si>
    <t>Occupati</t>
  </si>
  <si>
    <t xml:space="preserve">Tavola 1.4 - Occupazione e input di lavoro per settore produttivo- Anno 2016 (valori in migliaia e variazioni percentuali) </t>
  </si>
  <si>
    <t xml:space="preserve">Tab 1 Occupazione e input di lavoro per settore produttivo </t>
  </si>
  <si>
    <t>(a) I dati sono al netto della locazione dei fabbricati; (b) Ogni anno le serie relative all'ultimo triennio vengono riviste</t>
  </si>
  <si>
    <r>
      <t>Fonte: Istat, Conti economici nazionali</t>
    </r>
    <r>
      <rPr>
        <sz val="8"/>
        <rFont val="Arial"/>
        <family val="2"/>
      </rPr>
      <t/>
    </r>
  </si>
  <si>
    <t>Mark up</t>
  </si>
  <si>
    <t>Deflatore dell’output al costo dei fattori</t>
  </si>
  <si>
    <t>Costi unitari variabili</t>
  </si>
  <si>
    <t>Deflatore dell’input</t>
  </si>
  <si>
    <t>Produttività</t>
  </si>
  <si>
    <t>Costo del lavoro per occupato</t>
  </si>
  <si>
    <t>Costo del lavoro per unità di prodotto</t>
  </si>
  <si>
    <t>Servizi finanziari, immobiliari, noleggio, servizi alle imprese</t>
  </si>
  <si>
    <t>Commercio, alberghi, trasporti, comunicazione e informatica</t>
  </si>
  <si>
    <t>Industria in senso stretto</t>
  </si>
  <si>
    <t>Tavola 1.3  Deflatori, costi variabili unitari e margini in alcuni settori di attività economica – Anni 2014-2016 (a) (b) (variazioni tendenziali)</t>
  </si>
  <si>
    <t>(a) I dati di gennaio 2016 sono provvisori.</t>
  </si>
  <si>
    <t>Fonte: Istat, Indagine sui prezzi all'importazione dei prodotti industriali</t>
  </si>
  <si>
    <t>Indice generale</t>
  </si>
  <si>
    <t>INDICE GENERALE</t>
  </si>
  <si>
    <t>Totale al netto Energia</t>
  </si>
  <si>
    <t>TOTALE INDUSTRIA ESCLUSO RPI DELL'ENERGIA 0091</t>
  </si>
  <si>
    <t>Energia</t>
  </si>
  <si>
    <t>ENERGIA</t>
  </si>
  <si>
    <t>PRODOTTI INTERMEDI</t>
  </si>
  <si>
    <t>Beni strumentali</t>
  </si>
  <si>
    <t>BENI STRUMENTALI</t>
  </si>
  <si>
    <t>Non durevoli</t>
  </si>
  <si>
    <t>BENI DI CONSUMO NON DUREVOLI</t>
  </si>
  <si>
    <t>Durevoli</t>
  </si>
  <si>
    <t>BENI DI CONSUMO DUREVOLI</t>
  </si>
  <si>
    <t>BENI DI CONSUMO</t>
  </si>
  <si>
    <t>Gen (a)</t>
  </si>
  <si>
    <t>IV trim</t>
  </si>
  <si>
    <t>III trim</t>
  </si>
  <si>
    <t>II trim</t>
  </si>
  <si>
    <t>I trim</t>
  </si>
  <si>
    <t>Anni</t>
  </si>
  <si>
    <t>RAGGRUPPAMENTI PRINCIPALI DI INDUSTRIE</t>
  </si>
  <si>
    <r>
      <t xml:space="preserve">                     </t>
    </r>
    <r>
      <rPr>
        <sz val="9"/>
        <rFont val="Arial"/>
        <family val="2"/>
      </rPr>
      <t xml:space="preserve">(variazioni tendenziali) </t>
    </r>
  </si>
  <si>
    <r>
      <t xml:space="preserve">                     principale di industrie e indice generale - Anni 2014-2017 </t>
    </r>
    <r>
      <rPr>
        <sz val="9"/>
        <rFont val="Arial"/>
        <family val="2"/>
      </rPr>
      <t xml:space="preserve">(a) </t>
    </r>
  </si>
  <si>
    <t xml:space="preserve">Tavola 1.2     Prezzi all'importazione dei prodotti industriali per raggruppamento </t>
  </si>
  <si>
    <t>Tavola 1.1     Prodotto interno lordo per il mondo e le principali aree geo-economiche - Anni 2009-2016 (variazioni percentuali)</t>
  </si>
  <si>
    <t>Tavola 1.2     Prezzi all’importazione dei prodotti industriali per raggruppamento principale di industrie e indice generale - Anni 2014-2017  (variazioni tendenziali)</t>
  </si>
  <si>
    <t>Tavola 1.3     Deflatori, costi variabili unitari e margini in alcuni settori di attività economica - Anni 2014-2016 (variazioni tendenziali)</t>
  </si>
  <si>
    <t>Tavola 1.4     Occupazione e input di lavoro per settore produttivo - Anno 2016 (valori in migliaia e variazioni percentuali</t>
  </si>
  <si>
    <t>Tavola 1.5     Tassi di disoccupazione e occupazione per sesso e ripartizione geografica (valori percentuali e differenze in punti percentuali)</t>
  </si>
  <si>
    <t>Tavola 1.6     Contratti rinnovati, tensione contrattuale e retribuzioni orarie - Anno 2016 (valori assoluti in migliaia, quote percentuali, differenze in punti percentuali e variazioni percentuali)</t>
  </si>
  <si>
    <t>Tavola 1.7     Indicatori di finanza pubblica nel 2016: obiettivi e risultati</t>
  </si>
  <si>
    <t>Tavola 1.8     Conto economico consolidato delle amministrazioni pubbliche (milioni di euro)</t>
  </si>
  <si>
    <t>Tavola 1.9     Caratteristiche dei cicli di espansione e recessione: manifattura e servizi - Anni 2001-2016 (dati trimestrali)</t>
  </si>
  <si>
    <t>Tavola 1.10   Indice di concordanza tra i gruppi di attività economica del manifatturiero e dei servizi - Anni 2001-2016 (valori percentuali)</t>
  </si>
  <si>
    <t>Tavola 1.11   Principali caratteristiche delle imprese sempre internazionalizzate nel periodo 2014-2016, per forme di internazionalizzazione - Anno 2014</t>
  </si>
  <si>
    <t>Tavola 1.12   Matrice di transizione per forme di internazionalizzazione delle imprese - Anni 2014 e 2016 (valori assoluti e percentuali)</t>
  </si>
  <si>
    <t>Tavola 1.13   Numero di prodotti esportati, paesi e aree di destinazione dell’export, per forma di internazionalizzazione - Anni 2014 e 2016</t>
  </si>
  <si>
    <t>Tavola 1.14   Export e domanda delle aree di destinazione, per grado di vivacità della domanda e forme di internazionalizzazione - Anni 2014 e 2016 (valori percentuali)</t>
  </si>
  <si>
    <t>Tavola 1.15   Efficienza tecnica (e sue componenti), cambiamento tecnologico e Tfp per macrosettore di attività economica e classe di addetti - Anni 2011-2014 (variazioni percentuali)</t>
  </si>
  <si>
    <r>
      <rPr>
        <b/>
        <sz val="18"/>
        <color rgb="FFA40023"/>
        <rFont val="Calibri"/>
        <family val="2"/>
        <scheme val="minor"/>
      </rPr>
      <t>Rapporto Annuale 2017</t>
    </r>
    <r>
      <rPr>
        <b/>
        <sz val="18"/>
        <color theme="3"/>
        <rFont val="Calibri"/>
        <family val="2"/>
        <scheme val="minor"/>
      </rPr>
      <t xml:space="preserve">
</t>
    </r>
    <r>
      <rPr>
        <sz val="18"/>
        <color theme="3"/>
        <rFont val="Calibri"/>
        <family val="2"/>
        <scheme val="minor"/>
      </rPr>
      <t>Capitolo 1 - Tavole</t>
    </r>
  </si>
  <si>
    <t>Tavola 1.7. Indicatori di finanza pubblica nel 2016: obiettivi e risultati  (percentuali del Pil e valori percentuali)</t>
  </si>
  <si>
    <t>(% Pil)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</si>
</sst>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0.0"/>
    <numFmt numFmtId="165" formatCode="_(* #,##0_);_(* \(#,##0\);_(* &quot;-&quot;_);_(@_)"/>
    <numFmt numFmtId="166" formatCode="_(&quot;$&quot;* #,##0_);_(&quot;$&quot;* \(#,##0\);_(&quot;$&quot;* &quot;-&quot;_);_(@_)"/>
    <numFmt numFmtId="167" formatCode="[$€]\ #,##0;[Red]\-[$€]\ #,##0"/>
    <numFmt numFmtId="168" formatCode="_-* #.##0_-;\-* #.##0_-;_-* &quot;-&quot;_-;_-@_-"/>
    <numFmt numFmtId="169" formatCode="_-* #.##0.00_-;\-* #.##0.00_-;_-* &quot;-&quot;??_-;_-@_-"/>
    <numFmt numFmtId="170" formatCode="0_)"/>
    <numFmt numFmtId="171" formatCode="#,##0;\-\ #,##0;_-\ &quot;- &quot;"/>
    <numFmt numFmtId="172" formatCode="dd/mm/yy;@"/>
    <numFmt numFmtId="173" formatCode="#,##0.0_-"/>
    <numFmt numFmtId="174" formatCode="#,##0.00_-"/>
    <numFmt numFmtId="175" formatCode="#,##0_-"/>
    <numFmt numFmtId="176" formatCode="_-&quot;L.&quot;\ * #,##0_-;\-&quot;L.&quot;\ * #,##0_-;_-&quot;L.&quot;\ * &quot;-&quot;_-;_-@_-"/>
    <numFmt numFmtId="177" formatCode="#,##0.0"/>
    <numFmt numFmtId="178" formatCode="_-* #,##0_-;\-* #,##0_-;_-* &quot;-&quot;??_-;_-@_-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9"/>
      <color theme="0"/>
      <name val="Arial"/>
      <family val="2"/>
    </font>
    <font>
      <sz val="10"/>
      <name val="Times New Roman"/>
      <family val="1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9"/>
      <color rgb="FFFA7D00"/>
      <name val="Arial"/>
      <family val="2"/>
    </font>
    <font>
      <b/>
      <sz val="10"/>
      <color indexed="52"/>
      <name val="Arial"/>
      <family val="2"/>
    </font>
    <font>
      <sz val="11"/>
      <color indexed="52"/>
      <name val="Calibri"/>
      <family val="2"/>
    </font>
    <font>
      <sz val="9"/>
      <color rgb="FFFA7D00"/>
      <name val="Arial"/>
      <family val="2"/>
    </font>
    <font>
      <b/>
      <sz val="11"/>
      <color indexed="9"/>
      <name val="Calibri"/>
      <family val="2"/>
    </font>
    <font>
      <b/>
      <sz val="9"/>
      <color theme="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i/>
      <sz val="10"/>
      <color indexed="23"/>
      <name val="Arial"/>
      <family val="2"/>
    </font>
    <font>
      <u/>
      <sz val="10"/>
      <color indexed="36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9"/>
      <color rgb="FF3F3F7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9"/>
      <color rgb="FF9C6500"/>
      <name val="Arial"/>
      <family val="2"/>
    </font>
    <font>
      <sz val="10"/>
      <name val="Courier"/>
      <family val="3"/>
    </font>
    <font>
      <sz val="10"/>
      <color theme="1"/>
      <name val="Arial"/>
      <family val="2"/>
    </font>
    <font>
      <sz val="10"/>
      <name val="Arial Narrow"/>
      <family val="2"/>
    </font>
    <font>
      <sz val="10"/>
      <color indexed="8"/>
      <name val="Sans"/>
    </font>
    <font>
      <sz val="11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1"/>
      <color indexed="63"/>
      <name val="Calibri"/>
      <family val="2"/>
    </font>
    <font>
      <b/>
      <sz val="9"/>
      <color rgb="FF3F3F3F"/>
      <name val="Arial"/>
      <family val="2"/>
    </font>
    <font>
      <sz val="8"/>
      <name val="Arial Narrow"/>
      <family val="2"/>
    </font>
    <font>
      <sz val="8"/>
      <name val="Tahoma"/>
      <family val="2"/>
    </font>
    <font>
      <i/>
      <sz val="10"/>
      <name val="Arial"/>
      <family val="2"/>
    </font>
    <font>
      <i/>
      <sz val="8"/>
      <name val="Tahoma"/>
      <family val="2"/>
    </font>
    <font>
      <b/>
      <sz val="8"/>
      <color indexed="9"/>
      <name val="Tahoma"/>
      <family val="2"/>
    </font>
    <font>
      <b/>
      <sz val="9"/>
      <color indexed="9"/>
      <name val="Arial Narrow"/>
      <family val="2"/>
    </font>
    <font>
      <b/>
      <i/>
      <sz val="8"/>
      <name val="Tahoma"/>
      <family val="2"/>
    </font>
    <font>
      <b/>
      <sz val="8"/>
      <color indexed="16"/>
      <name val="Arial Narrow"/>
      <family val="2"/>
    </font>
    <font>
      <i/>
      <sz val="8"/>
      <name val="Arial"/>
      <family val="2"/>
    </font>
    <font>
      <b/>
      <sz val="9"/>
      <color indexed="62"/>
      <name val="Arial"/>
      <family val="2"/>
    </font>
    <font>
      <b/>
      <i/>
      <sz val="9"/>
      <color indexed="62"/>
      <name val="Arial"/>
      <family val="2"/>
    </font>
    <font>
      <sz val="11"/>
      <color indexed="10"/>
      <name val="Calibri"/>
      <family val="2"/>
    </font>
    <font>
      <sz val="9"/>
      <color rgb="FFFF0000"/>
      <name val="Arial"/>
      <family val="2"/>
    </font>
    <font>
      <i/>
      <sz val="11"/>
      <color indexed="23"/>
      <name val="Calibri"/>
      <family val="2"/>
    </font>
    <font>
      <i/>
      <sz val="9"/>
      <color rgb="FF7F7F7F"/>
      <name val="Arial"/>
      <family val="2"/>
    </font>
    <font>
      <i/>
      <sz val="8"/>
      <name val="Tms Rmn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8"/>
      <name val="Tms Rmn"/>
    </font>
    <font>
      <b/>
      <sz val="9"/>
      <color theme="1"/>
      <name val="Arial"/>
      <family val="2"/>
    </font>
    <font>
      <sz val="9"/>
      <color rgb="FF9C0006"/>
      <name val="Arial"/>
      <family val="2"/>
    </font>
    <font>
      <sz val="9"/>
      <color rgb="FF00610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sz val="7"/>
      <color rgb="FFFF0000"/>
      <name val="Arial"/>
      <family val="2"/>
    </font>
    <font>
      <sz val="7"/>
      <color rgb="FFC1002A"/>
      <name val="Arial"/>
      <family val="2"/>
    </font>
    <font>
      <sz val="7"/>
      <color rgb="FF00B050"/>
      <name val="Arial"/>
      <family val="2"/>
    </font>
    <font>
      <sz val="7"/>
      <color rgb="FF53822C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6.5"/>
      <color theme="1"/>
      <name val="Arial"/>
      <family val="2"/>
    </font>
    <font>
      <b/>
      <sz val="6.5"/>
      <color theme="1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6"/>
      <name val="Arial"/>
      <family val="2"/>
    </font>
    <font>
      <i/>
      <sz val="7"/>
      <color indexed="8"/>
      <name val="Arial"/>
      <family val="2"/>
    </font>
    <font>
      <sz val="5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18"/>
      <color theme="3"/>
      <name val="Calibri"/>
      <family val="2"/>
      <scheme val="minor"/>
    </font>
    <font>
      <b/>
      <sz val="18"/>
      <color rgb="FFA40023"/>
      <name val="Calibri"/>
      <family val="2"/>
      <scheme val="minor"/>
    </font>
    <font>
      <sz val="18"/>
      <color theme="3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3">
    <xf numFmtId="0" fontId="0" fillId="0" borderId="0"/>
    <xf numFmtId="0" fontId="2" fillId="0" borderId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2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2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2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36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2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2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2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2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2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2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4" fillId="43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5" fillId="43" borderId="0" applyNumberFormat="0" applyBorder="0" applyAlignment="0" applyProtection="0"/>
    <xf numFmtId="0" fontId="16" fillId="12" borderId="0" applyNumberFormat="0" applyBorder="0" applyAlignment="0" applyProtection="0"/>
    <xf numFmtId="0" fontId="15" fillId="40" borderId="0" applyNumberFormat="0" applyBorder="0" applyAlignment="0" applyProtection="0"/>
    <xf numFmtId="0" fontId="16" fillId="16" borderId="0" applyNumberFormat="0" applyBorder="0" applyAlignment="0" applyProtection="0"/>
    <xf numFmtId="0" fontId="15" fillId="41" borderId="0" applyNumberFormat="0" applyBorder="0" applyAlignment="0" applyProtection="0"/>
    <xf numFmtId="0" fontId="16" fillId="20" borderId="0" applyNumberFormat="0" applyBorder="0" applyAlignment="0" applyProtection="0"/>
    <xf numFmtId="0" fontId="15" fillId="44" borderId="0" applyNumberFormat="0" applyBorder="0" applyAlignment="0" applyProtection="0"/>
    <xf numFmtId="0" fontId="16" fillId="24" borderId="0" applyNumberFormat="0" applyBorder="0" applyAlignment="0" applyProtection="0"/>
    <xf numFmtId="0" fontId="15" fillId="45" borderId="0" applyNumberFormat="0" applyBorder="0" applyAlignment="0" applyProtection="0"/>
    <xf numFmtId="0" fontId="16" fillId="28" borderId="0" applyNumberFormat="0" applyBorder="0" applyAlignment="0" applyProtection="0"/>
    <xf numFmtId="0" fontId="15" fillId="46" borderId="0" applyNumberFormat="0" applyBorder="0" applyAlignment="0" applyProtection="0"/>
    <xf numFmtId="0" fontId="16" fillId="32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50" borderId="0" applyNumberFormat="0" applyBorder="0" applyAlignment="0" applyProtection="0"/>
    <xf numFmtId="0" fontId="17" fillId="0" borderId="11">
      <alignment horizontal="center" vertical="center"/>
    </xf>
    <xf numFmtId="0" fontId="18" fillId="34" borderId="0" applyNumberFormat="0" applyBorder="0" applyAlignment="0" applyProtection="0"/>
    <xf numFmtId="0" fontId="19" fillId="51" borderId="12" applyNumberFormat="0" applyAlignment="0" applyProtection="0"/>
    <xf numFmtId="0" fontId="20" fillId="6" borderId="4" applyNumberFormat="0" applyAlignment="0" applyProtection="0"/>
    <xf numFmtId="0" fontId="21" fillId="51" borderId="12" applyNumberFormat="0" applyAlignment="0" applyProtection="0"/>
    <xf numFmtId="0" fontId="22" fillId="0" borderId="13" applyNumberFormat="0" applyFill="0" applyAlignment="0" applyProtection="0"/>
    <xf numFmtId="0" fontId="23" fillId="0" borderId="6" applyNumberFormat="0" applyFill="0" applyAlignment="0" applyProtection="0"/>
    <xf numFmtId="0" fontId="24" fillId="52" borderId="14" applyNumberFormat="0" applyAlignment="0" applyProtection="0"/>
    <xf numFmtId="0" fontId="25" fillId="7" borderId="7" applyNumberFormat="0" applyAlignment="0" applyProtection="0"/>
    <xf numFmtId="0" fontId="26" fillId="52" borderId="14" applyNumberFormat="0" applyAlignment="0" applyProtection="0"/>
    <xf numFmtId="0" fontId="15" fillId="47" borderId="0" applyNumberFormat="0" applyBorder="0" applyAlignment="0" applyProtection="0"/>
    <xf numFmtId="0" fontId="16" fillId="9" borderId="0" applyNumberFormat="0" applyBorder="0" applyAlignment="0" applyProtection="0"/>
    <xf numFmtId="0" fontId="15" fillId="48" borderId="0" applyNumberFormat="0" applyBorder="0" applyAlignment="0" applyProtection="0"/>
    <xf numFmtId="0" fontId="16" fillId="13" borderId="0" applyNumberFormat="0" applyBorder="0" applyAlignment="0" applyProtection="0"/>
    <xf numFmtId="0" fontId="15" fillId="49" borderId="0" applyNumberFormat="0" applyBorder="0" applyAlignment="0" applyProtection="0"/>
    <xf numFmtId="0" fontId="16" fillId="17" borderId="0" applyNumberFormat="0" applyBorder="0" applyAlignment="0" applyProtection="0"/>
    <xf numFmtId="0" fontId="15" fillId="44" borderId="0" applyNumberFormat="0" applyBorder="0" applyAlignment="0" applyProtection="0"/>
    <xf numFmtId="0" fontId="16" fillId="21" borderId="0" applyNumberFormat="0" applyBorder="0" applyAlignment="0" applyProtection="0"/>
    <xf numFmtId="0" fontId="15" fillId="45" borderId="0" applyNumberFormat="0" applyBorder="0" applyAlignment="0" applyProtection="0"/>
    <xf numFmtId="0" fontId="16" fillId="25" borderId="0" applyNumberFormat="0" applyBorder="0" applyAlignment="0" applyProtection="0"/>
    <xf numFmtId="0" fontId="15" fillId="50" borderId="0" applyNumberFormat="0" applyBorder="0" applyAlignment="0" applyProtection="0"/>
    <xf numFmtId="0" fontId="16" fillId="29" borderId="0" applyNumberFormat="0" applyBorder="0" applyAlignment="0" applyProtection="0"/>
    <xf numFmtId="165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17" fillId="0" borderId="0" applyBorder="0"/>
    <xf numFmtId="164" fontId="17" fillId="0" borderId="15"/>
    <xf numFmtId="167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7" fillId="53" borderId="16">
      <alignment horizontal="left" vertical="center" wrapText="1"/>
    </xf>
    <xf numFmtId="0" fontId="30" fillId="0" borderId="0" applyNumberFormat="0" applyFill="0" applyBorder="0" applyAlignment="0" applyProtection="0">
      <alignment vertical="top"/>
      <protection locked="0"/>
    </xf>
    <xf numFmtId="0" fontId="31" fillId="35" borderId="0" applyNumberFormat="0" applyBorder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38" borderId="12" applyNumberFormat="0" applyAlignment="0" applyProtection="0"/>
    <xf numFmtId="0" fontId="37" fillId="5" borderId="4" applyNumberFormat="0" applyAlignment="0" applyProtection="0"/>
    <xf numFmtId="0" fontId="27" fillId="53" borderId="16" applyFont="0" applyFill="0" applyProtection="0">
      <alignment horizontal="right" vertical="center"/>
      <protection locked="0"/>
    </xf>
    <xf numFmtId="0" fontId="38" fillId="0" borderId="13" applyNumberFormat="0" applyFill="0" applyAlignment="0" applyProtection="0"/>
    <xf numFmtId="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0" fontId="28" fillId="0" borderId="0" applyFont="0" applyFill="0" applyBorder="0" applyAlignment="0" applyProtection="0"/>
    <xf numFmtId="0" fontId="39" fillId="54" borderId="0" applyNumberFormat="0" applyBorder="0" applyAlignment="0" applyProtection="0"/>
    <xf numFmtId="0" fontId="40" fillId="54" borderId="0" applyNumberFormat="0" applyBorder="0" applyAlignment="0" applyProtection="0"/>
    <xf numFmtId="0" fontId="41" fillId="4" borderId="0" applyNumberFormat="0" applyBorder="0" applyAlignment="0" applyProtection="0"/>
    <xf numFmtId="0" fontId="2" fillId="0" borderId="0"/>
    <xf numFmtId="0" fontId="12" fillId="0" borderId="0"/>
    <xf numFmtId="170" fontId="4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 applyNumberFormat="0" applyFill="0" applyBorder="0" applyAlignment="0" applyProtection="0"/>
    <xf numFmtId="0" fontId="43" fillId="0" borderId="0"/>
    <xf numFmtId="0" fontId="27" fillId="0" borderId="0"/>
    <xf numFmtId="0" fontId="1" fillId="0" borderId="0" applyNumberFormat="0" applyFill="0" applyBorder="0" applyAlignment="0" applyProtection="0"/>
    <xf numFmtId="0" fontId="27" fillId="0" borderId="0"/>
    <xf numFmtId="0" fontId="1" fillId="0" borderId="0" applyNumberFormat="0" applyFill="0" applyBorder="0" applyAlignment="0" applyProtection="0"/>
    <xf numFmtId="0" fontId="27" fillId="0" borderId="0"/>
    <xf numFmtId="0" fontId="44" fillId="0" borderId="0"/>
    <xf numFmtId="0" fontId="28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1" fillId="0" borderId="0" applyNumberFormat="0" applyFill="0" applyBorder="0" applyAlignment="0" applyProtection="0"/>
    <xf numFmtId="0" fontId="44" fillId="0" borderId="0"/>
    <xf numFmtId="0" fontId="45" fillId="0" borderId="0"/>
    <xf numFmtId="0" fontId="46" fillId="0" borderId="0"/>
    <xf numFmtId="0" fontId="46" fillId="0" borderId="0"/>
    <xf numFmtId="0" fontId="27" fillId="0" borderId="0"/>
    <xf numFmtId="0" fontId="28" fillId="0" borderId="0"/>
    <xf numFmtId="0" fontId="1" fillId="0" borderId="0" applyNumberFormat="0" applyFill="0" applyBorder="0" applyAlignment="0" applyProtection="0"/>
    <xf numFmtId="0" fontId="47" fillId="0" borderId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4" fillId="55" borderId="20" applyNumberFormat="0" applyFont="0" applyAlignment="0" applyProtection="0"/>
    <xf numFmtId="0" fontId="2" fillId="8" borderId="8" applyNumberFormat="0" applyFont="0" applyAlignment="0" applyProtection="0"/>
    <xf numFmtId="0" fontId="44" fillId="55" borderId="20" applyNumberFormat="0" applyFont="0" applyAlignment="0" applyProtection="0"/>
    <xf numFmtId="0" fontId="27" fillId="55" borderId="20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27" fillId="55" borderId="20" applyNumberFormat="0" applyFont="0" applyAlignment="0" applyProtection="0"/>
    <xf numFmtId="0" fontId="48" fillId="0" borderId="0">
      <alignment horizontal="left"/>
    </xf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0" fontId="49" fillId="51" borderId="21" applyNumberFormat="0" applyAlignment="0" applyProtection="0"/>
    <xf numFmtId="0" fontId="50" fillId="6" borderId="5" applyNumberForma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10">
      <alignment horizontal="center" vertical="center"/>
    </xf>
    <xf numFmtId="1" fontId="51" fillId="0" borderId="22">
      <alignment horizontal="center" vertical="center"/>
    </xf>
    <xf numFmtId="172" fontId="51" fillId="0" borderId="23">
      <alignment horizontal="center" vertical="center" wrapText="1"/>
    </xf>
    <xf numFmtId="173" fontId="51" fillId="0" borderId="23">
      <alignment horizontal="right" vertical="center"/>
    </xf>
    <xf numFmtId="173" fontId="52" fillId="0" borderId="24">
      <alignment horizontal="right" vertical="center"/>
    </xf>
    <xf numFmtId="174" fontId="51" fillId="0" borderId="23">
      <alignment horizontal="right" vertical="center"/>
    </xf>
    <xf numFmtId="174" fontId="52" fillId="0" borderId="24">
      <alignment horizontal="right" vertical="center"/>
    </xf>
    <xf numFmtId="49" fontId="51" fillId="0" borderId="23">
      <alignment vertical="center" wrapText="1"/>
    </xf>
    <xf numFmtId="49" fontId="52" fillId="0" borderId="24">
      <alignment vertical="center" wrapText="1"/>
    </xf>
    <xf numFmtId="49" fontId="27" fillId="0" borderId="25">
      <alignment vertical="center" wrapText="1"/>
    </xf>
    <xf numFmtId="49" fontId="27" fillId="0" borderId="25">
      <alignment vertical="center" wrapText="1"/>
    </xf>
    <xf numFmtId="49" fontId="51" fillId="0" borderId="0">
      <alignment horizontal="left" vertical="top" wrapText="1"/>
    </xf>
    <xf numFmtId="49" fontId="53" fillId="0" borderId="0">
      <alignment horizontal="left" vertical="center"/>
    </xf>
    <xf numFmtId="0" fontId="54" fillId="0" borderId="0">
      <alignment horizontal="left" vertical="center"/>
    </xf>
    <xf numFmtId="175" fontId="51" fillId="0" borderId="23">
      <alignment horizontal="right" vertical="center"/>
    </xf>
    <xf numFmtId="175" fontId="52" fillId="0" borderId="24">
      <alignment horizontal="right" vertical="center"/>
    </xf>
    <xf numFmtId="175" fontId="52" fillId="0" borderId="24">
      <alignment horizontal="right" vertical="center"/>
    </xf>
    <xf numFmtId="175" fontId="55" fillId="56" borderId="25">
      <alignment horizontal="right" vertical="center"/>
    </xf>
    <xf numFmtId="49" fontId="56" fillId="57" borderId="26">
      <alignment horizontal="centerContinuous" vertical="center" wrapText="1"/>
    </xf>
    <xf numFmtId="0" fontId="51" fillId="58" borderId="26">
      <alignment horizontal="center" vertical="center" wrapText="1"/>
    </xf>
    <xf numFmtId="49" fontId="57" fillId="58" borderId="27">
      <alignment horizontal="center" vertical="center" wrapText="1"/>
    </xf>
    <xf numFmtId="49" fontId="57" fillId="58" borderId="28">
      <alignment horizontal="center" vertical="center" wrapText="1"/>
    </xf>
    <xf numFmtId="0" fontId="58" fillId="58" borderId="26">
      <alignment horizontal="center" vertical="center" wrapText="1"/>
    </xf>
    <xf numFmtId="0" fontId="58" fillId="58" borderId="26">
      <alignment horizontal="center" vertical="center" wrapText="1"/>
    </xf>
    <xf numFmtId="0" fontId="58" fillId="58" borderId="26">
      <alignment horizontal="center" vertical="center" wrapText="1"/>
    </xf>
    <xf numFmtId="49" fontId="57" fillId="58" borderId="27">
      <alignment horizontal="center" vertical="center" wrapText="1"/>
    </xf>
    <xf numFmtId="49" fontId="57" fillId="58" borderId="28">
      <alignment horizontal="center" vertical="center" wrapText="1"/>
    </xf>
    <xf numFmtId="0" fontId="58" fillId="58" borderId="26">
      <alignment horizontal="center" vertical="center" wrapText="1"/>
    </xf>
    <xf numFmtId="49" fontId="57" fillId="59" borderId="27">
      <alignment horizontal="centerContinuous" vertical="center" wrapText="1"/>
    </xf>
    <xf numFmtId="49" fontId="59" fillId="0" borderId="0">
      <alignment horizontal="left" vertical="center" wrapText="1"/>
    </xf>
    <xf numFmtId="49" fontId="52" fillId="0" borderId="0">
      <alignment vertical="center"/>
    </xf>
    <xf numFmtId="49" fontId="60" fillId="0" borderId="0">
      <alignment horizontal="left" vertical="center"/>
    </xf>
    <xf numFmtId="49" fontId="61" fillId="0" borderId="0">
      <alignment horizontal="left" vertical="center"/>
    </xf>
    <xf numFmtId="49" fontId="27" fillId="0" borderId="0">
      <alignment horizontal="left" vertical="center"/>
    </xf>
    <xf numFmtId="49" fontId="27" fillId="0" borderId="0">
      <alignment horizontal="left" vertical="center"/>
    </xf>
    <xf numFmtId="49" fontId="27" fillId="60" borderId="22" applyFont="0" applyFill="0">
      <alignment horizontal="center" vertical="center" wrapText="1"/>
    </xf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/>
    <xf numFmtId="0" fontId="67" fillId="0" borderId="0" applyNumberFormat="0" applyFill="0" applyBorder="0" applyAlignment="0" applyProtection="0"/>
    <xf numFmtId="0" fontId="68" fillId="0" borderId="17" applyNumberFormat="0" applyFill="0" applyAlignment="0" applyProtection="0"/>
    <xf numFmtId="0" fontId="69" fillId="0" borderId="1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70" fillId="0" borderId="2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71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72" fillId="0" borderId="0"/>
    <xf numFmtId="0" fontId="10" fillId="0" borderId="29" applyNumberFormat="0" applyFill="0" applyAlignment="0" applyProtection="0"/>
    <xf numFmtId="0" fontId="27" fillId="0" borderId="29" applyNumberFormat="0" applyFill="0" applyAlignment="0" applyProtection="0"/>
    <xf numFmtId="0" fontId="27" fillId="0" borderId="29" applyNumberFormat="0" applyFill="0" applyAlignment="0" applyProtection="0"/>
    <xf numFmtId="0" fontId="73" fillId="0" borderId="9" applyNumberFormat="0" applyFill="0" applyAlignment="0" applyProtection="0"/>
    <xf numFmtId="1" fontId="27" fillId="61" borderId="0" applyFill="0">
      <alignment horizontal="center" vertical="center"/>
    </xf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74" fillId="3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75" fillId="2" borderId="0" applyNumberFormat="0" applyBorder="0" applyAlignment="0" applyProtection="0"/>
    <xf numFmtId="176" fontId="27" fillId="0" borderId="0" applyFont="0" applyFill="0" applyBorder="0" applyAlignment="0" applyProtection="0"/>
    <xf numFmtId="0" fontId="7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05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1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8" fillId="0" borderId="10" xfId="1" applyFont="1" applyBorder="1" applyAlignment="1">
      <alignment vertical="center"/>
    </xf>
    <xf numFmtId="0" fontId="7" fillId="0" borderId="10" xfId="1" applyFont="1" applyFill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9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164" fontId="9" fillId="0" borderId="0" xfId="1" applyNumberFormat="1" applyFont="1" applyFill="1" applyBorder="1" applyAlignment="1">
      <alignment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7" fillId="0" borderId="10" xfId="1" applyFont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7" fillId="0" borderId="30" xfId="1" applyFont="1" applyBorder="1" applyAlignment="1">
      <alignment vertical="center"/>
    </xf>
    <xf numFmtId="0" fontId="7" fillId="0" borderId="0" xfId="0" quotePrefix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164" fontId="7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80" fillId="0" borderId="0" xfId="0" applyFont="1"/>
    <xf numFmtId="0" fontId="80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80" fillId="0" borderId="0" xfId="0" applyFont="1" applyFill="1" applyBorder="1"/>
    <xf numFmtId="0" fontId="80" fillId="0" borderId="31" xfId="0" applyFont="1" applyFill="1" applyBorder="1"/>
    <xf numFmtId="0" fontId="80" fillId="0" borderId="10" xfId="0" applyFont="1" applyBorder="1"/>
    <xf numFmtId="0" fontId="80" fillId="0" borderId="10" xfId="0" applyFont="1" applyBorder="1" applyAlignment="1">
      <alignment vertical="center"/>
    </xf>
    <xf numFmtId="164" fontId="77" fillId="0" borderId="10" xfId="0" applyNumberFormat="1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horizontal="center" vertical="center"/>
    </xf>
    <xf numFmtId="164" fontId="81" fillId="0" borderId="0" xfId="0" applyNumberFormat="1" applyFont="1" applyFill="1" applyBorder="1" applyAlignment="1">
      <alignment horizontal="right" vertical="top"/>
    </xf>
    <xf numFmtId="0" fontId="82" fillId="0" borderId="0" xfId="0" applyFont="1" applyFill="1" applyAlignment="1">
      <alignment vertical="center"/>
    </xf>
    <xf numFmtId="164" fontId="77" fillId="0" borderId="0" xfId="0" applyNumberFormat="1" applyFont="1" applyFill="1" applyAlignment="1">
      <alignment horizontal="center"/>
    </xf>
    <xf numFmtId="0" fontId="80" fillId="0" borderId="0" xfId="0" applyFont="1" applyFill="1" applyAlignment="1">
      <alignment vertical="center"/>
    </xf>
    <xf numFmtId="164" fontId="77" fillId="0" borderId="0" xfId="0" applyNumberFormat="1" applyFont="1" applyFill="1" applyAlignment="1">
      <alignment horizontal="right" vertical="top"/>
    </xf>
    <xf numFmtId="0" fontId="77" fillId="0" borderId="0" xfId="0" applyFont="1" applyFill="1" applyAlignment="1">
      <alignment vertical="center"/>
    </xf>
    <xf numFmtId="0" fontId="77" fillId="0" borderId="0" xfId="0" applyFont="1" applyFill="1" applyAlignment="1">
      <alignment horizontal="left" vertical="center"/>
    </xf>
    <xf numFmtId="0" fontId="80" fillId="0" borderId="0" xfId="0" applyFont="1" applyFill="1" applyAlignment="1">
      <alignment horizontal="left" vertical="center"/>
    </xf>
    <xf numFmtId="0" fontId="83" fillId="0" borderId="0" xfId="0" applyFont="1" applyFill="1" applyAlignment="1">
      <alignment vertical="center"/>
    </xf>
    <xf numFmtId="0" fontId="84" fillId="0" borderId="0" xfId="0" applyFont="1" applyFill="1" applyAlignment="1">
      <alignment horizontal="left" vertical="center"/>
    </xf>
    <xf numFmtId="0" fontId="85" fillId="0" borderId="0" xfId="0" applyFont="1" applyFill="1" applyAlignment="1">
      <alignment vertical="center"/>
    </xf>
    <xf numFmtId="0" fontId="86" fillId="0" borderId="0" xfId="0" applyFont="1" applyFill="1" applyAlignment="1">
      <alignment horizontal="left" vertical="center"/>
    </xf>
    <xf numFmtId="0" fontId="77" fillId="0" borderId="0" xfId="0" applyFont="1" applyFill="1"/>
    <xf numFmtId="0" fontId="77" fillId="0" borderId="0" xfId="0" applyFont="1" applyFill="1" applyBorder="1"/>
    <xf numFmtId="0" fontId="77" fillId="0" borderId="10" xfId="0" applyFont="1" applyFill="1" applyBorder="1" applyAlignment="1">
      <alignment horizontal="right" vertical="center"/>
    </xf>
    <xf numFmtId="0" fontId="77" fillId="0" borderId="10" xfId="0" applyFont="1" applyFill="1" applyBorder="1" applyAlignment="1">
      <alignment horizontal="center"/>
    </xf>
    <xf numFmtId="0" fontId="77" fillId="0" borderId="10" xfId="0" applyFont="1" applyFill="1" applyBorder="1" applyAlignment="1">
      <alignment horizontal="left" vertical="center"/>
    </xf>
    <xf numFmtId="0" fontId="77" fillId="0" borderId="0" xfId="0" applyFont="1" applyFill="1" applyBorder="1" applyAlignment="1">
      <alignment horizontal="center"/>
    </xf>
    <xf numFmtId="0" fontId="77" fillId="0" borderId="0" xfId="0" applyFont="1" applyFill="1" applyBorder="1" applyAlignment="1">
      <alignment horizontal="right" vertical="center" wrapText="1"/>
    </xf>
    <xf numFmtId="0" fontId="77" fillId="0" borderId="0" xfId="0" applyFont="1" applyFill="1" applyBorder="1" applyAlignment="1">
      <alignment horizontal="center" vertical="center" wrapText="1"/>
    </xf>
    <xf numFmtId="0" fontId="80" fillId="0" borderId="31" xfId="0" applyFont="1" applyBorder="1"/>
    <xf numFmtId="0" fontId="80" fillId="0" borderId="0" xfId="0" applyFont="1" applyFill="1"/>
    <xf numFmtId="0" fontId="80" fillId="0" borderId="0" xfId="0" applyFont="1" applyFill="1" applyBorder="1" applyAlignment="1">
      <alignment horizontal="center"/>
    </xf>
    <xf numFmtId="0" fontId="0" fillId="0" borderId="0" xfId="0" applyAlignment="1"/>
    <xf numFmtId="0" fontId="80" fillId="0" borderId="10" xfId="0" applyFont="1" applyFill="1" applyBorder="1"/>
    <xf numFmtId="0" fontId="80" fillId="0" borderId="10" xfId="0" applyFont="1" applyFill="1" applyBorder="1" applyAlignment="1">
      <alignment horizontal="center"/>
    </xf>
    <xf numFmtId="0" fontId="73" fillId="0" borderId="0" xfId="0" applyFont="1" applyFill="1" applyAlignment="1">
      <alignment horizontal="left" vertical="center"/>
    </xf>
    <xf numFmtId="0" fontId="73" fillId="0" borderId="0" xfId="0" applyFont="1" applyFill="1" applyAlignment="1">
      <alignment vertical="center"/>
    </xf>
    <xf numFmtId="164" fontId="77" fillId="0" borderId="0" xfId="0" applyNumberFormat="1" applyFont="1" applyFill="1" applyBorder="1" applyAlignment="1">
      <alignment horizontal="center" vertical="center"/>
    </xf>
    <xf numFmtId="164" fontId="81" fillId="0" borderId="0" xfId="0" applyNumberFormat="1" applyFont="1" applyFill="1" applyAlignment="1">
      <alignment horizontal="right" vertical="center"/>
    </xf>
    <xf numFmtId="0" fontId="81" fillId="0" borderId="0" xfId="0" applyFont="1" applyFill="1" applyAlignment="1">
      <alignment horizontal="right" vertical="center"/>
    </xf>
    <xf numFmtId="0" fontId="77" fillId="0" borderId="0" xfId="0" applyFont="1" applyFill="1" applyAlignment="1">
      <alignment horizontal="right" vertical="center"/>
    </xf>
    <xf numFmtId="164" fontId="77" fillId="0" borderId="0" xfId="0" applyNumberFormat="1" applyFont="1" applyFill="1" applyAlignment="1">
      <alignment horizontal="right" vertical="center"/>
    </xf>
    <xf numFmtId="0" fontId="80" fillId="0" borderId="0" xfId="0" applyFont="1" applyFill="1" applyAlignment="1">
      <alignment horizontal="right" vertical="center"/>
    </xf>
    <xf numFmtId="177" fontId="77" fillId="0" borderId="0" xfId="0" applyNumberFormat="1" applyFont="1" applyFill="1" applyAlignment="1">
      <alignment horizontal="right" vertical="center"/>
    </xf>
    <xf numFmtId="164" fontId="77" fillId="0" borderId="0" xfId="0" applyNumberFormat="1" applyFont="1" applyFill="1" applyAlignment="1">
      <alignment vertical="center"/>
    </xf>
    <xf numFmtId="0" fontId="80" fillId="0" borderId="10" xfId="0" applyFont="1" applyFill="1" applyBorder="1" applyAlignment="1">
      <alignment vertical="center"/>
    </xf>
    <xf numFmtId="164" fontId="82" fillId="0" borderId="0" xfId="0" applyNumberFormat="1" applyFont="1" applyFill="1" applyAlignment="1">
      <alignment vertical="center"/>
    </xf>
    <xf numFmtId="164" fontId="80" fillId="0" borderId="0" xfId="0" applyNumberFormat="1" applyFont="1" applyFill="1" applyAlignment="1">
      <alignment vertical="center"/>
    </xf>
    <xf numFmtId="164" fontId="80" fillId="0" borderId="0" xfId="0" applyNumberFormat="1" applyFont="1" applyFill="1" applyAlignment="1">
      <alignment horizontal="right" vertical="center"/>
    </xf>
    <xf numFmtId="164" fontId="82" fillId="0" borderId="0" xfId="0" applyNumberFormat="1" applyFont="1" applyFill="1" applyAlignment="1">
      <alignment horizontal="right" vertical="center"/>
    </xf>
    <xf numFmtId="3" fontId="80" fillId="0" borderId="0" xfId="0" applyNumberFormat="1" applyFont="1" applyAlignment="1">
      <alignment vertical="center"/>
    </xf>
    <xf numFmtId="3" fontId="82" fillId="0" borderId="0" xfId="0" applyNumberFormat="1" applyFont="1" applyFill="1" applyAlignment="1">
      <alignment vertical="center"/>
    </xf>
    <xf numFmtId="3" fontId="80" fillId="0" borderId="0" xfId="0" applyNumberFormat="1" applyFont="1" applyFill="1" applyAlignment="1">
      <alignment vertical="center"/>
    </xf>
    <xf numFmtId="3" fontId="80" fillId="0" borderId="0" xfId="0" applyNumberFormat="1" applyFont="1" applyFill="1" applyAlignment="1">
      <alignment horizontal="right" vertical="center"/>
    </xf>
    <xf numFmtId="3" fontId="82" fillId="0" borderId="0" xfId="0" applyNumberFormat="1" applyFont="1" applyFill="1" applyAlignment="1">
      <alignment horizontal="right" vertical="center"/>
    </xf>
    <xf numFmtId="3" fontId="82" fillId="0" borderId="0" xfId="0" applyNumberFormat="1" applyFont="1" applyFill="1" applyAlignment="1">
      <alignment horizontal="right" vertical="center" wrapText="1"/>
    </xf>
    <xf numFmtId="0" fontId="80" fillId="0" borderId="10" xfId="0" applyFont="1" applyFill="1" applyBorder="1" applyAlignment="1">
      <alignment horizontal="right" vertical="center" wrapText="1"/>
    </xf>
    <xf numFmtId="1" fontId="82" fillId="0" borderId="10" xfId="0" applyNumberFormat="1" applyFont="1" applyFill="1" applyBorder="1" applyAlignment="1">
      <alignment horizontal="left" vertical="center"/>
    </xf>
    <xf numFmtId="0" fontId="80" fillId="0" borderId="0" xfId="0" applyFont="1" applyFill="1" applyBorder="1" applyAlignment="1">
      <alignment horizontal="right" vertical="top" wrapText="1"/>
    </xf>
    <xf numFmtId="0" fontId="82" fillId="0" borderId="31" xfId="0" applyFont="1" applyFill="1" applyBorder="1" applyAlignment="1">
      <alignment horizontal="center" vertical="center"/>
    </xf>
    <xf numFmtId="0" fontId="80" fillId="0" borderId="0" xfId="0" applyFont="1" applyAlignment="1">
      <alignment vertical="top"/>
    </xf>
    <xf numFmtId="0" fontId="80" fillId="0" borderId="0" xfId="0" applyFont="1" applyFill="1" applyBorder="1" applyAlignment="1">
      <alignment horizontal="center" vertical="top"/>
    </xf>
    <xf numFmtId="0" fontId="80" fillId="0" borderId="31" xfId="0" applyFont="1" applyBorder="1" applyAlignment="1">
      <alignment vertical="center"/>
    </xf>
    <xf numFmtId="0" fontId="73" fillId="0" borderId="0" xfId="0" applyFont="1" applyAlignment="1">
      <alignment vertical="center"/>
    </xf>
    <xf numFmtId="0" fontId="87" fillId="0" borderId="0" xfId="0" applyFont="1"/>
    <xf numFmtId="164" fontId="87" fillId="0" borderId="0" xfId="0" applyNumberFormat="1" applyFont="1"/>
    <xf numFmtId="3" fontId="87" fillId="0" borderId="0" xfId="0" applyNumberFormat="1" applyFont="1"/>
    <xf numFmtId="0" fontId="87" fillId="0" borderId="0" xfId="0" applyFont="1" applyBorder="1"/>
    <xf numFmtId="0" fontId="87" fillId="0" borderId="0" xfId="0" applyFont="1" applyFill="1" applyBorder="1"/>
    <xf numFmtId="0" fontId="87" fillId="0" borderId="10" xfId="0" applyFont="1" applyFill="1" applyBorder="1"/>
    <xf numFmtId="164" fontId="87" fillId="0" borderId="10" xfId="0" applyNumberFormat="1" applyFont="1" applyFill="1" applyBorder="1"/>
    <xf numFmtId="164" fontId="81" fillId="0" borderId="0" xfId="0" applyNumberFormat="1" applyFont="1" applyFill="1" applyAlignment="1">
      <alignment horizontal="right"/>
    </xf>
    <xf numFmtId="0" fontId="81" fillId="0" borderId="0" xfId="0" applyFont="1" applyFill="1" applyBorder="1" applyAlignment="1">
      <alignment vertical="center"/>
    </xf>
    <xf numFmtId="164" fontId="77" fillId="0" borderId="0" xfId="0" applyNumberFormat="1" applyFont="1" applyFill="1" applyAlignment="1">
      <alignment horizontal="right"/>
    </xf>
    <xf numFmtId="0" fontId="87" fillId="0" borderId="31" xfId="0" applyFont="1" applyFill="1" applyBorder="1"/>
    <xf numFmtId="0" fontId="87" fillId="0" borderId="31" xfId="0" applyFont="1" applyFill="1" applyBorder="1" applyAlignment="1"/>
    <xf numFmtId="3" fontId="87" fillId="0" borderId="10" xfId="0" applyNumberFormat="1" applyFont="1" applyFill="1" applyBorder="1"/>
    <xf numFmtId="0" fontId="87" fillId="0" borderId="10" xfId="0" applyFont="1" applyFill="1" applyBorder="1" applyAlignment="1"/>
    <xf numFmtId="0" fontId="77" fillId="0" borderId="0" xfId="0" applyFont="1"/>
    <xf numFmtId="164" fontId="77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/>
    <xf numFmtId="0" fontId="77" fillId="0" borderId="0" xfId="0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77" fillId="0" borderId="0" xfId="0" applyFont="1" applyFill="1" applyBorder="1" applyAlignment="1">
      <alignment horizontal="right" vertical="center"/>
    </xf>
    <xf numFmtId="3" fontId="87" fillId="0" borderId="31" xfId="0" applyNumberFormat="1" applyFont="1" applyFill="1" applyBorder="1"/>
    <xf numFmtId="164" fontId="87" fillId="0" borderId="31" xfId="0" applyNumberFormat="1" applyFont="1" applyFill="1" applyBorder="1"/>
    <xf numFmtId="3" fontId="81" fillId="0" borderId="0" xfId="0" applyNumberFormat="1" applyFont="1" applyFill="1"/>
    <xf numFmtId="164" fontId="81" fillId="0" borderId="0" xfId="0" applyNumberFormat="1" applyFont="1" applyFill="1"/>
    <xf numFmtId="0" fontId="81" fillId="0" borderId="0" xfId="0" applyFont="1" applyFill="1" applyBorder="1"/>
    <xf numFmtId="3" fontId="81" fillId="0" borderId="0" xfId="0" applyNumberFormat="1" applyFont="1" applyFill="1" applyAlignment="1">
      <alignment horizontal="right"/>
    </xf>
    <xf numFmtId="3" fontId="77" fillId="0" borderId="0" xfId="0" applyNumberFormat="1" applyFont="1" applyFill="1" applyAlignment="1">
      <alignment horizontal="right"/>
    </xf>
    <xf numFmtId="164" fontId="77" fillId="0" borderId="0" xfId="0" applyNumberFormat="1" applyFont="1" applyFill="1"/>
    <xf numFmtId="0" fontId="87" fillId="0" borderId="0" xfId="0" applyFont="1" applyFill="1"/>
    <xf numFmtId="0" fontId="77" fillId="0" borderId="10" xfId="0" applyFont="1" applyFill="1" applyBorder="1" applyAlignment="1">
      <alignment horizontal="center" vertical="top" wrapText="1"/>
    </xf>
    <xf numFmtId="0" fontId="77" fillId="0" borderId="10" xfId="0" applyFont="1" applyFill="1" applyBorder="1" applyAlignment="1">
      <alignment horizontal="right" vertical="top" wrapText="1"/>
    </xf>
    <xf numFmtId="0" fontId="77" fillId="0" borderId="10" xfId="0" applyFont="1" applyFill="1" applyBorder="1" applyAlignment="1">
      <alignment horizontal="right" vertical="top"/>
    </xf>
    <xf numFmtId="0" fontId="77" fillId="0" borderId="10" xfId="0" applyFont="1" applyFill="1" applyBorder="1" applyAlignment="1">
      <alignment horizontal="right" vertical="center" wrapText="1"/>
    </xf>
    <xf numFmtId="0" fontId="77" fillId="0" borderId="10" xfId="0" applyFont="1" applyFill="1" applyBorder="1" applyAlignment="1">
      <alignment horizontal="center" vertical="center" wrapText="1"/>
    </xf>
    <xf numFmtId="0" fontId="77" fillId="0" borderId="0" xfId="0" applyFont="1" applyFill="1" applyBorder="1" applyAlignment="1">
      <alignment horizontal="right" vertical="top"/>
    </xf>
    <xf numFmtId="0" fontId="77" fillId="0" borderId="31" xfId="0" applyFont="1" applyFill="1" applyBorder="1" applyAlignment="1">
      <alignment horizontal="center" vertical="top" wrapText="1"/>
    </xf>
    <xf numFmtId="0" fontId="77" fillId="0" borderId="31" xfId="0" applyFont="1" applyFill="1" applyBorder="1" applyAlignment="1">
      <alignment horizontal="center" vertical="center" wrapText="1"/>
    </xf>
    <xf numFmtId="0" fontId="87" fillId="0" borderId="31" xfId="0" applyFont="1" applyBorder="1"/>
    <xf numFmtId="0" fontId="87" fillId="0" borderId="0" xfId="0" applyFont="1" applyAlignment="1"/>
    <xf numFmtId="0" fontId="88" fillId="0" borderId="0" xfId="0" applyFont="1" applyAlignment="1">
      <alignment vertical="center"/>
    </xf>
    <xf numFmtId="0" fontId="8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3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164" fontId="80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82" fillId="0" borderId="0" xfId="0" applyFont="1" applyAlignment="1">
      <alignment vertical="center"/>
    </xf>
    <xf numFmtId="0" fontId="82" fillId="0" borderId="0" xfId="0" applyFont="1" applyBorder="1" applyAlignment="1">
      <alignment vertical="center"/>
    </xf>
    <xf numFmtId="0" fontId="82" fillId="0" borderId="10" xfId="0" applyFont="1" applyBorder="1" applyAlignment="1">
      <alignment vertical="center"/>
    </xf>
    <xf numFmtId="0" fontId="80" fillId="0" borderId="0" xfId="0" applyFont="1" applyBorder="1" applyAlignment="1">
      <alignment horizontal="right" vertical="center"/>
    </xf>
    <xf numFmtId="0" fontId="83" fillId="0" borderId="0" xfId="0" applyFont="1" applyBorder="1" applyAlignment="1">
      <alignment horizontal="left" vertical="center"/>
    </xf>
    <xf numFmtId="0" fontId="80" fillId="0" borderId="0" xfId="0" applyFont="1" applyBorder="1" applyAlignment="1">
      <alignment horizontal="center" vertical="center"/>
    </xf>
    <xf numFmtId="0" fontId="80" fillId="0" borderId="10" xfId="0" applyFont="1" applyBorder="1" applyAlignment="1">
      <alignment horizontal="center" vertical="center"/>
    </xf>
    <xf numFmtId="0" fontId="82" fillId="0" borderId="31" xfId="0" applyFont="1" applyBorder="1" applyAlignment="1">
      <alignment vertical="center"/>
    </xf>
    <xf numFmtId="0" fontId="89" fillId="0" borderId="0" xfId="0" applyFont="1" applyAlignment="1">
      <alignment vertical="center"/>
    </xf>
    <xf numFmtId="0" fontId="90" fillId="0" borderId="0" xfId="0" applyFont="1" applyAlignment="1">
      <alignment vertical="center"/>
    </xf>
    <xf numFmtId="0" fontId="90" fillId="0" borderId="0" xfId="0" applyFont="1" applyAlignment="1">
      <alignment horizontal="left" vertical="center"/>
    </xf>
    <xf numFmtId="164" fontId="80" fillId="0" borderId="0" xfId="0" applyNumberFormat="1" applyFont="1" applyBorder="1" applyAlignment="1">
      <alignment horizontal="right" vertical="center"/>
    </xf>
    <xf numFmtId="0" fontId="80" fillId="0" borderId="0" xfId="0" applyFont="1" applyAlignment="1">
      <alignment horizontal="left" vertical="center"/>
    </xf>
    <xf numFmtId="0" fontId="81" fillId="0" borderId="0" xfId="0" applyFont="1" applyAlignment="1">
      <alignment vertical="center"/>
    </xf>
    <xf numFmtId="0" fontId="88" fillId="0" borderId="0" xfId="0" applyFont="1" applyAlignment="1">
      <alignment horizontal="left" vertical="center"/>
    </xf>
    <xf numFmtId="0" fontId="79" fillId="0" borderId="0" xfId="0" applyFont="1"/>
    <xf numFmtId="0" fontId="78" fillId="0" borderId="0" xfId="0" applyFont="1"/>
    <xf numFmtId="0" fontId="93" fillId="0" borderId="0" xfId="0" applyFont="1" applyAlignment="1">
      <alignment horizontal="center" vertical="distributed"/>
    </xf>
    <xf numFmtId="164" fontId="0" fillId="0" borderId="0" xfId="0" applyNumberFormat="1"/>
    <xf numFmtId="0" fontId="94" fillId="62" borderId="0" xfId="0" applyFont="1" applyFill="1"/>
    <xf numFmtId="0" fontId="80" fillId="62" borderId="0" xfId="0" applyFont="1" applyFill="1" applyBorder="1"/>
    <xf numFmtId="3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80" fillId="62" borderId="10" xfId="0" applyFont="1" applyFill="1" applyBorder="1"/>
    <xf numFmtId="164" fontId="80" fillId="62" borderId="10" xfId="0" applyNumberFormat="1" applyFont="1" applyFill="1" applyBorder="1"/>
    <xf numFmtId="164" fontId="82" fillId="62" borderId="0" xfId="0" applyNumberFormat="1" applyFont="1" applyFill="1"/>
    <xf numFmtId="0" fontId="82" fillId="62" borderId="0" xfId="0" applyFont="1" applyFill="1"/>
    <xf numFmtId="3" fontId="82" fillId="62" borderId="0" xfId="0" applyNumberFormat="1" applyFont="1" applyFill="1"/>
    <xf numFmtId="164" fontId="80" fillId="62" borderId="0" xfId="0" applyNumberFormat="1" applyFont="1" applyFill="1"/>
    <xf numFmtId="0" fontId="80" fillId="62" borderId="0" xfId="0" applyFont="1" applyFill="1"/>
    <xf numFmtId="3" fontId="80" fillId="62" borderId="0" xfId="0" applyNumberFormat="1" applyFont="1" applyFill="1"/>
    <xf numFmtId="164" fontId="80" fillId="62" borderId="10" xfId="0" applyNumberFormat="1" applyFont="1" applyFill="1" applyBorder="1" applyAlignment="1">
      <alignment horizontal="right" vertical="top" wrapText="1"/>
    </xf>
    <xf numFmtId="164" fontId="80" fillId="62" borderId="10" xfId="0" applyNumberFormat="1" applyFont="1" applyFill="1" applyBorder="1" applyAlignment="1">
      <alignment wrapText="1"/>
    </xf>
    <xf numFmtId="49" fontId="80" fillId="62" borderId="0" xfId="0" applyNumberFormat="1" applyFont="1" applyFill="1" applyBorder="1" applyAlignment="1">
      <alignment horizontal="right" vertical="top" wrapText="1"/>
    </xf>
    <xf numFmtId="49" fontId="80" fillId="62" borderId="0" xfId="0" applyNumberFormat="1" applyFont="1" applyFill="1" applyBorder="1" applyAlignment="1">
      <alignment horizontal="right" wrapText="1"/>
    </xf>
    <xf numFmtId="0" fontId="80" fillId="62" borderId="0" xfId="0" applyFont="1" applyFill="1" applyAlignment="1">
      <alignment horizontal="right" vertical="top"/>
    </xf>
    <xf numFmtId="0" fontId="0" fillId="0" borderId="0" xfId="0" applyBorder="1"/>
    <xf numFmtId="0" fontId="80" fillId="62" borderId="0" xfId="0" applyFont="1" applyFill="1" applyAlignment="1">
      <alignment vertical="center"/>
    </xf>
    <xf numFmtId="0" fontId="0" fillId="62" borderId="10" xfId="0" applyFill="1" applyBorder="1"/>
    <xf numFmtId="0" fontId="80" fillId="0" borderId="0" xfId="0" applyFont="1" applyFill="1" applyBorder="1" applyAlignment="1">
      <alignment vertical="center"/>
    </xf>
    <xf numFmtId="17" fontId="80" fillId="0" borderId="0" xfId="0" quotePrefix="1" applyNumberFormat="1" applyFont="1" applyFill="1" applyBorder="1" applyAlignment="1">
      <alignment vertical="center"/>
    </xf>
    <xf numFmtId="16" fontId="80" fillId="0" borderId="0" xfId="0" quotePrefix="1" applyNumberFormat="1" applyFont="1" applyFill="1" applyBorder="1" applyAlignment="1">
      <alignment vertical="center"/>
    </xf>
    <xf numFmtId="0" fontId="97" fillId="0" borderId="0" xfId="0" applyFont="1" applyAlignment="1">
      <alignment vertical="center"/>
    </xf>
    <xf numFmtId="0" fontId="97" fillId="0" borderId="0" xfId="0" applyFont="1" applyBorder="1" applyAlignment="1">
      <alignment vertical="center"/>
    </xf>
    <xf numFmtId="0" fontId="80" fillId="0" borderId="0" xfId="0" applyFont="1" applyBorder="1" applyAlignment="1">
      <alignment vertical="center"/>
    </xf>
    <xf numFmtId="0" fontId="80" fillId="0" borderId="0" xfId="0" applyFont="1" applyFill="1" applyBorder="1" applyAlignment="1">
      <alignment horizontal="right" vertical="center" wrapText="1"/>
    </xf>
    <xf numFmtId="0" fontId="80" fillId="0" borderId="0" xfId="0" applyFont="1" applyFill="1" applyBorder="1" applyAlignment="1">
      <alignment vertical="center" wrapText="1"/>
    </xf>
    <xf numFmtId="0" fontId="98" fillId="0" borderId="31" xfId="0" applyFont="1" applyBorder="1" applyAlignment="1">
      <alignment vertical="center"/>
    </xf>
    <xf numFmtId="0" fontId="98" fillId="0" borderId="0" xfId="0" applyFont="1" applyAlignment="1">
      <alignment vertic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82" fillId="62" borderId="10" xfId="0" applyFont="1" applyFill="1" applyBorder="1"/>
    <xf numFmtId="164" fontId="80" fillId="62" borderId="0" xfId="0" applyNumberFormat="1" applyFont="1" applyFill="1" applyBorder="1"/>
    <xf numFmtId="164" fontId="80" fillId="62" borderId="31" xfId="0" applyNumberFormat="1" applyFont="1" applyFill="1" applyBorder="1"/>
    <xf numFmtId="0" fontId="80" fillId="62" borderId="31" xfId="0" applyFont="1" applyFill="1" applyBorder="1"/>
    <xf numFmtId="0" fontId="77" fillId="0" borderId="31" xfId="237" applyFont="1" applyBorder="1" applyAlignment="1">
      <alignment horizontal="center" vertical="center" wrapText="1"/>
    </xf>
    <xf numFmtId="0" fontId="77" fillId="0" borderId="38" xfId="237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7" fillId="0" borderId="0" xfId="237" applyFont="1" applyAlignment="1"/>
    <xf numFmtId="164" fontId="82" fillId="62" borderId="10" xfId="0" applyNumberFormat="1" applyFont="1" applyFill="1" applyBorder="1"/>
    <xf numFmtId="177" fontId="82" fillId="62" borderId="10" xfId="0" applyNumberFormat="1" applyFont="1" applyFill="1" applyBorder="1"/>
    <xf numFmtId="3" fontId="80" fillId="62" borderId="0" xfId="0" applyNumberFormat="1" applyFont="1" applyFill="1" applyBorder="1"/>
    <xf numFmtId="3" fontId="80" fillId="62" borderId="31" xfId="0" applyNumberFormat="1" applyFont="1" applyFill="1" applyBorder="1"/>
    <xf numFmtId="0" fontId="27" fillId="0" borderId="0" xfId="227"/>
    <xf numFmtId="0" fontId="27" fillId="0" borderId="0" xfId="255"/>
    <xf numFmtId="0" fontId="77" fillId="0" borderId="0" xfId="255" applyFont="1"/>
    <xf numFmtId="164" fontId="99" fillId="0" borderId="39" xfId="227" applyNumberFormat="1" applyFont="1" applyBorder="1" applyAlignment="1">
      <alignment horizontal="right" vertical="center" wrapText="1"/>
    </xf>
    <xf numFmtId="0" fontId="99" fillId="0" borderId="39" xfId="227" applyFont="1" applyBorder="1" applyAlignment="1">
      <alignment vertical="center"/>
    </xf>
    <xf numFmtId="164" fontId="99" fillId="0" borderId="0" xfId="227" applyNumberFormat="1" applyFont="1" applyAlignment="1">
      <alignment horizontal="right" vertical="center" wrapText="1"/>
    </xf>
    <xf numFmtId="0" fontId="99" fillId="0" borderId="0" xfId="227" applyFont="1" applyAlignment="1">
      <alignment vertical="center"/>
    </xf>
    <xf numFmtId="164" fontId="100" fillId="0" borderId="0" xfId="227" applyNumberFormat="1" applyFont="1" applyAlignment="1">
      <alignment horizontal="right" vertical="center" wrapText="1"/>
    </xf>
    <xf numFmtId="0" fontId="100" fillId="0" borderId="0" xfId="227" applyFont="1" applyAlignment="1">
      <alignment vertical="center"/>
    </xf>
    <xf numFmtId="164" fontId="99" fillId="0" borderId="40" xfId="227" applyNumberFormat="1" applyFont="1" applyBorder="1" applyAlignment="1">
      <alignment horizontal="right" vertical="center" wrapText="1"/>
    </xf>
    <xf numFmtId="0" fontId="99" fillId="0" borderId="40" xfId="227" applyFont="1" applyBorder="1" applyAlignment="1">
      <alignment vertical="center"/>
    </xf>
    <xf numFmtId="0" fontId="99" fillId="0" borderId="39" xfId="227" applyFont="1" applyBorder="1" applyAlignment="1">
      <alignment horizontal="right" vertical="center" wrapText="1"/>
    </xf>
    <xf numFmtId="0" fontId="88" fillId="0" borderId="0" xfId="227" applyFont="1" applyAlignment="1">
      <alignment vertical="center"/>
    </xf>
    <xf numFmtId="0" fontId="27" fillId="62" borderId="0" xfId="227" applyFill="1" applyBorder="1"/>
    <xf numFmtId="164" fontId="27" fillId="0" borderId="0" xfId="227" applyNumberFormat="1"/>
    <xf numFmtId="0" fontId="77" fillId="0" borderId="0" xfId="227" applyFont="1" applyBorder="1"/>
    <xf numFmtId="0" fontId="77" fillId="0" borderId="0" xfId="227" applyFont="1" applyFill="1" applyBorder="1"/>
    <xf numFmtId="164" fontId="9" fillId="0" borderId="0" xfId="227" applyNumberFormat="1" applyFont="1" applyFill="1" applyBorder="1" applyAlignment="1">
      <alignment horizontal="right" vertical="center" wrapText="1"/>
    </xf>
    <xf numFmtId="0" fontId="9" fillId="0" borderId="0" xfId="227" applyFont="1" applyFill="1" applyBorder="1" applyAlignment="1">
      <alignment horizontal="left" vertical="center"/>
    </xf>
    <xf numFmtId="0" fontId="101" fillId="0" borderId="0" xfId="227" applyFont="1"/>
    <xf numFmtId="164" fontId="7" fillId="0" borderId="0" xfId="227" applyNumberFormat="1" applyFont="1" applyFill="1" applyBorder="1" applyAlignment="1">
      <alignment horizontal="right" vertical="center" wrapText="1"/>
    </xf>
    <xf numFmtId="0" fontId="7" fillId="0" borderId="0" xfId="227" applyFont="1" applyFill="1" applyBorder="1" applyAlignment="1">
      <alignment horizontal="left" vertical="center"/>
    </xf>
    <xf numFmtId="164" fontId="102" fillId="0" borderId="0" xfId="227" applyNumberFormat="1" applyFont="1" applyFill="1" applyBorder="1" applyAlignment="1">
      <alignment horizontal="right" vertical="center" wrapText="1"/>
    </xf>
    <xf numFmtId="0" fontId="102" fillId="0" borderId="0" xfId="227" applyFont="1" applyFill="1" applyBorder="1" applyAlignment="1">
      <alignment horizontal="left" vertical="center"/>
    </xf>
    <xf numFmtId="0" fontId="103" fillId="0" borderId="0" xfId="227" applyFont="1"/>
    <xf numFmtId="17" fontId="9" fillId="0" borderId="10" xfId="227" applyNumberFormat="1" applyFont="1" applyFill="1" applyBorder="1" applyAlignment="1">
      <alignment horizontal="right" vertical="top" wrapText="1"/>
    </xf>
    <xf numFmtId="0" fontId="9" fillId="0" borderId="10" xfId="227" applyFont="1" applyFill="1" applyBorder="1" applyAlignment="1">
      <alignment horizontal="right" wrapText="1"/>
    </xf>
    <xf numFmtId="0" fontId="9" fillId="0" borderId="10" xfId="227" applyFont="1" applyFill="1" applyBorder="1" applyAlignment="1">
      <alignment horizontal="center" vertical="center" wrapText="1"/>
    </xf>
    <xf numFmtId="0" fontId="27" fillId="0" borderId="0" xfId="227" applyFont="1"/>
    <xf numFmtId="17" fontId="77" fillId="0" borderId="0" xfId="227" applyNumberFormat="1" applyFont="1" applyFill="1" applyBorder="1" applyAlignment="1">
      <alignment horizontal="right" vertical="center" wrapText="1"/>
    </xf>
    <xf numFmtId="17" fontId="7" fillId="0" borderId="0" xfId="227" applyNumberFormat="1" applyFont="1" applyFill="1" applyBorder="1" applyAlignment="1">
      <alignment horizontal="right" vertical="center" wrapText="1"/>
    </xf>
    <xf numFmtId="17" fontId="7" fillId="0" borderId="0" xfId="227" applyNumberFormat="1" applyFont="1" applyFill="1" applyBorder="1" applyAlignment="1">
      <alignment horizontal="right" vertical="top" wrapText="1"/>
    </xf>
    <xf numFmtId="0" fontId="7" fillId="0" borderId="0" xfId="227" applyFont="1" applyFill="1" applyBorder="1" applyAlignment="1">
      <alignment horizontal="right" wrapText="1"/>
    </xf>
    <xf numFmtId="0" fontId="7" fillId="0" borderId="0" xfId="227" applyFont="1" applyFill="1" applyBorder="1" applyAlignment="1">
      <alignment horizontal="right" vertical="center" wrapText="1"/>
    </xf>
    <xf numFmtId="0" fontId="7" fillId="0" borderId="10" xfId="227" applyNumberFormat="1" applyFont="1" applyFill="1" applyBorder="1" applyAlignment="1">
      <alignment horizontal="center" wrapText="1"/>
    </xf>
    <xf numFmtId="49" fontId="7" fillId="0" borderId="0" xfId="227" applyNumberFormat="1" applyFont="1" applyFill="1" applyBorder="1" applyAlignment="1">
      <alignment horizontal="center" wrapText="1"/>
    </xf>
    <xf numFmtId="0" fontId="7" fillId="0" borderId="0" xfId="227" applyFont="1" applyFill="1" applyBorder="1" applyAlignment="1">
      <alignment horizontal="center" wrapText="1"/>
    </xf>
    <xf numFmtId="0" fontId="27" fillId="0" borderId="31" xfId="227" applyBorder="1"/>
    <xf numFmtId="0" fontId="104" fillId="0" borderId="31" xfId="227" applyFont="1" applyBorder="1"/>
    <xf numFmtId="0" fontId="105" fillId="0" borderId="0" xfId="362"/>
    <xf numFmtId="0" fontId="105" fillId="0" borderId="0" xfId="362" applyAlignment="1"/>
    <xf numFmtId="0" fontId="90" fillId="53" borderId="31" xfId="0" applyNumberFormat="1" applyFont="1" applyFill="1" applyBorder="1" applyAlignment="1">
      <alignment horizontal="center" vertical="center"/>
    </xf>
    <xf numFmtId="0" fontId="90" fillId="53" borderId="10" xfId="0" applyNumberFormat="1" applyFont="1" applyFill="1" applyBorder="1" applyAlignment="1">
      <alignment horizontal="center" vertical="center"/>
    </xf>
    <xf numFmtId="3" fontId="90" fillId="53" borderId="0" xfId="0" applyNumberFormat="1" applyFont="1" applyFill="1" applyBorder="1" applyAlignment="1">
      <alignment horizontal="center"/>
    </xf>
    <xf numFmtId="0" fontId="89" fillId="0" borderId="0" xfId="0" applyFont="1"/>
    <xf numFmtId="0" fontId="106" fillId="0" borderId="0" xfId="0" applyFont="1"/>
    <xf numFmtId="0" fontId="89" fillId="0" borderId="36" xfId="0" applyFont="1" applyBorder="1" applyAlignment="1">
      <alignment horizontal="center"/>
    </xf>
    <xf numFmtId="0" fontId="89" fillId="0" borderId="37" xfId="0" applyFont="1" applyBorder="1" applyAlignment="1">
      <alignment horizontal="center"/>
    </xf>
    <xf numFmtId="0" fontId="106" fillId="0" borderId="15" xfId="0" applyFont="1" applyBorder="1"/>
    <xf numFmtId="0" fontId="106" fillId="0" borderId="15" xfId="0" applyFont="1" applyBorder="1" applyAlignment="1">
      <alignment horizontal="center"/>
    </xf>
    <xf numFmtId="0" fontId="106" fillId="0" borderId="0" xfId="0" applyFont="1" applyBorder="1" applyAlignment="1">
      <alignment horizontal="center"/>
    </xf>
    <xf numFmtId="0" fontId="106" fillId="0" borderId="34" xfId="0" applyFont="1" applyBorder="1" applyAlignment="1">
      <alignment horizontal="center"/>
    </xf>
    <xf numFmtId="3" fontId="106" fillId="53" borderId="0" xfId="240" applyNumberFormat="1" applyFont="1" applyFill="1" applyBorder="1" applyAlignment="1">
      <alignment horizontal="center"/>
    </xf>
    <xf numFmtId="164" fontId="106" fillId="0" borderId="15" xfId="0" applyNumberFormat="1" applyFont="1" applyBorder="1" applyAlignment="1">
      <alignment horizontal="center"/>
    </xf>
    <xf numFmtId="164" fontId="106" fillId="0" borderId="0" xfId="0" applyNumberFormat="1" applyFont="1" applyBorder="1" applyAlignment="1">
      <alignment horizontal="center"/>
    </xf>
    <xf numFmtId="164" fontId="106" fillId="0" borderId="34" xfId="0" applyNumberFormat="1" applyFont="1" applyBorder="1" applyAlignment="1">
      <alignment horizontal="center"/>
    </xf>
    <xf numFmtId="3" fontId="106" fillId="0" borderId="0" xfId="0" applyNumberFormat="1" applyFont="1" applyBorder="1" applyAlignment="1">
      <alignment horizontal="center"/>
    </xf>
    <xf numFmtId="1" fontId="106" fillId="0" borderId="0" xfId="0" applyNumberFormat="1" applyFont="1" applyBorder="1" applyAlignment="1">
      <alignment horizontal="center"/>
    </xf>
    <xf numFmtId="0" fontId="106" fillId="0" borderId="33" xfId="0" applyFont="1" applyBorder="1"/>
    <xf numFmtId="3" fontId="106" fillId="53" borderId="10" xfId="240" applyNumberFormat="1" applyFont="1" applyFill="1" applyBorder="1" applyAlignment="1">
      <alignment horizontal="center"/>
    </xf>
    <xf numFmtId="164" fontId="106" fillId="0" borderId="33" xfId="0" applyNumberFormat="1" applyFont="1" applyBorder="1" applyAlignment="1">
      <alignment horizontal="center"/>
    </xf>
    <xf numFmtId="164" fontId="106" fillId="0" borderId="10" xfId="0" applyNumberFormat="1" applyFont="1" applyBorder="1" applyAlignment="1">
      <alignment horizontal="center"/>
    </xf>
    <xf numFmtId="164" fontId="106" fillId="0" borderId="32" xfId="0" applyNumberFormat="1" applyFont="1" applyBorder="1" applyAlignment="1">
      <alignment horizontal="center"/>
    </xf>
    <xf numFmtId="1" fontId="106" fillId="0" borderId="10" xfId="0" applyNumberFormat="1" applyFont="1" applyBorder="1" applyAlignment="1">
      <alignment horizontal="center"/>
    </xf>
    <xf numFmtId="0" fontId="106" fillId="0" borderId="33" xfId="0" applyFont="1" applyBorder="1" applyAlignment="1">
      <alignment horizontal="center"/>
    </xf>
    <xf numFmtId="0" fontId="106" fillId="0" borderId="10" xfId="0" applyFont="1" applyBorder="1" applyAlignment="1">
      <alignment horizontal="center"/>
    </xf>
    <xf numFmtId="0" fontId="106" fillId="0" borderId="32" xfId="0" applyFont="1" applyBorder="1" applyAlignment="1">
      <alignment horizontal="center"/>
    </xf>
    <xf numFmtId="0" fontId="106" fillId="0" borderId="36" xfId="0" applyFont="1" applyBorder="1"/>
    <xf numFmtId="0" fontId="106" fillId="0" borderId="36" xfId="0" applyFont="1" applyBorder="1" applyAlignment="1">
      <alignment horizontal="center"/>
    </xf>
    <xf numFmtId="0" fontId="106" fillId="0" borderId="31" xfId="0" applyFont="1" applyBorder="1" applyAlignment="1">
      <alignment horizontal="center"/>
    </xf>
    <xf numFmtId="0" fontId="106" fillId="0" borderId="35" xfId="0" applyFont="1" applyBorder="1" applyAlignment="1">
      <alignment horizontal="center"/>
    </xf>
    <xf numFmtId="178" fontId="106" fillId="53" borderId="15" xfId="361" applyNumberFormat="1" applyFont="1" applyFill="1" applyBorder="1" applyAlignment="1">
      <alignment horizontal="right"/>
    </xf>
    <xf numFmtId="178" fontId="106" fillId="53" borderId="0" xfId="361" applyNumberFormat="1" applyFont="1" applyFill="1" applyBorder="1" applyAlignment="1">
      <alignment horizontal="right"/>
    </xf>
    <xf numFmtId="178" fontId="106" fillId="53" borderId="34" xfId="361" applyNumberFormat="1" applyFont="1" applyFill="1" applyBorder="1" applyAlignment="1">
      <alignment horizontal="right"/>
    </xf>
    <xf numFmtId="178" fontId="106" fillId="0" borderId="15" xfId="361" applyNumberFormat="1" applyFont="1" applyBorder="1" applyAlignment="1">
      <alignment horizontal="right"/>
    </xf>
    <xf numFmtId="178" fontId="106" fillId="0" borderId="0" xfId="361" applyNumberFormat="1" applyFont="1" applyBorder="1" applyAlignment="1">
      <alignment horizontal="right"/>
    </xf>
    <xf numFmtId="178" fontId="106" fillId="0" borderId="34" xfId="361" applyNumberFormat="1" applyFont="1" applyBorder="1" applyAlignment="1">
      <alignment horizontal="right"/>
    </xf>
    <xf numFmtId="178" fontId="106" fillId="53" borderId="33" xfId="361" applyNumberFormat="1" applyFont="1" applyFill="1" applyBorder="1" applyAlignment="1">
      <alignment horizontal="right"/>
    </xf>
    <xf numFmtId="178" fontId="106" fillId="53" borderId="10" xfId="361" applyNumberFormat="1" applyFont="1" applyFill="1" applyBorder="1" applyAlignment="1">
      <alignment horizontal="right"/>
    </xf>
    <xf numFmtId="178" fontId="106" fillId="53" borderId="32" xfId="361" applyNumberFormat="1" applyFont="1" applyFill="1" applyBorder="1" applyAlignment="1">
      <alignment horizontal="right"/>
    </xf>
    <xf numFmtId="178" fontId="106" fillId="0" borderId="36" xfId="361" applyNumberFormat="1" applyFont="1" applyBorder="1" applyAlignment="1">
      <alignment horizontal="right"/>
    </xf>
    <xf numFmtId="178" fontId="106" fillId="0" borderId="31" xfId="361" applyNumberFormat="1" applyFont="1" applyBorder="1" applyAlignment="1">
      <alignment horizontal="right"/>
    </xf>
    <xf numFmtId="178" fontId="106" fillId="0" borderId="35" xfId="361" applyNumberFormat="1" applyFont="1" applyBorder="1" applyAlignment="1">
      <alignment horizontal="right"/>
    </xf>
    <xf numFmtId="178" fontId="90" fillId="53" borderId="33" xfId="361" applyNumberFormat="1" applyFont="1" applyFill="1" applyBorder="1" applyAlignment="1">
      <alignment horizontal="right"/>
    </xf>
    <xf numFmtId="178" fontId="90" fillId="53" borderId="10" xfId="361" applyNumberFormat="1" applyFont="1" applyFill="1" applyBorder="1" applyAlignment="1">
      <alignment horizontal="right"/>
    </xf>
    <xf numFmtId="178" fontId="90" fillId="53" borderId="32" xfId="361" applyNumberFormat="1" applyFont="1" applyFill="1" applyBorder="1" applyAlignment="1">
      <alignment horizontal="right"/>
    </xf>
    <xf numFmtId="178" fontId="106" fillId="0" borderId="15" xfId="361" applyNumberFormat="1" applyFont="1" applyBorder="1" applyAlignment="1">
      <alignment horizontal="center"/>
    </xf>
    <xf numFmtId="178" fontId="106" fillId="0" borderId="0" xfId="361" applyNumberFormat="1" applyFont="1" applyBorder="1" applyAlignment="1">
      <alignment horizontal="center"/>
    </xf>
    <xf numFmtId="178" fontId="106" fillId="0" borderId="34" xfId="361" applyNumberFormat="1" applyFont="1" applyBorder="1" applyAlignment="1">
      <alignment horizontal="center"/>
    </xf>
    <xf numFmtId="178" fontId="106" fillId="0" borderId="33" xfId="361" applyNumberFormat="1" applyFont="1" applyBorder="1" applyAlignment="1">
      <alignment horizontal="center"/>
    </xf>
    <xf numFmtId="178" fontId="106" fillId="0" borderId="10" xfId="361" applyNumberFormat="1" applyFont="1" applyBorder="1" applyAlignment="1">
      <alignment horizontal="center"/>
    </xf>
    <xf numFmtId="178" fontId="106" fillId="0" borderId="32" xfId="361" applyNumberFormat="1" applyFont="1" applyBorder="1" applyAlignment="1">
      <alignment horizontal="center"/>
    </xf>
    <xf numFmtId="178" fontId="106" fillId="0" borderId="36" xfId="361" applyNumberFormat="1" applyFont="1" applyBorder="1" applyAlignment="1">
      <alignment horizontal="center"/>
    </xf>
    <xf numFmtId="178" fontId="106" fillId="0" borderId="31" xfId="361" applyNumberFormat="1" applyFont="1" applyBorder="1" applyAlignment="1">
      <alignment horizontal="center"/>
    </xf>
    <xf numFmtId="178" fontId="106" fillId="0" borderId="35" xfId="361" applyNumberFormat="1" applyFont="1" applyBorder="1" applyAlignment="1">
      <alignment horizontal="center"/>
    </xf>
    <xf numFmtId="0" fontId="107" fillId="63" borderId="10" xfId="0" applyFont="1" applyFill="1" applyBorder="1" applyAlignment="1">
      <alignment horizontal="center" wrapText="1"/>
    </xf>
    <xf numFmtId="178" fontId="80" fillId="62" borderId="31" xfId="361" applyNumberFormat="1" applyFont="1" applyFill="1" applyBorder="1"/>
    <xf numFmtId="178" fontId="80" fillId="62" borderId="0" xfId="361" applyNumberFormat="1" applyFont="1" applyFill="1" applyBorder="1"/>
    <xf numFmtId="178" fontId="82" fillId="62" borderId="10" xfId="361" applyNumberFormat="1" applyFont="1" applyFill="1" applyBorder="1"/>
    <xf numFmtId="0" fontId="0" fillId="0" borderId="38" xfId="0" applyBorder="1"/>
    <xf numFmtId="0" fontId="0" fillId="0" borderId="31" xfId="0" applyBorder="1"/>
    <xf numFmtId="0" fontId="0" fillId="0" borderId="10" xfId="0" applyBorder="1"/>
    <xf numFmtId="0" fontId="77" fillId="63" borderId="38" xfId="237" applyFont="1" applyFill="1" applyBorder="1" applyAlignment="1">
      <alignment horizontal="center" vertical="center" wrapText="1"/>
    </xf>
    <xf numFmtId="0" fontId="77" fillId="63" borderId="31" xfId="237" applyFont="1" applyFill="1" applyBorder="1" applyAlignment="1">
      <alignment horizontal="center" vertical="center" wrapText="1"/>
    </xf>
    <xf numFmtId="177" fontId="80" fillId="63" borderId="0" xfId="0" applyNumberFormat="1" applyFont="1" applyFill="1" applyBorder="1"/>
    <xf numFmtId="164" fontId="80" fillId="63" borderId="0" xfId="0" applyNumberFormat="1" applyFont="1" applyFill="1" applyBorder="1"/>
    <xf numFmtId="177" fontId="82" fillId="63" borderId="10" xfId="0" applyNumberFormat="1" applyFont="1" applyFill="1" applyBorder="1"/>
    <xf numFmtId="164" fontId="82" fillId="63" borderId="10" xfId="0" applyNumberFormat="1" applyFont="1" applyFill="1" applyBorder="1"/>
    <xf numFmtId="177" fontId="0" fillId="63" borderId="31" xfId="0" applyNumberFormat="1" applyFill="1" applyBorder="1"/>
    <xf numFmtId="164" fontId="0" fillId="0" borderId="31" xfId="0" applyNumberFormat="1" applyBorder="1"/>
    <xf numFmtId="164" fontId="0" fillId="63" borderId="31" xfId="0" applyNumberFormat="1" applyFill="1" applyBorder="1"/>
    <xf numFmtId="0" fontId="0" fillId="0" borderId="36" xfId="0" applyFont="1" applyBorder="1"/>
    <xf numFmtId="0" fontId="0" fillId="0" borderId="15" xfId="0" applyFont="1" applyBorder="1"/>
    <xf numFmtId="0" fontId="0" fillId="0" borderId="33" xfId="0" applyFont="1" applyBorder="1"/>
    <xf numFmtId="0" fontId="93" fillId="0" borderId="36" xfId="0" applyFont="1" applyBorder="1" applyAlignment="1">
      <alignment horizontal="center" vertical="center"/>
    </xf>
    <xf numFmtId="0" fontId="93" fillId="0" borderId="33" xfId="0" applyFont="1" applyBorder="1" applyAlignment="1">
      <alignment horizontal="center" vertical="center"/>
    </xf>
    <xf numFmtId="164" fontId="0" fillId="0" borderId="26" xfId="0" applyNumberFormat="1" applyFont="1" applyBorder="1" applyAlignment="1">
      <alignment horizontal="right"/>
    </xf>
    <xf numFmtId="164" fontId="0" fillId="0" borderId="26" xfId="0" applyNumberFormat="1" applyFont="1" applyBorder="1"/>
    <xf numFmtId="164" fontId="92" fillId="0" borderId="26" xfId="0" applyNumberFormat="1" applyFont="1" applyBorder="1"/>
    <xf numFmtId="0" fontId="93" fillId="0" borderId="42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7" fillId="0" borderId="30" xfId="1" applyFont="1" applyBorder="1" applyAlignment="1">
      <alignment horizontal="left" vertical="center"/>
    </xf>
    <xf numFmtId="0" fontId="77" fillId="0" borderId="0" xfId="1" applyFont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88" fillId="0" borderId="0" xfId="227" applyFont="1" applyAlignment="1">
      <alignment horizontal="left" vertical="center"/>
    </xf>
    <xf numFmtId="0" fontId="7" fillId="0" borderId="0" xfId="227" applyFont="1" applyFill="1" applyBorder="1" applyAlignment="1">
      <alignment horizontal="left" vertical="center" wrapText="1"/>
    </xf>
    <xf numFmtId="0" fontId="7" fillId="0" borderId="10" xfId="227" applyFont="1" applyFill="1" applyBorder="1" applyAlignment="1">
      <alignment horizontal="center" wrapText="1"/>
    </xf>
    <xf numFmtId="0" fontId="7" fillId="0" borderId="10" xfId="227" applyNumberFormat="1" applyFont="1" applyFill="1" applyBorder="1" applyAlignment="1">
      <alignment horizontal="center" wrapText="1"/>
    </xf>
    <xf numFmtId="0" fontId="77" fillId="0" borderId="0" xfId="255" applyFont="1" applyAlignment="1">
      <alignment horizontal="left" vertical="center"/>
    </xf>
    <xf numFmtId="0" fontId="87" fillId="0" borderId="41" xfId="227" applyFont="1" applyBorder="1" applyAlignment="1">
      <alignment horizontal="center" vertical="center" wrapText="1"/>
    </xf>
    <xf numFmtId="0" fontId="77" fillId="0" borderId="0" xfId="255" applyFont="1" applyBorder="1" applyAlignment="1">
      <alignment horizontal="left" vertical="center"/>
    </xf>
    <xf numFmtId="0" fontId="73" fillId="62" borderId="0" xfId="0" applyFont="1" applyFill="1" applyAlignment="1">
      <alignment horizontal="left" wrapText="1"/>
    </xf>
    <xf numFmtId="0" fontId="95" fillId="62" borderId="0" xfId="0" applyFont="1" applyFill="1" applyAlignment="1">
      <alignment horizontal="left" wrapText="1"/>
    </xf>
    <xf numFmtId="0" fontId="77" fillId="0" borderId="38" xfId="237" applyFont="1" applyBorder="1" applyAlignment="1">
      <alignment horizontal="center" vertical="center" wrapText="1"/>
    </xf>
    <xf numFmtId="0" fontId="80" fillId="62" borderId="31" xfId="0" applyFont="1" applyFill="1" applyBorder="1" applyAlignment="1">
      <alignment horizontal="left" vertical="center"/>
    </xf>
    <xf numFmtId="0" fontId="80" fillId="62" borderId="0" xfId="0" applyFont="1" applyFill="1" applyAlignment="1">
      <alignment horizontal="left" vertical="center"/>
    </xf>
    <xf numFmtId="0" fontId="80" fillId="62" borderId="10" xfId="0" applyFont="1" applyFill="1" applyBorder="1" applyAlignment="1">
      <alignment horizontal="left" vertical="center"/>
    </xf>
    <xf numFmtId="0" fontId="80" fillId="62" borderId="38" xfId="0" applyFont="1" applyFill="1" applyBorder="1" applyAlignment="1">
      <alignment horizontal="center" vertical="center"/>
    </xf>
    <xf numFmtId="0" fontId="80" fillId="62" borderId="38" xfId="0" applyFont="1" applyFill="1" applyBorder="1" applyAlignment="1">
      <alignment horizontal="center" vertical="top"/>
    </xf>
    <xf numFmtId="0" fontId="80" fillId="62" borderId="38" xfId="0" applyFont="1" applyFill="1" applyBorder="1" applyAlignment="1">
      <alignment horizontal="center" vertical="top" wrapText="1"/>
    </xf>
    <xf numFmtId="49" fontId="80" fillId="62" borderId="31" xfId="0" applyNumberFormat="1" applyFont="1" applyFill="1" applyBorder="1" applyAlignment="1">
      <alignment horizontal="right" vertical="top" wrapText="1"/>
    </xf>
    <xf numFmtId="164" fontId="80" fillId="62" borderId="10" xfId="0" applyNumberFormat="1" applyFont="1" applyFill="1" applyBorder="1" applyAlignment="1">
      <alignment horizontal="right" vertical="top" wrapText="1"/>
    </xf>
    <xf numFmtId="0" fontId="93" fillId="0" borderId="37" xfId="0" applyFont="1" applyBorder="1" applyAlignment="1">
      <alignment horizontal="center" vertical="center" wrapText="1"/>
    </xf>
    <xf numFmtId="0" fontId="90" fillId="53" borderId="36" xfId="0" applyNumberFormat="1" applyFont="1" applyFill="1" applyBorder="1" applyAlignment="1">
      <alignment horizontal="center" vertical="center"/>
    </xf>
    <xf numFmtId="0" fontId="90" fillId="53" borderId="33" xfId="0" applyNumberFormat="1" applyFont="1" applyFill="1" applyBorder="1" applyAlignment="1">
      <alignment horizontal="center" vertical="center"/>
    </xf>
    <xf numFmtId="0" fontId="90" fillId="53" borderId="31" xfId="0" applyNumberFormat="1" applyFont="1" applyFill="1" applyBorder="1" applyAlignment="1">
      <alignment horizontal="center" vertical="center"/>
    </xf>
    <xf numFmtId="0" fontId="90" fillId="53" borderId="10" xfId="0" applyNumberFormat="1" applyFont="1" applyFill="1" applyBorder="1" applyAlignment="1">
      <alignment horizontal="center" vertical="center"/>
    </xf>
    <xf numFmtId="0" fontId="90" fillId="53" borderId="35" xfId="0" applyNumberFormat="1" applyFont="1" applyFill="1" applyBorder="1" applyAlignment="1">
      <alignment horizontal="center" vertical="center"/>
    </xf>
    <xf numFmtId="0" fontId="90" fillId="53" borderId="32" xfId="0" applyNumberFormat="1" applyFont="1" applyFill="1" applyBorder="1" applyAlignment="1">
      <alignment horizontal="center" vertical="center"/>
    </xf>
    <xf numFmtId="0" fontId="106" fillId="0" borderId="15" xfId="0" applyFont="1" applyBorder="1" applyAlignment="1">
      <alignment horizontal="center"/>
    </xf>
    <xf numFmtId="0" fontId="106" fillId="0" borderId="0" xfId="0" applyFont="1" applyBorder="1" applyAlignment="1">
      <alignment horizontal="center"/>
    </xf>
    <xf numFmtId="0" fontId="106" fillId="0" borderId="34" xfId="0" applyFont="1" applyBorder="1" applyAlignment="1">
      <alignment horizontal="center"/>
    </xf>
    <xf numFmtId="0" fontId="80" fillId="0" borderId="0" xfId="0" applyFont="1" applyBorder="1" applyAlignment="1">
      <alignment horizontal="center" vertical="center"/>
    </xf>
    <xf numFmtId="0" fontId="88" fillId="0" borderId="0" xfId="0" applyFont="1" applyAlignment="1">
      <alignment vertical="center" wrapText="1"/>
    </xf>
    <xf numFmtId="0" fontId="77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77" fillId="0" borderId="0" xfId="0" applyFont="1" applyFill="1" applyBorder="1" applyAlignment="1">
      <alignment horizontal="center" vertical="center" wrapText="1"/>
    </xf>
    <xf numFmtId="0" fontId="77" fillId="0" borderId="0" xfId="0" applyFont="1" applyFill="1" applyBorder="1" applyAlignment="1">
      <alignment horizontal="right" vertical="top" wrapText="1"/>
    </xf>
    <xf numFmtId="0" fontId="77" fillId="0" borderId="0" xfId="0" applyFont="1" applyFill="1" applyBorder="1" applyAlignment="1">
      <alignment horizontal="left" vertical="center" wrapText="1"/>
    </xf>
    <xf numFmtId="0" fontId="77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top"/>
    </xf>
    <xf numFmtId="1" fontId="80" fillId="0" borderId="0" xfId="0" applyNumberFormat="1" applyFont="1" applyFill="1" applyBorder="1" applyAlignment="1">
      <alignment horizontal="left" vertical="center"/>
    </xf>
    <xf numFmtId="0" fontId="80" fillId="0" borderId="0" xfId="0" applyFont="1" applyFill="1" applyBorder="1" applyAlignment="1">
      <alignment horizontal="center" vertical="top"/>
    </xf>
    <xf numFmtId="0" fontId="80" fillId="0" borderId="0" xfId="0" applyFont="1" applyFill="1" applyBorder="1" applyAlignment="1">
      <alignment horizontal="center"/>
    </xf>
    <xf numFmtId="0" fontId="77" fillId="0" borderId="0" xfId="0" applyFont="1" applyFill="1" applyBorder="1" applyAlignment="1">
      <alignment horizontal="right" vertical="center"/>
    </xf>
    <xf numFmtId="0" fontId="77" fillId="0" borderId="31" xfId="0" applyFont="1" applyFill="1" applyBorder="1" applyAlignment="1">
      <alignment vertical="center" wrapText="1"/>
    </xf>
    <xf numFmtId="0" fontId="77" fillId="0" borderId="31" xfId="0" applyFont="1" applyFill="1" applyBorder="1" applyAlignment="1">
      <alignment horizontal="center" vertical="top" wrapText="1"/>
    </xf>
    <xf numFmtId="0" fontId="77" fillId="0" borderId="31" xfId="0" applyFont="1" applyFill="1" applyBorder="1" applyAlignment="1">
      <alignment horizontal="right" vertical="top" wrapText="1"/>
    </xf>
    <xf numFmtId="0" fontId="80" fillId="0" borderId="0" xfId="0" applyFont="1" applyFill="1" applyBorder="1" applyAlignment="1">
      <alignment vertical="center"/>
    </xf>
    <xf numFmtId="0" fontId="80" fillId="0" borderId="0" xfId="0" applyFont="1" applyAlignment="1">
      <alignment horizontal="center" vertical="center"/>
    </xf>
  </cellXfs>
  <cellStyles count="363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Colore 1 10" xfId="8"/>
    <cellStyle name="20% - Colore 1 11" xfId="9"/>
    <cellStyle name="20% - Colore 1 2" xfId="10"/>
    <cellStyle name="20% - Colore 1 2 2" xfId="11"/>
    <cellStyle name="20% - Colore 1 3" xfId="12"/>
    <cellStyle name="20% - Colore 1 4" xfId="13"/>
    <cellStyle name="20% - Colore 1 5" xfId="14"/>
    <cellStyle name="20% - Colore 1 6" xfId="15"/>
    <cellStyle name="20% - Colore 1 7" xfId="16"/>
    <cellStyle name="20% - Colore 1 8" xfId="17"/>
    <cellStyle name="20% - Colore 1 9" xfId="18"/>
    <cellStyle name="20% - Colore 2 10" xfId="19"/>
    <cellStyle name="20% - Colore 2 11" xfId="20"/>
    <cellStyle name="20% - Colore 2 2" xfId="21"/>
    <cellStyle name="20% - Colore 2 2 2" xfId="22"/>
    <cellStyle name="20% - Colore 2 3" xfId="23"/>
    <cellStyle name="20% - Colore 2 4" xfId="24"/>
    <cellStyle name="20% - Colore 2 5" xfId="25"/>
    <cellStyle name="20% - Colore 2 6" xfId="26"/>
    <cellStyle name="20% - Colore 2 7" xfId="27"/>
    <cellStyle name="20% - Colore 2 8" xfId="28"/>
    <cellStyle name="20% - Colore 2 9" xfId="29"/>
    <cellStyle name="20% - Colore 3 10" xfId="30"/>
    <cellStyle name="20% - Colore 3 11" xfId="31"/>
    <cellStyle name="20% - Colore 3 2" xfId="32"/>
    <cellStyle name="20% - Colore 3 2 2" xfId="33"/>
    <cellStyle name="20% - Colore 3 3" xfId="34"/>
    <cellStyle name="20% - Colore 3 4" xfId="35"/>
    <cellStyle name="20% - Colore 3 5" xfId="36"/>
    <cellStyle name="20% - Colore 3 6" xfId="37"/>
    <cellStyle name="20% - Colore 3 7" xfId="38"/>
    <cellStyle name="20% - Colore 3 8" xfId="39"/>
    <cellStyle name="20% - Colore 3 9" xfId="40"/>
    <cellStyle name="20% - Colore 4 10" xfId="41"/>
    <cellStyle name="20% - Colore 4 11" xfId="42"/>
    <cellStyle name="20% - Colore 4 2" xfId="43"/>
    <cellStyle name="20% - Colore 4 2 2" xfId="44"/>
    <cellStyle name="20% - Colore 4 3" xfId="45"/>
    <cellStyle name="20% - Colore 4 4" xfId="46"/>
    <cellStyle name="20% - Colore 4 5" xfId="47"/>
    <cellStyle name="20% - Colore 4 6" xfId="48"/>
    <cellStyle name="20% - Colore 4 7" xfId="49"/>
    <cellStyle name="20% - Colore 4 8" xfId="50"/>
    <cellStyle name="20% - Colore 4 9" xfId="51"/>
    <cellStyle name="20% - Colore 5 10" xfId="52"/>
    <cellStyle name="20% - Colore 5 11" xfId="53"/>
    <cellStyle name="20% - Colore 5 2" xfId="54"/>
    <cellStyle name="20% - Colore 5 2 2" xfId="55"/>
    <cellStyle name="20% - Colore 5 3" xfId="56"/>
    <cellStyle name="20% - Colore 5 4" xfId="57"/>
    <cellStyle name="20% - Colore 5 5" xfId="58"/>
    <cellStyle name="20% - Colore 5 6" xfId="59"/>
    <cellStyle name="20% - Colore 5 7" xfId="60"/>
    <cellStyle name="20% - Colore 5 8" xfId="61"/>
    <cellStyle name="20% - Colore 5 9" xfId="62"/>
    <cellStyle name="20% - Colore 6 10" xfId="63"/>
    <cellStyle name="20% - Colore 6 11" xfId="64"/>
    <cellStyle name="20% - Colore 6 2" xfId="65"/>
    <cellStyle name="20% - Colore 6 2 2" xfId="66"/>
    <cellStyle name="20% - Colore 6 3" xfId="67"/>
    <cellStyle name="20% - Colore 6 4" xfId="68"/>
    <cellStyle name="20% - Colore 6 5" xfId="69"/>
    <cellStyle name="20% - Colore 6 6" xfId="70"/>
    <cellStyle name="20% - Colore 6 7" xfId="71"/>
    <cellStyle name="20% - Colore 6 8" xfId="72"/>
    <cellStyle name="20% - Colore 6 9" xfId="73"/>
    <cellStyle name="40% - Accent1" xfId="74"/>
    <cellStyle name="40% - Accent2" xfId="75"/>
    <cellStyle name="40% - Accent3" xfId="76"/>
    <cellStyle name="40% - Accent4" xfId="77"/>
    <cellStyle name="40% - Accent5" xfId="78"/>
    <cellStyle name="40% - Accent6" xfId="79"/>
    <cellStyle name="40% - Colore 1 10" xfId="80"/>
    <cellStyle name="40% - Colore 1 11" xfId="81"/>
    <cellStyle name="40% - Colore 1 2" xfId="82"/>
    <cellStyle name="40% - Colore 1 2 2" xfId="83"/>
    <cellStyle name="40% - Colore 1 3" xfId="84"/>
    <cellStyle name="40% - Colore 1 4" xfId="85"/>
    <cellStyle name="40% - Colore 1 5" xfId="86"/>
    <cellStyle name="40% - Colore 1 6" xfId="87"/>
    <cellStyle name="40% - Colore 1 7" xfId="88"/>
    <cellStyle name="40% - Colore 1 8" xfId="89"/>
    <cellStyle name="40% - Colore 1 9" xfId="90"/>
    <cellStyle name="40% - Colore 2 10" xfId="91"/>
    <cellStyle name="40% - Colore 2 11" xfId="92"/>
    <cellStyle name="40% - Colore 2 2" xfId="93"/>
    <cellStyle name="40% - Colore 2 2 2" xfId="94"/>
    <cellStyle name="40% - Colore 2 3" xfId="95"/>
    <cellStyle name="40% - Colore 2 4" xfId="96"/>
    <cellStyle name="40% - Colore 2 5" xfId="97"/>
    <cellStyle name="40% - Colore 2 6" xfId="98"/>
    <cellStyle name="40% - Colore 2 7" xfId="99"/>
    <cellStyle name="40% - Colore 2 8" xfId="100"/>
    <cellStyle name="40% - Colore 2 9" xfId="101"/>
    <cellStyle name="40% - Colore 3 10" xfId="102"/>
    <cellStyle name="40% - Colore 3 11" xfId="103"/>
    <cellStyle name="40% - Colore 3 2" xfId="104"/>
    <cellStyle name="40% - Colore 3 2 2" xfId="105"/>
    <cellStyle name="40% - Colore 3 3" xfId="106"/>
    <cellStyle name="40% - Colore 3 4" xfId="107"/>
    <cellStyle name="40% - Colore 3 5" xfId="108"/>
    <cellStyle name="40% - Colore 3 6" xfId="109"/>
    <cellStyle name="40% - Colore 3 7" xfId="110"/>
    <cellStyle name="40% - Colore 3 8" xfId="111"/>
    <cellStyle name="40% - Colore 3 9" xfId="112"/>
    <cellStyle name="40% - Colore 4 10" xfId="113"/>
    <cellStyle name="40% - Colore 4 11" xfId="114"/>
    <cellStyle name="40% - Colore 4 2" xfId="115"/>
    <cellStyle name="40% - Colore 4 2 2" xfId="116"/>
    <cellStyle name="40% - Colore 4 3" xfId="117"/>
    <cellStyle name="40% - Colore 4 4" xfId="118"/>
    <cellStyle name="40% - Colore 4 5" xfId="119"/>
    <cellStyle name="40% - Colore 4 6" xfId="120"/>
    <cellStyle name="40% - Colore 4 7" xfId="121"/>
    <cellStyle name="40% - Colore 4 8" xfId="122"/>
    <cellStyle name="40% - Colore 4 9" xfId="123"/>
    <cellStyle name="40% - Colore 5 10" xfId="124"/>
    <cellStyle name="40% - Colore 5 11" xfId="125"/>
    <cellStyle name="40% - Colore 5 2" xfId="126"/>
    <cellStyle name="40% - Colore 5 2 2" xfId="127"/>
    <cellStyle name="40% - Colore 5 3" xfId="128"/>
    <cellStyle name="40% - Colore 5 4" xfId="129"/>
    <cellStyle name="40% - Colore 5 5" xfId="130"/>
    <cellStyle name="40% - Colore 5 6" xfId="131"/>
    <cellStyle name="40% - Colore 5 7" xfId="132"/>
    <cellStyle name="40% - Colore 5 8" xfId="133"/>
    <cellStyle name="40% - Colore 5 9" xfId="134"/>
    <cellStyle name="40% - Colore 6 10" xfId="135"/>
    <cellStyle name="40% - Colore 6 11" xfId="136"/>
    <cellStyle name="40% - Colore 6 2" xfId="137"/>
    <cellStyle name="40% - Colore 6 2 2" xfId="138"/>
    <cellStyle name="40% - Colore 6 3" xfId="139"/>
    <cellStyle name="40% - Colore 6 4" xfId="140"/>
    <cellStyle name="40% - Colore 6 5" xfId="141"/>
    <cellStyle name="40% - Colore 6 6" xfId="142"/>
    <cellStyle name="40% - Colore 6 7" xfId="143"/>
    <cellStyle name="40% - Colore 6 8" xfId="144"/>
    <cellStyle name="40% - Colore 6 9" xfId="145"/>
    <cellStyle name="60% - Accent1" xfId="146"/>
    <cellStyle name="60% - Accent2" xfId="147"/>
    <cellStyle name="60% - Accent3" xfId="148"/>
    <cellStyle name="60% - Accent4" xfId="149"/>
    <cellStyle name="60% - Accent5" xfId="150"/>
    <cellStyle name="60% - Accent6" xfId="151"/>
    <cellStyle name="60% - Colore 1 2" xfId="152"/>
    <cellStyle name="60% - Colore 1 3" xfId="153"/>
    <cellStyle name="60% - Colore 2 2" xfId="154"/>
    <cellStyle name="60% - Colore 2 3" xfId="155"/>
    <cellStyle name="60% - Colore 3 2" xfId="156"/>
    <cellStyle name="60% - Colore 3 3" xfId="157"/>
    <cellStyle name="60% - Colore 4 2" xfId="158"/>
    <cellStyle name="60% - Colore 4 3" xfId="159"/>
    <cellStyle name="60% - Colore 5 2" xfId="160"/>
    <cellStyle name="60% - Colore 5 3" xfId="161"/>
    <cellStyle name="60% - Colore 6 2" xfId="162"/>
    <cellStyle name="60% - Colore 6 3" xfId="163"/>
    <cellStyle name="Accent1" xfId="164"/>
    <cellStyle name="Accent2" xfId="165"/>
    <cellStyle name="Accent3" xfId="166"/>
    <cellStyle name="Accent4" xfId="167"/>
    <cellStyle name="Accent5" xfId="168"/>
    <cellStyle name="Accent6" xfId="169"/>
    <cellStyle name="annee semestre" xfId="170"/>
    <cellStyle name="Bad" xfId="171"/>
    <cellStyle name="Calcolo 2" xfId="172"/>
    <cellStyle name="Calcolo 3" xfId="173"/>
    <cellStyle name="Calculation" xfId="174"/>
    <cellStyle name="Cella collegata 2" xfId="175"/>
    <cellStyle name="Cella collegata 3" xfId="176"/>
    <cellStyle name="Cella da controllare 2" xfId="177"/>
    <cellStyle name="Cella da controllare 3" xfId="178"/>
    <cellStyle name="Check Cell" xfId="179"/>
    <cellStyle name="Collegamento ipertestuale" xfId="362" builtinId="8"/>
    <cellStyle name="Colore 1 2" xfId="180"/>
    <cellStyle name="Colore 1 3" xfId="181"/>
    <cellStyle name="Colore 2 2" xfId="182"/>
    <cellStyle name="Colore 2 3" xfId="183"/>
    <cellStyle name="Colore 3 2" xfId="184"/>
    <cellStyle name="Colore 3 3" xfId="185"/>
    <cellStyle name="Colore 4 2" xfId="186"/>
    <cellStyle name="Colore 4 3" xfId="187"/>
    <cellStyle name="Colore 5 2" xfId="188"/>
    <cellStyle name="Colore 5 3" xfId="189"/>
    <cellStyle name="Colore 6 2" xfId="190"/>
    <cellStyle name="Colore 6 3" xfId="191"/>
    <cellStyle name="Comma [0]" xfId="192"/>
    <cellStyle name="Comma 2" xfId="193"/>
    <cellStyle name="Currency [0]" xfId="194"/>
    <cellStyle name="données" xfId="195"/>
    <cellStyle name="donnéesbord" xfId="196"/>
    <cellStyle name="Euro" xfId="197"/>
    <cellStyle name="Explanatory Text" xfId="198"/>
    <cellStyle name="Fiancata" xfId="199"/>
    <cellStyle name="Gevolgde hyperlink" xfId="200"/>
    <cellStyle name="Good" xfId="201"/>
    <cellStyle name="Heading 1" xfId="202"/>
    <cellStyle name="Heading 2" xfId="203"/>
    <cellStyle name="Heading 3" xfId="204"/>
    <cellStyle name="Heading 4" xfId="205"/>
    <cellStyle name="Hyperlink" xfId="206"/>
    <cellStyle name="Input 2" xfId="207"/>
    <cellStyle name="Input 3" xfId="208"/>
    <cellStyle name="Intero" xfId="209"/>
    <cellStyle name="Linked Cell" xfId="210"/>
    <cellStyle name="Migliaia" xfId="361" builtinId="3"/>
    <cellStyle name="Migliaia (0)_6col" xfId="211"/>
    <cellStyle name="Migliaia [0] 2" xfId="212"/>
    <cellStyle name="Migliaia [0] 2 2" xfId="213"/>
    <cellStyle name="Migliaia [0] 2_tavola 1 risultati e obiettvi saldi PA 2015_cbrandimarte" xfId="214"/>
    <cellStyle name="Migliaia 2" xfId="215"/>
    <cellStyle name="Migliaia 2 2" xfId="216"/>
    <cellStyle name="Migliaia 2_tavola 1 risultati e obiettvi saldi PA 2015_cbrandimarte" xfId="217"/>
    <cellStyle name="Migliaia 3" xfId="218"/>
    <cellStyle name="Migliaia 4" xfId="219"/>
    <cellStyle name="Migliaia 5" xfId="220"/>
    <cellStyle name="Neutral" xfId="221"/>
    <cellStyle name="Neutrale 2" xfId="222"/>
    <cellStyle name="Neutrale 3" xfId="223"/>
    <cellStyle name="Normal 2" xfId="224"/>
    <cellStyle name="Normal 5" xfId="225"/>
    <cellStyle name="Normal_01A-G_NC" xfId="226"/>
    <cellStyle name="Normale" xfId="0" builtinId="0"/>
    <cellStyle name="Normale 10" xfId="227"/>
    <cellStyle name="Normale 11" xfId="228"/>
    <cellStyle name="Normale 12" xfId="229"/>
    <cellStyle name="Normale 13" xfId="230"/>
    <cellStyle name="Normale 14" xfId="231"/>
    <cellStyle name="Normale 15" xfId="232"/>
    <cellStyle name="Normale 16" xfId="233"/>
    <cellStyle name="Normale 17" xfId="234"/>
    <cellStyle name="Normale 18" xfId="235"/>
    <cellStyle name="Normale 19" xfId="236"/>
    <cellStyle name="Normale 2" xfId="237"/>
    <cellStyle name="Normale 2 2" xfId="238"/>
    <cellStyle name="Normale 2 2 2" xfId="239"/>
    <cellStyle name="Normale 2 2 3" xfId="240"/>
    <cellStyle name="Normale 2 3" xfId="241"/>
    <cellStyle name="Normale 2 9 4" xfId="242"/>
    <cellStyle name="Normale 2_Capitolo_1_Figure" xfId="243"/>
    <cellStyle name="Normale 20" xfId="244"/>
    <cellStyle name="Normale 21" xfId="245"/>
    <cellStyle name="Normale 22" xfId="246"/>
    <cellStyle name="Normale 23" xfId="247"/>
    <cellStyle name="Normale 24" xfId="248"/>
    <cellStyle name="Normale 25" xfId="249"/>
    <cellStyle name="Normale 26" xfId="250"/>
    <cellStyle name="Normale 27" xfId="251"/>
    <cellStyle name="Normale 28" xfId="252"/>
    <cellStyle name="Normale 29" xfId="253"/>
    <cellStyle name="Normale 3" xfId="254"/>
    <cellStyle name="Normale 3 2" xfId="255"/>
    <cellStyle name="Normale 3 2 2" xfId="256"/>
    <cellStyle name="Normale 3 3" xfId="257"/>
    <cellStyle name="Normale 3_Capitolo_1_Figure" xfId="258"/>
    <cellStyle name="Normale 4" xfId="259"/>
    <cellStyle name="Normale 4 2" xfId="260"/>
    <cellStyle name="Normale 4 3" xfId="261"/>
    <cellStyle name="Normale 5" xfId="262"/>
    <cellStyle name="Normale 5 2" xfId="263"/>
    <cellStyle name="Normale 5 3" xfId="264"/>
    <cellStyle name="Normale 6" xfId="265"/>
    <cellStyle name="Normale 6 2" xfId="1"/>
    <cellStyle name="Normale 7" xfId="266"/>
    <cellStyle name="Normale 8" xfId="267"/>
    <cellStyle name="Normale 9" xfId="268"/>
    <cellStyle name="Normale 9 2" xfId="269"/>
    <cellStyle name="Nota 10" xfId="270"/>
    <cellStyle name="Nota 11" xfId="271"/>
    <cellStyle name="Nota 12" xfId="272"/>
    <cellStyle name="Nota 2" xfId="273"/>
    <cellStyle name="Nota 2 2" xfId="274"/>
    <cellStyle name="Nota 2_grafici_QSA_da aggiornare_AGG" xfId="275"/>
    <cellStyle name="Nota 3" xfId="276"/>
    <cellStyle name="Nota 3 2" xfId="277"/>
    <cellStyle name="Nota 4" xfId="278"/>
    <cellStyle name="Nota 5" xfId="279"/>
    <cellStyle name="Nota 6" xfId="280"/>
    <cellStyle name="Nota 7" xfId="281"/>
    <cellStyle name="Nota 8" xfId="282"/>
    <cellStyle name="Nota 9" xfId="283"/>
    <cellStyle name="Note" xfId="284"/>
    <cellStyle name="notes" xfId="285"/>
    <cellStyle name="Nuovo" xfId="286"/>
    <cellStyle name="Nuovo 2" xfId="287"/>
    <cellStyle name="Output 2" xfId="288"/>
    <cellStyle name="Output 3" xfId="289"/>
    <cellStyle name="Percentuale 2" xfId="290"/>
    <cellStyle name="Percentuale 3" xfId="291"/>
    <cellStyle name="Percentuale 4" xfId="292"/>
    <cellStyle name="semestre" xfId="293"/>
    <cellStyle name="T_cella" xfId="294"/>
    <cellStyle name="T_data" xfId="295"/>
    <cellStyle name="T_decimale(1)" xfId="296"/>
    <cellStyle name="T_decimale(1)_fig_par2.3" xfId="297"/>
    <cellStyle name="T_decimale(2)" xfId="298"/>
    <cellStyle name="T_decimale(2)_fig_par2.3" xfId="299"/>
    <cellStyle name="T_fiancata" xfId="300"/>
    <cellStyle name="T_fiancata_Grafici_DeIaco" xfId="301"/>
    <cellStyle name="T_fiancata_ind" xfId="302"/>
    <cellStyle name="T_fiancata_ind_Capitolo_1_Figure" xfId="303"/>
    <cellStyle name="T_fonte" xfId="304"/>
    <cellStyle name="T_fonte_20060316 - Dati SLL RA 2005" xfId="305"/>
    <cellStyle name="T_fonte_fig_par2.3" xfId="306"/>
    <cellStyle name="T_intero" xfId="307"/>
    <cellStyle name="T_intero_ASSE I - Indicatori QCS 2000-06" xfId="308"/>
    <cellStyle name="T_intero_Grafici_DeIaco" xfId="309"/>
    <cellStyle name="T_intero_ind" xfId="310"/>
    <cellStyle name="T_intestazione" xfId="311"/>
    <cellStyle name="T_intestazione bassa" xfId="312"/>
    <cellStyle name="T_intestazione bassa_ASSE I - Indicatori QCS 2000-06" xfId="313"/>
    <cellStyle name="T_intestazione bassa_ASSE VI - Indicatori QCS 2000-06" xfId="314"/>
    <cellStyle name="T_intestazione bassa_cap2.2segue" xfId="315"/>
    <cellStyle name="T_intestazione bassa_cap2.2segue2" xfId="316"/>
    <cellStyle name="T_intestazione bassa_fig_par2.3" xfId="317"/>
    <cellStyle name="T_intestazione bassa_Grafici_DeIaco" xfId="318"/>
    <cellStyle name="T_intestazione bassa_Indicatori Asse VI" xfId="319"/>
    <cellStyle name="T_intestazione bassa_tav_par2.3" xfId="320"/>
    <cellStyle name="T_intestazione_Grafici_DeIaco" xfId="321"/>
    <cellStyle name="T_sottotitolo" xfId="322"/>
    <cellStyle name="T_sottotitolo_fig_par2.3" xfId="323"/>
    <cellStyle name="T_titolo" xfId="324"/>
    <cellStyle name="T_titolo_20060316 - Dati SLL RA 2005" xfId="325"/>
    <cellStyle name="T_titolo_fig_par2.3" xfId="326"/>
    <cellStyle name="T_titolo_fig_par2.3_Capitolo_1_Figure" xfId="327"/>
    <cellStyle name="Testata" xfId="328"/>
    <cellStyle name="Testo avviso 2" xfId="329"/>
    <cellStyle name="Testo avviso 3" xfId="330"/>
    <cellStyle name="Testo descrittivo 2" xfId="331"/>
    <cellStyle name="Testo descrittivo 3" xfId="332"/>
    <cellStyle name="tête chapitre" xfId="333"/>
    <cellStyle name="Title" xfId="334"/>
    <cellStyle name="Titolo 1 2" xfId="335"/>
    <cellStyle name="Titolo 1 3" xfId="336"/>
    <cellStyle name="Titolo 2 2" xfId="337"/>
    <cellStyle name="Titolo 2 3" xfId="338"/>
    <cellStyle name="Titolo 2 4" xfId="339"/>
    <cellStyle name="Titolo 3 2" xfId="340"/>
    <cellStyle name="Titolo 3 3" xfId="341"/>
    <cellStyle name="Titolo 3 4" xfId="342"/>
    <cellStyle name="Titolo 4 2" xfId="343"/>
    <cellStyle name="Titolo 4 3" xfId="344"/>
    <cellStyle name="Titolo 4 4" xfId="345"/>
    <cellStyle name="Titolo 5" xfId="346"/>
    <cellStyle name="titre" xfId="347"/>
    <cellStyle name="Total" xfId="348"/>
    <cellStyle name="Totale 2" xfId="349"/>
    <cellStyle name="Totale 3" xfId="350"/>
    <cellStyle name="Totale 4" xfId="351"/>
    <cellStyle name="Tracciato" xfId="352"/>
    <cellStyle name="Valore non valido 2" xfId="353"/>
    <cellStyle name="Valore non valido 3" xfId="354"/>
    <cellStyle name="Valore non valido 4" xfId="355"/>
    <cellStyle name="Valore valido 2" xfId="356"/>
    <cellStyle name="Valore valido 3" xfId="357"/>
    <cellStyle name="Valore valido 4" xfId="358"/>
    <cellStyle name="Valuta (0)_ASS 1" xfId="359"/>
    <cellStyle name="Warning Text" xfId="3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568262</xdr:rowOff>
    </xdr:to>
    <xdr:pic>
      <xdr:nvPicPr>
        <xdr:cNvPr id="3" name="Immagine 2" descr="https://intranet.istat.it/Software/StandardGrafici/Logo%20a%20colori%20in%20bassa%20risoluzione%20con%20sfondo%20trasparente%20per%20uso%20presentazioni%20con%20denominazione%20complet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68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417361</xdr:colOff>
      <xdr:row>4</xdr:row>
      <xdr:rowOff>60447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4601766" y="154781"/>
          <a:ext cx="1006720" cy="32238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714375</xdr:colOff>
      <xdr:row>0</xdr:row>
      <xdr:rowOff>0</xdr:rowOff>
    </xdr:from>
    <xdr:to>
      <xdr:col>7</xdr:col>
      <xdr:colOff>414053</xdr:colOff>
      <xdr:row>2</xdr:row>
      <xdr:rowOff>15468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4011083" y="0"/>
          <a:ext cx="1006720" cy="32238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417361</xdr:colOff>
      <xdr:row>2</xdr:row>
      <xdr:rowOff>36635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5976938" y="0"/>
          <a:ext cx="1006720" cy="32238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592666</xdr:colOff>
      <xdr:row>0</xdr:row>
      <xdr:rowOff>153458</xdr:rowOff>
    </xdr:from>
    <xdr:to>
      <xdr:col>8</xdr:col>
      <xdr:colOff>414053</xdr:colOff>
      <xdr:row>4</xdr:row>
      <xdr:rowOff>68385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4836583" y="153458"/>
          <a:ext cx="1006720" cy="32238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244720</xdr:colOff>
      <xdr:row>4</xdr:row>
      <xdr:rowOff>54494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5012531" y="154781"/>
          <a:ext cx="1006720" cy="32238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16</xdr:col>
      <xdr:colOff>417360</xdr:colOff>
      <xdr:row>4</xdr:row>
      <xdr:rowOff>54494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5959078" y="154781"/>
          <a:ext cx="1006720" cy="32238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517770</xdr:colOff>
      <xdr:row>3</xdr:row>
      <xdr:rowOff>17585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4756150" y="152400"/>
          <a:ext cx="1006720" cy="32238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21980</xdr:colOff>
      <xdr:row>2</xdr:row>
      <xdr:rowOff>29307</xdr:rowOff>
    </xdr:from>
    <xdr:to>
      <xdr:col>11</xdr:col>
      <xdr:colOff>432288</xdr:colOff>
      <xdr:row>6</xdr:row>
      <xdr:rowOff>95250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6279172" y="337038"/>
          <a:ext cx="1003789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16</xdr:col>
      <xdr:colOff>270364</xdr:colOff>
      <xdr:row>3</xdr:row>
      <xdr:rowOff>76200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5067300" y="152400"/>
          <a:ext cx="1003789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0</xdr:row>
      <xdr:rowOff>66675</xdr:rowOff>
    </xdr:from>
    <xdr:to>
      <xdr:col>16</xdr:col>
      <xdr:colOff>32239</xdr:colOff>
      <xdr:row>2</xdr:row>
      <xdr:rowOff>123825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10201275" y="66675"/>
          <a:ext cx="1003789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8</xdr:col>
      <xdr:colOff>413239</xdr:colOff>
      <xdr:row>3</xdr:row>
      <xdr:rowOff>381000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6162675" y="571500"/>
          <a:ext cx="1003789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9</xdr:col>
      <xdr:colOff>413239</xdr:colOff>
      <xdr:row>3</xdr:row>
      <xdr:rowOff>38100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5695950" y="381000"/>
          <a:ext cx="1003789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416414</xdr:colOff>
      <xdr:row>2</xdr:row>
      <xdr:rowOff>15875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6524625" y="190500"/>
          <a:ext cx="1003789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413239</xdr:colOff>
      <xdr:row>2</xdr:row>
      <xdr:rowOff>0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8943975" y="0"/>
          <a:ext cx="1003789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46</xdr:row>
      <xdr:rowOff>146538</xdr:rowOff>
    </xdr:from>
    <xdr:to>
      <xdr:col>14</xdr:col>
      <xdr:colOff>413239</xdr:colOff>
      <xdr:row>49</xdr:row>
      <xdr:rowOff>29308</xdr:rowOff>
    </xdr:to>
    <xdr:sp macro="" textlink="">
      <xdr:nvSpPr>
        <xdr:cNvPr id="4" name="Freccia a sinistra 3">
          <a:hlinkClick xmlns:r="http://schemas.openxmlformats.org/officeDocument/2006/relationships" r:id="rId1"/>
        </xdr:cNvPr>
        <xdr:cNvSpPr/>
      </xdr:nvSpPr>
      <xdr:spPr>
        <a:xfrm>
          <a:off x="10484827" y="6814038"/>
          <a:ext cx="1006720" cy="32238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16"/>
  <sheetViews>
    <sheetView tabSelected="1" workbookViewId="0">
      <selection activeCell="A21" sqref="A21"/>
    </sheetView>
  </sheetViews>
  <sheetFormatPr defaultRowHeight="15"/>
  <cols>
    <col min="1" max="1" width="172.5703125" bestFit="1" customWidth="1"/>
  </cols>
  <sheetData>
    <row r="1" spans="1:1" ht="46.5">
      <c r="A1" s="303" t="s">
        <v>269</v>
      </c>
    </row>
    <row r="2" spans="1:1">
      <c r="A2" s="247" t="s">
        <v>254</v>
      </c>
    </row>
    <row r="3" spans="1:1">
      <c r="A3" s="248" t="s">
        <v>255</v>
      </c>
    </row>
    <row r="4" spans="1:1">
      <c r="A4" s="247" t="s">
        <v>256</v>
      </c>
    </row>
    <row r="5" spans="1:1">
      <c r="A5" s="247" t="s">
        <v>257</v>
      </c>
    </row>
    <row r="6" spans="1:1">
      <c r="A6" s="247" t="s">
        <v>258</v>
      </c>
    </row>
    <row r="7" spans="1:1">
      <c r="A7" s="247" t="s">
        <v>259</v>
      </c>
    </row>
    <row r="8" spans="1:1">
      <c r="A8" s="247" t="s">
        <v>260</v>
      </c>
    </row>
    <row r="9" spans="1:1">
      <c r="A9" s="247" t="s">
        <v>261</v>
      </c>
    </row>
    <row r="10" spans="1:1">
      <c r="A10" s="247" t="s">
        <v>262</v>
      </c>
    </row>
    <row r="11" spans="1:1">
      <c r="A11" s="247" t="s">
        <v>263</v>
      </c>
    </row>
    <row r="12" spans="1:1">
      <c r="A12" s="247" t="s">
        <v>264</v>
      </c>
    </row>
    <row r="13" spans="1:1">
      <c r="A13" s="247" t="s">
        <v>265</v>
      </c>
    </row>
    <row r="14" spans="1:1">
      <c r="A14" s="247" t="s">
        <v>266</v>
      </c>
    </row>
    <row r="15" spans="1:1">
      <c r="A15" s="247" t="s">
        <v>267</v>
      </c>
    </row>
    <row r="16" spans="1:1">
      <c r="A16" s="247" t="s">
        <v>268</v>
      </c>
    </row>
  </sheetData>
  <hyperlinks>
    <hyperlink ref="A2" location="'Tavola 1.1'!A1" display="Tavola 1.1     Prodotto interno lordo per il mondo e le principali aree geo-economiche - Anni 2009-2016 (variazioni percentuali)"/>
    <hyperlink ref="A3" location="'Tavola 1.2'!A1" display="Tavola 1.2     Prezzi all’importazione dei prodotti industriali per raggruppamento principale di industrie e indice generale - Anni 2014-2017  (variazioni tendenziali)"/>
    <hyperlink ref="A4" location="'Tavola 1.3'!A1" display="Tavola 1.3     Deflatori, costi variabili unitari e margini in alcuni settori di attività economica - Anni 2014-2016 (variazioni tendenziali)"/>
    <hyperlink ref="A5" location="'Tavola 1.4'!A1" display="Tavola 1.4     Occupazione e input di lavoro per settore produttivo - Anno 2016 (valori in migliaia e variazioni percentuali"/>
    <hyperlink ref="A6" location="'Tavola 1.5'!A1" display="Tavola 1.5     Tassi di disoccupazione e occupazione per sesso e ripartizione geografica (valori percentuali e differenze in punti percentuali)"/>
    <hyperlink ref="A7" location="'Tavola 1.6'!A1" display="Tavola 1.6     Contratti rinnovati, tensione contrattuale e retribuzioni orarie - Anno 2016 (valori assoluti in migliaia, quote percentuali, differenze in punti percentuali e variazioni percentuali)"/>
    <hyperlink ref="A8" location="'Tavola 1.7'!A1" display="Tavola 1.7     Indicatori di finanza pubblica nel 2016: obiettivi e risultati"/>
    <hyperlink ref="A9" location="'Tavola 1.8'!A1" display="Tavola 1.8     Conto economico consolidato delle amministrazioni pubbliche (milioni di euro)"/>
    <hyperlink ref="A10" location="'Tavola 1.9'!A1" display="Tavola 1.9     Caratteristiche dei cicli di espansione e recessione: manifattura e servizi - Anni 2001-2016 (dati trimestrali)"/>
    <hyperlink ref="A11" location="'Tavola 1.10'!A1" display="Tavola 1.10   Indice di concordanza tra i gruppi di attività economica del manifatturiero e dei servizi - Anni 2001-2016 (valori percentuali)"/>
    <hyperlink ref="A12" location="'Tavola 1.11'!A1" display="Tavola 1.11   Principali caratteristiche delle imprese sempre internazionalizzate nel periodo 2014-2016, per forme di internazionalizzazione - Anno 2014"/>
    <hyperlink ref="A13" location="'Tavola 1.12'!A1" display="Tavola 1.12   Matrice di transizione per forme di internazionalizzazione delle imprese - Anni 2014 e 2016 (valori assoluti e percentuali)"/>
    <hyperlink ref="A14" location="'Tavola 1.13'!A1" display="Tavola 1.13   Numero di prodotti esportati, paesi e aree di destinazione dell’export, per forma di internazionalizzazione - Anni 2014 e 2016"/>
    <hyperlink ref="A15" location="'Tavola 1.14'!A1" display="Tavola 1.14   Export e domanda delle aree di destinazione, per grado di vivacità della domanda e forme di internazionalizzazione - Anni 2014 e 2016 (valori percentuali)"/>
    <hyperlink ref="A16" location="'Tavola 1.15'!A1" display="Tavola 1.15   Efficienza tecnica (e sue componenti), cambiamento tecnologico e Tfp per macrosettore di attività economica e classe di addetti - Anni 2011-2014 (variazioni percentuali)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160" zoomScaleNormal="160" workbookViewId="0">
      <selection activeCell="H2" sqref="H2"/>
    </sheetView>
  </sheetViews>
  <sheetFormatPr defaultColWidth="8.85546875" defaultRowHeight="9"/>
  <cols>
    <col min="1" max="1" width="16.42578125" style="33" customWidth="1"/>
    <col min="2" max="3" width="10.7109375" style="33" customWidth="1"/>
    <col min="4" max="4" width="0.85546875" style="33" customWidth="1"/>
    <col min="5" max="6" width="10.7109375" style="33" customWidth="1"/>
    <col min="7" max="16384" width="8.85546875" style="33"/>
  </cols>
  <sheetData>
    <row r="1" spans="1:7" s="145" customFormat="1" ht="12" customHeight="1">
      <c r="A1" s="135" t="s">
        <v>101</v>
      </c>
      <c r="B1" s="135"/>
      <c r="C1" s="135"/>
      <c r="D1" s="135"/>
      <c r="E1" s="135"/>
      <c r="F1" s="135"/>
      <c r="G1" s="135"/>
    </row>
    <row r="2" spans="1:7" s="145" customFormat="1" ht="12" customHeight="1">
      <c r="A2" s="135" t="s">
        <v>100</v>
      </c>
      <c r="B2" s="135"/>
      <c r="C2" s="135"/>
      <c r="D2" s="135"/>
      <c r="E2" s="135"/>
      <c r="F2" s="135"/>
      <c r="G2" s="135"/>
    </row>
    <row r="3" spans="1:7" s="145" customFormat="1" ht="6" customHeight="1">
      <c r="A3" s="159"/>
      <c r="B3" s="158"/>
      <c r="C3" s="158"/>
    </row>
    <row r="4" spans="1:7" s="145" customFormat="1" ht="2.4500000000000002" customHeight="1">
      <c r="A4" s="152"/>
      <c r="B4" s="152"/>
      <c r="C4" s="152"/>
      <c r="D4" s="152"/>
      <c r="E4" s="152"/>
      <c r="F4" s="152"/>
    </row>
    <row r="5" spans="1:7" s="137" customFormat="1" ht="9.9499999999999993" customHeight="1">
      <c r="A5" s="149"/>
      <c r="B5" s="362" t="s">
        <v>90</v>
      </c>
      <c r="C5" s="362"/>
      <c r="D5" s="141"/>
      <c r="E5" s="362" t="s">
        <v>89</v>
      </c>
      <c r="F5" s="362"/>
    </row>
    <row r="6" spans="1:7" s="137" customFormat="1" ht="2.4500000000000002" customHeight="1">
      <c r="A6" s="149"/>
      <c r="B6" s="151"/>
      <c r="C6" s="151"/>
      <c r="D6" s="141"/>
      <c r="E6" s="151"/>
      <c r="F6" s="151"/>
    </row>
    <row r="7" spans="1:7" s="137" customFormat="1" ht="2.4500000000000002" customHeight="1">
      <c r="A7" s="149"/>
      <c r="B7" s="33"/>
      <c r="C7" s="150"/>
      <c r="D7" s="141"/>
      <c r="E7" s="150"/>
      <c r="F7" s="150"/>
    </row>
    <row r="8" spans="1:7" s="137" customFormat="1" ht="9.9499999999999993" customHeight="1">
      <c r="A8" s="149"/>
      <c r="B8" s="148" t="s">
        <v>99</v>
      </c>
      <c r="C8" s="148" t="s">
        <v>98</v>
      </c>
      <c r="D8" s="141"/>
      <c r="E8" s="148" t="s">
        <v>99</v>
      </c>
      <c r="F8" s="148" t="s">
        <v>98</v>
      </c>
    </row>
    <row r="9" spans="1:7" s="145" customFormat="1" ht="2.4500000000000002" customHeight="1">
      <c r="A9" s="147"/>
      <c r="B9" s="147"/>
      <c r="C9" s="147"/>
      <c r="D9" s="147"/>
      <c r="E9" s="147"/>
      <c r="F9" s="147"/>
    </row>
    <row r="10" spans="1:7" s="145" customFormat="1" ht="6" customHeight="1">
      <c r="A10" s="146"/>
      <c r="B10" s="146"/>
      <c r="C10" s="146"/>
      <c r="D10" s="146"/>
      <c r="E10" s="146"/>
      <c r="F10" s="146"/>
    </row>
    <row r="11" spans="1:7" s="137" customFormat="1" ht="9.9499999999999993" customHeight="1">
      <c r="A11" s="157" t="s">
        <v>97</v>
      </c>
      <c r="B11" s="156">
        <v>5</v>
      </c>
      <c r="C11" s="156">
        <v>4.1358024691358022</v>
      </c>
      <c r="D11" s="141"/>
      <c r="E11" s="156">
        <v>3</v>
      </c>
      <c r="F11" s="156">
        <v>3.28</v>
      </c>
    </row>
    <row r="12" spans="1:7" s="137" customFormat="1" ht="9.9499999999999993" customHeight="1">
      <c r="A12" s="157" t="s">
        <v>96</v>
      </c>
      <c r="B12" s="156">
        <v>11.2</v>
      </c>
      <c r="C12" s="156">
        <v>12.200323339212224</v>
      </c>
      <c r="D12" s="141"/>
      <c r="E12" s="156">
        <v>16.6666667</v>
      </c>
      <c r="F12" s="156">
        <v>13.713333</v>
      </c>
    </row>
    <row r="13" spans="1:7" s="137" customFormat="1" ht="9.9499999999999993" customHeight="1">
      <c r="A13" s="157" t="s">
        <v>95</v>
      </c>
      <c r="B13" s="156">
        <v>4.8</v>
      </c>
      <c r="C13" s="156">
        <v>5.4951205173427375</v>
      </c>
      <c r="D13" s="141"/>
      <c r="E13" s="156">
        <v>7</v>
      </c>
      <c r="F13" s="156">
        <v>5.8606670000000003</v>
      </c>
    </row>
    <row r="14" spans="1:7" s="137" customFormat="1" ht="9.9499999999999993" customHeight="1">
      <c r="A14" s="157" t="s">
        <v>94</v>
      </c>
      <c r="B14" s="156">
        <v>6.4</v>
      </c>
      <c r="C14" s="156">
        <v>6.7052028218694879</v>
      </c>
      <c r="D14" s="141"/>
      <c r="E14" s="156">
        <v>9.6666667000000004</v>
      </c>
      <c r="F14" s="156">
        <v>7.8526670000000003</v>
      </c>
    </row>
    <row r="15" spans="1:7" s="137" customFormat="1" ht="9.9499999999999993" customHeight="1">
      <c r="A15" s="157" t="s">
        <v>93</v>
      </c>
      <c r="B15" s="156">
        <v>0.75</v>
      </c>
      <c r="C15" s="156">
        <v>0.92372144012123947</v>
      </c>
      <c r="D15" s="141"/>
      <c r="E15" s="156">
        <v>0.7241379</v>
      </c>
      <c r="F15" s="156">
        <v>1.0215380000000001</v>
      </c>
    </row>
    <row r="16" spans="1:7" s="137" customFormat="1" ht="3" customHeight="1">
      <c r="A16" s="142"/>
      <c r="B16" s="142"/>
      <c r="C16" s="142"/>
      <c r="D16" s="142"/>
      <c r="E16" s="142"/>
      <c r="F16" s="142"/>
    </row>
    <row r="17" spans="1:7" s="137" customFormat="1" ht="6" customHeight="1">
      <c r="A17" s="141"/>
      <c r="B17" s="141"/>
      <c r="C17" s="141"/>
    </row>
    <row r="18" spans="1:7" s="137" customFormat="1" ht="9.9499999999999993" customHeight="1">
      <c r="A18" s="140" t="s">
        <v>80</v>
      </c>
    </row>
    <row r="19" spans="1:7" s="137" customFormat="1" ht="9.9499999999999993" customHeight="1">
      <c r="A19" s="33"/>
      <c r="B19" s="139"/>
      <c r="C19" s="139"/>
    </row>
    <row r="20" spans="1:7" s="137" customFormat="1" ht="9.9499999999999993" customHeight="1">
      <c r="G20" s="138"/>
    </row>
    <row r="21" spans="1:7" s="137" customFormat="1" ht="9.9499999999999993" customHeight="1"/>
    <row r="24" spans="1:7">
      <c r="A24" s="136"/>
    </row>
  </sheetData>
  <mergeCells count="2">
    <mergeCell ref="B5:C5"/>
    <mergeCell ref="E5:F5"/>
  </mergeCells>
  <pageMargins left="1.5748031496062993" right="1.5748031496062993" top="1.4173228346456694" bottom="1.417322834645669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180" zoomScaleNormal="180" workbookViewId="0">
      <selection activeCell="G1" sqref="G1"/>
    </sheetView>
  </sheetViews>
  <sheetFormatPr defaultColWidth="8.85546875" defaultRowHeight="9"/>
  <cols>
    <col min="1" max="1" width="16.42578125" style="33" customWidth="1"/>
    <col min="2" max="3" width="10.7109375" style="33" customWidth="1"/>
    <col min="4" max="4" width="0.85546875" style="33" customWidth="1"/>
    <col min="5" max="6" width="10.7109375" style="33" customWidth="1"/>
    <col min="7" max="16384" width="8.85546875" style="33"/>
  </cols>
  <sheetData>
    <row r="1" spans="1:7" s="145" customFormat="1" ht="12" customHeight="1">
      <c r="A1" s="154" t="s">
        <v>92</v>
      </c>
      <c r="B1" s="154"/>
      <c r="C1" s="154"/>
      <c r="D1" s="154"/>
      <c r="E1" s="154"/>
      <c r="F1" s="154"/>
      <c r="G1" s="154"/>
    </row>
    <row r="2" spans="1:7" s="145" customFormat="1" ht="12" customHeight="1">
      <c r="A2" s="154" t="s">
        <v>91</v>
      </c>
      <c r="B2" s="154"/>
      <c r="C2" s="154"/>
      <c r="D2" s="154"/>
      <c r="E2" s="154"/>
      <c r="F2" s="154"/>
      <c r="G2" s="154"/>
    </row>
    <row r="3" spans="1:7" s="145" customFormat="1" ht="6" customHeight="1">
      <c r="A3" s="155"/>
      <c r="B3" s="154"/>
      <c r="C3" s="154"/>
      <c r="D3" s="153"/>
      <c r="E3" s="153"/>
      <c r="F3" s="153"/>
      <c r="G3" s="153"/>
    </row>
    <row r="4" spans="1:7" s="145" customFormat="1" ht="2.4500000000000002" customHeight="1">
      <c r="A4" s="152"/>
      <c r="B4" s="152"/>
      <c r="C4" s="152"/>
      <c r="D4" s="152"/>
      <c r="E4" s="152"/>
      <c r="F4" s="152"/>
    </row>
    <row r="5" spans="1:7" s="137" customFormat="1" ht="9.9499999999999993" customHeight="1">
      <c r="A5" s="149"/>
      <c r="B5" s="362" t="s">
        <v>90</v>
      </c>
      <c r="C5" s="362"/>
      <c r="D5" s="141"/>
      <c r="E5" s="362" t="s">
        <v>89</v>
      </c>
      <c r="F5" s="362"/>
    </row>
    <row r="6" spans="1:7" s="137" customFormat="1" ht="2.4500000000000002" customHeight="1">
      <c r="A6" s="149"/>
      <c r="B6" s="151"/>
      <c r="C6" s="151"/>
      <c r="D6" s="141"/>
      <c r="E6" s="151"/>
      <c r="F6" s="151"/>
    </row>
    <row r="7" spans="1:7" s="137" customFormat="1" ht="2.4500000000000002" customHeight="1">
      <c r="A7" s="149"/>
      <c r="B7" s="33"/>
      <c r="C7" s="150"/>
      <c r="D7" s="141"/>
      <c r="E7" s="150"/>
      <c r="F7" s="150"/>
    </row>
    <row r="8" spans="1:7" s="137" customFormat="1" ht="9.9499999999999993" customHeight="1">
      <c r="A8" s="149"/>
      <c r="B8" s="148" t="s">
        <v>88</v>
      </c>
      <c r="C8" s="148" t="s">
        <v>87</v>
      </c>
      <c r="D8" s="141"/>
      <c r="E8" s="148" t="s">
        <v>88</v>
      </c>
      <c r="F8" s="148" t="s">
        <v>87</v>
      </c>
    </row>
    <row r="9" spans="1:7" s="137" customFormat="1" ht="9.9499999999999993" customHeight="1">
      <c r="A9" s="149"/>
      <c r="B9" s="148" t="s">
        <v>86</v>
      </c>
      <c r="C9" s="148" t="s">
        <v>85</v>
      </c>
      <c r="D9" s="141"/>
      <c r="E9" s="148" t="s">
        <v>86</v>
      </c>
      <c r="F9" s="148" t="s">
        <v>85</v>
      </c>
    </row>
    <row r="10" spans="1:7" s="145" customFormat="1" ht="2.4500000000000002" customHeight="1">
      <c r="A10" s="147"/>
      <c r="B10" s="147"/>
      <c r="C10" s="147"/>
      <c r="D10" s="147"/>
      <c r="E10" s="147"/>
      <c r="F10" s="147"/>
    </row>
    <row r="11" spans="1:7" s="145" customFormat="1" ht="6" customHeight="1">
      <c r="A11" s="146"/>
      <c r="B11" s="146"/>
      <c r="C11" s="146"/>
      <c r="D11" s="146"/>
      <c r="E11" s="146"/>
      <c r="F11" s="146"/>
    </row>
    <row r="12" spans="1:7" s="137" customFormat="1" ht="9.9499999999999993" customHeight="1">
      <c r="A12" s="48" t="s">
        <v>71</v>
      </c>
      <c r="B12" s="143">
        <v>55.517342739565002</v>
      </c>
      <c r="C12" s="143">
        <v>62.237899274936304</v>
      </c>
      <c r="D12" s="144"/>
      <c r="E12" s="143">
        <v>56.243386243386198</v>
      </c>
      <c r="F12" s="143">
        <v>66.2222222222222</v>
      </c>
    </row>
    <row r="13" spans="1:7" s="137" customFormat="1" ht="9.9499999999999993" customHeight="1">
      <c r="A13" s="48" t="s">
        <v>84</v>
      </c>
      <c r="B13" s="143">
        <v>9.58007805941212</v>
      </c>
      <c r="C13" s="143">
        <v>8.8224417278460603</v>
      </c>
      <c r="D13" s="144"/>
      <c r="E13" s="143">
        <v>10.879349817253001</v>
      </c>
      <c r="F13" s="143">
        <v>8.8201232769146412</v>
      </c>
    </row>
    <row r="14" spans="1:7" s="137" customFormat="1" ht="9.9499999999999993" customHeight="1">
      <c r="A14" s="48" t="s">
        <v>83</v>
      </c>
      <c r="B14" s="143">
        <v>55.5555555555556</v>
      </c>
      <c r="C14" s="143">
        <v>63.492063492063501</v>
      </c>
      <c r="D14" s="144"/>
      <c r="E14" s="143">
        <v>57.142857142857096</v>
      </c>
      <c r="F14" s="143">
        <v>66.6666666666667</v>
      </c>
    </row>
    <row r="15" spans="1:7" s="137" customFormat="1" ht="9.9499999999999993" customHeight="1">
      <c r="A15" s="48" t="s">
        <v>82</v>
      </c>
      <c r="B15" s="143">
        <v>87.301587301587304</v>
      </c>
      <c r="C15" s="143">
        <v>80.952380952380992</v>
      </c>
      <c r="D15" s="144"/>
      <c r="E15" s="143">
        <v>84.126984126984098</v>
      </c>
      <c r="F15" s="143">
        <v>80.952380952380992</v>
      </c>
    </row>
    <row r="16" spans="1:7" s="137" customFormat="1" ht="9.9499999999999993" customHeight="1">
      <c r="A16" s="48" t="s">
        <v>81</v>
      </c>
      <c r="B16" s="143">
        <v>23.8095238095238</v>
      </c>
      <c r="C16" s="143">
        <v>41.269841269841301</v>
      </c>
      <c r="D16" s="144"/>
      <c r="E16" s="143">
        <v>20.634920634920601</v>
      </c>
      <c r="F16" s="143">
        <v>42.857142857142897</v>
      </c>
    </row>
    <row r="17" spans="1:7" s="137" customFormat="1" ht="3" customHeight="1">
      <c r="A17" s="142"/>
      <c r="B17" s="142"/>
      <c r="C17" s="142"/>
      <c r="D17" s="142"/>
      <c r="E17" s="142"/>
      <c r="F17" s="142"/>
    </row>
    <row r="18" spans="1:7" s="137" customFormat="1" ht="6" customHeight="1">
      <c r="A18" s="141"/>
      <c r="B18" s="141"/>
      <c r="C18" s="141"/>
    </row>
    <row r="19" spans="1:7" s="137" customFormat="1" ht="9.9499999999999993" customHeight="1">
      <c r="A19" s="140" t="s">
        <v>80</v>
      </c>
    </row>
    <row r="20" spans="1:7" s="137" customFormat="1" ht="9.9499999999999993" customHeight="1">
      <c r="A20" s="33"/>
      <c r="B20" s="139"/>
      <c r="C20" s="139"/>
    </row>
    <row r="21" spans="1:7" s="137" customFormat="1" ht="9.9499999999999993" customHeight="1">
      <c r="G21" s="138"/>
    </row>
    <row r="22" spans="1:7" s="137" customFormat="1" ht="9.9499999999999993" customHeight="1"/>
    <row r="25" spans="1:7">
      <c r="A25" s="136"/>
    </row>
  </sheetData>
  <mergeCells count="2">
    <mergeCell ref="B5:C5"/>
    <mergeCell ref="E5:F5"/>
  </mergeCells>
  <pageMargins left="1.5748031496062993" right="1.5748031496062993" top="1.4173228346456694" bottom="1.417322834645669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="160" zoomScaleNormal="160" zoomScalePageLayoutView="115" workbookViewId="0">
      <selection activeCell="K1" sqref="K1"/>
    </sheetView>
  </sheetViews>
  <sheetFormatPr defaultColWidth="8.85546875" defaultRowHeight="11.25"/>
  <cols>
    <col min="1" max="1" width="20.7109375" style="96" customWidth="1"/>
    <col min="2" max="2" width="8.28515625" style="96" customWidth="1"/>
    <col min="3" max="3" width="7" style="96" customWidth="1"/>
    <col min="4" max="4" width="0.28515625" style="96" customWidth="1"/>
    <col min="5" max="5" width="7.7109375" style="96" customWidth="1"/>
    <col min="6" max="6" width="8.5703125" style="96" customWidth="1"/>
    <col min="7" max="7" width="8.42578125" style="96" customWidth="1"/>
    <col min="8" max="8" width="8.7109375" style="96" customWidth="1"/>
    <col min="9" max="9" width="11.140625" style="96" customWidth="1"/>
    <col min="10" max="16384" width="8.85546875" style="96"/>
  </cols>
  <sheetData>
    <row r="1" spans="1:11" s="134" customFormat="1" ht="12" customHeight="1">
      <c r="A1" s="135" t="s">
        <v>79</v>
      </c>
      <c r="B1" s="135"/>
      <c r="C1" s="135"/>
      <c r="D1" s="135"/>
      <c r="E1" s="135"/>
      <c r="F1" s="135"/>
      <c r="G1" s="135"/>
      <c r="H1" s="135"/>
      <c r="I1" s="135"/>
    </row>
    <row r="2" spans="1:11" ht="10.5" customHeight="1">
      <c r="A2" s="363" t="s">
        <v>78</v>
      </c>
      <c r="B2" s="363"/>
      <c r="C2" s="363"/>
      <c r="D2" s="363"/>
      <c r="E2" s="363"/>
      <c r="F2" s="363"/>
      <c r="G2" s="363"/>
      <c r="H2" s="363"/>
      <c r="I2" s="363"/>
    </row>
    <row r="3" spans="1:11" ht="6" customHeight="1"/>
    <row r="4" spans="1:11" ht="3" customHeight="1">
      <c r="A4" s="133"/>
      <c r="B4" s="133"/>
      <c r="C4" s="133"/>
      <c r="D4" s="133"/>
      <c r="E4" s="133"/>
      <c r="F4" s="133"/>
      <c r="G4" s="133"/>
      <c r="H4" s="133"/>
      <c r="I4" s="133"/>
    </row>
    <row r="5" spans="1:11" ht="9" customHeight="1">
      <c r="A5" s="368" t="s">
        <v>77</v>
      </c>
      <c r="B5" s="366" t="s">
        <v>76</v>
      </c>
      <c r="C5" s="366"/>
      <c r="D5" s="60"/>
      <c r="E5" s="366" t="s">
        <v>75</v>
      </c>
      <c r="F5" s="366"/>
      <c r="G5" s="366"/>
      <c r="H5" s="367" t="s">
        <v>74</v>
      </c>
      <c r="I5" s="367" t="s">
        <v>73</v>
      </c>
    </row>
    <row r="6" spans="1:11" ht="2.4500000000000002" customHeight="1">
      <c r="A6" s="369"/>
      <c r="B6" s="60"/>
      <c r="C6" s="60"/>
      <c r="D6" s="60"/>
      <c r="E6" s="129"/>
      <c r="F6" s="129"/>
      <c r="G6" s="129"/>
      <c r="H6" s="371"/>
      <c r="I6" s="367"/>
    </row>
    <row r="7" spans="1:11" s="99" customFormat="1" ht="2.4500000000000002" customHeight="1">
      <c r="A7" s="370"/>
      <c r="B7" s="132"/>
      <c r="C7" s="132"/>
      <c r="D7" s="132"/>
      <c r="E7" s="131"/>
      <c r="F7" s="131"/>
      <c r="G7" s="131"/>
      <c r="H7" s="371"/>
      <c r="I7" s="367"/>
    </row>
    <row r="8" spans="1:11" s="99" customFormat="1" ht="9" customHeight="1">
      <c r="A8" s="370"/>
      <c r="B8" s="130" t="s">
        <v>67</v>
      </c>
      <c r="C8" s="130" t="s">
        <v>72</v>
      </c>
      <c r="D8" s="60"/>
      <c r="E8" s="130" t="s">
        <v>67</v>
      </c>
      <c r="F8" s="130" t="s">
        <v>72</v>
      </c>
      <c r="G8" s="130" t="s">
        <v>71</v>
      </c>
      <c r="H8" s="371"/>
      <c r="I8" s="367"/>
    </row>
    <row r="9" spans="1:11" s="99" customFormat="1" ht="9" customHeight="1">
      <c r="A9" s="370"/>
      <c r="D9" s="60"/>
      <c r="H9" s="371"/>
      <c r="I9" s="367"/>
    </row>
    <row r="10" spans="1:11" ht="9" customHeight="1">
      <c r="A10" s="370"/>
      <c r="D10" s="59"/>
      <c r="H10" s="371"/>
      <c r="I10" s="367"/>
    </row>
    <row r="11" spans="1:11" ht="2.4500000000000002" customHeight="1">
      <c r="A11" s="129"/>
      <c r="B11" s="127"/>
      <c r="C11" s="127"/>
      <c r="D11" s="128"/>
      <c r="E11" s="127"/>
      <c r="F11" s="127"/>
      <c r="G11" s="127"/>
      <c r="H11" s="126"/>
      <c r="I11" s="125"/>
    </row>
    <row r="12" spans="1:11" ht="6" customHeight="1">
      <c r="A12" s="124"/>
      <c r="B12" s="124"/>
      <c r="C12" s="124"/>
      <c r="D12" s="100"/>
      <c r="E12" s="124"/>
      <c r="F12" s="124"/>
      <c r="G12" s="124"/>
      <c r="H12" s="124"/>
      <c r="I12" s="124"/>
    </row>
    <row r="13" spans="1:11" ht="9.9499999999999993" customHeight="1">
      <c r="A13" s="47" t="s">
        <v>30</v>
      </c>
      <c r="B13" s="122">
        <v>102831</v>
      </c>
      <c r="C13" s="105">
        <v>42.20387189979192</v>
      </c>
      <c r="D13" s="123"/>
      <c r="E13" s="122">
        <v>1023013</v>
      </c>
      <c r="F13" s="105">
        <v>20.600134916080183</v>
      </c>
      <c r="G13" s="105">
        <v>9.9484882963308738</v>
      </c>
      <c r="H13" s="105">
        <v>17.303409376733565</v>
      </c>
      <c r="I13" s="105">
        <v>24.588999999999999</v>
      </c>
      <c r="J13" s="97"/>
      <c r="K13" s="97"/>
    </row>
    <row r="14" spans="1:11" ht="9.9499999999999993" customHeight="1">
      <c r="A14" s="47" t="s">
        <v>27</v>
      </c>
      <c r="B14" s="122">
        <v>45664</v>
      </c>
      <c r="C14" s="105">
        <v>18.741406836771969</v>
      </c>
      <c r="D14" s="123"/>
      <c r="E14" s="122">
        <v>328311</v>
      </c>
      <c r="F14" s="105">
        <v>6.6111094330504123</v>
      </c>
      <c r="G14" s="105">
        <v>7.1897118079887878</v>
      </c>
      <c r="H14" s="105">
        <v>4.5175065746589507</v>
      </c>
      <c r="I14" s="105">
        <v>31.661000000000001</v>
      </c>
      <c r="J14" s="97"/>
      <c r="K14" s="97"/>
    </row>
    <row r="15" spans="1:11" ht="9.9499999999999993" customHeight="1">
      <c r="A15" s="47" t="s">
        <v>28</v>
      </c>
      <c r="B15" s="122">
        <v>77586</v>
      </c>
      <c r="C15" s="105">
        <v>31.842825657800233</v>
      </c>
      <c r="D15" s="123"/>
      <c r="E15" s="122">
        <v>1894560</v>
      </c>
      <c r="F15" s="105">
        <v>38.150240130486004</v>
      </c>
      <c r="G15" s="105">
        <v>24.418838450235867</v>
      </c>
      <c r="H15" s="105">
        <v>40.087337412528917</v>
      </c>
      <c r="I15" s="105">
        <v>45.566000000000003</v>
      </c>
      <c r="J15" s="97"/>
      <c r="K15" s="97"/>
    </row>
    <row r="16" spans="1:11" ht="9.9499999999999993" customHeight="1">
      <c r="A16" s="47" t="s">
        <v>29</v>
      </c>
      <c r="B16" s="122">
        <v>17572</v>
      </c>
      <c r="C16" s="105">
        <v>7.2118956056358829</v>
      </c>
      <c r="D16" s="123"/>
      <c r="E16" s="122">
        <v>1720167</v>
      </c>
      <c r="F16" s="105">
        <v>34.638535657111788</v>
      </c>
      <c r="G16" s="105">
        <v>97.892499430912821</v>
      </c>
      <c r="H16" s="105">
        <v>38.091746636078568</v>
      </c>
      <c r="I16" s="105">
        <v>62.244</v>
      </c>
      <c r="J16" s="97"/>
      <c r="K16" s="97"/>
    </row>
    <row r="17" spans="1:10" ht="3" customHeight="1">
      <c r="A17" s="53"/>
      <c r="B17" s="122" t="s">
        <v>54</v>
      </c>
      <c r="C17" s="105"/>
      <c r="D17" s="123"/>
      <c r="E17" s="122" t="s">
        <v>54</v>
      </c>
      <c r="F17" s="105"/>
      <c r="G17" s="105"/>
      <c r="H17" s="105"/>
      <c r="I17" s="105" t="s">
        <v>54</v>
      </c>
      <c r="J17" s="97"/>
    </row>
    <row r="18" spans="1:10" ht="9.9499999999999993" customHeight="1">
      <c r="A18" s="104" t="s">
        <v>48</v>
      </c>
      <c r="B18" s="121">
        <v>243653</v>
      </c>
      <c r="C18" s="103">
        <v>100</v>
      </c>
      <c r="D18" s="119"/>
      <c r="E18" s="121">
        <v>4966050</v>
      </c>
      <c r="F18" s="103">
        <v>100</v>
      </c>
      <c r="G18" s="103">
        <v>20.381649312752153</v>
      </c>
      <c r="H18" s="103">
        <v>100</v>
      </c>
      <c r="I18" s="103">
        <v>34.979999999999997</v>
      </c>
      <c r="J18" s="97"/>
    </row>
    <row r="19" spans="1:10" ht="6" customHeight="1">
      <c r="A19" s="120"/>
      <c r="B19" s="118"/>
      <c r="C19" s="119"/>
      <c r="D19" s="119"/>
      <c r="E19" s="118"/>
      <c r="F19" s="103"/>
      <c r="G19" s="103"/>
      <c r="H19" s="103"/>
      <c r="I19" s="103"/>
      <c r="J19" s="97"/>
    </row>
    <row r="20" spans="1:10" ht="3" customHeight="1">
      <c r="A20" s="107"/>
      <c r="B20" s="106"/>
      <c r="C20" s="116"/>
      <c r="D20" s="116"/>
      <c r="E20" s="117"/>
      <c r="F20" s="117"/>
      <c r="G20" s="116"/>
      <c r="H20" s="106"/>
      <c r="I20" s="106"/>
    </row>
    <row r="21" spans="1:10" s="110" customFormat="1" ht="9" customHeight="1">
      <c r="A21" s="364" t="s">
        <v>70</v>
      </c>
      <c r="B21" s="115" t="s">
        <v>69</v>
      </c>
      <c r="C21" s="115" t="s">
        <v>68</v>
      </c>
      <c r="D21" s="112"/>
      <c r="E21" s="111" t="s">
        <v>67</v>
      </c>
      <c r="F21" s="111" t="s">
        <v>67</v>
      </c>
      <c r="G21" s="111" t="s">
        <v>67</v>
      </c>
      <c r="H21" s="113" t="s">
        <v>66</v>
      </c>
      <c r="I21" s="113" t="s">
        <v>66</v>
      </c>
    </row>
    <row r="22" spans="1:10" s="110" customFormat="1" ht="9" customHeight="1">
      <c r="A22" s="365"/>
      <c r="B22" s="115" t="s">
        <v>56</v>
      </c>
      <c r="C22" s="114" t="s">
        <v>65</v>
      </c>
      <c r="D22" s="112"/>
      <c r="E22" s="111" t="s">
        <v>64</v>
      </c>
      <c r="F22" s="111" t="s">
        <v>63</v>
      </c>
      <c r="G22" s="114" t="s">
        <v>62</v>
      </c>
      <c r="H22" s="113" t="s">
        <v>61</v>
      </c>
      <c r="I22" s="113" t="s">
        <v>60</v>
      </c>
    </row>
    <row r="23" spans="1:10" s="110" customFormat="1" ht="9" customHeight="1">
      <c r="A23" s="365"/>
      <c r="B23" s="54"/>
      <c r="C23" s="114" t="s">
        <v>59</v>
      </c>
      <c r="D23" s="112"/>
      <c r="E23" s="111" t="s">
        <v>58</v>
      </c>
      <c r="F23" s="111" t="s">
        <v>57</v>
      </c>
      <c r="G23" s="111" t="s">
        <v>57</v>
      </c>
      <c r="H23" s="113" t="s">
        <v>56</v>
      </c>
      <c r="I23" s="113" t="s">
        <v>56</v>
      </c>
    </row>
    <row r="24" spans="1:10" s="110" customFormat="1" ht="9" customHeight="1">
      <c r="A24" s="365"/>
      <c r="B24" s="54"/>
      <c r="C24" s="112"/>
      <c r="D24" s="112"/>
      <c r="E24" s="111" t="s">
        <v>55</v>
      </c>
      <c r="F24" s="111" t="s">
        <v>55</v>
      </c>
      <c r="G24" s="111" t="s">
        <v>55</v>
      </c>
      <c r="H24" s="54"/>
      <c r="I24" s="54"/>
    </row>
    <row r="25" spans="1:10" ht="2.4500000000000002" customHeight="1">
      <c r="A25" s="109"/>
      <c r="B25" s="101"/>
      <c r="C25" s="108"/>
      <c r="D25" s="108"/>
      <c r="E25" s="102"/>
      <c r="F25" s="102"/>
      <c r="G25" s="108"/>
      <c r="H25" s="101"/>
      <c r="I25" s="101"/>
    </row>
    <row r="26" spans="1:10" ht="2.4500000000000002" customHeight="1">
      <c r="A26" s="107"/>
      <c r="B26" s="106"/>
      <c r="C26" s="106"/>
      <c r="D26" s="106"/>
      <c r="E26" s="106"/>
      <c r="F26" s="106"/>
      <c r="G26" s="106"/>
      <c r="H26" s="106"/>
      <c r="I26" s="106"/>
    </row>
    <row r="27" spans="1:10" ht="9.9499999999999993" customHeight="1">
      <c r="A27" s="47" t="s">
        <v>30</v>
      </c>
      <c r="B27" s="105">
        <v>0</v>
      </c>
      <c r="C27" s="105">
        <v>0</v>
      </c>
      <c r="D27" s="105"/>
      <c r="E27" s="105">
        <v>2.8E-3</v>
      </c>
      <c r="F27" s="105">
        <v>0</v>
      </c>
      <c r="G27" s="105">
        <v>1.6799999999999999E-2</v>
      </c>
      <c r="H27" s="105">
        <v>1.08</v>
      </c>
      <c r="I27" s="105">
        <v>1.46</v>
      </c>
    </row>
    <row r="28" spans="1:10" ht="9.9499999999999993" customHeight="1">
      <c r="A28" s="47" t="s">
        <v>27</v>
      </c>
      <c r="B28" s="105">
        <v>2</v>
      </c>
      <c r="C28" s="105">
        <v>9.3000000000000007</v>
      </c>
      <c r="D28" s="105"/>
      <c r="E28" s="105">
        <v>2.48</v>
      </c>
      <c r="F28" s="105">
        <v>2.95</v>
      </c>
      <c r="G28" s="105">
        <v>1.56</v>
      </c>
      <c r="H28" s="105">
        <v>1.29</v>
      </c>
      <c r="I28" s="105">
        <v>0.49</v>
      </c>
    </row>
    <row r="29" spans="1:10" ht="9.9499999999999993" customHeight="1">
      <c r="A29" s="47" t="s">
        <v>28</v>
      </c>
      <c r="B29" s="105">
        <v>20.7</v>
      </c>
      <c r="C29" s="105">
        <v>10.6</v>
      </c>
      <c r="D29" s="105"/>
      <c r="E29" s="105">
        <v>6.32</v>
      </c>
      <c r="F29" s="105">
        <v>5.23</v>
      </c>
      <c r="G29" s="105">
        <v>2.0499999999999998</v>
      </c>
      <c r="H29" s="105">
        <v>4.1500000000000004</v>
      </c>
      <c r="I29" s="105">
        <v>3.89</v>
      </c>
    </row>
    <row r="30" spans="1:10" ht="11.25" customHeight="1">
      <c r="A30" s="47" t="s">
        <v>29</v>
      </c>
      <c r="B30" s="105">
        <v>77.400000000000006</v>
      </c>
      <c r="C30" s="105">
        <v>39.700000000000003</v>
      </c>
      <c r="D30" s="105"/>
      <c r="E30" s="105">
        <v>27.4</v>
      </c>
      <c r="F30" s="105">
        <v>31.7</v>
      </c>
      <c r="G30" s="105">
        <v>7.59</v>
      </c>
      <c r="H30" s="105">
        <v>19.510000000000002</v>
      </c>
      <c r="I30" s="105">
        <v>8.9600000000000009</v>
      </c>
    </row>
    <row r="31" spans="1:10" ht="3" customHeight="1">
      <c r="A31" s="53"/>
      <c r="B31" s="105"/>
      <c r="C31" s="105" t="s">
        <v>54</v>
      </c>
      <c r="D31" s="105"/>
      <c r="E31" s="105" t="s">
        <v>54</v>
      </c>
      <c r="F31" s="105" t="s">
        <v>54</v>
      </c>
      <c r="G31" s="105" t="s">
        <v>54</v>
      </c>
      <c r="H31" s="105"/>
      <c r="I31" s="105"/>
    </row>
    <row r="32" spans="1:10" ht="9.9499999999999993" customHeight="1">
      <c r="A32" s="104" t="s">
        <v>48</v>
      </c>
      <c r="B32" s="103">
        <v>100</v>
      </c>
      <c r="C32" s="103">
        <v>24.4</v>
      </c>
      <c r="D32" s="103"/>
      <c r="E32" s="103">
        <v>7.7</v>
      </c>
      <c r="F32" s="103">
        <v>7.8</v>
      </c>
      <c r="G32" s="103">
        <v>2.58</v>
      </c>
      <c r="H32" s="103">
        <v>3.43</v>
      </c>
      <c r="I32" s="103">
        <v>2.6</v>
      </c>
    </row>
    <row r="33" spans="1:10" ht="2.4500000000000002" customHeight="1">
      <c r="A33" s="101"/>
      <c r="B33" s="102"/>
      <c r="C33" s="102"/>
      <c r="D33" s="102"/>
      <c r="E33" s="101"/>
      <c r="F33" s="101"/>
      <c r="G33" s="101"/>
      <c r="H33" s="101"/>
      <c r="I33" s="101"/>
    </row>
    <row r="34" spans="1:10" s="99" customFormat="1" ht="6" customHeight="1">
      <c r="A34" s="100"/>
      <c r="B34" s="100"/>
      <c r="C34" s="100"/>
      <c r="D34" s="100"/>
      <c r="E34" s="100"/>
      <c r="F34" s="100"/>
      <c r="G34" s="100"/>
      <c r="H34" s="100"/>
      <c r="I34" s="100"/>
    </row>
    <row r="35" spans="1:10" ht="9.9499999999999993" customHeight="1">
      <c r="A35" s="34" t="s">
        <v>25</v>
      </c>
    </row>
    <row r="36" spans="1:10" ht="9.9499999999999993" customHeight="1"/>
    <row r="37" spans="1:10" ht="9.9499999999999993" customHeight="1"/>
    <row r="38" spans="1:10">
      <c r="B38" s="97"/>
    </row>
    <row r="39" spans="1:10">
      <c r="B39" s="97"/>
      <c r="F39" s="97"/>
    </row>
    <row r="40" spans="1:10">
      <c r="B40" s="97"/>
      <c r="F40" s="97"/>
    </row>
    <row r="41" spans="1:10">
      <c r="A41" s="97"/>
      <c r="B41" s="97"/>
      <c r="C41" s="98"/>
      <c r="D41" s="98"/>
      <c r="E41" s="97"/>
      <c r="F41" s="97"/>
      <c r="J41" s="97"/>
    </row>
    <row r="42" spans="1:10">
      <c r="A42" s="97"/>
      <c r="B42" s="97"/>
      <c r="C42" s="98"/>
      <c r="D42" s="98"/>
      <c r="E42" s="97"/>
      <c r="F42" s="97"/>
      <c r="G42" s="97"/>
      <c r="J42" s="97"/>
    </row>
    <row r="43" spans="1:10">
      <c r="A43" s="97"/>
      <c r="C43" s="98"/>
      <c r="D43" s="98"/>
      <c r="E43" s="97"/>
      <c r="F43" s="97"/>
      <c r="G43" s="97"/>
      <c r="J43" s="97"/>
    </row>
    <row r="44" spans="1:10">
      <c r="A44" s="97"/>
      <c r="C44" s="98"/>
      <c r="D44" s="98"/>
      <c r="E44" s="97"/>
      <c r="F44" s="97"/>
      <c r="G44" s="97"/>
      <c r="J44" s="97"/>
    </row>
    <row r="45" spans="1:10">
      <c r="A45" s="97"/>
      <c r="E45" s="97"/>
      <c r="G45" s="97"/>
      <c r="J45" s="97"/>
    </row>
    <row r="46" spans="1:10">
      <c r="A46" s="97"/>
      <c r="C46" s="98"/>
      <c r="D46" s="98"/>
      <c r="E46" s="97"/>
      <c r="G46" s="97"/>
      <c r="J46" s="97"/>
    </row>
    <row r="47" spans="1:10">
      <c r="G47" s="97"/>
    </row>
    <row r="54" spans="3:6">
      <c r="C54" s="97"/>
      <c r="F54" s="97"/>
    </row>
    <row r="55" spans="3:6">
      <c r="C55" s="97"/>
      <c r="F55" s="97"/>
    </row>
    <row r="56" spans="3:6">
      <c r="C56" s="97"/>
      <c r="F56" s="97"/>
    </row>
    <row r="57" spans="3:6">
      <c r="C57" s="97"/>
      <c r="F57" s="97"/>
    </row>
    <row r="58" spans="3:6">
      <c r="C58" s="97"/>
      <c r="F58" s="97"/>
    </row>
    <row r="59" spans="3:6">
      <c r="F59" s="97"/>
    </row>
    <row r="70" spans="5:7">
      <c r="E70" s="97"/>
      <c r="G70" s="97"/>
    </row>
    <row r="71" spans="5:7">
      <c r="E71" s="97"/>
      <c r="G71" s="97"/>
    </row>
    <row r="72" spans="5:7">
      <c r="E72" s="97"/>
      <c r="G72" s="97"/>
    </row>
    <row r="73" spans="5:7">
      <c r="E73" s="97"/>
      <c r="G73" s="97"/>
    </row>
    <row r="74" spans="5:7">
      <c r="E74" s="97"/>
      <c r="G74" s="97"/>
    </row>
    <row r="75" spans="5:7">
      <c r="E75" s="97"/>
      <c r="G75" s="97"/>
    </row>
  </sheetData>
  <mergeCells count="7">
    <mergeCell ref="A2:I2"/>
    <mergeCell ref="A21:A24"/>
    <mergeCell ref="B5:C5"/>
    <mergeCell ref="E5:G5"/>
    <mergeCell ref="I5:I10"/>
    <mergeCell ref="A5:A10"/>
    <mergeCell ref="H5:H10"/>
  </mergeCells>
  <pageMargins left="0.9055118110236221" right="0.9055118110236221" top="1.4173228346456694" bottom="1.4173228346456694" header="0.31496062992125984" footer="0.31496062992125984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180" zoomScaleNormal="180" workbookViewId="0">
      <selection activeCell="H2" sqref="H2"/>
    </sheetView>
  </sheetViews>
  <sheetFormatPr defaultColWidth="8.85546875" defaultRowHeight="9"/>
  <cols>
    <col min="1" max="1" width="12.85546875" style="33" customWidth="1"/>
    <col min="2" max="6" width="10.140625" style="33" customWidth="1"/>
    <col min="7" max="16384" width="8.85546875" style="33"/>
  </cols>
  <sheetData>
    <row r="1" spans="1:14" s="95" customFormat="1" ht="12" customHeight="1">
      <c r="A1" s="95" t="s">
        <v>53</v>
      </c>
    </row>
    <row r="2" spans="1:14" s="95" customFormat="1" ht="12" customHeight="1">
      <c r="A2" s="95" t="s">
        <v>52</v>
      </c>
    </row>
    <row r="3" spans="1:14" ht="6" customHeight="1">
      <c r="A3" s="38"/>
      <c r="B3" s="38"/>
      <c r="C3" s="38"/>
      <c r="D3" s="38"/>
      <c r="E3" s="38"/>
      <c r="F3" s="38"/>
    </row>
    <row r="4" spans="1:14" ht="2.4500000000000002" customHeight="1">
      <c r="A4" s="94"/>
      <c r="B4" s="94"/>
      <c r="C4" s="94"/>
      <c r="D4" s="94"/>
      <c r="E4" s="94"/>
      <c r="F4" s="94"/>
    </row>
    <row r="5" spans="1:14" s="92" customFormat="1" ht="9.9499999999999993" customHeight="1">
      <c r="A5" s="372">
        <v>2014</v>
      </c>
      <c r="B5" s="373">
        <v>2016</v>
      </c>
      <c r="C5" s="373"/>
      <c r="D5" s="373"/>
      <c r="E5" s="373"/>
      <c r="F5" s="373"/>
    </row>
    <row r="6" spans="1:14" s="92" customFormat="1" ht="2.4500000000000002" customHeight="1">
      <c r="A6" s="372"/>
      <c r="B6" s="93"/>
      <c r="C6" s="93"/>
      <c r="D6" s="93"/>
      <c r="E6" s="93"/>
      <c r="F6" s="93"/>
    </row>
    <row r="7" spans="1:14" ht="2.4500000000000002" customHeight="1">
      <c r="A7" s="372"/>
      <c r="B7" s="91"/>
      <c r="C7" s="91"/>
      <c r="D7" s="91"/>
      <c r="E7" s="91"/>
      <c r="F7" s="91"/>
    </row>
    <row r="8" spans="1:14" ht="20.100000000000001" customHeight="1">
      <c r="A8" s="372"/>
      <c r="B8" s="90" t="s">
        <v>51</v>
      </c>
      <c r="C8" s="90" t="s">
        <v>50</v>
      </c>
      <c r="D8" s="90" t="s">
        <v>49</v>
      </c>
      <c r="E8" s="90" t="s">
        <v>29</v>
      </c>
      <c r="F8" s="90" t="s">
        <v>48</v>
      </c>
    </row>
    <row r="9" spans="1:14" ht="2.4500000000000002" customHeight="1">
      <c r="A9" s="89"/>
      <c r="B9" s="88"/>
      <c r="C9" s="88"/>
      <c r="D9" s="88"/>
      <c r="E9" s="88"/>
      <c r="F9" s="88"/>
    </row>
    <row r="10" spans="1:14" ht="6" customHeight="1">
      <c r="A10" s="44"/>
      <c r="B10" s="74"/>
      <c r="C10" s="74"/>
      <c r="D10" s="74"/>
      <c r="E10" s="74"/>
      <c r="F10" s="74"/>
      <c r="J10" s="82"/>
      <c r="K10" s="82"/>
      <c r="L10" s="82"/>
      <c r="N10" s="82"/>
    </row>
    <row r="11" spans="1:14" ht="9.9499999999999993" customHeight="1">
      <c r="A11" s="44" t="s">
        <v>30</v>
      </c>
      <c r="B11" s="87">
        <v>87844</v>
      </c>
      <c r="C11" s="85">
        <v>2208</v>
      </c>
      <c r="D11" s="85">
        <v>12753</v>
      </c>
      <c r="E11" s="85">
        <v>26</v>
      </c>
      <c r="F11" s="85">
        <v>102831</v>
      </c>
      <c r="J11" s="82"/>
      <c r="K11" s="82"/>
      <c r="L11" s="82"/>
      <c r="N11" s="82"/>
    </row>
    <row r="12" spans="1:14" ht="9.9499999999999993" customHeight="1">
      <c r="A12" s="44" t="s">
        <v>27</v>
      </c>
      <c r="B12" s="85">
        <v>3144</v>
      </c>
      <c r="C12" s="86">
        <v>30862</v>
      </c>
      <c r="D12" s="85">
        <v>11065</v>
      </c>
      <c r="E12" s="85">
        <v>593</v>
      </c>
      <c r="F12" s="85">
        <v>45664</v>
      </c>
      <c r="J12" s="82"/>
      <c r="K12" s="82"/>
      <c r="L12" s="82"/>
      <c r="M12" s="82"/>
      <c r="N12" s="82"/>
    </row>
    <row r="13" spans="1:14" ht="9.9499999999999993" customHeight="1">
      <c r="A13" s="44" t="s">
        <v>49</v>
      </c>
      <c r="B13" s="85">
        <v>9482</v>
      </c>
      <c r="C13" s="85">
        <v>7450</v>
      </c>
      <c r="D13" s="86">
        <v>57606</v>
      </c>
      <c r="E13" s="85">
        <v>3048</v>
      </c>
      <c r="F13" s="85">
        <v>77586</v>
      </c>
      <c r="L13" s="82"/>
      <c r="M13" s="82"/>
      <c r="N13" s="82"/>
    </row>
    <row r="14" spans="1:14" ht="9.9499999999999993" customHeight="1">
      <c r="A14" s="44" t="s">
        <v>29</v>
      </c>
      <c r="B14" s="85">
        <v>49</v>
      </c>
      <c r="C14" s="85">
        <v>662</v>
      </c>
      <c r="D14" s="85">
        <v>2593</v>
      </c>
      <c r="E14" s="86">
        <v>14268</v>
      </c>
      <c r="F14" s="85">
        <v>17572</v>
      </c>
    </row>
    <row r="15" spans="1:14" ht="3" customHeight="1">
      <c r="A15" s="44"/>
      <c r="B15" s="84"/>
      <c r="C15" s="84"/>
      <c r="D15" s="84"/>
      <c r="E15" s="83"/>
      <c r="F15" s="84"/>
    </row>
    <row r="16" spans="1:14" ht="9.9499999999999993" customHeight="1">
      <c r="A16" s="42" t="s">
        <v>48</v>
      </c>
      <c r="B16" s="83">
        <v>100519</v>
      </c>
      <c r="C16" s="83">
        <v>41182</v>
      </c>
      <c r="D16" s="83">
        <v>84017</v>
      </c>
      <c r="E16" s="83">
        <v>17935</v>
      </c>
      <c r="F16" s="83">
        <v>243653</v>
      </c>
      <c r="J16" s="82"/>
      <c r="K16" s="82"/>
      <c r="L16" s="82"/>
      <c r="M16" s="82"/>
      <c r="N16" s="82"/>
    </row>
    <row r="17" spans="1:14" ht="3" customHeight="1">
      <c r="A17" s="42"/>
      <c r="B17" s="83"/>
      <c r="C17" s="83"/>
      <c r="D17" s="83"/>
      <c r="E17" s="83"/>
      <c r="F17" s="83"/>
      <c r="J17" s="82"/>
      <c r="K17" s="82"/>
      <c r="L17" s="82"/>
      <c r="M17" s="82"/>
      <c r="N17" s="82"/>
    </row>
    <row r="18" spans="1:14" ht="9.9499999999999993" customHeight="1">
      <c r="A18" s="44" t="s">
        <v>30</v>
      </c>
      <c r="B18" s="81">
        <v>85.425601229201305</v>
      </c>
      <c r="C18" s="80">
        <v>2.1472124164891913</v>
      </c>
      <c r="D18" s="80">
        <v>12.401902150129825</v>
      </c>
      <c r="E18" s="80">
        <v>2.5284204179673444E-2</v>
      </c>
      <c r="F18" s="80">
        <v>100</v>
      </c>
    </row>
    <row r="19" spans="1:14" ht="9.9499999999999993" customHeight="1">
      <c r="A19" s="44" t="s">
        <v>27</v>
      </c>
      <c r="B19" s="80">
        <v>6.8850735809390331</v>
      </c>
      <c r="C19" s="81">
        <v>67.584968465311846</v>
      </c>
      <c r="D19" s="80">
        <v>24.231341976173791</v>
      </c>
      <c r="E19" s="80">
        <v>1.2986159775753328</v>
      </c>
      <c r="F19" s="80">
        <v>100</v>
      </c>
    </row>
    <row r="20" spans="1:14" ht="9.9499999999999993" customHeight="1">
      <c r="A20" s="44" t="s">
        <v>49</v>
      </c>
      <c r="B20" s="80">
        <v>12.221277034516536</v>
      </c>
      <c r="C20" s="80">
        <v>9.6022478282164307</v>
      </c>
      <c r="D20" s="81">
        <v>74.247931327816872</v>
      </c>
      <c r="E20" s="80">
        <v>3.9285438094501588</v>
      </c>
      <c r="F20" s="80">
        <v>100</v>
      </c>
    </row>
    <row r="21" spans="1:14" ht="9.9499999999999993" customHeight="1">
      <c r="A21" s="44" t="s">
        <v>29</v>
      </c>
      <c r="B21" s="80">
        <v>0.27885272023674024</v>
      </c>
      <c r="C21" s="80">
        <v>3.7673571591167763</v>
      </c>
      <c r="D21" s="80">
        <v>14.756430685180968</v>
      </c>
      <c r="E21" s="81">
        <v>81.197359435465515</v>
      </c>
      <c r="F21" s="80">
        <v>100</v>
      </c>
    </row>
    <row r="22" spans="1:14" ht="3" customHeight="1">
      <c r="A22" s="44"/>
      <c r="B22" s="79"/>
      <c r="C22" s="79"/>
      <c r="D22" s="79"/>
      <c r="E22" s="78"/>
      <c r="F22" s="79"/>
    </row>
    <row r="23" spans="1:14" ht="9.9499999999999993" customHeight="1">
      <c r="A23" s="42" t="s">
        <v>48</v>
      </c>
      <c r="B23" s="78">
        <v>41.254981469548909</v>
      </c>
      <c r="C23" s="78">
        <v>16.901905578835475</v>
      </c>
      <c r="D23" s="78">
        <v>34.482234981715798</v>
      </c>
      <c r="E23" s="78">
        <v>7.3608779698998168</v>
      </c>
      <c r="F23" s="78">
        <v>100</v>
      </c>
    </row>
    <row r="24" spans="1:14" ht="6" customHeight="1">
      <c r="A24" s="77"/>
      <c r="B24" s="77"/>
      <c r="C24" s="77"/>
      <c r="D24" s="77"/>
      <c r="E24" s="77"/>
      <c r="F24" s="77"/>
    </row>
    <row r="25" spans="1:14" ht="6" customHeight="1"/>
    <row r="26" spans="1:14" ht="9.9499999999999993" customHeight="1">
      <c r="A26" s="34" t="s">
        <v>25</v>
      </c>
    </row>
  </sheetData>
  <mergeCells count="2">
    <mergeCell ref="A5:A8"/>
    <mergeCell ref="B5:F5"/>
  </mergeCells>
  <pageMargins left="1.5748031496062993" right="1.5748031496062993" top="1.4173228346456694" bottom="1.4173228346456694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="160" zoomScaleNormal="160" zoomScalePageLayoutView="110" workbookViewId="0">
      <selection activeCell="M2" sqref="M2"/>
    </sheetView>
  </sheetViews>
  <sheetFormatPr defaultColWidth="8.85546875" defaultRowHeight="9.9499999999999993" customHeight="1"/>
  <cols>
    <col min="1" max="1" width="10.85546875" style="32" customWidth="1"/>
    <col min="2" max="2" width="12.5703125" style="32" customWidth="1"/>
    <col min="3" max="3" width="1" style="32" customWidth="1"/>
    <col min="4" max="5" width="6.7109375" style="32" customWidth="1"/>
    <col min="6" max="6" width="0.85546875" style="32" customWidth="1"/>
    <col min="7" max="8" width="6.7109375" style="32" customWidth="1"/>
    <col min="9" max="9" width="0.85546875" style="32" customWidth="1"/>
    <col min="10" max="11" width="6.7109375" style="32" customWidth="1"/>
    <col min="12" max="12" width="8.7109375" style="32" customWidth="1"/>
    <col min="13" max="13" width="11.42578125" style="32" customWidth="1"/>
    <col min="14" max="16384" width="8.85546875" style="32"/>
  </cols>
  <sheetData>
    <row r="1" spans="1:13" s="33" customFormat="1" ht="12" customHeight="1">
      <c r="A1" s="68" t="s">
        <v>47</v>
      </c>
      <c r="B1" s="68"/>
      <c r="C1" s="68"/>
      <c r="D1" s="68"/>
      <c r="E1" s="68"/>
      <c r="F1" s="68"/>
      <c r="G1" s="68"/>
      <c r="H1" s="68"/>
      <c r="I1" s="68"/>
      <c r="J1" s="68"/>
      <c r="K1" s="44"/>
      <c r="L1" s="44"/>
      <c r="M1" s="44"/>
    </row>
    <row r="2" spans="1:13" s="33" customFormat="1" ht="12" customHeight="1">
      <c r="A2" s="67" t="s">
        <v>46</v>
      </c>
      <c r="B2" s="67"/>
      <c r="C2" s="67"/>
      <c r="D2" s="67"/>
      <c r="E2" s="67"/>
      <c r="F2" s="67"/>
      <c r="G2" s="67"/>
      <c r="H2" s="67"/>
      <c r="I2" s="67"/>
      <c r="J2" s="67"/>
      <c r="K2" s="44"/>
      <c r="L2" s="44"/>
      <c r="M2" s="44"/>
    </row>
    <row r="3" spans="1:13" ht="6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3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62"/>
      <c r="M4" s="62"/>
    </row>
    <row r="5" spans="1:13" ht="9.9499999999999993" customHeight="1">
      <c r="A5" s="379" t="s">
        <v>38</v>
      </c>
      <c r="B5" s="365"/>
      <c r="C5" s="35"/>
      <c r="D5" s="374" t="s">
        <v>45</v>
      </c>
      <c r="E5" s="374"/>
      <c r="F5" s="35"/>
      <c r="G5" s="374" t="s">
        <v>44</v>
      </c>
      <c r="H5" s="374"/>
      <c r="I5" s="35"/>
      <c r="J5" s="374" t="s">
        <v>43</v>
      </c>
      <c r="K5" s="374"/>
      <c r="L5" s="62"/>
      <c r="M5" s="62"/>
    </row>
    <row r="6" spans="1:13" ht="9.9499999999999993" customHeight="1">
      <c r="A6" s="365"/>
      <c r="B6" s="365"/>
      <c r="C6" s="35"/>
      <c r="D6" s="374" t="s">
        <v>42</v>
      </c>
      <c r="E6" s="374"/>
      <c r="F6" s="35"/>
      <c r="G6" s="374" t="s">
        <v>41</v>
      </c>
      <c r="H6" s="374"/>
      <c r="I6" s="35"/>
      <c r="J6" s="374" t="s">
        <v>41</v>
      </c>
      <c r="K6" s="374"/>
      <c r="L6" s="62"/>
      <c r="M6" s="62"/>
    </row>
    <row r="7" spans="1:13" ht="2.4500000000000002" customHeight="1">
      <c r="A7" s="64"/>
      <c r="B7" s="64"/>
      <c r="C7" s="35"/>
      <c r="D7" s="63"/>
      <c r="E7" s="63"/>
      <c r="F7" s="35"/>
      <c r="G7" s="63"/>
      <c r="H7" s="63"/>
      <c r="I7" s="35"/>
      <c r="J7" s="63"/>
      <c r="K7" s="63"/>
      <c r="L7" s="62"/>
      <c r="M7" s="62"/>
    </row>
    <row r="8" spans="1:13" ht="2.4500000000000002" customHeight="1">
      <c r="A8" s="376"/>
      <c r="B8" s="376"/>
      <c r="C8" s="60"/>
      <c r="D8" s="377"/>
      <c r="E8" s="377"/>
      <c r="F8" s="60"/>
      <c r="G8" s="378"/>
      <c r="H8" s="378"/>
      <c r="I8" s="59"/>
      <c r="J8" s="378"/>
      <c r="K8" s="378"/>
    </row>
    <row r="9" spans="1:13" ht="3" customHeight="1">
      <c r="A9" s="369">
        <v>2014</v>
      </c>
      <c r="B9" s="369">
        <v>2016</v>
      </c>
      <c r="C9" s="60"/>
      <c r="D9" s="375">
        <v>2014</v>
      </c>
      <c r="E9" s="375">
        <v>2016</v>
      </c>
      <c r="F9" s="60"/>
      <c r="G9" s="375">
        <v>2014</v>
      </c>
      <c r="H9" s="375">
        <v>2016</v>
      </c>
      <c r="I9" s="59"/>
      <c r="J9" s="375">
        <v>2014</v>
      </c>
      <c r="K9" s="375">
        <v>2016</v>
      </c>
    </row>
    <row r="10" spans="1:13" ht="9.9499999999999993" customHeight="1">
      <c r="A10" s="369"/>
      <c r="B10" s="369"/>
      <c r="C10" s="58"/>
      <c r="D10" s="375"/>
      <c r="E10" s="375"/>
      <c r="F10" s="58"/>
      <c r="G10" s="375"/>
      <c r="H10" s="375"/>
      <c r="I10" s="58"/>
      <c r="J10" s="375"/>
      <c r="K10" s="375"/>
    </row>
    <row r="11" spans="1:13" ht="2.4500000000000002" customHeight="1">
      <c r="A11" s="57"/>
      <c r="B11" s="57"/>
      <c r="C11" s="56"/>
      <c r="D11" s="55"/>
      <c r="E11" s="55"/>
      <c r="F11" s="56"/>
      <c r="G11" s="55"/>
      <c r="H11" s="55"/>
      <c r="I11" s="56"/>
      <c r="J11" s="55"/>
      <c r="K11" s="55"/>
    </row>
    <row r="12" spans="1:13" ht="6" customHeight="1">
      <c r="A12" s="53"/>
      <c r="B12" s="53"/>
      <c r="C12" s="53"/>
      <c r="D12" s="53"/>
      <c r="E12" s="53"/>
      <c r="F12" s="54"/>
      <c r="G12" s="53"/>
      <c r="H12" s="53"/>
      <c r="I12" s="54"/>
      <c r="J12" s="53"/>
      <c r="K12" s="53"/>
    </row>
    <row r="13" spans="1:13" s="33" customFormat="1" ht="9.9499999999999993" customHeight="1">
      <c r="A13" s="52" t="s">
        <v>27</v>
      </c>
      <c r="B13" s="52" t="s">
        <v>29</v>
      </c>
      <c r="C13" s="51"/>
      <c r="D13" s="76">
        <v>8.5834738617200674</v>
      </c>
      <c r="E13" s="76">
        <v>11.763912310286678</v>
      </c>
      <c r="F13" s="46"/>
      <c r="G13" s="76">
        <v>10.674536256323778</v>
      </c>
      <c r="H13" s="76">
        <v>16.077571669477233</v>
      </c>
      <c r="I13" s="46"/>
      <c r="J13" s="76">
        <v>3.7925800000000001</v>
      </c>
      <c r="K13" s="76">
        <v>6.2563240000000002</v>
      </c>
    </row>
    <row r="14" spans="1:13" s="33" customFormat="1" ht="9.9499999999999993" customHeight="1">
      <c r="A14" s="52" t="s">
        <v>28</v>
      </c>
      <c r="B14" s="52" t="s">
        <v>29</v>
      </c>
      <c r="C14" s="51"/>
      <c r="D14" s="73">
        <v>15.884842519685039</v>
      </c>
      <c r="E14" s="73">
        <v>18.955708661417322</v>
      </c>
      <c r="F14" s="72"/>
      <c r="G14" s="73">
        <v>14.86745406824147</v>
      </c>
      <c r="H14" s="73">
        <v>19.487860892388451</v>
      </c>
      <c r="I14" s="72"/>
      <c r="J14" s="73">
        <v>4.2221130000000002</v>
      </c>
      <c r="K14" s="73">
        <v>6.3805769999999997</v>
      </c>
    </row>
    <row r="15" spans="1:13" s="33" customFormat="1" ht="9.9499999999999993" customHeight="1">
      <c r="A15" s="52" t="s">
        <v>27</v>
      </c>
      <c r="B15" s="52" t="s">
        <v>28</v>
      </c>
      <c r="C15" s="51"/>
      <c r="D15" s="73">
        <v>3.0040668775417982</v>
      </c>
      <c r="E15" s="73">
        <v>3.5191143244464529</v>
      </c>
      <c r="F15" s="72"/>
      <c r="G15" s="73">
        <v>3.4287392679620425</v>
      </c>
      <c r="H15" s="73">
        <v>3.8225033890646181</v>
      </c>
      <c r="I15" s="72"/>
      <c r="J15" s="73">
        <v>1.6938089999999999</v>
      </c>
      <c r="K15" s="73">
        <v>1.7937639999999999</v>
      </c>
    </row>
    <row r="16" spans="1:13" s="33" customFormat="1" ht="9.9499999999999993" customHeight="1">
      <c r="A16" s="52" t="s">
        <v>30</v>
      </c>
      <c r="B16" s="52" t="s">
        <v>27</v>
      </c>
      <c r="C16" s="51"/>
      <c r="D16" s="73">
        <v>0</v>
      </c>
      <c r="E16" s="73">
        <v>0.97599637681159424</v>
      </c>
      <c r="F16" s="72"/>
      <c r="G16" s="73">
        <v>0</v>
      </c>
      <c r="H16" s="73">
        <v>1.3057065217391304</v>
      </c>
      <c r="I16" s="72"/>
      <c r="J16" s="73">
        <v>0</v>
      </c>
      <c r="K16" s="73">
        <v>1.107337</v>
      </c>
    </row>
    <row r="17" spans="1:13" s="33" customFormat="1" ht="9.9499999999999993" customHeight="1">
      <c r="A17" s="52" t="s">
        <v>32</v>
      </c>
      <c r="B17" s="52" t="s">
        <v>28</v>
      </c>
      <c r="C17" s="51"/>
      <c r="D17" s="73">
        <v>0</v>
      </c>
      <c r="E17" s="73">
        <v>1.1465537520583393</v>
      </c>
      <c r="F17" s="72"/>
      <c r="G17" s="73">
        <v>0</v>
      </c>
      <c r="H17" s="73">
        <v>1.5512428448208264</v>
      </c>
      <c r="I17" s="72"/>
      <c r="J17" s="73">
        <v>0</v>
      </c>
      <c r="K17" s="73">
        <v>1.166941</v>
      </c>
    </row>
    <row r="18" spans="1:13" s="33" customFormat="1" ht="9.9499999999999993" customHeight="1">
      <c r="A18" s="52" t="s">
        <v>32</v>
      </c>
      <c r="B18" s="52" t="s">
        <v>29</v>
      </c>
      <c r="C18" s="51"/>
      <c r="D18" s="73">
        <v>0</v>
      </c>
      <c r="E18" s="73">
        <v>18.23076923076923</v>
      </c>
      <c r="F18" s="72"/>
      <c r="G18" s="73">
        <v>0</v>
      </c>
      <c r="H18" s="73">
        <v>20.307692307692307</v>
      </c>
      <c r="I18" s="72"/>
      <c r="J18" s="73">
        <v>0</v>
      </c>
      <c r="K18" s="73">
        <v>6.7692310000000004</v>
      </c>
    </row>
    <row r="19" spans="1:13" s="33" customFormat="1" ht="6" customHeight="1">
      <c r="A19" s="48"/>
      <c r="B19" s="47"/>
      <c r="C19" s="46"/>
      <c r="D19" s="72"/>
      <c r="E19" s="72"/>
      <c r="F19" s="72"/>
      <c r="G19" s="72"/>
      <c r="H19" s="72"/>
      <c r="I19" s="72"/>
      <c r="J19" s="72"/>
      <c r="K19" s="72"/>
    </row>
    <row r="20" spans="1:13" s="33" customFormat="1" ht="9.9499999999999993" customHeight="1">
      <c r="A20" s="50" t="s">
        <v>29</v>
      </c>
      <c r="B20" s="50" t="s">
        <v>28</v>
      </c>
      <c r="C20" s="49"/>
      <c r="D20" s="73">
        <v>19.657539529502507</v>
      </c>
      <c r="E20" s="73">
        <v>15.843424604704975</v>
      </c>
      <c r="F20" s="72"/>
      <c r="G20" s="73">
        <v>19.217508677207867</v>
      </c>
      <c r="H20" s="73">
        <v>14.644812957963749</v>
      </c>
      <c r="I20" s="72"/>
      <c r="J20" s="73">
        <v>6.3910530000000003</v>
      </c>
      <c r="K20" s="73">
        <v>4.2317780000000003</v>
      </c>
    </row>
    <row r="21" spans="1:13" s="33" customFormat="1" ht="9.9499999999999993" customHeight="1">
      <c r="A21" s="50" t="s">
        <v>28</v>
      </c>
      <c r="B21" s="50" t="s">
        <v>31</v>
      </c>
      <c r="C21" s="49"/>
      <c r="D21" s="73">
        <v>4.3053691275167782</v>
      </c>
      <c r="E21" s="73">
        <v>3.4037583892617449</v>
      </c>
      <c r="F21" s="72"/>
      <c r="G21" s="73">
        <v>4.2598657718120805</v>
      </c>
      <c r="H21" s="73">
        <v>3.48751677852349</v>
      </c>
      <c r="I21" s="72"/>
      <c r="J21" s="73">
        <v>1.933826</v>
      </c>
      <c r="K21" s="73">
        <v>1.7093959999999999</v>
      </c>
    </row>
    <row r="22" spans="1:13" s="33" customFormat="1" ht="9.9499999999999993" customHeight="1">
      <c r="A22" s="50" t="s">
        <v>29</v>
      </c>
      <c r="B22" s="50" t="s">
        <v>27</v>
      </c>
      <c r="C22" s="49"/>
      <c r="D22" s="73">
        <v>14.558912386706949</v>
      </c>
      <c r="E22" s="73">
        <v>5.3383685800604228</v>
      </c>
      <c r="F22" s="72"/>
      <c r="G22" s="73">
        <v>19.548338368580062</v>
      </c>
      <c r="H22" s="73">
        <v>7.1344410876132933</v>
      </c>
      <c r="I22" s="72"/>
      <c r="J22" s="73">
        <v>6.5528700000000004</v>
      </c>
      <c r="K22" s="73">
        <v>3.0422959999999999</v>
      </c>
    </row>
    <row r="23" spans="1:13" s="33" customFormat="1" ht="9.9499999999999993" customHeight="1">
      <c r="A23" s="50" t="s">
        <v>31</v>
      </c>
      <c r="B23" s="50" t="s">
        <v>30</v>
      </c>
      <c r="C23" s="49"/>
      <c r="D23" s="73">
        <v>0.82729007633587781</v>
      </c>
      <c r="E23" s="73">
        <v>0</v>
      </c>
      <c r="F23" s="72"/>
      <c r="G23" s="73">
        <v>1.3250636132315521</v>
      </c>
      <c r="H23" s="73">
        <v>0</v>
      </c>
      <c r="I23" s="72"/>
      <c r="J23" s="73">
        <v>1.1180030000000001</v>
      </c>
      <c r="K23" s="73">
        <v>0</v>
      </c>
    </row>
    <row r="24" spans="1:13" s="33" customFormat="1" ht="9.9499999999999993" customHeight="1">
      <c r="A24" s="50" t="s">
        <v>28</v>
      </c>
      <c r="B24" s="50" t="s">
        <v>30</v>
      </c>
      <c r="C24" s="49"/>
      <c r="D24" s="73">
        <v>1.2443577304366167</v>
      </c>
      <c r="E24" s="73">
        <v>0</v>
      </c>
      <c r="F24" s="72"/>
      <c r="G24" s="73">
        <v>1.5708711242353934</v>
      </c>
      <c r="H24" s="73">
        <v>0</v>
      </c>
      <c r="I24" s="72"/>
      <c r="J24" s="73">
        <v>1.1786540000000001</v>
      </c>
      <c r="K24" s="73">
        <v>0</v>
      </c>
    </row>
    <row r="25" spans="1:13" s="33" customFormat="1" ht="9.9499999999999993" customHeight="1">
      <c r="A25" s="50" t="s">
        <v>29</v>
      </c>
      <c r="B25" s="50" t="s">
        <v>30</v>
      </c>
      <c r="C25" s="49"/>
      <c r="D25" s="73">
        <v>19.183673469387756</v>
      </c>
      <c r="E25" s="73">
        <v>0</v>
      </c>
      <c r="F25" s="72"/>
      <c r="G25" s="73">
        <v>23.183673469387756</v>
      </c>
      <c r="H25" s="73">
        <v>0</v>
      </c>
      <c r="I25" s="72"/>
      <c r="J25" s="73">
        <v>7.0816330000000001</v>
      </c>
      <c r="K25" s="73">
        <v>0</v>
      </c>
    </row>
    <row r="26" spans="1:13" s="33" customFormat="1" ht="6" customHeight="1">
      <c r="A26" s="47"/>
      <c r="B26" s="47"/>
      <c r="C26" s="46"/>
      <c r="D26" s="75"/>
      <c r="E26" s="75"/>
      <c r="F26" s="75"/>
      <c r="G26" s="75"/>
      <c r="H26" s="75"/>
      <c r="I26" s="75"/>
      <c r="J26" s="75"/>
      <c r="K26" s="75"/>
    </row>
    <row r="27" spans="1:13" s="33" customFormat="1" ht="9.9499999999999993" customHeight="1">
      <c r="A27" s="48" t="s">
        <v>29</v>
      </c>
      <c r="B27" s="48" t="s">
        <v>29</v>
      </c>
      <c r="C27" s="44"/>
      <c r="D27" s="73">
        <v>29.382884777123632</v>
      </c>
      <c r="E27" s="73">
        <v>29.848051583964114</v>
      </c>
      <c r="F27" s="72"/>
      <c r="G27" s="73">
        <v>34.603658536585364</v>
      </c>
      <c r="H27" s="73">
        <v>35.322539949537429</v>
      </c>
      <c r="I27" s="72"/>
      <c r="J27" s="73">
        <v>7.8554110000000001</v>
      </c>
      <c r="K27" s="73">
        <v>7.9131619999999998</v>
      </c>
    </row>
    <row r="28" spans="1:13" s="33" customFormat="1" ht="9.9499999999999993" customHeight="1">
      <c r="A28" s="47" t="s">
        <v>28</v>
      </c>
      <c r="B28" s="47" t="s">
        <v>28</v>
      </c>
      <c r="C28" s="46"/>
      <c r="D28" s="73">
        <v>6.9050793320140267</v>
      </c>
      <c r="E28" s="73">
        <v>7.2910460715897649</v>
      </c>
      <c r="F28" s="72"/>
      <c r="G28" s="73">
        <v>5.452123042738604</v>
      </c>
      <c r="H28" s="73">
        <v>5.6510432941013091</v>
      </c>
      <c r="I28" s="72"/>
      <c r="J28" s="73">
        <v>2.094087</v>
      </c>
      <c r="K28" s="73">
        <v>2.1216020000000002</v>
      </c>
    </row>
    <row r="29" spans="1:13" s="33" customFormat="1" ht="9.9499999999999993" customHeight="1">
      <c r="A29" s="47" t="s">
        <v>27</v>
      </c>
      <c r="B29" s="47" t="s">
        <v>27</v>
      </c>
      <c r="C29" s="46"/>
      <c r="D29" s="73">
        <v>2.34071025857041</v>
      </c>
      <c r="E29" s="73">
        <v>2.2924956256885491</v>
      </c>
      <c r="F29" s="72"/>
      <c r="G29" s="73">
        <v>2.7993001101678439</v>
      </c>
      <c r="H29" s="73">
        <v>2.7633011470416693</v>
      </c>
      <c r="I29" s="72"/>
      <c r="J29" s="74"/>
      <c r="K29" s="73">
        <v>1.493908</v>
      </c>
    </row>
    <row r="30" spans="1:13" s="33" customFormat="1" ht="3" customHeight="1">
      <c r="A30" s="44"/>
      <c r="B30" s="44"/>
      <c r="C30" s="44"/>
      <c r="D30" s="72"/>
      <c r="E30" s="72"/>
      <c r="F30" s="72"/>
      <c r="G30" s="72"/>
      <c r="H30" s="72"/>
      <c r="I30" s="72"/>
      <c r="J30" s="72"/>
      <c r="K30" s="72"/>
    </row>
    <row r="31" spans="1:13" s="33" customFormat="1" ht="9.9499999999999993" customHeight="1">
      <c r="A31" s="42" t="s">
        <v>26</v>
      </c>
      <c r="B31" s="42"/>
      <c r="C31" s="42"/>
      <c r="D31" s="70">
        <v>7.7</v>
      </c>
      <c r="E31" s="70">
        <v>7.74</v>
      </c>
      <c r="F31" s="71"/>
      <c r="G31" s="70">
        <v>7.8</v>
      </c>
      <c r="H31" s="70">
        <v>7.81</v>
      </c>
      <c r="I31" s="71"/>
      <c r="J31" s="70">
        <v>1.5020089999999999</v>
      </c>
      <c r="K31" s="70">
        <v>1.5081199999999999</v>
      </c>
    </row>
    <row r="32" spans="1:13" ht="6" customHeight="1">
      <c r="A32" s="35"/>
      <c r="B32" s="35"/>
      <c r="C32" s="35"/>
      <c r="D32" s="40"/>
      <c r="E32" s="40"/>
      <c r="F32" s="40"/>
      <c r="G32" s="40"/>
      <c r="H32" s="40"/>
      <c r="I32" s="40"/>
      <c r="J32" s="40"/>
      <c r="K32" s="69"/>
      <c r="L32" s="33"/>
      <c r="M32" s="33"/>
    </row>
    <row r="33" spans="1:13" ht="6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3"/>
      <c r="M33" s="33"/>
    </row>
    <row r="34" spans="1:13" ht="9.9499999999999993" customHeight="1">
      <c r="A34" s="34" t="s">
        <v>25</v>
      </c>
      <c r="L34" s="33"/>
      <c r="M34" s="33"/>
    </row>
    <row r="35" spans="1:13" ht="9.9499999999999993" customHeight="1">
      <c r="L35" s="33"/>
      <c r="M35" s="33"/>
    </row>
  </sheetData>
  <mergeCells count="19">
    <mergeCell ref="A8:B8"/>
    <mergeCell ref="D8:E8"/>
    <mergeCell ref="G8:H8"/>
    <mergeCell ref="J8:K8"/>
    <mergeCell ref="A5:B6"/>
    <mergeCell ref="D5:E5"/>
    <mergeCell ref="D6:E6"/>
    <mergeCell ref="A9:A10"/>
    <mergeCell ref="B9:B10"/>
    <mergeCell ref="D9:D10"/>
    <mergeCell ref="E9:E10"/>
    <mergeCell ref="G9:G10"/>
    <mergeCell ref="G5:H5"/>
    <mergeCell ref="G6:H6"/>
    <mergeCell ref="J5:K5"/>
    <mergeCell ref="J6:K6"/>
    <mergeCell ref="H9:H10"/>
    <mergeCell ref="J9:J10"/>
    <mergeCell ref="K9:K10"/>
  </mergeCells>
  <pageMargins left="1.5748031496062993" right="1.5748031496062993" top="1.4173228346456694" bottom="1.4173228346456694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160" zoomScaleNormal="160" zoomScalePageLayoutView="110" workbookViewId="0">
      <selection activeCell="P2" sqref="P2"/>
    </sheetView>
  </sheetViews>
  <sheetFormatPr defaultColWidth="8.85546875" defaultRowHeight="9.9499999999999993" customHeight="1"/>
  <cols>
    <col min="1" max="1" width="10.85546875" style="32" customWidth="1"/>
    <col min="2" max="2" width="12.5703125" style="32" customWidth="1"/>
    <col min="3" max="3" width="1" style="32" customWidth="1"/>
    <col min="4" max="5" width="6.7109375" style="32" customWidth="1"/>
    <col min="6" max="6" width="0.85546875" style="32" customWidth="1"/>
    <col min="7" max="8" width="6.7109375" style="32" customWidth="1"/>
    <col min="9" max="9" width="0.85546875" style="32" customWidth="1"/>
    <col min="10" max="11" width="6.7109375" style="32" customWidth="1"/>
    <col min="12" max="12" width="0.7109375" style="32" customWidth="1"/>
    <col min="13" max="14" width="6.7109375" style="32" customWidth="1"/>
    <col min="15" max="16384" width="8.85546875" style="32"/>
  </cols>
  <sheetData>
    <row r="1" spans="1:14" s="33" customFormat="1" ht="12" customHeight="1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44"/>
      <c r="L1" s="44"/>
      <c r="M1" s="44"/>
    </row>
    <row r="2" spans="1:14" s="33" customFormat="1" ht="12" customHeight="1">
      <c r="A2" s="67" t="s">
        <v>39</v>
      </c>
      <c r="B2" s="67"/>
      <c r="C2" s="67"/>
      <c r="D2" s="67"/>
      <c r="E2" s="67"/>
      <c r="F2" s="67"/>
      <c r="G2" s="67"/>
      <c r="H2" s="67"/>
      <c r="I2" s="67"/>
      <c r="J2" s="67"/>
      <c r="K2" s="44"/>
      <c r="L2" s="44"/>
      <c r="M2" s="44"/>
    </row>
    <row r="3" spans="1:14" ht="6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4" ht="3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61"/>
    </row>
    <row r="5" spans="1:14" ht="9.9499999999999993" customHeight="1">
      <c r="A5" s="379" t="s">
        <v>38</v>
      </c>
      <c r="B5" s="365"/>
      <c r="C5" s="35"/>
      <c r="D5" s="374" t="s">
        <v>37</v>
      </c>
      <c r="E5" s="374"/>
      <c r="F5" s="374"/>
      <c r="G5" s="374"/>
      <c r="H5" s="374"/>
      <c r="I5" s="374"/>
      <c r="J5" s="374"/>
      <c r="K5" s="374"/>
      <c r="L5" s="374"/>
      <c r="M5" s="374"/>
      <c r="N5" s="374"/>
    </row>
    <row r="6" spans="1:14" ht="2.4500000000000002" customHeight="1">
      <c r="A6" s="379"/>
      <c r="B6" s="365"/>
      <c r="C6" s="35"/>
      <c r="D6" s="66"/>
      <c r="E6" s="66"/>
      <c r="F6" s="65"/>
      <c r="G6" s="66"/>
      <c r="H6" s="66"/>
      <c r="I6" s="65"/>
      <c r="J6" s="66"/>
      <c r="K6" s="66"/>
      <c r="L6" s="65"/>
      <c r="M6" s="65"/>
      <c r="N6" s="37"/>
    </row>
    <row r="7" spans="1:14" ht="2.4500000000000002" customHeight="1">
      <c r="A7" s="379"/>
      <c r="B7" s="365"/>
      <c r="C7" s="35"/>
      <c r="D7" s="63"/>
      <c r="E7" s="63"/>
      <c r="F7" s="35"/>
      <c r="G7" s="63"/>
      <c r="H7" s="63"/>
      <c r="I7" s="35"/>
      <c r="J7" s="63"/>
      <c r="K7" s="63"/>
      <c r="L7" s="62"/>
      <c r="M7" s="62"/>
    </row>
    <row r="8" spans="1:14" ht="9.9499999999999993" customHeight="1">
      <c r="A8" s="365"/>
      <c r="B8" s="365"/>
      <c r="C8" s="35"/>
      <c r="D8" s="374" t="s">
        <v>36</v>
      </c>
      <c r="E8" s="374"/>
      <c r="F8" s="35"/>
      <c r="G8" s="374" t="s">
        <v>35</v>
      </c>
      <c r="H8" s="374"/>
      <c r="I8" s="35"/>
      <c r="J8" s="374" t="s">
        <v>34</v>
      </c>
      <c r="K8" s="374"/>
      <c r="L8" s="62"/>
      <c r="M8" s="374" t="s">
        <v>33</v>
      </c>
      <c r="N8" s="374"/>
    </row>
    <row r="9" spans="1:14" ht="2.4500000000000002" customHeight="1">
      <c r="A9" s="64"/>
      <c r="B9" s="64"/>
      <c r="C9" s="35"/>
      <c r="D9" s="63"/>
      <c r="E9" s="63"/>
      <c r="F9" s="35"/>
      <c r="G9" s="63"/>
      <c r="H9" s="63"/>
      <c r="I9" s="35"/>
      <c r="J9" s="63"/>
      <c r="K9" s="63"/>
      <c r="L9" s="62"/>
      <c r="M9" s="62"/>
    </row>
    <row r="10" spans="1:14" ht="2.4500000000000002" customHeight="1">
      <c r="A10" s="376"/>
      <c r="B10" s="376"/>
      <c r="C10" s="60"/>
      <c r="D10" s="377"/>
      <c r="E10" s="377"/>
      <c r="F10" s="60"/>
      <c r="G10" s="378"/>
      <c r="H10" s="378"/>
      <c r="I10" s="59"/>
      <c r="J10" s="378"/>
      <c r="K10" s="378"/>
      <c r="M10" s="61"/>
      <c r="N10" s="61"/>
    </row>
    <row r="11" spans="1:14" ht="3" customHeight="1">
      <c r="A11" s="369">
        <v>2014</v>
      </c>
      <c r="B11" s="369">
        <v>2016</v>
      </c>
      <c r="C11" s="60"/>
      <c r="D11" s="375">
        <v>2014</v>
      </c>
      <c r="E11" s="375">
        <v>2016</v>
      </c>
      <c r="F11" s="60"/>
      <c r="G11" s="375">
        <v>2014</v>
      </c>
      <c r="H11" s="375">
        <v>2016</v>
      </c>
      <c r="I11" s="59"/>
      <c r="J11" s="375">
        <v>2014</v>
      </c>
      <c r="K11" s="375">
        <v>2016</v>
      </c>
      <c r="M11" s="375">
        <v>2014</v>
      </c>
      <c r="N11" s="375">
        <v>2016</v>
      </c>
    </row>
    <row r="12" spans="1:14" ht="9.9499999999999993" customHeight="1">
      <c r="A12" s="369"/>
      <c r="B12" s="369"/>
      <c r="C12" s="58"/>
      <c r="D12" s="375"/>
      <c r="E12" s="375"/>
      <c r="F12" s="58"/>
      <c r="G12" s="375"/>
      <c r="H12" s="375"/>
      <c r="I12" s="58"/>
      <c r="J12" s="375"/>
      <c r="K12" s="375"/>
      <c r="M12" s="375"/>
      <c r="N12" s="375"/>
    </row>
    <row r="13" spans="1:14" ht="2.4500000000000002" customHeight="1">
      <c r="A13" s="57"/>
      <c r="B13" s="57"/>
      <c r="C13" s="56"/>
      <c r="D13" s="55"/>
      <c r="E13" s="55"/>
      <c r="F13" s="56"/>
      <c r="G13" s="55"/>
      <c r="H13" s="55"/>
      <c r="I13" s="56"/>
      <c r="J13" s="55"/>
      <c r="K13" s="55"/>
      <c r="L13" s="37"/>
      <c r="M13" s="37"/>
      <c r="N13" s="37"/>
    </row>
    <row r="14" spans="1:14" ht="6" customHeight="1">
      <c r="A14" s="53"/>
      <c r="B14" s="53"/>
      <c r="C14" s="53"/>
      <c r="D14" s="53"/>
      <c r="E14" s="53"/>
      <c r="F14" s="54"/>
      <c r="G14" s="53"/>
      <c r="H14" s="53"/>
      <c r="I14" s="54"/>
      <c r="J14" s="53"/>
      <c r="K14" s="53"/>
    </row>
    <row r="15" spans="1:14" s="33" customFormat="1" ht="9.9499999999999993" customHeight="1">
      <c r="A15" s="52" t="s">
        <v>27</v>
      </c>
      <c r="B15" s="52" t="s">
        <v>29</v>
      </c>
      <c r="C15" s="51"/>
      <c r="D15" s="45">
        <v>17.521740827200485</v>
      </c>
      <c r="E15" s="45">
        <v>77.048358082892619</v>
      </c>
      <c r="F15" s="43"/>
      <c r="G15" s="45">
        <v>52.523269723037245</v>
      </c>
      <c r="H15" s="45">
        <v>11.720743063453394</v>
      </c>
      <c r="I15" s="45"/>
      <c r="J15" s="45">
        <v>9.2829863706361078</v>
      </c>
      <c r="K15" s="45">
        <v>6.5054075413539287</v>
      </c>
      <c r="L15" s="45"/>
      <c r="M15" s="45">
        <v>20.67200307912616</v>
      </c>
      <c r="N15" s="45">
        <v>4.7254913123000515</v>
      </c>
    </row>
    <row r="16" spans="1:14" s="33" customFormat="1" ht="9.9499999999999993" customHeight="1">
      <c r="A16" s="52" t="s">
        <v>28</v>
      </c>
      <c r="B16" s="52" t="s">
        <v>29</v>
      </c>
      <c r="C16" s="51"/>
      <c r="D16" s="45">
        <v>11.390930250510253</v>
      </c>
      <c r="E16" s="45">
        <v>15.588750666923588</v>
      </c>
      <c r="F16" s="43"/>
      <c r="G16" s="45">
        <v>66.64146804853074</v>
      </c>
      <c r="H16" s="45">
        <v>57.41537569160662</v>
      </c>
      <c r="I16" s="45"/>
      <c r="J16" s="45">
        <v>6.5520427897817397</v>
      </c>
      <c r="K16" s="45">
        <v>9.7681609999999992</v>
      </c>
      <c r="L16" s="45"/>
      <c r="M16" s="45">
        <v>15.415558911177262</v>
      </c>
      <c r="N16" s="45">
        <v>17.227711858755274</v>
      </c>
    </row>
    <row r="17" spans="1:14" s="33" customFormat="1" ht="9.9499999999999993" customHeight="1">
      <c r="A17" s="52" t="s">
        <v>27</v>
      </c>
      <c r="B17" s="52" t="s">
        <v>28</v>
      </c>
      <c r="C17" s="51"/>
      <c r="D17" s="45">
        <v>10.681046345186042</v>
      </c>
      <c r="E17" s="45">
        <v>11.815906019552456</v>
      </c>
      <c r="F17" s="43"/>
      <c r="G17" s="45">
        <v>62.133514008533275</v>
      </c>
      <c r="H17" s="45">
        <v>61.521583739404001</v>
      </c>
      <c r="I17" s="45"/>
      <c r="J17" s="45">
        <v>6.3317982938768225</v>
      </c>
      <c r="K17" s="45">
        <v>7.341064177959181</v>
      </c>
      <c r="L17" s="45"/>
      <c r="M17" s="45">
        <v>20.853641352403866</v>
      </c>
      <c r="N17" s="45">
        <v>19.321446063084334</v>
      </c>
    </row>
    <row r="18" spans="1:14" s="33" customFormat="1" ht="9.9499999999999993" customHeight="1">
      <c r="A18" s="52" t="s">
        <v>30</v>
      </c>
      <c r="B18" s="52" t="s">
        <v>27</v>
      </c>
      <c r="C18" s="51"/>
      <c r="D18" s="45">
        <v>0</v>
      </c>
      <c r="E18" s="45">
        <v>18.015814643250174</v>
      </c>
      <c r="F18" s="43"/>
      <c r="G18" s="45">
        <v>0</v>
      </c>
      <c r="H18" s="45">
        <v>52.311274638649977</v>
      </c>
      <c r="I18" s="45"/>
      <c r="J18" s="45">
        <v>0</v>
      </c>
      <c r="K18" s="45">
        <v>9.8857780453070632</v>
      </c>
      <c r="L18" s="45"/>
      <c r="M18" s="45">
        <v>0</v>
      </c>
      <c r="N18" s="45">
        <v>19.787132672792794</v>
      </c>
    </row>
    <row r="19" spans="1:14" s="33" customFormat="1" ht="9.9499999999999993" customHeight="1">
      <c r="A19" s="52" t="s">
        <v>32</v>
      </c>
      <c r="B19" s="52" t="s">
        <v>28</v>
      </c>
      <c r="C19" s="51"/>
      <c r="D19" s="45">
        <v>0</v>
      </c>
      <c r="E19" s="45">
        <v>9.4972113961405444</v>
      </c>
      <c r="F19" s="43"/>
      <c r="G19" s="45">
        <v>0</v>
      </c>
      <c r="H19" s="45">
        <v>65.927805785611099</v>
      </c>
      <c r="I19" s="45"/>
      <c r="J19" s="45">
        <v>0</v>
      </c>
      <c r="K19" s="45">
        <v>6.5658683035693883</v>
      </c>
      <c r="L19" s="45"/>
      <c r="M19" s="45">
        <v>0</v>
      </c>
      <c r="N19" s="45">
        <v>18.00911451467897</v>
      </c>
    </row>
    <row r="20" spans="1:14" s="33" customFormat="1" ht="9.9499999999999993" customHeight="1">
      <c r="A20" s="52" t="s">
        <v>32</v>
      </c>
      <c r="B20" s="52" t="s">
        <v>29</v>
      </c>
      <c r="C20" s="51"/>
      <c r="D20" s="45">
        <v>0</v>
      </c>
      <c r="E20" s="45">
        <v>12.173499671035025</v>
      </c>
      <c r="F20" s="43"/>
      <c r="G20" s="45">
        <v>0</v>
      </c>
      <c r="H20" s="45">
        <v>53.04207043816416</v>
      </c>
      <c r="I20" s="45"/>
      <c r="J20" s="45">
        <v>0</v>
      </c>
      <c r="K20" s="45">
        <v>26.505585321057996</v>
      </c>
      <c r="L20" s="45"/>
      <c r="M20" s="45">
        <v>0</v>
      </c>
      <c r="N20" s="45">
        <v>8.2788445697428195</v>
      </c>
    </row>
    <row r="21" spans="1:14" s="33" customFormat="1" ht="6" customHeight="1">
      <c r="A21" s="48"/>
      <c r="B21" s="47"/>
      <c r="C21" s="46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 s="33" customFormat="1" ht="9.9499999999999993" customHeight="1">
      <c r="A22" s="50" t="s">
        <v>29</v>
      </c>
      <c r="B22" s="50" t="s">
        <v>28</v>
      </c>
      <c r="C22" s="49"/>
      <c r="D22" s="45">
        <v>14.271101666953697</v>
      </c>
      <c r="E22" s="45">
        <v>10.64607046164844</v>
      </c>
      <c r="F22" s="45"/>
      <c r="G22" s="45">
        <v>67.978111923012293</v>
      </c>
      <c r="H22" s="45">
        <v>69.920238086419388</v>
      </c>
      <c r="I22" s="45"/>
      <c r="J22" s="45">
        <v>9.7419610462285</v>
      </c>
      <c r="K22" s="45">
        <v>9.358144581886009</v>
      </c>
      <c r="L22" s="45"/>
      <c r="M22" s="45">
        <v>8.0088253638055065</v>
      </c>
      <c r="N22" s="45">
        <v>10.075546870046171</v>
      </c>
    </row>
    <row r="23" spans="1:14" s="33" customFormat="1" ht="9.9499999999999993" customHeight="1">
      <c r="A23" s="50" t="s">
        <v>28</v>
      </c>
      <c r="B23" s="50" t="s">
        <v>31</v>
      </c>
      <c r="C23" s="49"/>
      <c r="D23" s="45">
        <v>10.650191212632143</v>
      </c>
      <c r="E23" s="45">
        <v>14.140367499708439</v>
      </c>
      <c r="F23" s="45"/>
      <c r="G23" s="45">
        <v>62.580042546430533</v>
      </c>
      <c r="H23" s="45">
        <v>62.030990016152224</v>
      </c>
      <c r="I23" s="45"/>
      <c r="J23" s="45">
        <v>10.835365983930378</v>
      </c>
      <c r="K23" s="45">
        <v>9.80359494776636</v>
      </c>
      <c r="L23" s="45"/>
      <c r="M23" s="45">
        <v>15.934400257006937</v>
      </c>
      <c r="N23" s="45">
        <v>14.025047536372981</v>
      </c>
    </row>
    <row r="24" spans="1:14" s="33" customFormat="1" ht="9.9499999999999993" customHeight="1">
      <c r="A24" s="50" t="s">
        <v>29</v>
      </c>
      <c r="B24" s="50" t="s">
        <v>27</v>
      </c>
      <c r="C24" s="49"/>
      <c r="D24" s="45">
        <v>19.256827104027451</v>
      </c>
      <c r="E24" s="45">
        <v>32.003412404784193</v>
      </c>
      <c r="F24" s="45"/>
      <c r="G24" s="45">
        <v>57.202391314935298</v>
      </c>
      <c r="H24" s="45">
        <v>40.157409601544217</v>
      </c>
      <c r="I24" s="45"/>
      <c r="J24" s="45">
        <v>10.119113300143443</v>
      </c>
      <c r="K24" s="45">
        <v>16.101212483467979</v>
      </c>
      <c r="L24" s="45"/>
      <c r="M24" s="45">
        <v>13.421668280893812</v>
      </c>
      <c r="N24" s="45">
        <v>11.737965510203614</v>
      </c>
    </row>
    <row r="25" spans="1:14" s="33" customFormat="1" ht="9.9499999999999993" customHeight="1">
      <c r="A25" s="50" t="s">
        <v>31</v>
      </c>
      <c r="B25" s="50" t="s">
        <v>30</v>
      </c>
      <c r="C25" s="49"/>
      <c r="D25" s="45">
        <v>27.00414888441604</v>
      </c>
      <c r="E25" s="45">
        <v>0</v>
      </c>
      <c r="F25" s="45"/>
      <c r="G25" s="45">
        <v>46.823530965434443</v>
      </c>
      <c r="H25" s="45">
        <v>0</v>
      </c>
      <c r="I25" s="45"/>
      <c r="J25" s="45">
        <v>7.5693274679087983</v>
      </c>
      <c r="K25" s="45">
        <v>0</v>
      </c>
      <c r="L25" s="45"/>
      <c r="M25" s="45">
        <v>18.602992682240721</v>
      </c>
      <c r="N25" s="45">
        <v>0</v>
      </c>
    </row>
    <row r="26" spans="1:14" s="33" customFormat="1" ht="9.9499999999999993" customHeight="1">
      <c r="A26" s="50" t="s">
        <v>28</v>
      </c>
      <c r="B26" s="50" t="s">
        <v>30</v>
      </c>
      <c r="C26" s="49"/>
      <c r="D26" s="45">
        <v>9.1197405002135774</v>
      </c>
      <c r="E26" s="45">
        <v>0</v>
      </c>
      <c r="F26" s="45"/>
      <c r="G26" s="45">
        <v>72.614301887773095</v>
      </c>
      <c r="H26" s="45">
        <v>0</v>
      </c>
      <c r="I26" s="45"/>
      <c r="J26" s="45">
        <v>4.6308899887564285</v>
      </c>
      <c r="K26" s="45">
        <v>0</v>
      </c>
      <c r="L26" s="45"/>
      <c r="M26" s="45">
        <v>13.635067623256896</v>
      </c>
      <c r="N26" s="45">
        <v>0</v>
      </c>
    </row>
    <row r="27" spans="1:14" s="33" customFormat="1" ht="9.9499999999999993" customHeight="1">
      <c r="A27" s="50" t="s">
        <v>29</v>
      </c>
      <c r="B27" s="50" t="s">
        <v>30</v>
      </c>
      <c r="C27" s="49"/>
      <c r="D27" s="45">
        <v>12.761691324491389</v>
      </c>
      <c r="E27" s="45">
        <v>0</v>
      </c>
      <c r="F27" s="45"/>
      <c r="G27" s="45">
        <v>52.680678790248855</v>
      </c>
      <c r="H27" s="45">
        <v>0</v>
      </c>
      <c r="I27" s="45"/>
      <c r="J27" s="45">
        <v>21.708551793819353</v>
      </c>
      <c r="K27" s="45">
        <v>0</v>
      </c>
      <c r="L27" s="45"/>
      <c r="M27" s="45">
        <v>12.849078091440402</v>
      </c>
      <c r="N27" s="45">
        <v>0</v>
      </c>
    </row>
    <row r="28" spans="1:14" s="33" customFormat="1" ht="6" customHeight="1">
      <c r="A28" s="47"/>
      <c r="B28" s="47"/>
      <c r="C28" s="46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</row>
    <row r="29" spans="1:14" s="33" customFormat="1" ht="9.9499999999999993" customHeight="1">
      <c r="A29" s="48" t="s">
        <v>29</v>
      </c>
      <c r="B29" s="48" t="s">
        <v>29</v>
      </c>
      <c r="C29" s="44"/>
      <c r="D29" s="45">
        <v>15.314864755013005</v>
      </c>
      <c r="E29" s="45">
        <v>15.782864821292627</v>
      </c>
      <c r="F29" s="45"/>
      <c r="G29" s="45">
        <v>60.03698470312375</v>
      </c>
      <c r="H29" s="45">
        <v>60.348478873979374</v>
      </c>
      <c r="I29" s="45"/>
      <c r="J29" s="45">
        <v>11.699342677697528</v>
      </c>
      <c r="K29" s="45">
        <v>12.165788743630864</v>
      </c>
      <c r="L29" s="45"/>
      <c r="M29" s="45">
        <v>12.948807864165712</v>
      </c>
      <c r="N29" s="45">
        <v>11.702867561097131</v>
      </c>
    </row>
    <row r="30" spans="1:14" s="33" customFormat="1" ht="9.9499999999999993" customHeight="1">
      <c r="A30" s="47" t="s">
        <v>28</v>
      </c>
      <c r="B30" s="47" t="s">
        <v>28</v>
      </c>
      <c r="C30" s="46"/>
      <c r="D30" s="45">
        <v>7.6770890364246611</v>
      </c>
      <c r="E30" s="45">
        <v>7.4997747717852583</v>
      </c>
      <c r="F30" s="45"/>
      <c r="G30" s="45">
        <v>72.663440064631104</v>
      </c>
      <c r="H30" s="45">
        <v>74.363679630196756</v>
      </c>
      <c r="I30" s="45"/>
      <c r="J30" s="45">
        <v>5.6161638666913776</v>
      </c>
      <c r="K30" s="45">
        <v>5.8141595605734047</v>
      </c>
      <c r="L30" s="45"/>
      <c r="M30" s="45">
        <v>14.043307032252855</v>
      </c>
      <c r="N30" s="45">
        <v>12.322386037444581</v>
      </c>
    </row>
    <row r="31" spans="1:14" s="33" customFormat="1" ht="9.9499999999999993" customHeight="1">
      <c r="A31" s="47" t="s">
        <v>27</v>
      </c>
      <c r="B31" s="47" t="s">
        <v>27</v>
      </c>
      <c r="C31" s="46"/>
      <c r="D31" s="45">
        <v>15.121603732940454</v>
      </c>
      <c r="E31" s="45">
        <v>14.404655588129955</v>
      </c>
      <c r="F31" s="45"/>
      <c r="G31" s="45">
        <v>57.533394683534411</v>
      </c>
      <c r="H31" s="45">
        <v>60.767770760445238</v>
      </c>
      <c r="I31" s="45"/>
      <c r="J31" s="45">
        <v>8.985106736661713</v>
      </c>
      <c r="K31" s="45">
        <v>9.0714090929667055</v>
      </c>
      <c r="L31" s="45"/>
      <c r="M31" s="45">
        <v>18.359894846863426</v>
      </c>
      <c r="N31" s="45">
        <v>15.756164558458099</v>
      </c>
    </row>
    <row r="32" spans="1:14" s="33" customFormat="1" ht="3" customHeight="1">
      <c r="A32" s="44"/>
      <c r="B32" s="44"/>
      <c r="C32" s="4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4" s="33" customFormat="1" ht="9.9499999999999993" customHeight="1">
      <c r="A33" s="42" t="s">
        <v>26</v>
      </c>
      <c r="B33" s="42"/>
      <c r="C33" s="42"/>
      <c r="D33" s="41">
        <v>13.772648272607324</v>
      </c>
      <c r="E33" s="41">
        <v>14.538756172101049</v>
      </c>
      <c r="F33" s="41"/>
      <c r="G33" s="41">
        <v>62.773183521378741</v>
      </c>
      <c r="H33" s="41">
        <v>62.636560614818272</v>
      </c>
      <c r="I33" s="41"/>
      <c r="J33" s="41">
        <v>10.316794218463464</v>
      </c>
      <c r="K33" s="41">
        <v>10.71717904322586</v>
      </c>
      <c r="L33" s="41"/>
      <c r="M33" s="41">
        <v>13.137373987550474</v>
      </c>
      <c r="N33" s="41">
        <v>12.107504169854826</v>
      </c>
    </row>
    <row r="34" spans="1:14" ht="6" customHeight="1">
      <c r="A34" s="35"/>
      <c r="B34" s="35"/>
      <c r="C34" s="35"/>
      <c r="D34" s="40"/>
      <c r="E34" s="40"/>
      <c r="F34" s="40"/>
      <c r="G34" s="40"/>
      <c r="H34" s="40"/>
      <c r="I34" s="40"/>
      <c r="J34" s="40"/>
      <c r="K34" s="39"/>
      <c r="L34" s="38"/>
      <c r="M34" s="38"/>
      <c r="N34" s="37"/>
    </row>
    <row r="35" spans="1:14" ht="6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5"/>
      <c r="L35" s="33"/>
      <c r="M35" s="33"/>
    </row>
    <row r="36" spans="1:14" s="33" customFormat="1" ht="9.9499999999999993" customHeight="1">
      <c r="A36" s="34" t="s">
        <v>25</v>
      </c>
    </row>
    <row r="37" spans="1:14" s="33" customFormat="1" ht="9.9499999999999993" customHeight="1">
      <c r="A37" s="33" t="s">
        <v>24</v>
      </c>
    </row>
    <row r="38" spans="1:14" s="33" customFormat="1" ht="9.9499999999999993" customHeight="1">
      <c r="A38" s="33" t="s">
        <v>23</v>
      </c>
    </row>
    <row r="39" spans="1:14" s="33" customFormat="1" ht="9.9499999999999993" customHeight="1"/>
  </sheetData>
  <mergeCells count="20">
    <mergeCell ref="M8:N8"/>
    <mergeCell ref="M11:M12"/>
    <mergeCell ref="N11:N12"/>
    <mergeCell ref="D5:N5"/>
    <mergeCell ref="J11:J12"/>
    <mergeCell ref="K11:K12"/>
    <mergeCell ref="H11:H12"/>
    <mergeCell ref="A11:A12"/>
    <mergeCell ref="B11:B12"/>
    <mergeCell ref="D11:D12"/>
    <mergeCell ref="E11:E12"/>
    <mergeCell ref="G11:G12"/>
    <mergeCell ref="A5:B8"/>
    <mergeCell ref="D8:E8"/>
    <mergeCell ref="G8:H8"/>
    <mergeCell ref="J8:K8"/>
    <mergeCell ref="A10:B10"/>
    <mergeCell ref="D10:E10"/>
    <mergeCell ref="G10:H10"/>
    <mergeCell ref="J10:K10"/>
  </mergeCells>
  <pageMargins left="0.9055118110236221" right="0.9055118110236221" top="1.4173228346456694" bottom="1.4173228346456694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="150" zoomScaleNormal="150" workbookViewId="0">
      <selection activeCell="K21" sqref="K21"/>
    </sheetView>
  </sheetViews>
  <sheetFormatPr defaultRowHeight="9.9499999999999993" customHeight="1"/>
  <cols>
    <col min="1" max="1" width="11.28515625" style="137" customWidth="1"/>
    <col min="2" max="7" width="8.85546875" style="137" customWidth="1"/>
    <col min="8" max="8" width="6.85546875" style="137" customWidth="1"/>
    <col min="9" max="9" width="7.28515625" style="137" customWidth="1"/>
    <col min="10" max="10" width="8.28515625" style="137" customWidth="1"/>
    <col min="11" max="11" width="6.140625" style="137" customWidth="1"/>
    <col min="12" max="12" width="9.140625" style="137" customWidth="1"/>
    <col min="13" max="13" width="6.85546875" style="137" customWidth="1"/>
    <col min="14" max="16384" width="9.140625" style="137"/>
  </cols>
  <sheetData>
    <row r="1" spans="1:7" s="95" customFormat="1" ht="12" customHeight="1">
      <c r="A1" s="95" t="s">
        <v>192</v>
      </c>
    </row>
    <row r="2" spans="1:7" s="95" customFormat="1" ht="12" customHeight="1">
      <c r="A2" s="95" t="s">
        <v>191</v>
      </c>
    </row>
    <row r="3" spans="1:7" s="95" customFormat="1" ht="12" customHeight="1">
      <c r="A3" s="95" t="s">
        <v>190</v>
      </c>
    </row>
    <row r="4" spans="1:7" s="95" customFormat="1" ht="12" customHeight="1">
      <c r="A4" s="193"/>
      <c r="B4" s="193"/>
      <c r="C4" s="193"/>
      <c r="D4" s="193"/>
      <c r="E4" s="193"/>
      <c r="F4" s="193"/>
      <c r="G4" s="193"/>
    </row>
    <row r="5" spans="1:7" s="95" customFormat="1" ht="3.6" customHeight="1">
      <c r="A5" s="192"/>
      <c r="B5" s="192"/>
      <c r="C5" s="192"/>
      <c r="D5" s="192"/>
      <c r="E5" s="192"/>
      <c r="F5" s="192"/>
      <c r="G5" s="192"/>
    </row>
    <row r="6" spans="1:7" s="189" customFormat="1" ht="24.75" customHeight="1">
      <c r="A6" s="191" t="s">
        <v>189</v>
      </c>
      <c r="B6" s="190" t="s">
        <v>188</v>
      </c>
      <c r="C6" s="190" t="s">
        <v>187</v>
      </c>
      <c r="D6" s="190" t="s">
        <v>186</v>
      </c>
      <c r="E6" s="190" t="s">
        <v>185</v>
      </c>
      <c r="F6" s="190" t="s">
        <v>184</v>
      </c>
      <c r="G6" s="190" t="s">
        <v>183</v>
      </c>
    </row>
    <row r="7" spans="1:7" s="33" customFormat="1" ht="3.6" customHeight="1">
      <c r="A7" s="38"/>
      <c r="B7" s="38"/>
      <c r="C7" s="38"/>
      <c r="D7" s="38"/>
      <c r="E7" s="38"/>
      <c r="F7" s="38"/>
      <c r="G7" s="38"/>
    </row>
    <row r="8" spans="1:7" s="33" customFormat="1" ht="6" customHeight="1"/>
    <row r="9" spans="1:7" s="33" customFormat="1" ht="9.9499999999999993" customHeight="1">
      <c r="A9" s="44"/>
      <c r="B9" s="380" t="s">
        <v>182</v>
      </c>
      <c r="C9" s="380"/>
      <c r="D9" s="380"/>
      <c r="E9" s="380"/>
      <c r="F9" s="380"/>
      <c r="G9" s="380"/>
    </row>
    <row r="10" spans="1:7" s="33" customFormat="1" ht="2.4500000000000002" customHeight="1">
      <c r="A10" s="44"/>
    </row>
    <row r="11" spans="1:7" s="33" customFormat="1" ht="9.9499999999999993" customHeight="1">
      <c r="A11" s="186" t="s">
        <v>176</v>
      </c>
      <c r="B11" s="143">
        <v>-3.3760257534800719</v>
      </c>
      <c r="C11" s="143">
        <v>2.6884667677688157</v>
      </c>
      <c r="D11" s="143">
        <v>1.8002646612540252</v>
      </c>
      <c r="E11" s="143">
        <v>1.0079304834805569</v>
      </c>
      <c r="F11" s="143">
        <v>0.29923840145291702</v>
      </c>
      <c r="G11" s="143">
        <v>1.310184999999997</v>
      </c>
    </row>
    <row r="12" spans="1:7" s="33" customFormat="1" ht="9.9499999999999993" customHeight="1">
      <c r="A12" s="185" t="s">
        <v>175</v>
      </c>
      <c r="B12" s="143">
        <v>-7.9046170977556729</v>
      </c>
      <c r="C12" s="143">
        <v>1.9366623302200292</v>
      </c>
      <c r="D12" s="143">
        <v>4.0319932992230356</v>
      </c>
      <c r="E12" s="143">
        <v>-2.3358471531672809</v>
      </c>
      <c r="F12" s="143">
        <v>9.1603673327284909</v>
      </c>
      <c r="G12" s="143">
        <v>6.610548000000005</v>
      </c>
    </row>
    <row r="13" spans="1:7" s="33" customFormat="1" ht="9.9499999999999993" customHeight="1">
      <c r="A13" s="184" t="s">
        <v>174</v>
      </c>
      <c r="B13" s="143">
        <v>-1.9329996843904684</v>
      </c>
      <c r="C13" s="143">
        <v>-3.1922872066244112</v>
      </c>
      <c r="D13" s="143">
        <v>6.699917404560285</v>
      </c>
      <c r="E13" s="143">
        <v>1.2970817381716016</v>
      </c>
      <c r="F13" s="143">
        <v>5.1368580146051501</v>
      </c>
      <c r="G13" s="143">
        <v>6.5005690000000005</v>
      </c>
    </row>
    <row r="14" spans="1:7" s="33" customFormat="1" ht="9.9499999999999993" customHeight="1">
      <c r="A14" s="184" t="s">
        <v>173</v>
      </c>
      <c r="B14" s="143">
        <v>7.6567941751389146</v>
      </c>
      <c r="C14" s="143">
        <v>-4.4855654271959029</v>
      </c>
      <c r="D14" s="143">
        <v>2.5845948344657366</v>
      </c>
      <c r="E14" s="143">
        <v>5.4854596802644373</v>
      </c>
      <c r="F14" s="143">
        <v>-1.2601117578607268</v>
      </c>
      <c r="G14" s="143">
        <v>4.1562249999999912</v>
      </c>
    </row>
    <row r="15" spans="1:7" s="33" customFormat="1" ht="2.4500000000000002" customHeight="1">
      <c r="A15" s="44"/>
    </row>
    <row r="16" spans="1:7" s="33" customFormat="1" ht="9.9499999999999993" customHeight="1">
      <c r="A16" s="44"/>
      <c r="B16" s="380" t="s">
        <v>181</v>
      </c>
      <c r="C16" s="380"/>
      <c r="D16" s="380"/>
      <c r="E16" s="380"/>
      <c r="F16" s="380"/>
      <c r="G16" s="380"/>
    </row>
    <row r="17" spans="1:13" s="33" customFormat="1" ht="2.4500000000000002" customHeight="1">
      <c r="A17" s="44"/>
    </row>
    <row r="18" spans="1:13" s="33" customFormat="1" ht="9.9499999999999993" customHeight="1">
      <c r="A18" s="186" t="s">
        <v>176</v>
      </c>
      <c r="B18" s="143">
        <v>-4.2186701346211493</v>
      </c>
      <c r="C18" s="143">
        <v>4.6469532201131036</v>
      </c>
      <c r="D18" s="143">
        <v>2.8195371609909259</v>
      </c>
      <c r="E18" s="143">
        <v>3.0583288094134797</v>
      </c>
      <c r="F18" s="143">
        <v>-2.3965047152869179</v>
      </c>
      <c r="G18" s="143">
        <v>0.58853109999998932</v>
      </c>
    </row>
    <row r="19" spans="1:13" s="33" customFormat="1" ht="9.9499999999999993" customHeight="1">
      <c r="A19" s="185" t="s">
        <v>175</v>
      </c>
      <c r="B19" s="143">
        <v>-7.9556536464202798</v>
      </c>
      <c r="C19" s="143">
        <v>3.2788928859404765</v>
      </c>
      <c r="D19" s="143">
        <v>3.0514246802106681</v>
      </c>
      <c r="E19" s="143">
        <v>-2.0368611396985536</v>
      </c>
      <c r="F19" s="143">
        <v>4.985285482392432</v>
      </c>
      <c r="G19" s="143">
        <v>2.84688099999999</v>
      </c>
    </row>
    <row r="20" spans="1:13" s="33" customFormat="1" ht="9.9499999999999993" customHeight="1">
      <c r="A20" s="184" t="s">
        <v>174</v>
      </c>
      <c r="B20" s="143">
        <v>-5.4395537603754818</v>
      </c>
      <c r="C20" s="143">
        <v>-3.05133878664402</v>
      </c>
      <c r="D20" s="143">
        <v>3.0906952270253418</v>
      </c>
      <c r="E20" s="143">
        <v>-5.4915158053300495</v>
      </c>
      <c r="F20" s="143">
        <v>6.8420768362029705</v>
      </c>
      <c r="G20" s="143">
        <v>0.97482730000000295</v>
      </c>
    </row>
    <row r="21" spans="1:13" s="33" customFormat="1" ht="9.9499999999999993" customHeight="1">
      <c r="A21" s="184" t="s">
        <v>173</v>
      </c>
      <c r="B21" s="143">
        <v>5.0578180563498831</v>
      </c>
      <c r="C21" s="143">
        <v>-4.4014462480357341</v>
      </c>
      <c r="D21" s="143">
        <v>1.0230445310279501</v>
      </c>
      <c r="E21" s="143">
        <v>1.4612366996491932</v>
      </c>
      <c r="F21" s="143">
        <v>-9.4216047532981069</v>
      </c>
      <c r="G21" s="143">
        <v>-8.0980399999999957</v>
      </c>
    </row>
    <row r="22" spans="1:13" s="33" customFormat="1" ht="2.4500000000000002" customHeight="1">
      <c r="A22" s="44"/>
    </row>
    <row r="23" spans="1:13" s="33" customFormat="1" ht="9.9499999999999993" customHeight="1">
      <c r="A23" s="44"/>
      <c r="B23" s="380" t="s">
        <v>180</v>
      </c>
      <c r="C23" s="380"/>
      <c r="D23" s="380"/>
      <c r="E23" s="380"/>
      <c r="F23" s="380"/>
      <c r="G23" s="380"/>
    </row>
    <row r="24" spans="1:13" s="33" customFormat="1" ht="2.4500000000000002" customHeight="1">
      <c r="A24" s="44"/>
    </row>
    <row r="25" spans="1:13" s="33" customFormat="1" ht="9.9499999999999993" customHeight="1">
      <c r="A25" s="186" t="s">
        <v>176</v>
      </c>
      <c r="B25" s="143">
        <v>-1.3537087740688736</v>
      </c>
      <c r="C25" s="143">
        <v>0.46751122211485807</v>
      </c>
      <c r="D25" s="143">
        <v>1.2811225519935743</v>
      </c>
      <c r="E25" s="143">
        <v>0.37716190399177396</v>
      </c>
      <c r="F25" s="143">
        <v>2.0757222624017579</v>
      </c>
      <c r="G25" s="143">
        <v>2.4607129999999922</v>
      </c>
    </row>
    <row r="26" spans="1:13" s="33" customFormat="1" ht="9.9499999999999993" customHeight="1">
      <c r="A26" s="185" t="s">
        <v>175</v>
      </c>
      <c r="B26" s="143">
        <v>-5.0576518269446762</v>
      </c>
      <c r="C26" s="143">
        <v>-0.52701736737731375</v>
      </c>
      <c r="D26" s="143">
        <v>3.5589847552184306</v>
      </c>
      <c r="E26" s="143">
        <v>-2.1968386240149407</v>
      </c>
      <c r="F26" s="143">
        <v>4.9023615970682055</v>
      </c>
      <c r="G26" s="143">
        <v>2.5978260000000031</v>
      </c>
    </row>
    <row r="27" spans="1:13" s="33" customFormat="1" ht="9.9499999999999993" customHeight="1">
      <c r="A27" s="184" t="s">
        <v>174</v>
      </c>
      <c r="B27" s="143">
        <v>6.4407013914221878</v>
      </c>
      <c r="C27" s="143">
        <v>-7.6548848748003051</v>
      </c>
      <c r="D27" s="143">
        <v>5.3674210505719966</v>
      </c>
      <c r="E27" s="143">
        <v>3.568576047165628</v>
      </c>
      <c r="F27" s="143">
        <v>0.14955496999768947</v>
      </c>
      <c r="G27" s="143">
        <v>3.7234680000000075</v>
      </c>
    </row>
    <row r="28" spans="1:13" s="33" customFormat="1" ht="9.9499999999999993" customHeight="1">
      <c r="A28" s="184" t="s">
        <v>173</v>
      </c>
      <c r="B28" s="143">
        <v>54.498465259474102</v>
      </c>
      <c r="C28" s="143">
        <v>-16.767854146760509</v>
      </c>
      <c r="D28" s="143">
        <v>-4.3748892502944559</v>
      </c>
      <c r="E28" s="143">
        <v>22.966613388845069</v>
      </c>
      <c r="F28" s="143">
        <v>-24.279778523650432</v>
      </c>
      <c r="G28" s="143">
        <v>-6.8894079999999969</v>
      </c>
    </row>
    <row r="29" spans="1:13" s="33" customFormat="1" ht="2.4500000000000002" customHeight="1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</row>
    <row r="30" spans="1:13" s="33" customFormat="1" ht="9.9499999999999993" customHeight="1">
      <c r="A30" s="187"/>
      <c r="B30" s="380" t="s">
        <v>179</v>
      </c>
      <c r="C30" s="380"/>
      <c r="D30" s="380"/>
      <c r="E30" s="380"/>
      <c r="F30" s="380"/>
      <c r="G30" s="380"/>
      <c r="H30" s="187"/>
      <c r="I30" s="187"/>
      <c r="J30" s="187"/>
      <c r="K30" s="187"/>
      <c r="L30" s="187"/>
      <c r="M30" s="187"/>
    </row>
    <row r="31" spans="1:13" s="33" customFormat="1" ht="2.4500000000000002" customHeight="1"/>
    <row r="32" spans="1:13" s="33" customFormat="1" ht="9.9499999999999993" customHeight="1">
      <c r="A32" s="186" t="s">
        <v>176</v>
      </c>
      <c r="B32" s="143">
        <v>-2.4380594234377551</v>
      </c>
      <c r="C32" s="143">
        <v>5.4247787875937314</v>
      </c>
      <c r="D32" s="143">
        <v>2.5901316370791738</v>
      </c>
      <c r="E32" s="143">
        <v>5.518525943204855</v>
      </c>
      <c r="F32" s="143">
        <v>-4.1119973051369936</v>
      </c>
      <c r="G32" s="143">
        <v>1.1796069999999936</v>
      </c>
    </row>
    <row r="33" spans="1:7" s="33" customFormat="1" ht="9.9499999999999993" customHeight="1">
      <c r="A33" s="185" t="s">
        <v>175</v>
      </c>
      <c r="B33" s="143">
        <v>-8.8715159345451706</v>
      </c>
      <c r="C33" s="143">
        <v>3.682405134579092</v>
      </c>
      <c r="D33" s="143">
        <v>3.4745336231475576</v>
      </c>
      <c r="E33" s="143">
        <v>-2.232910520261</v>
      </c>
      <c r="F33" s="143">
        <v>5.8493420952723918</v>
      </c>
      <c r="G33" s="143">
        <v>3.485820999999989</v>
      </c>
    </row>
    <row r="34" spans="1:7" s="33" customFormat="1" ht="9.9499999999999993" customHeight="1">
      <c r="A34" s="184" t="s">
        <v>174</v>
      </c>
      <c r="B34" s="143">
        <v>-7.0604019985253235</v>
      </c>
      <c r="C34" s="143">
        <v>-1.6644626655855088</v>
      </c>
      <c r="D34" s="143">
        <v>4.1830048683513699</v>
      </c>
      <c r="E34" s="143">
        <v>-4.7843877806849839</v>
      </c>
      <c r="F34" s="143">
        <v>9.8903452503082967</v>
      </c>
      <c r="G34" s="143">
        <v>4.6327650000000054</v>
      </c>
    </row>
    <row r="35" spans="1:7" s="33" customFormat="1" ht="9.9499999999999993" customHeight="1">
      <c r="A35" s="184" t="s">
        <v>173</v>
      </c>
      <c r="B35" s="143">
        <v>0.81747101119489241</v>
      </c>
      <c r="C35" s="143">
        <v>-4.6614738986277544</v>
      </c>
      <c r="D35" s="143">
        <v>-0.35882314220595513</v>
      </c>
      <c r="E35" s="143">
        <v>-4.2270023216509749</v>
      </c>
      <c r="F35" s="143">
        <v>19.104980281709814</v>
      </c>
      <c r="G35" s="143">
        <v>14.070409999999999</v>
      </c>
    </row>
    <row r="36" spans="1:7" s="33" customFormat="1" ht="2.4500000000000002" customHeight="1"/>
    <row r="37" spans="1:7" s="33" customFormat="1" ht="9.9499999999999993" customHeight="1">
      <c r="B37" s="380" t="s">
        <v>178</v>
      </c>
      <c r="C37" s="380"/>
      <c r="D37" s="380"/>
      <c r="E37" s="380"/>
      <c r="F37" s="380"/>
      <c r="G37" s="380"/>
    </row>
    <row r="38" spans="1:7" s="33" customFormat="1" ht="2.4500000000000002" customHeight="1"/>
    <row r="39" spans="1:7" s="33" customFormat="1" ht="9.9499999999999993" customHeight="1">
      <c r="A39" s="186" t="s">
        <v>176</v>
      </c>
      <c r="B39" s="143">
        <v>-1.0265330149399898</v>
      </c>
      <c r="C39" s="143">
        <v>0.57153259639668441</v>
      </c>
      <c r="D39" s="143">
        <v>0.77085972785582157</v>
      </c>
      <c r="E39" s="143">
        <v>0.30643969741612764</v>
      </c>
      <c r="F39" s="143">
        <v>-0.69083699860794656</v>
      </c>
      <c r="G39" s="143">
        <v>-0.38651429999999598</v>
      </c>
    </row>
    <row r="40" spans="1:7" s="33" customFormat="1" ht="9.9499999999999993" customHeight="1">
      <c r="A40" s="185" t="s">
        <v>175</v>
      </c>
      <c r="B40" s="143">
        <v>-6.2556513427607596</v>
      </c>
      <c r="C40" s="143">
        <v>1.0460376022603635</v>
      </c>
      <c r="D40" s="143">
        <v>2.0250831478838327</v>
      </c>
      <c r="E40" s="143">
        <v>-3.3567912106884368</v>
      </c>
      <c r="F40" s="143">
        <v>5.8214842834467984</v>
      </c>
      <c r="G40" s="143">
        <v>2.2692780000000079</v>
      </c>
    </row>
    <row r="41" spans="1:7" s="33" customFormat="1" ht="9.9499999999999993" customHeight="1">
      <c r="A41" s="184" t="s">
        <v>174</v>
      </c>
      <c r="B41" s="143">
        <v>-5.4344558468332194</v>
      </c>
      <c r="C41" s="143">
        <v>-15.123375331818668</v>
      </c>
      <c r="D41" s="143">
        <v>7.2053428451115398</v>
      </c>
      <c r="E41" s="143">
        <v>-13.952658617956203</v>
      </c>
      <c r="F41" s="143">
        <v>20.569196367581966</v>
      </c>
      <c r="G41" s="143">
        <v>3.7465880000000062</v>
      </c>
    </row>
    <row r="42" spans="1:7" s="33" customFormat="1" ht="9.9499999999999993" customHeight="1">
      <c r="A42" s="184" t="s">
        <v>173</v>
      </c>
      <c r="B42" s="143">
        <v>27.417213002810591</v>
      </c>
      <c r="C42" s="143">
        <v>-13.934249695058886</v>
      </c>
      <c r="D42" s="143">
        <v>-1.0421854127475871</v>
      </c>
      <c r="E42" s="143">
        <v>8.5196929724622006</v>
      </c>
      <c r="F42" s="143">
        <v>-14.435015934331197</v>
      </c>
      <c r="G42" s="143">
        <v>-7.1451420000000043</v>
      </c>
    </row>
    <row r="43" spans="1:7" s="33" customFormat="1" ht="2.4500000000000002" customHeight="1"/>
    <row r="44" spans="1:7" s="33" customFormat="1" ht="9.9499999999999993" customHeight="1">
      <c r="B44" s="380" t="s">
        <v>177</v>
      </c>
      <c r="C44" s="380"/>
      <c r="D44" s="380"/>
      <c r="E44" s="380"/>
      <c r="F44" s="380"/>
      <c r="G44" s="380"/>
    </row>
    <row r="45" spans="1:7" s="33" customFormat="1" ht="2.4500000000000002" customHeight="1"/>
    <row r="46" spans="1:7" s="33" customFormat="1" ht="9.9499999999999993" customHeight="1">
      <c r="A46" s="186" t="s">
        <v>176</v>
      </c>
      <c r="B46" s="143">
        <v>-1.4478144230079981</v>
      </c>
      <c r="C46" s="143">
        <v>0.94314125763781398</v>
      </c>
      <c r="D46" s="143">
        <v>1.3050080502192918</v>
      </c>
      <c r="E46" s="143">
        <v>0.77991572625319971</v>
      </c>
      <c r="F46" s="143">
        <v>1.7634200831980307</v>
      </c>
      <c r="G46" s="143">
        <v>2.5570890000000013</v>
      </c>
    </row>
    <row r="47" spans="1:7" s="33" customFormat="1" ht="9.9499999999999993" customHeight="1">
      <c r="A47" s="185" t="s">
        <v>175</v>
      </c>
      <c r="B47" s="143">
        <v>-4.689506686570855</v>
      </c>
      <c r="C47" s="143">
        <v>0.1978822966792082</v>
      </c>
      <c r="D47" s="143">
        <v>2.3481276076301016</v>
      </c>
      <c r="E47" s="143">
        <v>-2.2584634574066009</v>
      </c>
      <c r="F47" s="143">
        <v>7.6896473324125747</v>
      </c>
      <c r="G47" s="143">
        <v>5.2575159999999954</v>
      </c>
    </row>
    <row r="48" spans="1:7" ht="9.9499999999999993" customHeight="1">
      <c r="A48" s="184" t="s">
        <v>174</v>
      </c>
      <c r="B48" s="143">
        <v>4.2399743093554099</v>
      </c>
      <c r="C48" s="143">
        <v>-13.466259970011507</v>
      </c>
      <c r="D48" s="143">
        <v>5.8836404581887214</v>
      </c>
      <c r="E48" s="143">
        <v>-4.4900462259562568</v>
      </c>
      <c r="F48" s="143">
        <v>7.9299873224465856</v>
      </c>
      <c r="G48" s="143">
        <v>3.0838810000000105</v>
      </c>
    </row>
    <row r="49" spans="1:7" ht="9.9499999999999993" customHeight="1">
      <c r="A49" s="184" t="s">
        <v>173</v>
      </c>
      <c r="B49" s="143">
        <v>23.260186850712159</v>
      </c>
      <c r="C49" s="143">
        <v>-7.415532353624732</v>
      </c>
      <c r="D49" s="143">
        <v>-1.1872909724481184</v>
      </c>
      <c r="E49" s="143">
        <v>12.764853877147008</v>
      </c>
      <c r="F49" s="143">
        <v>-14.670769577877952</v>
      </c>
      <c r="G49" s="143">
        <v>-3.7786180000000003</v>
      </c>
    </row>
    <row r="50" spans="1:7" ht="3" customHeight="1"/>
    <row r="51" spans="1:7" ht="6" customHeight="1">
      <c r="A51" s="142"/>
      <c r="B51" s="142"/>
      <c r="C51" s="142"/>
      <c r="D51" s="142"/>
      <c r="E51" s="142"/>
      <c r="F51" s="142"/>
      <c r="G51" s="142"/>
    </row>
    <row r="53" spans="1:7" ht="9.9499999999999993" customHeight="1">
      <c r="A53" s="34" t="s">
        <v>172</v>
      </c>
    </row>
  </sheetData>
  <mergeCells count="6">
    <mergeCell ref="B44:G44"/>
    <mergeCell ref="B9:G9"/>
    <mergeCell ref="B30:G30"/>
    <mergeCell ref="B16:G16"/>
    <mergeCell ref="B37:G37"/>
    <mergeCell ref="B23:G23"/>
  </mergeCells>
  <pageMargins left="1.5748031496062993" right="1.5748031496062993" top="1.4173228346456694" bottom="1.417322834645669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30" zoomScaleNormal="130" workbookViewId="0">
      <selection activeCell="K10" sqref="K10"/>
    </sheetView>
  </sheetViews>
  <sheetFormatPr defaultColWidth="8.85546875" defaultRowHeight="14.25"/>
  <cols>
    <col min="1" max="1" width="31" style="22" customWidth="1"/>
    <col min="2" max="5" width="6.7109375" style="22" customWidth="1"/>
    <col min="6" max="8" width="6.7109375" style="23" customWidth="1"/>
    <col min="9" max="9" width="7" style="2" customWidth="1"/>
    <col min="10" max="16384" width="8.85546875" style="2"/>
  </cols>
  <sheetData>
    <row r="1" spans="1:9" s="1" customFormat="1" ht="12" customHeight="1">
      <c r="A1" s="328" t="s">
        <v>10</v>
      </c>
      <c r="B1" s="328"/>
      <c r="C1" s="328"/>
      <c r="D1" s="328"/>
      <c r="E1" s="328"/>
      <c r="F1" s="328"/>
      <c r="G1" s="328"/>
      <c r="H1" s="328"/>
    </row>
    <row r="2" spans="1:9" ht="12" customHeight="1">
      <c r="A2" s="329" t="s">
        <v>22</v>
      </c>
      <c r="B2" s="329"/>
      <c r="C2" s="329"/>
      <c r="D2" s="329"/>
      <c r="E2" s="329"/>
      <c r="F2" s="330"/>
      <c r="G2" s="330"/>
      <c r="H2" s="330"/>
    </row>
    <row r="3" spans="1:9" ht="6" customHeight="1">
      <c r="A3" s="3"/>
      <c r="B3" s="3"/>
      <c r="C3" s="3"/>
      <c r="D3" s="3"/>
      <c r="E3" s="3"/>
      <c r="F3" s="4"/>
      <c r="G3" s="4"/>
      <c r="H3" s="4"/>
    </row>
    <row r="4" spans="1:9" s="7" customFormat="1" ht="2.4500000000000002" customHeight="1">
      <c r="A4" s="331" t="s">
        <v>9</v>
      </c>
      <c r="B4" s="5"/>
      <c r="C4" s="5"/>
      <c r="D4" s="5"/>
      <c r="E4" s="5"/>
      <c r="F4" s="6"/>
      <c r="G4" s="6"/>
      <c r="H4" s="6"/>
      <c r="I4" s="25"/>
    </row>
    <row r="5" spans="1:9" s="7" customFormat="1" ht="14.25" customHeight="1">
      <c r="A5" s="332"/>
      <c r="B5" s="5">
        <v>2009</v>
      </c>
      <c r="C5" s="5">
        <v>2010</v>
      </c>
      <c r="D5" s="8">
        <v>2011</v>
      </c>
      <c r="E5" s="8">
        <v>2012</v>
      </c>
      <c r="F5" s="8">
        <v>2013</v>
      </c>
      <c r="G5" s="8">
        <v>2014</v>
      </c>
      <c r="H5" s="8">
        <v>2015</v>
      </c>
      <c r="I5" s="8">
        <v>2016</v>
      </c>
    </row>
    <row r="6" spans="1:9" s="7" customFormat="1" ht="2.4500000000000002" customHeight="1">
      <c r="A6" s="9"/>
      <c r="B6" s="9"/>
      <c r="C6" s="9"/>
      <c r="D6" s="10"/>
      <c r="E6" s="10"/>
      <c r="F6" s="10"/>
      <c r="G6" s="10"/>
      <c r="H6" s="10"/>
      <c r="I6" s="19"/>
    </row>
    <row r="7" spans="1:9" s="7" customFormat="1" ht="9.9499999999999993" customHeight="1">
      <c r="A7" s="11"/>
      <c r="B7" s="11"/>
      <c r="C7" s="11"/>
      <c r="D7" s="8"/>
      <c r="E7" s="8"/>
      <c r="F7" s="6"/>
      <c r="G7" s="6"/>
      <c r="H7" s="6"/>
    </row>
    <row r="8" spans="1:9" s="7" customFormat="1" ht="9.9499999999999993" customHeight="1">
      <c r="A8" s="28" t="s">
        <v>11</v>
      </c>
      <c r="B8" s="14">
        <v>-0.1</v>
      </c>
      <c r="C8" s="13">
        <v>5.4</v>
      </c>
      <c r="D8" s="13">
        <v>4.2</v>
      </c>
      <c r="E8" s="13">
        <v>3.5</v>
      </c>
      <c r="F8" s="13">
        <v>3.4</v>
      </c>
      <c r="G8" s="13">
        <v>3.5</v>
      </c>
      <c r="H8" s="13">
        <v>3.4</v>
      </c>
      <c r="I8" s="30">
        <v>3.1</v>
      </c>
    </row>
    <row r="9" spans="1:9" s="7" customFormat="1" ht="9.9499999999999993" customHeight="1">
      <c r="A9" s="12" t="s">
        <v>12</v>
      </c>
      <c r="B9" s="12">
        <v>-2.1</v>
      </c>
      <c r="C9" s="12">
        <v>4.0999999999999996</v>
      </c>
      <c r="D9" s="15">
        <v>3</v>
      </c>
      <c r="E9" s="15">
        <v>2.5</v>
      </c>
      <c r="F9" s="15">
        <v>2.6</v>
      </c>
      <c r="G9" s="15">
        <v>2.7</v>
      </c>
      <c r="H9" s="15">
        <v>2.7</v>
      </c>
      <c r="I9" s="30">
        <v>2.4</v>
      </c>
    </row>
    <row r="10" spans="1:9" s="7" customFormat="1" ht="9.9499999999999993" customHeight="1">
      <c r="A10" s="12"/>
      <c r="B10" s="12"/>
      <c r="C10" s="12"/>
      <c r="D10" s="15"/>
      <c r="E10" s="15"/>
      <c r="F10" s="15"/>
      <c r="G10" s="15"/>
      <c r="H10" s="15"/>
    </row>
    <row r="11" spans="1:9" s="7" customFormat="1" ht="9.9499999999999993" customHeight="1">
      <c r="A11" s="28" t="s">
        <v>0</v>
      </c>
      <c r="B11" s="31">
        <v>-3.4</v>
      </c>
      <c r="C11" s="13">
        <v>3.1</v>
      </c>
      <c r="D11" s="13">
        <v>1.7</v>
      </c>
      <c r="E11" s="13">
        <v>1.2</v>
      </c>
      <c r="F11" s="13">
        <v>1.3</v>
      </c>
      <c r="G11" s="13">
        <v>2</v>
      </c>
      <c r="H11" s="13">
        <v>2.1</v>
      </c>
      <c r="I11" s="30">
        <v>1.7</v>
      </c>
    </row>
    <row r="12" spans="1:9" s="7" customFormat="1" ht="9.9499999999999993" customHeight="1">
      <c r="A12" s="27" t="s">
        <v>7</v>
      </c>
      <c r="B12" s="17">
        <v>-2.8</v>
      </c>
      <c r="C12" s="16">
        <v>2.5</v>
      </c>
      <c r="D12" s="16">
        <v>1.6</v>
      </c>
      <c r="E12" s="16">
        <v>2.2000000000000002</v>
      </c>
      <c r="F12" s="16">
        <v>1.7</v>
      </c>
      <c r="G12" s="16">
        <v>2.4</v>
      </c>
      <c r="H12" s="16">
        <v>2.6</v>
      </c>
      <c r="I12" s="7">
        <v>1.6</v>
      </c>
    </row>
    <row r="13" spans="1:9" s="7" customFormat="1" ht="9.9499999999999993" customHeight="1">
      <c r="A13" s="27" t="s">
        <v>13</v>
      </c>
      <c r="B13" s="17">
        <v>-4.5</v>
      </c>
      <c r="C13" s="16">
        <v>2.1</v>
      </c>
      <c r="D13" s="16">
        <v>1.5</v>
      </c>
      <c r="E13" s="16">
        <v>-0.9</v>
      </c>
      <c r="F13" s="16">
        <v>-0.3</v>
      </c>
      <c r="G13" s="16">
        <v>1.2</v>
      </c>
      <c r="H13" s="16">
        <v>2</v>
      </c>
      <c r="I13" s="7">
        <v>1.7</v>
      </c>
    </row>
    <row r="14" spans="1:9" s="7" customFormat="1" ht="9.9499999999999993" customHeight="1">
      <c r="A14" s="27" t="s">
        <v>14</v>
      </c>
      <c r="B14" s="7">
        <v>-5.6</v>
      </c>
      <c r="C14" s="7">
        <v>4</v>
      </c>
      <c r="D14" s="7">
        <v>3.7</v>
      </c>
      <c r="E14" s="7">
        <v>0.7</v>
      </c>
      <c r="F14" s="7">
        <v>0.6</v>
      </c>
      <c r="G14" s="7">
        <v>1.6</v>
      </c>
      <c r="H14" s="7">
        <v>1.5</v>
      </c>
      <c r="I14" s="7">
        <v>1.8</v>
      </c>
    </row>
    <row r="15" spans="1:9" s="7" customFormat="1" ht="9.9499999999999993" customHeight="1">
      <c r="A15" s="27" t="s">
        <v>15</v>
      </c>
      <c r="B15" s="17">
        <v>-2.9</v>
      </c>
      <c r="C15" s="16">
        <v>2</v>
      </c>
      <c r="D15" s="16">
        <v>2.1</v>
      </c>
      <c r="E15" s="16">
        <v>0.2</v>
      </c>
      <c r="F15" s="16">
        <v>0.6</v>
      </c>
      <c r="G15" s="16">
        <v>0.6</v>
      </c>
      <c r="H15" s="16">
        <v>1.3</v>
      </c>
      <c r="I15" s="7">
        <v>1.2</v>
      </c>
    </row>
    <row r="16" spans="1:9" s="7" customFormat="1" ht="9.9499999999999993" customHeight="1">
      <c r="A16" s="27" t="s">
        <v>8</v>
      </c>
      <c r="B16" s="18">
        <v>-5.5091412742382317</v>
      </c>
      <c r="C16" s="18">
        <v>1.7105818603710503</v>
      </c>
      <c r="D16" s="18">
        <v>0.5868194019349886</v>
      </c>
      <c r="E16" s="18">
        <v>-2.7704151040631331</v>
      </c>
      <c r="F16" s="18">
        <v>-1.6982747262763951</v>
      </c>
      <c r="G16" s="18">
        <v>0.1</v>
      </c>
      <c r="H16" s="18">
        <v>0.8</v>
      </c>
      <c r="I16" s="29">
        <v>0.9</v>
      </c>
    </row>
    <row r="17" spans="1:9" s="7" customFormat="1" ht="9.9499999999999993" customHeight="1">
      <c r="A17" s="27" t="s">
        <v>16</v>
      </c>
      <c r="B17" s="17">
        <v>-3.6</v>
      </c>
      <c r="C17" s="16">
        <v>0</v>
      </c>
      <c r="D17" s="16">
        <v>-1</v>
      </c>
      <c r="E17" s="16">
        <v>-2.9</v>
      </c>
      <c r="F17" s="16">
        <v>-1.7</v>
      </c>
      <c r="G17" s="16">
        <v>1.4</v>
      </c>
      <c r="H17" s="16">
        <v>3.2</v>
      </c>
      <c r="I17" s="7">
        <v>3.2</v>
      </c>
    </row>
    <row r="18" spans="1:9" s="7" customFormat="1" ht="9.9499999999999993" customHeight="1">
      <c r="A18" s="27" t="s">
        <v>5</v>
      </c>
      <c r="B18" s="17">
        <v>-5.4</v>
      </c>
      <c r="C18" s="16">
        <v>4.2</v>
      </c>
      <c r="D18" s="16">
        <v>-0.1</v>
      </c>
      <c r="E18" s="16">
        <v>1.5</v>
      </c>
      <c r="F18" s="16">
        <v>2</v>
      </c>
      <c r="G18" s="16">
        <v>0.3</v>
      </c>
      <c r="H18" s="16">
        <v>1.2</v>
      </c>
      <c r="I18" s="7">
        <v>1</v>
      </c>
    </row>
    <row r="19" spans="1:9" s="7" customFormat="1" ht="12.75" customHeight="1">
      <c r="A19" s="27" t="s">
        <v>17</v>
      </c>
      <c r="B19" s="17">
        <v>-4.3</v>
      </c>
      <c r="C19" s="16">
        <v>1.9</v>
      </c>
      <c r="D19" s="16">
        <v>1.5</v>
      </c>
      <c r="E19" s="16">
        <v>1.3</v>
      </c>
      <c r="F19" s="16">
        <v>1.9</v>
      </c>
      <c r="G19" s="16">
        <v>3.1</v>
      </c>
      <c r="H19" s="16">
        <v>2.2000000000000002</v>
      </c>
      <c r="I19" s="7">
        <v>1.8</v>
      </c>
    </row>
    <row r="20" spans="1:9" s="7" customFormat="1" ht="9.9499999999999993" customHeight="1">
      <c r="A20" s="27"/>
      <c r="B20" s="17"/>
      <c r="C20" s="16"/>
      <c r="D20" s="16"/>
      <c r="E20" s="16"/>
      <c r="F20" s="16"/>
      <c r="G20" s="16"/>
      <c r="H20" s="16"/>
    </row>
    <row r="21" spans="1:9" s="7" customFormat="1" ht="9.9499999999999993" customHeight="1">
      <c r="A21" s="28" t="s">
        <v>1</v>
      </c>
      <c r="B21" s="13">
        <v>2.9</v>
      </c>
      <c r="C21" s="13">
        <v>7.4</v>
      </c>
      <c r="D21" s="13">
        <v>6.3</v>
      </c>
      <c r="E21" s="13">
        <v>5.4</v>
      </c>
      <c r="F21" s="13">
        <v>5.0999999999999996</v>
      </c>
      <c r="G21" s="13">
        <v>4.7</v>
      </c>
      <c r="H21" s="13">
        <v>4.2</v>
      </c>
      <c r="I21" s="30">
        <v>4.0999999999999996</v>
      </c>
    </row>
    <row r="22" spans="1:9" s="7" customFormat="1" ht="9.9499999999999993" customHeight="1">
      <c r="A22" s="27" t="s">
        <v>6</v>
      </c>
      <c r="B22" s="17">
        <v>-7.8</v>
      </c>
      <c r="C22" s="16">
        <v>4.5</v>
      </c>
      <c r="D22" s="16">
        <v>4</v>
      </c>
      <c r="E22" s="16">
        <v>3.5</v>
      </c>
      <c r="F22" s="16">
        <v>1.3</v>
      </c>
      <c r="G22" s="16">
        <v>0.7</v>
      </c>
      <c r="H22" s="26">
        <v>-2.8</v>
      </c>
      <c r="I22" s="7">
        <v>-0.2</v>
      </c>
    </row>
    <row r="23" spans="1:9" s="7" customFormat="1" ht="9.9499999999999993" customHeight="1">
      <c r="A23" s="27" t="s">
        <v>3</v>
      </c>
      <c r="B23" s="16">
        <v>9.1999999999999993</v>
      </c>
      <c r="C23" s="16">
        <v>10.6</v>
      </c>
      <c r="D23" s="16">
        <v>9.5</v>
      </c>
      <c r="E23" s="16">
        <v>7.9</v>
      </c>
      <c r="F23" s="16">
        <v>7.8</v>
      </c>
      <c r="G23" s="16">
        <v>7.3</v>
      </c>
      <c r="H23" s="16">
        <v>6.9</v>
      </c>
      <c r="I23" s="7">
        <v>6.7</v>
      </c>
    </row>
    <row r="24" spans="1:9" s="7" customFormat="1" ht="9.9499999999999993" customHeight="1">
      <c r="A24" s="27" t="s">
        <v>4</v>
      </c>
      <c r="B24" s="16">
        <v>8.5</v>
      </c>
      <c r="C24" s="16">
        <v>10.3</v>
      </c>
      <c r="D24" s="16">
        <v>6.6</v>
      </c>
      <c r="E24" s="16">
        <v>5.5</v>
      </c>
      <c r="F24" s="16">
        <v>6.5</v>
      </c>
      <c r="G24" s="16">
        <v>7.2</v>
      </c>
      <c r="H24" s="16">
        <v>7.9</v>
      </c>
      <c r="I24" s="7">
        <v>6.8</v>
      </c>
    </row>
    <row r="25" spans="1:9" s="7" customFormat="1" ht="9.9499999999999993" customHeight="1">
      <c r="A25" s="27" t="s">
        <v>2</v>
      </c>
      <c r="B25" s="17">
        <v>-0.1</v>
      </c>
      <c r="C25" s="16">
        <v>7.5</v>
      </c>
      <c r="D25" s="16">
        <v>4</v>
      </c>
      <c r="E25" s="16">
        <v>1.9</v>
      </c>
      <c r="F25" s="16">
        <v>3</v>
      </c>
      <c r="G25" s="16">
        <v>0.5</v>
      </c>
      <c r="H25" s="26">
        <v>-3.8</v>
      </c>
      <c r="I25" s="7">
        <v>-3.6</v>
      </c>
    </row>
    <row r="26" spans="1:9" s="7" customFormat="1" ht="9.9499999999999993" customHeight="1">
      <c r="A26" s="7" t="s">
        <v>18</v>
      </c>
      <c r="B26" s="7">
        <v>5.7</v>
      </c>
      <c r="C26" s="7">
        <v>7.4</v>
      </c>
      <c r="D26" s="7">
        <v>5.3</v>
      </c>
      <c r="E26" s="7">
        <v>5.2</v>
      </c>
      <c r="F26" s="7">
        <v>6.2</v>
      </c>
      <c r="G26" s="7">
        <v>6</v>
      </c>
      <c r="H26" s="7">
        <v>4.5999999999999996</v>
      </c>
      <c r="I26" s="7">
        <v>3.6</v>
      </c>
    </row>
    <row r="27" spans="1:9" s="7" customFormat="1" ht="9.9499999999999993" customHeight="1">
      <c r="A27" s="7" t="s">
        <v>19</v>
      </c>
      <c r="B27" s="7">
        <v>-10.5</v>
      </c>
      <c r="C27" s="7">
        <v>12.5</v>
      </c>
      <c r="D27" s="7">
        <v>7.1</v>
      </c>
      <c r="E27" s="7">
        <v>2.7</v>
      </c>
      <c r="F27" s="7">
        <v>3.7</v>
      </c>
      <c r="G27" s="7">
        <v>3.7</v>
      </c>
      <c r="H27" s="7">
        <v>2.7</v>
      </c>
      <c r="I27" s="7">
        <v>2.2000000000000002</v>
      </c>
    </row>
    <row r="28" spans="1:9" s="7" customFormat="1" ht="9.9499999999999993" customHeight="1">
      <c r="A28" s="7" t="s">
        <v>21</v>
      </c>
      <c r="B28" s="7">
        <v>-16</v>
      </c>
      <c r="C28" s="7">
        <v>26.6</v>
      </c>
      <c r="D28" s="7">
        <v>18</v>
      </c>
      <c r="E28" s="7">
        <v>-10.1</v>
      </c>
      <c r="F28" s="7">
        <v>-1.4</v>
      </c>
      <c r="G28" s="7">
        <v>-3.9</v>
      </c>
      <c r="H28" s="7">
        <v>-17.399999999999999</v>
      </c>
      <c r="I28" s="7">
        <v>-1.9</v>
      </c>
    </row>
    <row r="29" spans="1:9" s="7" customFormat="1" ht="9.9499999999999993" customHeight="1">
      <c r="A29" s="27"/>
      <c r="B29" s="17"/>
      <c r="C29" s="16"/>
      <c r="D29" s="16"/>
      <c r="E29" s="16"/>
      <c r="F29" s="16"/>
      <c r="G29" s="16"/>
      <c r="H29" s="16"/>
    </row>
    <row r="30" spans="1:9" s="7" customFormat="1" ht="9.9499999999999993" customHeight="1">
      <c r="A30" s="19"/>
      <c r="B30" s="19"/>
      <c r="C30" s="19"/>
      <c r="D30" s="19"/>
      <c r="E30" s="19"/>
      <c r="F30" s="20"/>
      <c r="G30" s="20"/>
      <c r="H30" s="20"/>
      <c r="I30" s="20"/>
    </row>
    <row r="31" spans="1:9" s="7" customFormat="1" ht="6" customHeight="1">
      <c r="A31" s="5"/>
      <c r="B31" s="5"/>
      <c r="C31" s="5"/>
      <c r="D31" s="5"/>
      <c r="E31" s="5"/>
      <c r="F31" s="21"/>
      <c r="G31" s="21"/>
      <c r="H31" s="21"/>
    </row>
    <row r="32" spans="1:9" s="7" customFormat="1" ht="9.9499999999999993" customHeight="1">
      <c r="A32" s="333" t="s">
        <v>20</v>
      </c>
      <c r="B32" s="333"/>
      <c r="C32" s="333"/>
      <c r="D32" s="333"/>
      <c r="E32" s="333"/>
      <c r="F32" s="333"/>
      <c r="G32" s="333"/>
      <c r="H32" s="333"/>
    </row>
    <row r="33" spans="1:8" s="7" customFormat="1" ht="9.9499999999999993" customHeight="1">
      <c r="A33" s="5"/>
      <c r="B33" s="5"/>
      <c r="C33" s="5"/>
      <c r="D33" s="5"/>
      <c r="E33" s="5"/>
      <c r="F33" s="5"/>
      <c r="G33" s="5"/>
      <c r="H33" s="5"/>
    </row>
    <row r="35" spans="1:8">
      <c r="H35" s="24"/>
    </row>
  </sheetData>
  <mergeCells count="4">
    <mergeCell ref="A1:H1"/>
    <mergeCell ref="A2:H2"/>
    <mergeCell ref="A4:A5"/>
    <mergeCell ref="A32:H32"/>
  </mergeCells>
  <pageMargins left="1.5748031496062993" right="1.5748031496062993" top="1.4173228346456694" bottom="1.4173228346456694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B1" workbookViewId="0">
      <selection activeCell="D41" sqref="D41"/>
    </sheetView>
  </sheetViews>
  <sheetFormatPr defaultColWidth="8.85546875" defaultRowHeight="12.75"/>
  <cols>
    <col min="1" max="1" width="0" style="208" hidden="1" customWidth="1"/>
    <col min="2" max="2" width="20.42578125" style="208" customWidth="1"/>
    <col min="3" max="5" width="5.28515625" style="208" customWidth="1"/>
    <col min="6" max="6" width="0.85546875" style="208" customWidth="1"/>
    <col min="7" max="7" width="5.28515625" style="208" customWidth="1"/>
    <col min="8" max="8" width="0.85546875" style="208" customWidth="1"/>
    <col min="9" max="12" width="5.28515625" style="208" customWidth="1"/>
    <col min="13" max="13" width="0.85546875" style="208" customWidth="1"/>
    <col min="14" max="14" width="5.28515625" style="208" customWidth="1"/>
    <col min="15" max="15" width="5.42578125" style="208" customWidth="1"/>
    <col min="16" max="16" width="11" style="208" customWidth="1"/>
    <col min="17" max="16384" width="8.85546875" style="208"/>
  </cols>
  <sheetData>
    <row r="1" spans="1:14" ht="12" customHeight="1">
      <c r="B1" s="334" t="s">
        <v>253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</row>
    <row r="2" spans="1:14" ht="12" customHeight="1">
      <c r="B2" s="334" t="s">
        <v>252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</row>
    <row r="3" spans="1:14" ht="12" customHeight="1">
      <c r="B3" s="334" t="s">
        <v>251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</row>
    <row r="4" spans="1:14" ht="12" customHeight="1">
      <c r="B4" s="246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</row>
    <row r="5" spans="1:14" s="236" customFormat="1" ht="12" customHeight="1">
      <c r="B5" s="335" t="s">
        <v>250</v>
      </c>
      <c r="C5" s="336" t="s">
        <v>249</v>
      </c>
      <c r="D5" s="336"/>
      <c r="E5" s="336"/>
      <c r="F5" s="244"/>
      <c r="G5" s="242">
        <v>2015</v>
      </c>
      <c r="H5" s="243"/>
      <c r="I5" s="337">
        <v>2016</v>
      </c>
      <c r="J5" s="337"/>
      <c r="K5" s="337"/>
      <c r="L5" s="337"/>
      <c r="M5" s="243"/>
      <c r="N5" s="242">
        <v>2017</v>
      </c>
    </row>
    <row r="6" spans="1:14" s="236" customFormat="1" ht="12" customHeight="1">
      <c r="B6" s="335"/>
      <c r="C6" s="241">
        <v>2014</v>
      </c>
      <c r="D6" s="241">
        <v>2015</v>
      </c>
      <c r="E6" s="241">
        <v>2016</v>
      </c>
      <c r="F6" s="240"/>
      <c r="G6" s="238" t="s">
        <v>245</v>
      </c>
      <c r="H6" s="239"/>
      <c r="I6" s="238" t="s">
        <v>248</v>
      </c>
      <c r="J6" s="238" t="s">
        <v>247</v>
      </c>
      <c r="K6" s="238" t="s">
        <v>246</v>
      </c>
      <c r="L6" s="238" t="s">
        <v>245</v>
      </c>
      <c r="M6" s="238"/>
      <c r="N6" s="237" t="s">
        <v>244</v>
      </c>
    </row>
    <row r="7" spans="1:14" ht="12" customHeight="1">
      <c r="B7" s="235"/>
      <c r="C7" s="234"/>
      <c r="D7" s="234"/>
      <c r="E7" s="234"/>
      <c r="F7" s="234"/>
      <c r="G7" s="233"/>
      <c r="H7" s="233"/>
      <c r="I7" s="233"/>
      <c r="J7" s="233"/>
      <c r="K7" s="233"/>
      <c r="L7" s="233"/>
      <c r="M7" s="233"/>
      <c r="N7" s="233"/>
    </row>
    <row r="8" spans="1:14" ht="12" customHeight="1">
      <c r="A8" s="232" t="s">
        <v>243</v>
      </c>
      <c r="B8" s="229" t="s">
        <v>182</v>
      </c>
      <c r="C8" s="228">
        <v>-0.9</v>
      </c>
      <c r="D8" s="228">
        <v>0.6</v>
      </c>
      <c r="E8" s="228">
        <v>-0.84033613445377853</v>
      </c>
      <c r="F8" s="225"/>
      <c r="G8" s="228">
        <v>0.8</v>
      </c>
      <c r="H8" s="225"/>
      <c r="I8" s="228">
        <v>-0.46728971962616583</v>
      </c>
      <c r="J8" s="228">
        <v>-1.3084112149532814</v>
      </c>
      <c r="K8" s="228">
        <v>-1.0270774976657293</v>
      </c>
      <c r="L8" s="228">
        <v>-0.5597014925373287</v>
      </c>
      <c r="M8" s="225"/>
      <c r="N8" s="228">
        <v>0</v>
      </c>
    </row>
    <row r="9" spans="1:14" ht="12" customHeight="1">
      <c r="A9" s="232" t="s">
        <v>242</v>
      </c>
      <c r="B9" s="231" t="s">
        <v>241</v>
      </c>
      <c r="C9" s="230">
        <v>-0.4</v>
      </c>
      <c r="D9" s="230">
        <v>3.4</v>
      </c>
      <c r="E9" s="230">
        <v>1.2621359223300885</v>
      </c>
      <c r="F9" s="225"/>
      <c r="G9" s="230">
        <v>4.5</v>
      </c>
      <c r="H9" s="225"/>
      <c r="I9" s="230">
        <v>1.6666666666666572</v>
      </c>
      <c r="J9" s="230">
        <v>1.5564202334630579</v>
      </c>
      <c r="K9" s="230">
        <v>1.0669253152279339</v>
      </c>
      <c r="L9" s="230">
        <v>0.6730769230769198</v>
      </c>
      <c r="M9" s="228"/>
      <c r="N9" s="230">
        <v>1.3539651837524218</v>
      </c>
    </row>
    <row r="10" spans="1:14" ht="12" customHeight="1">
      <c r="A10" s="232" t="s">
        <v>240</v>
      </c>
      <c r="B10" s="231" t="s">
        <v>239</v>
      </c>
      <c r="C10" s="230">
        <v>-1.1000000000000001</v>
      </c>
      <c r="D10" s="230">
        <v>0.2</v>
      </c>
      <c r="E10" s="230">
        <v>-1.2974976830398646</v>
      </c>
      <c r="F10" s="225"/>
      <c r="G10" s="230">
        <v>0.3</v>
      </c>
      <c r="H10" s="225"/>
      <c r="I10" s="230">
        <v>-0.74142724745135524</v>
      </c>
      <c r="J10" s="230">
        <v>-1.855287569573278</v>
      </c>
      <c r="K10" s="230">
        <v>-1.4828544949026963</v>
      </c>
      <c r="L10" s="230">
        <v>-0.74211502782931404</v>
      </c>
      <c r="M10" s="228"/>
      <c r="N10" s="230">
        <v>-0.27881040892192743</v>
      </c>
    </row>
    <row r="11" spans="1:14" ht="12" customHeight="1">
      <c r="A11" s="227"/>
      <c r="B11" s="229"/>
      <c r="C11" s="230"/>
      <c r="D11" s="230"/>
      <c r="F11" s="225"/>
      <c r="G11" s="230"/>
      <c r="H11" s="225"/>
      <c r="I11" s="228"/>
      <c r="J11" s="228"/>
      <c r="K11" s="228"/>
      <c r="L11" s="228"/>
      <c r="M11" s="225"/>
      <c r="N11" s="228"/>
    </row>
    <row r="12" spans="1:14" ht="12" customHeight="1">
      <c r="A12" s="227" t="s">
        <v>238</v>
      </c>
      <c r="B12" s="229" t="s">
        <v>237</v>
      </c>
      <c r="C12" s="228">
        <v>-2</v>
      </c>
      <c r="D12" s="228">
        <v>2.2000000000000002</v>
      </c>
      <c r="E12" s="228">
        <v>0.50556117290192049</v>
      </c>
      <c r="F12" s="225"/>
      <c r="G12" s="228">
        <v>1.9</v>
      </c>
      <c r="H12" s="225"/>
      <c r="I12" s="228">
        <v>0.81466395112015277</v>
      </c>
      <c r="J12" s="228">
        <v>0.10101010101008967</v>
      </c>
      <c r="K12" s="228">
        <v>0.80808080808081684</v>
      </c>
      <c r="L12" s="228">
        <v>0</v>
      </c>
      <c r="M12" s="225"/>
      <c r="N12" s="228">
        <v>-0.30241935483871885</v>
      </c>
    </row>
    <row r="13" spans="1:14" ht="12" customHeight="1">
      <c r="A13" s="227" t="s">
        <v>236</v>
      </c>
      <c r="B13" s="229" t="s">
        <v>179</v>
      </c>
      <c r="C13" s="228">
        <v>-1.9</v>
      </c>
      <c r="D13" s="228">
        <v>-0.5</v>
      </c>
      <c r="E13" s="228">
        <v>-2.7000000000000028</v>
      </c>
      <c r="F13" s="225"/>
      <c r="G13" s="228">
        <v>-1.9</v>
      </c>
      <c r="H13" s="225"/>
      <c r="I13" s="228">
        <v>-3.0938123752494988</v>
      </c>
      <c r="J13" s="228">
        <v>-3.8652130822596718</v>
      </c>
      <c r="K13" s="228">
        <v>-2.9910269192422732</v>
      </c>
      <c r="L13" s="228">
        <v>-0.81135902636916057</v>
      </c>
      <c r="M13" s="225"/>
      <c r="N13" s="228">
        <v>1.0245901639344339</v>
      </c>
    </row>
    <row r="14" spans="1:14" ht="12" customHeight="1">
      <c r="A14" s="227" t="s">
        <v>235</v>
      </c>
      <c r="B14" s="229" t="s">
        <v>234</v>
      </c>
      <c r="C14" s="228">
        <v>-8</v>
      </c>
      <c r="D14" s="228">
        <v>-23.4</v>
      </c>
      <c r="E14" s="228">
        <v>-13.185654008438817</v>
      </c>
      <c r="F14" s="225"/>
      <c r="G14" s="228">
        <v>-24</v>
      </c>
      <c r="H14" s="225"/>
      <c r="I14" s="228">
        <v>-25.677031093279851</v>
      </c>
      <c r="J14" s="228">
        <v>-20.310981535471342</v>
      </c>
      <c r="K14" s="228">
        <v>-9.2896174863387984</v>
      </c>
      <c r="L14" s="228">
        <v>6.0070671378091873</v>
      </c>
      <c r="M14" s="225"/>
      <c r="N14" s="228">
        <v>30.779753761969914</v>
      </c>
    </row>
    <row r="15" spans="1:14" ht="12" customHeight="1">
      <c r="A15" s="227" t="s">
        <v>233</v>
      </c>
      <c r="B15" s="229" t="s">
        <v>232</v>
      </c>
      <c r="C15" s="228">
        <v>-1.7</v>
      </c>
      <c r="D15" s="228">
        <v>0.6</v>
      </c>
      <c r="E15" s="228">
        <v>-1.2770137524557867</v>
      </c>
      <c r="F15" s="225"/>
      <c r="G15" s="228">
        <v>0</v>
      </c>
      <c r="H15" s="225"/>
      <c r="I15" s="228">
        <v>-1.2782694198623261</v>
      </c>
      <c r="J15" s="228">
        <v>-1.9569471624266157</v>
      </c>
      <c r="K15" s="228">
        <v>-1.3725490196078454</v>
      </c>
      <c r="L15" s="228">
        <v>-0.49309664694280286</v>
      </c>
      <c r="M15" s="225"/>
      <c r="N15" s="228">
        <v>0.297619047619051</v>
      </c>
    </row>
    <row r="16" spans="1:14" ht="12" customHeight="1">
      <c r="A16" s="227"/>
      <c r="B16" s="229"/>
      <c r="C16" s="228"/>
      <c r="D16" s="228"/>
      <c r="F16" s="225"/>
      <c r="G16" s="228"/>
      <c r="H16" s="225"/>
      <c r="I16" s="228"/>
      <c r="J16" s="228"/>
      <c r="K16" s="228"/>
      <c r="L16" s="228"/>
      <c r="M16" s="225"/>
      <c r="N16" s="228"/>
    </row>
    <row r="17" spans="1:17" ht="12" customHeight="1">
      <c r="A17" s="227" t="s">
        <v>231</v>
      </c>
      <c r="B17" s="226" t="s">
        <v>230</v>
      </c>
      <c r="C17" s="225">
        <v>-3.1</v>
      </c>
      <c r="D17" s="225">
        <v>-4.5999999999999996</v>
      </c>
      <c r="E17" s="225">
        <v>-3.3830845771144311</v>
      </c>
      <c r="F17" s="225"/>
      <c r="G17" s="225">
        <v>-4.8</v>
      </c>
      <c r="H17" s="225"/>
      <c r="I17" s="225">
        <v>-5.7255676209279329</v>
      </c>
      <c r="J17" s="225">
        <v>-5.3763440860215042</v>
      </c>
      <c r="K17" s="225">
        <v>-2.7000000000000028</v>
      </c>
      <c r="L17" s="225">
        <v>0.50864699898269805</v>
      </c>
      <c r="M17" s="225"/>
      <c r="N17" s="225">
        <v>4.7071129707112931</v>
      </c>
    </row>
    <row r="18" spans="1:17" ht="12" customHeight="1"/>
    <row r="19" spans="1:17" ht="12" customHeight="1"/>
    <row r="20" spans="1:17" ht="12" customHeight="1">
      <c r="B20" s="224" t="s">
        <v>229</v>
      </c>
    </row>
    <row r="21" spans="1:17" ht="12" customHeight="1">
      <c r="B21" s="223" t="s">
        <v>228</v>
      </c>
    </row>
    <row r="22" spans="1:17" ht="10.5" customHeight="1"/>
    <row r="23" spans="1:17">
      <c r="D23" s="222"/>
      <c r="E23" s="222"/>
    </row>
    <row r="24" spans="1:17">
      <c r="D24" s="222"/>
      <c r="E24" s="222"/>
    </row>
    <row r="25" spans="1:17">
      <c r="D25" s="222"/>
      <c r="E25" s="222"/>
    </row>
    <row r="26" spans="1:17">
      <c r="D26" s="222"/>
      <c r="E26" s="222"/>
    </row>
    <row r="27" spans="1:17">
      <c r="D27" s="222"/>
      <c r="E27" s="222"/>
    </row>
    <row r="32" spans="1:17"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</row>
  </sheetData>
  <mergeCells count="6">
    <mergeCell ref="B1:N1"/>
    <mergeCell ref="B2:N2"/>
    <mergeCell ref="B3:N3"/>
    <mergeCell ref="B5:B6"/>
    <mergeCell ref="C5:E5"/>
    <mergeCell ref="I5:L5"/>
  </mergeCells>
  <pageMargins left="1.4173228346456694" right="1.4173228346456694" top="1.5748031496062993" bottom="1.5748031496062993" header="0" footer="0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8"/>
  <sheetViews>
    <sheetView topLeftCell="B1" workbookViewId="0">
      <selection activeCell="O2" sqref="O2"/>
    </sheetView>
  </sheetViews>
  <sheetFormatPr defaultColWidth="8.85546875" defaultRowHeight="12.75"/>
  <cols>
    <col min="1" max="1" width="8.85546875" style="208"/>
    <col min="2" max="2" width="34.7109375" style="208" customWidth="1"/>
    <col min="3" max="16384" width="8.85546875" style="208"/>
  </cols>
  <sheetData>
    <row r="2" spans="2:17">
      <c r="B2" s="220" t="s">
        <v>227</v>
      </c>
    </row>
    <row r="3" spans="2:17" ht="13.5" thickBot="1"/>
    <row r="4" spans="2:17" ht="35.25" customHeight="1" thickBot="1">
      <c r="B4" s="218"/>
      <c r="C4" s="339" t="s">
        <v>226</v>
      </c>
      <c r="D4" s="339"/>
      <c r="E4" s="339"/>
      <c r="F4" s="339" t="s">
        <v>225</v>
      </c>
      <c r="G4" s="339"/>
      <c r="H4" s="339"/>
      <c r="I4" s="339" t="s">
        <v>224</v>
      </c>
      <c r="J4" s="339"/>
      <c r="K4" s="339"/>
      <c r="L4" s="339" t="s">
        <v>153</v>
      </c>
      <c r="M4" s="339"/>
      <c r="N4" s="339"/>
    </row>
    <row r="5" spans="2:17" ht="13.5" thickBot="1">
      <c r="B5" s="218"/>
      <c r="C5" s="219">
        <v>2014</v>
      </c>
      <c r="D5" s="219">
        <v>2015</v>
      </c>
      <c r="E5" s="219">
        <v>2016</v>
      </c>
      <c r="F5" s="219">
        <v>2014</v>
      </c>
      <c r="G5" s="219">
        <v>2015</v>
      </c>
      <c r="H5" s="219">
        <v>2016</v>
      </c>
      <c r="I5" s="219">
        <v>2014</v>
      </c>
      <c r="J5" s="219">
        <v>2015</v>
      </c>
      <c r="K5" s="219">
        <v>2016</v>
      </c>
      <c r="L5" s="219">
        <v>2014</v>
      </c>
      <c r="M5" s="219">
        <v>2015</v>
      </c>
      <c r="N5" s="219">
        <v>2016</v>
      </c>
    </row>
    <row r="6" spans="2:17">
      <c r="B6" s="218" t="s">
        <v>223</v>
      </c>
      <c r="C6" s="217">
        <v>-0.4</v>
      </c>
      <c r="D6" s="217">
        <v>-0.3</v>
      </c>
      <c r="E6" s="217">
        <v>0.2</v>
      </c>
      <c r="F6" s="217">
        <v>-1</v>
      </c>
      <c r="G6" s="217">
        <v>-0.1</v>
      </c>
      <c r="H6" s="217">
        <v>2</v>
      </c>
      <c r="I6" s="217">
        <v>2.4</v>
      </c>
      <c r="J6" s="217">
        <v>2.8</v>
      </c>
      <c r="K6" s="217">
        <v>3.6</v>
      </c>
      <c r="L6" s="217">
        <v>0.5</v>
      </c>
      <c r="M6" s="217">
        <v>0.1</v>
      </c>
      <c r="N6" s="217">
        <v>1.1000000000000001</v>
      </c>
    </row>
    <row r="7" spans="2:17">
      <c r="B7" s="214" t="s">
        <v>222</v>
      </c>
      <c r="C7" s="213">
        <v>1.1000000000000001</v>
      </c>
      <c r="D7" s="213">
        <v>0.9</v>
      </c>
      <c r="E7" s="213">
        <v>-0.7</v>
      </c>
      <c r="F7" s="213">
        <v>0.8</v>
      </c>
      <c r="G7" s="213">
        <v>0.4</v>
      </c>
      <c r="H7" s="213">
        <v>0.5</v>
      </c>
      <c r="I7" s="213">
        <v>1.9</v>
      </c>
      <c r="J7" s="213">
        <v>1.5</v>
      </c>
      <c r="K7" s="213">
        <v>0.2</v>
      </c>
      <c r="L7" s="213">
        <v>0.5</v>
      </c>
      <c r="M7" s="213">
        <v>0.4</v>
      </c>
      <c r="N7" s="213">
        <v>0.1</v>
      </c>
    </row>
    <row r="8" spans="2:17">
      <c r="B8" s="216" t="s">
        <v>221</v>
      </c>
      <c r="C8" s="215">
        <v>1.5</v>
      </c>
      <c r="D8" s="215">
        <v>1.3</v>
      </c>
      <c r="E8" s="215">
        <v>-0.9</v>
      </c>
      <c r="F8" s="215">
        <v>1.8</v>
      </c>
      <c r="G8" s="215">
        <v>0.5</v>
      </c>
      <c r="H8" s="215">
        <v>-1.5</v>
      </c>
      <c r="I8" s="215">
        <v>-0.4</v>
      </c>
      <c r="J8" s="215">
        <v>-1.3</v>
      </c>
      <c r="K8" s="215">
        <v>-3.3</v>
      </c>
      <c r="L8" s="215">
        <v>0</v>
      </c>
      <c r="M8" s="215">
        <v>0.3</v>
      </c>
      <c r="N8" s="215">
        <v>-1.1000000000000001</v>
      </c>
    </row>
    <row r="9" spans="2:17">
      <c r="B9" s="214" t="s">
        <v>220</v>
      </c>
      <c r="C9" s="213">
        <v>-0.7</v>
      </c>
      <c r="D9" s="213">
        <v>-3.1</v>
      </c>
      <c r="E9" s="213">
        <v>-2.7</v>
      </c>
      <c r="F9" s="213">
        <v>0.7</v>
      </c>
      <c r="G9" s="213">
        <v>-1.4</v>
      </c>
      <c r="H9" s="213">
        <v>-0.7</v>
      </c>
      <c r="I9" s="213">
        <v>1.8</v>
      </c>
      <c r="J9" s="213">
        <v>0.2</v>
      </c>
      <c r="K9" s="213">
        <v>-0.8</v>
      </c>
      <c r="L9" s="213">
        <v>0.1</v>
      </c>
      <c r="M9" s="213">
        <v>-1.9</v>
      </c>
      <c r="N9" s="213">
        <v>-1.6</v>
      </c>
    </row>
    <row r="10" spans="2:17">
      <c r="B10" s="214" t="s">
        <v>219</v>
      </c>
      <c r="C10" s="213">
        <v>-0.5</v>
      </c>
      <c r="D10" s="213">
        <v>-2.8</v>
      </c>
      <c r="E10" s="213">
        <v>-2.2000000000000002</v>
      </c>
      <c r="F10" s="213">
        <v>0</v>
      </c>
      <c r="G10" s="213">
        <v>-0.4</v>
      </c>
      <c r="H10" s="213">
        <v>-0.1</v>
      </c>
      <c r="I10" s="213">
        <v>2.2000000000000002</v>
      </c>
      <c r="J10" s="213">
        <v>1.7</v>
      </c>
      <c r="K10" s="213">
        <v>1</v>
      </c>
      <c r="L10" s="213">
        <v>0.2</v>
      </c>
      <c r="M10" s="213">
        <v>-1</v>
      </c>
      <c r="N10" s="213">
        <v>-0.6</v>
      </c>
    </row>
    <row r="11" spans="2:17">
      <c r="B11" s="214" t="s">
        <v>218</v>
      </c>
      <c r="C11" s="213">
        <v>-0.2</v>
      </c>
      <c r="D11" s="213">
        <v>-2</v>
      </c>
      <c r="E11" s="213">
        <v>-1</v>
      </c>
      <c r="F11" s="213">
        <v>0.5</v>
      </c>
      <c r="G11" s="213">
        <v>0.1</v>
      </c>
      <c r="H11" s="213">
        <v>0.5</v>
      </c>
      <c r="I11" s="213">
        <v>3</v>
      </c>
      <c r="J11" s="213">
        <v>-0.6</v>
      </c>
      <c r="K11" s="213">
        <v>0</v>
      </c>
      <c r="L11" s="213">
        <v>0.5</v>
      </c>
      <c r="M11" s="213">
        <v>-0.8</v>
      </c>
      <c r="N11" s="213">
        <v>-0.1</v>
      </c>
    </row>
    <row r="12" spans="2:17" ht="13.5" thickBot="1">
      <c r="B12" s="212" t="s">
        <v>217</v>
      </c>
      <c r="C12" s="211">
        <v>0.2</v>
      </c>
      <c r="D12" s="211">
        <v>0.8</v>
      </c>
      <c r="E12" s="211">
        <v>1.2</v>
      </c>
      <c r="F12" s="211">
        <v>0.5</v>
      </c>
      <c r="G12" s="211">
        <v>0.5</v>
      </c>
      <c r="H12" s="211">
        <v>0.5</v>
      </c>
      <c r="I12" s="211">
        <v>0.7</v>
      </c>
      <c r="J12" s="211">
        <v>-2.2000000000000002</v>
      </c>
      <c r="K12" s="211">
        <v>-1</v>
      </c>
      <c r="L12" s="211">
        <v>0.3</v>
      </c>
      <c r="M12" s="211">
        <v>0.2</v>
      </c>
      <c r="N12" s="211">
        <v>0.5</v>
      </c>
    </row>
    <row r="14" spans="2:17">
      <c r="B14" s="210" t="s">
        <v>216</v>
      </c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</row>
    <row r="15" spans="2:17">
      <c r="B15" s="340" t="s">
        <v>215</v>
      </c>
      <c r="C15" s="340"/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</row>
    <row r="16" spans="2:17"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</row>
    <row r="17" spans="2:17"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</row>
    <row r="18" spans="2:17"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</row>
  </sheetData>
  <mergeCells count="8">
    <mergeCell ref="B16:Q16"/>
    <mergeCell ref="B17:Q17"/>
    <mergeCell ref="B18:Q18"/>
    <mergeCell ref="C4:E4"/>
    <mergeCell ref="F4:H4"/>
    <mergeCell ref="I4:K4"/>
    <mergeCell ref="L4:N4"/>
    <mergeCell ref="B15:Q15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opLeftCell="A2" zoomScale="175" zoomScaleNormal="175" workbookViewId="0">
      <selection activeCell="H12" sqref="H12"/>
    </sheetView>
  </sheetViews>
  <sheetFormatPr defaultColWidth="8.85546875" defaultRowHeight="15"/>
  <cols>
    <col min="1" max="1" width="19.28515625" customWidth="1"/>
    <col min="2" max="5" width="13.85546875" customWidth="1"/>
  </cols>
  <sheetData>
    <row r="1" spans="1:16">
      <c r="A1" s="160" t="s">
        <v>214</v>
      </c>
    </row>
    <row r="2" spans="1:16" ht="15" customHeight="1">
      <c r="A2" s="341" t="s">
        <v>213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</row>
    <row r="4" spans="1:16" ht="46.5" customHeight="1">
      <c r="A4" s="307"/>
      <c r="B4" s="201" t="s">
        <v>212</v>
      </c>
      <c r="C4" s="201" t="s">
        <v>211</v>
      </c>
      <c r="D4" s="201" t="s">
        <v>210</v>
      </c>
      <c r="E4" s="201" t="s">
        <v>209</v>
      </c>
    </row>
    <row r="5" spans="1:16">
      <c r="A5" s="199" t="s">
        <v>208</v>
      </c>
      <c r="B5" s="304">
        <v>884</v>
      </c>
      <c r="C5" s="198">
        <v>4.8834891557116373</v>
      </c>
      <c r="D5" s="207">
        <v>1237.9000000000001</v>
      </c>
      <c r="E5" s="198">
        <v>0.92947411333062302</v>
      </c>
    </row>
    <row r="6" spans="1:16">
      <c r="A6" s="165" t="s">
        <v>207</v>
      </c>
      <c r="B6" s="305">
        <v>4541.1869999999999</v>
      </c>
      <c r="C6" s="197">
        <v>0.75102011476401265</v>
      </c>
      <c r="D6" s="206">
        <v>3723.1</v>
      </c>
      <c r="E6" s="197">
        <v>1.6795936202752895</v>
      </c>
    </row>
    <row r="7" spans="1:16">
      <c r="A7" s="165" t="s">
        <v>206</v>
      </c>
      <c r="B7" s="305">
        <v>1403.7270000000001</v>
      </c>
      <c r="C7" s="197">
        <v>-4.3974814325459111</v>
      </c>
      <c r="D7" s="206">
        <v>1464.3</v>
      </c>
      <c r="E7" s="197">
        <v>-2.9300629764666919</v>
      </c>
    </row>
    <row r="8" spans="1:16">
      <c r="A8" s="165" t="s">
        <v>205</v>
      </c>
      <c r="B8" s="305">
        <v>15928.924000000001</v>
      </c>
      <c r="C8" s="197">
        <v>1.8064418239143536</v>
      </c>
      <c r="D8" s="206">
        <v>17434.099999999999</v>
      </c>
      <c r="E8" s="197">
        <v>1.7218040725829893</v>
      </c>
    </row>
    <row r="9" spans="1:16">
      <c r="A9" s="196" t="s">
        <v>26</v>
      </c>
      <c r="B9" s="306">
        <v>22757.838</v>
      </c>
      <c r="C9" s="205">
        <v>1.3046437679506164</v>
      </c>
      <c r="D9" s="196">
        <v>23859.4</v>
      </c>
      <c r="E9" s="204">
        <v>1.3757881677119042</v>
      </c>
    </row>
    <row r="11" spans="1:16">
      <c r="A11" s="203" t="s">
        <v>204</v>
      </c>
    </row>
  </sheetData>
  <mergeCells count="1">
    <mergeCell ref="A2:P2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O22" sqref="O22"/>
    </sheetView>
  </sheetViews>
  <sheetFormatPr defaultColWidth="8.85546875" defaultRowHeight="15"/>
  <cols>
    <col min="2" max="7" width="11.28515625" customWidth="1"/>
  </cols>
  <sheetData>
    <row r="1" spans="1:16">
      <c r="A1" s="341" t="s">
        <v>203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</row>
    <row r="2" spans="1:16">
      <c r="E2" s="202"/>
    </row>
    <row r="3" spans="1:16" ht="27" customHeight="1">
      <c r="A3" s="308"/>
      <c r="B3" s="343" t="s">
        <v>202</v>
      </c>
      <c r="C3" s="343"/>
      <c r="D3" s="343"/>
      <c r="E3" s="343" t="s">
        <v>201</v>
      </c>
      <c r="F3" s="343"/>
      <c r="G3" s="343"/>
    </row>
    <row r="4" spans="1:16">
      <c r="A4" s="309"/>
      <c r="B4" s="201" t="s">
        <v>200</v>
      </c>
      <c r="C4" s="201" t="s">
        <v>199</v>
      </c>
      <c r="D4" s="310" t="s">
        <v>26</v>
      </c>
      <c r="E4" s="201" t="s">
        <v>200</v>
      </c>
      <c r="F4" s="201" t="s">
        <v>199</v>
      </c>
      <c r="G4" s="310" t="s">
        <v>26</v>
      </c>
    </row>
    <row r="5" spans="1:16">
      <c r="A5" t="s">
        <v>198</v>
      </c>
      <c r="B5" s="200"/>
      <c r="C5" s="200"/>
      <c r="D5" s="311"/>
      <c r="E5" s="200"/>
      <c r="F5" s="200"/>
      <c r="G5" s="311"/>
    </row>
    <row r="6" spans="1:16">
      <c r="A6" s="165" t="s">
        <v>196</v>
      </c>
      <c r="B6" s="197">
        <v>6.6357359999999996</v>
      </c>
      <c r="C6" s="197">
        <v>8.7405880000000007</v>
      </c>
      <c r="D6" s="312">
        <v>7.5671749999999998</v>
      </c>
      <c r="E6" s="197">
        <v>-0.65000300000000077</v>
      </c>
      <c r="F6" s="197">
        <v>-0.31362799999999957</v>
      </c>
      <c r="G6" s="313">
        <v>-0.49645600000000112</v>
      </c>
    </row>
    <row r="7" spans="1:16">
      <c r="A7" s="165" t="s">
        <v>195</v>
      </c>
      <c r="B7" s="197">
        <v>9.736853</v>
      </c>
      <c r="C7" s="197">
        <v>11.289151</v>
      </c>
      <c r="D7" s="312">
        <v>10.426166</v>
      </c>
      <c r="E7" s="197">
        <v>-0.39289800000000064</v>
      </c>
      <c r="F7" s="197">
        <v>-2.8880000000004458E-3</v>
      </c>
      <c r="G7" s="313">
        <v>-0.2198809999999991</v>
      </c>
    </row>
    <row r="8" spans="1:16">
      <c r="A8" s="165" t="s">
        <v>194</v>
      </c>
      <c r="B8" s="197">
        <v>18.107088999999998</v>
      </c>
      <c r="C8" s="197">
        <v>22.088750000000001</v>
      </c>
      <c r="D8" s="312">
        <v>19.608526000000001</v>
      </c>
      <c r="E8" s="197">
        <v>-0.16384000000000043</v>
      </c>
      <c r="F8" s="197">
        <v>0.78618100000000268</v>
      </c>
      <c r="G8" s="313">
        <v>0.20745199999999997</v>
      </c>
    </row>
    <row r="9" spans="1:16">
      <c r="A9" s="196" t="s">
        <v>26</v>
      </c>
      <c r="B9" s="204">
        <v>10.889518000000001</v>
      </c>
      <c r="C9" s="204">
        <v>12.774407</v>
      </c>
      <c r="D9" s="314">
        <v>11.68821</v>
      </c>
      <c r="E9" s="204">
        <v>-0.42548999999999992</v>
      </c>
      <c r="F9" s="204">
        <v>8.0477000000000132E-2</v>
      </c>
      <c r="G9" s="315">
        <v>-0.20782999999999952</v>
      </c>
    </row>
    <row r="10" spans="1:16">
      <c r="A10" s="308" t="s">
        <v>197</v>
      </c>
      <c r="B10" s="308"/>
      <c r="C10" s="308"/>
      <c r="D10" s="316"/>
      <c r="E10" s="308"/>
      <c r="F10" s="317"/>
      <c r="G10" s="318"/>
    </row>
    <row r="11" spans="1:16">
      <c r="A11" s="165" t="s">
        <v>196</v>
      </c>
      <c r="B11" s="197">
        <v>73.583388999999997</v>
      </c>
      <c r="C11" s="197">
        <v>58.175398999999999</v>
      </c>
      <c r="D11" s="312">
        <v>65.888570000000001</v>
      </c>
      <c r="E11" s="197">
        <v>0.98956199999999228</v>
      </c>
      <c r="F11" s="197">
        <v>1.1652449999999988</v>
      </c>
      <c r="G11" s="313">
        <v>1.0792789999999997</v>
      </c>
    </row>
    <row r="12" spans="1:16">
      <c r="A12" s="165" t="s">
        <v>195</v>
      </c>
      <c r="B12" s="197">
        <v>69.903214000000006</v>
      </c>
      <c r="C12" s="197">
        <v>54.384329999999999</v>
      </c>
      <c r="D12" s="312">
        <v>62.044877</v>
      </c>
      <c r="E12" s="197">
        <v>0.81324000000000751</v>
      </c>
      <c r="F12" s="197">
        <v>0.39094499999999499</v>
      </c>
      <c r="G12" s="313">
        <v>0.60070900000000194</v>
      </c>
    </row>
    <row r="13" spans="1:16">
      <c r="A13" s="165" t="s">
        <v>194</v>
      </c>
      <c r="B13" s="197">
        <v>55.304402000000003</v>
      </c>
      <c r="C13" s="197">
        <v>31.702363999999999</v>
      </c>
      <c r="D13" s="312">
        <v>43.408135999999999</v>
      </c>
      <c r="E13" s="197">
        <v>0.94084900000000005</v>
      </c>
      <c r="F13" s="197">
        <v>0.82437999999999789</v>
      </c>
      <c r="G13" s="313">
        <v>0.89302299999999946</v>
      </c>
    </row>
    <row r="14" spans="1:16">
      <c r="A14" s="196" t="s">
        <v>26</v>
      </c>
      <c r="B14" s="204">
        <v>66.450574000000003</v>
      </c>
      <c r="C14" s="204">
        <v>48.073822</v>
      </c>
      <c r="D14" s="314">
        <v>57.217925999999999</v>
      </c>
      <c r="E14" s="204">
        <v>0.94229699999999639</v>
      </c>
      <c r="F14" s="204">
        <v>0.90531200000000212</v>
      </c>
      <c r="G14" s="315">
        <v>0.92808600000000041</v>
      </c>
    </row>
    <row r="15" spans="1:16">
      <c r="E15" s="195"/>
    </row>
    <row r="16" spans="1:16">
      <c r="A16" t="s">
        <v>193</v>
      </c>
      <c r="E16" s="194"/>
    </row>
    <row r="17" spans="5:5">
      <c r="E17" s="194"/>
    </row>
  </sheetData>
  <mergeCells count="3">
    <mergeCell ref="A1:P1"/>
    <mergeCell ref="B3:D3"/>
    <mergeCell ref="E3:G3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1"/>
  <sheetViews>
    <sheetView zoomScale="120" zoomScaleNormal="120" zoomScalePageLayoutView="120" workbookViewId="0">
      <selection activeCell="A4" sqref="A4:A6"/>
    </sheetView>
  </sheetViews>
  <sheetFormatPr defaultColWidth="8.85546875" defaultRowHeight="15"/>
  <cols>
    <col min="1" max="1" width="16.28515625" customWidth="1"/>
    <col min="2" max="2" width="6" customWidth="1"/>
    <col min="3" max="3" width="0.85546875" customWidth="1"/>
    <col min="4" max="4" width="7.140625" customWidth="1"/>
    <col min="5" max="5" width="0.85546875" customWidth="1"/>
    <col min="6" max="6" width="6" customWidth="1"/>
    <col min="7" max="7" width="1" customWidth="1"/>
    <col min="8" max="8" width="9.7109375" customWidth="1"/>
    <col min="9" max="9" width="0.85546875" customWidth="1"/>
    <col min="10" max="10" width="9.28515625" customWidth="1"/>
    <col min="11" max="11" width="0.85546875" customWidth="1"/>
    <col min="12" max="12" width="11.140625" customWidth="1"/>
    <col min="13" max="13" width="0.85546875" customWidth="1"/>
    <col min="14" max="14" width="8.140625" customWidth="1"/>
    <col min="15" max="15" width="0.85546875" customWidth="1"/>
    <col min="16" max="16" width="9.42578125" customWidth="1"/>
  </cols>
  <sheetData>
    <row r="2" spans="1:23" ht="28.5" customHeight="1">
      <c r="A2" s="341" t="s">
        <v>171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</row>
    <row r="3" spans="1:23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1"/>
    </row>
    <row r="4" spans="1:23">
      <c r="A4" s="344" t="s">
        <v>170</v>
      </c>
      <c r="B4" s="347" t="s">
        <v>169</v>
      </c>
      <c r="C4" s="347"/>
      <c r="D4" s="347"/>
      <c r="E4" s="347"/>
      <c r="F4" s="347"/>
      <c r="G4" s="182"/>
      <c r="H4" s="347" t="s">
        <v>168</v>
      </c>
      <c r="I4" s="347"/>
      <c r="J4" s="347"/>
      <c r="K4" s="347"/>
      <c r="L4" s="347"/>
      <c r="M4" s="182"/>
      <c r="N4" s="347" t="s">
        <v>167</v>
      </c>
      <c r="O4" s="347"/>
      <c r="P4" s="347"/>
      <c r="Q4" s="181"/>
    </row>
    <row r="5" spans="1:23" ht="22.5" customHeight="1">
      <c r="A5" s="345"/>
      <c r="B5" s="180" t="s">
        <v>67</v>
      </c>
      <c r="C5" s="174"/>
      <c r="D5" s="348" t="s">
        <v>166</v>
      </c>
      <c r="E5" s="348"/>
      <c r="F5" s="348"/>
      <c r="G5" s="174"/>
      <c r="H5" s="349" t="s">
        <v>165</v>
      </c>
      <c r="I5" s="349"/>
      <c r="J5" s="349"/>
      <c r="K5" s="179"/>
      <c r="L5" s="350" t="s">
        <v>164</v>
      </c>
      <c r="M5" s="174"/>
      <c r="N5" s="178" t="s">
        <v>163</v>
      </c>
      <c r="O5" s="174"/>
      <c r="P5" s="178" t="s">
        <v>162</v>
      </c>
    </row>
    <row r="6" spans="1:23" ht="27" customHeight="1">
      <c r="A6" s="346"/>
      <c r="B6" s="169"/>
      <c r="C6" s="169"/>
      <c r="D6" s="176" t="s">
        <v>161</v>
      </c>
      <c r="E6" s="177"/>
      <c r="F6" s="176" t="s">
        <v>160</v>
      </c>
      <c r="G6" s="169"/>
      <c r="H6" s="176" t="s">
        <v>160</v>
      </c>
      <c r="I6" s="169"/>
      <c r="J6" s="176" t="s">
        <v>159</v>
      </c>
      <c r="K6" s="169"/>
      <c r="L6" s="351"/>
      <c r="M6" s="169"/>
      <c r="N6" s="168"/>
      <c r="O6" s="168"/>
      <c r="P6" s="168"/>
    </row>
    <row r="7" spans="1:23" ht="3" customHeight="1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</row>
    <row r="8" spans="1:23">
      <c r="A8" s="174" t="s">
        <v>158</v>
      </c>
      <c r="B8" s="174">
        <v>0</v>
      </c>
      <c r="C8" s="174"/>
      <c r="D8" s="175">
        <v>0</v>
      </c>
      <c r="E8" s="174"/>
      <c r="F8" s="173">
        <v>0</v>
      </c>
      <c r="G8" s="174"/>
      <c r="H8" s="173">
        <v>4.8</v>
      </c>
      <c r="I8" s="174"/>
      <c r="J8" s="173">
        <v>4.8</v>
      </c>
      <c r="K8" s="174"/>
      <c r="L8" s="173">
        <v>6.5</v>
      </c>
      <c r="M8" s="174"/>
      <c r="N8" s="173">
        <v>0.6</v>
      </c>
      <c r="O8" s="174"/>
      <c r="P8" s="173">
        <v>0.6</v>
      </c>
      <c r="R8" s="163"/>
      <c r="V8" s="167"/>
      <c r="W8" s="167"/>
    </row>
    <row r="9" spans="1:23">
      <c r="A9" s="174" t="s">
        <v>157</v>
      </c>
      <c r="B9" s="174">
        <v>8</v>
      </c>
      <c r="C9" s="174"/>
      <c r="D9" s="175">
        <v>2835</v>
      </c>
      <c r="E9" s="174"/>
      <c r="F9" s="173">
        <v>61.4</v>
      </c>
      <c r="G9" s="174"/>
      <c r="H9" s="173">
        <v>69.900000000000006</v>
      </c>
      <c r="I9" s="174"/>
      <c r="J9" s="173">
        <v>66.400000000000006</v>
      </c>
      <c r="K9" s="174"/>
      <c r="L9" s="173">
        <v>6.2</v>
      </c>
      <c r="M9" s="174"/>
      <c r="N9" s="173">
        <v>0.5</v>
      </c>
      <c r="O9" s="174"/>
      <c r="P9" s="173">
        <v>0.4</v>
      </c>
      <c r="R9" s="163"/>
      <c r="V9" s="167"/>
      <c r="W9" s="166"/>
    </row>
    <row r="10" spans="1:23">
      <c r="A10" s="174" t="s">
        <v>156</v>
      </c>
      <c r="B10" s="174">
        <v>5</v>
      </c>
      <c r="C10" s="174"/>
      <c r="D10" s="175">
        <v>159</v>
      </c>
      <c r="E10" s="174"/>
      <c r="F10" s="173">
        <v>3.2</v>
      </c>
      <c r="G10" s="174"/>
      <c r="H10" s="173">
        <v>41.1</v>
      </c>
      <c r="I10" s="174"/>
      <c r="J10" s="173">
        <v>-9.5</v>
      </c>
      <c r="K10" s="174"/>
      <c r="L10" s="173">
        <v>39.4</v>
      </c>
      <c r="M10" s="174"/>
      <c r="N10" s="173">
        <v>1</v>
      </c>
      <c r="O10" s="174"/>
      <c r="P10" s="173">
        <v>0.7</v>
      </c>
      <c r="R10" s="163"/>
      <c r="V10" s="167"/>
      <c r="W10" s="166"/>
    </row>
    <row r="11" spans="1:23">
      <c r="A11" s="174" t="s">
        <v>155</v>
      </c>
      <c r="B11" s="174">
        <v>13</v>
      </c>
      <c r="C11" s="174"/>
      <c r="D11" s="175">
        <v>2993</v>
      </c>
      <c r="E11" s="174"/>
      <c r="F11" s="173">
        <v>30</v>
      </c>
      <c r="G11" s="174"/>
      <c r="H11" s="173">
        <v>53.2</v>
      </c>
      <c r="I11" s="174"/>
      <c r="J11" s="173">
        <v>26.1</v>
      </c>
      <c r="K11" s="174"/>
      <c r="L11" s="173">
        <v>19.399999999999999</v>
      </c>
      <c r="M11" s="174"/>
      <c r="N11" s="173">
        <v>0.8</v>
      </c>
      <c r="O11" s="174"/>
      <c r="P11" s="173">
        <v>0.5</v>
      </c>
      <c r="R11" s="163"/>
      <c r="V11" s="167"/>
      <c r="W11" s="166"/>
    </row>
    <row r="12" spans="1:23">
      <c r="A12" s="174" t="s">
        <v>154</v>
      </c>
      <c r="B12" s="174">
        <v>0</v>
      </c>
      <c r="C12" s="174"/>
      <c r="D12" s="175">
        <v>0</v>
      </c>
      <c r="E12" s="174"/>
      <c r="F12" s="173">
        <v>0</v>
      </c>
      <c r="G12" s="174"/>
      <c r="H12" s="173">
        <v>100</v>
      </c>
      <c r="I12" s="174"/>
      <c r="J12" s="173">
        <v>0</v>
      </c>
      <c r="K12" s="174"/>
      <c r="L12" s="173">
        <v>78.5</v>
      </c>
      <c r="M12" s="174"/>
      <c r="N12" s="173">
        <v>0</v>
      </c>
      <c r="O12" s="174"/>
      <c r="P12" s="173">
        <v>0</v>
      </c>
      <c r="R12" s="163"/>
      <c r="V12" s="167"/>
      <c r="W12" s="166"/>
    </row>
    <row r="13" spans="1:23" ht="16.5" customHeight="1">
      <c r="A13" s="171" t="s">
        <v>153</v>
      </c>
      <c r="B13" s="171">
        <v>13</v>
      </c>
      <c r="C13" s="171"/>
      <c r="D13" s="172">
        <v>2993</v>
      </c>
      <c r="E13" s="171"/>
      <c r="F13" s="170">
        <v>23.2</v>
      </c>
      <c r="G13" s="171"/>
      <c r="H13" s="170">
        <v>63.7</v>
      </c>
      <c r="I13" s="171"/>
      <c r="J13" s="171">
        <v>20.200000000000003</v>
      </c>
      <c r="K13" s="171"/>
      <c r="L13" s="171">
        <v>40.5</v>
      </c>
      <c r="M13" s="171"/>
      <c r="N13" s="171">
        <v>0.6</v>
      </c>
      <c r="O13" s="171"/>
      <c r="P13" s="170">
        <v>0.4</v>
      </c>
      <c r="R13" s="163"/>
      <c r="V13" s="167"/>
      <c r="W13" s="166"/>
    </row>
    <row r="14" spans="1:23" ht="3" customHeight="1">
      <c r="A14" s="168"/>
      <c r="B14" s="168"/>
      <c r="C14" s="168"/>
      <c r="D14" s="168"/>
      <c r="E14" s="168"/>
      <c r="F14" s="168"/>
      <c r="G14" s="168"/>
      <c r="H14" s="169"/>
      <c r="I14" s="168"/>
      <c r="J14" s="168"/>
      <c r="K14" s="168"/>
      <c r="L14" s="168"/>
      <c r="M14" s="168"/>
      <c r="N14" s="168"/>
      <c r="O14" s="168"/>
      <c r="P14" s="168"/>
      <c r="V14" s="167"/>
      <c r="W14" s="166"/>
    </row>
    <row r="15" spans="1:23">
      <c r="A15" s="165" t="s">
        <v>152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</row>
    <row r="16" spans="1:23">
      <c r="F16" s="163"/>
    </row>
    <row r="18" ht="15" customHeight="1"/>
    <row r="19" ht="15" customHeight="1"/>
    <row r="21" ht="18" customHeight="1"/>
  </sheetData>
  <mergeCells count="8">
    <mergeCell ref="A2:P2"/>
    <mergeCell ref="A4:A6"/>
    <mergeCell ref="B4:F4"/>
    <mergeCell ref="H4:L4"/>
    <mergeCell ref="N4:P4"/>
    <mergeCell ref="D5:F5"/>
    <mergeCell ref="H5:J5"/>
    <mergeCell ref="L5:L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workbookViewId="0">
      <selection activeCell="K12" sqref="K12"/>
    </sheetView>
  </sheetViews>
  <sheetFormatPr defaultColWidth="8.85546875" defaultRowHeight="15"/>
  <cols>
    <col min="1" max="1" width="49" customWidth="1"/>
    <col min="2" max="7" width="8.5703125" customWidth="1"/>
  </cols>
  <sheetData>
    <row r="2" spans="1:7">
      <c r="A2" s="160" t="s">
        <v>270</v>
      </c>
    </row>
    <row r="3" spans="1:7" s="162" customFormat="1" ht="68.25" customHeight="1">
      <c r="A3" s="322"/>
      <c r="B3" s="327" t="s">
        <v>106</v>
      </c>
      <c r="C3" s="327" t="s">
        <v>151</v>
      </c>
      <c r="D3" s="327" t="s">
        <v>150</v>
      </c>
      <c r="E3" s="327" t="s">
        <v>149</v>
      </c>
      <c r="F3" s="327" t="s">
        <v>148</v>
      </c>
      <c r="G3" s="327" t="s">
        <v>147</v>
      </c>
    </row>
    <row r="4" spans="1:7" s="162" customFormat="1" ht="12">
      <c r="A4" s="323"/>
      <c r="B4" s="352" t="s">
        <v>271</v>
      </c>
      <c r="C4" s="352"/>
      <c r="D4" s="352"/>
      <c r="E4" s="352"/>
      <c r="F4" s="352" t="s">
        <v>56</v>
      </c>
      <c r="G4" s="352"/>
    </row>
    <row r="5" spans="1:7" s="161" customFormat="1">
      <c r="A5" s="319" t="s">
        <v>146</v>
      </c>
      <c r="B5" s="324">
        <v>-2.2000000000000002</v>
      </c>
      <c r="C5" s="324">
        <v>2</v>
      </c>
      <c r="D5" s="324">
        <v>4.3</v>
      </c>
      <c r="E5" s="324">
        <v>131.4</v>
      </c>
      <c r="F5" s="324">
        <v>1.6</v>
      </c>
      <c r="G5" s="326">
        <v>2.6</v>
      </c>
    </row>
    <row r="6" spans="1:7">
      <c r="A6" s="320" t="s">
        <v>145</v>
      </c>
      <c r="B6" s="324">
        <v>-2.2999999999999998</v>
      </c>
      <c r="C6" s="324">
        <v>1.7</v>
      </c>
      <c r="D6" s="324">
        <v>4</v>
      </c>
      <c r="E6" s="324">
        <v>132.4</v>
      </c>
      <c r="F6" s="324">
        <v>1.2</v>
      </c>
      <c r="G6" s="324">
        <v>2.2000000000000002</v>
      </c>
    </row>
    <row r="7" spans="1:7" s="161" customFormat="1">
      <c r="A7" s="321" t="s">
        <v>144</v>
      </c>
      <c r="B7" s="324">
        <v>-2.4</v>
      </c>
      <c r="C7" s="325">
        <v>1.5</v>
      </c>
      <c r="D7" s="325">
        <v>4</v>
      </c>
      <c r="E7" s="325">
        <v>132.60145003703315</v>
      </c>
      <c r="F7" s="325">
        <v>0.9</v>
      </c>
      <c r="G7" s="326">
        <v>1.6</v>
      </c>
    </row>
    <row r="9" spans="1:7">
      <c r="A9" t="s">
        <v>143</v>
      </c>
    </row>
    <row r="10" spans="1:7">
      <c r="A10" t="s">
        <v>142</v>
      </c>
    </row>
  </sheetData>
  <mergeCells count="2">
    <mergeCell ref="B4:E4"/>
    <mergeCell ref="F4:G4"/>
  </mergeCells>
  <pageMargins left="0.7" right="0.7" top="0.75" bottom="0.75" header="0.3" footer="0.3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zoomScaleNormal="100" zoomScalePageLayoutView="50" workbookViewId="0">
      <selection activeCell="N50" sqref="N50"/>
    </sheetView>
  </sheetViews>
  <sheetFormatPr defaultColWidth="8.85546875" defaultRowHeight="11.25"/>
  <cols>
    <col min="1" max="1" width="50.7109375" style="253" customWidth="1"/>
    <col min="2" max="6" width="11.140625" style="253" bestFit="1" customWidth="1"/>
    <col min="7" max="7" width="3.28515625" style="253" customWidth="1"/>
    <col min="8" max="12" width="8.85546875" style="253"/>
    <col min="13" max="13" width="3.140625" style="253" customWidth="1"/>
    <col min="14" max="17" width="8.85546875" style="253"/>
    <col min="18" max="18" width="3.85546875" style="253" customWidth="1"/>
    <col min="19" max="16384" width="8.85546875" style="253"/>
  </cols>
  <sheetData>
    <row r="1" spans="1:22">
      <c r="A1" s="252" t="s">
        <v>141</v>
      </c>
    </row>
    <row r="3" spans="1:22" s="252" customFormat="1">
      <c r="A3" s="254" t="s">
        <v>140</v>
      </c>
      <c r="B3" s="353">
        <v>2012</v>
      </c>
      <c r="C3" s="355">
        <v>2013</v>
      </c>
      <c r="D3" s="355">
        <v>2014</v>
      </c>
      <c r="E3" s="355" t="s">
        <v>139</v>
      </c>
      <c r="F3" s="357" t="s">
        <v>138</v>
      </c>
      <c r="G3" s="249"/>
      <c r="H3" s="353">
        <v>2012</v>
      </c>
      <c r="I3" s="355">
        <v>2013</v>
      </c>
      <c r="J3" s="355">
        <v>2014</v>
      </c>
      <c r="K3" s="355" t="s">
        <v>139</v>
      </c>
      <c r="L3" s="357" t="s">
        <v>138</v>
      </c>
      <c r="M3" s="249"/>
      <c r="N3" s="353">
        <v>2013</v>
      </c>
      <c r="O3" s="355">
        <v>2014</v>
      </c>
      <c r="P3" s="355" t="s">
        <v>139</v>
      </c>
      <c r="Q3" s="357" t="s">
        <v>138</v>
      </c>
      <c r="R3" s="249"/>
      <c r="S3" s="353">
        <v>2013</v>
      </c>
      <c r="T3" s="355">
        <v>2014</v>
      </c>
      <c r="U3" s="355" t="s">
        <v>139</v>
      </c>
      <c r="V3" s="357" t="s">
        <v>138</v>
      </c>
    </row>
    <row r="4" spans="1:22" s="252" customFormat="1">
      <c r="A4" s="255"/>
      <c r="B4" s="354"/>
      <c r="C4" s="356"/>
      <c r="D4" s="356"/>
      <c r="E4" s="356"/>
      <c r="F4" s="358"/>
      <c r="G4" s="250"/>
      <c r="H4" s="354"/>
      <c r="I4" s="356"/>
      <c r="J4" s="356"/>
      <c r="K4" s="356"/>
      <c r="L4" s="358"/>
      <c r="M4" s="250"/>
      <c r="N4" s="354"/>
      <c r="O4" s="356"/>
      <c r="P4" s="356"/>
      <c r="Q4" s="358"/>
      <c r="R4" s="250"/>
      <c r="S4" s="354"/>
      <c r="T4" s="356"/>
      <c r="U4" s="356"/>
      <c r="V4" s="358"/>
    </row>
    <row r="5" spans="1:22">
      <c r="A5" s="256"/>
      <c r="B5" s="257"/>
      <c r="C5" s="258"/>
      <c r="D5" s="258"/>
      <c r="E5" s="258"/>
      <c r="F5" s="259"/>
      <c r="G5" s="258"/>
      <c r="H5" s="257"/>
      <c r="I5" s="258"/>
      <c r="J5" s="258"/>
      <c r="K5" s="258"/>
      <c r="L5" s="259"/>
      <c r="M5" s="258"/>
      <c r="N5" s="257"/>
      <c r="O5" s="258"/>
      <c r="P5" s="258"/>
      <c r="Q5" s="259"/>
      <c r="R5" s="258"/>
      <c r="S5" s="257"/>
      <c r="T5" s="258"/>
      <c r="U5" s="258"/>
      <c r="V5" s="259"/>
    </row>
    <row r="6" spans="1:22">
      <c r="A6" s="256"/>
      <c r="B6" s="257"/>
      <c r="C6" s="258"/>
      <c r="D6" s="258"/>
      <c r="E6" s="258"/>
      <c r="F6" s="259"/>
      <c r="G6" s="258"/>
      <c r="H6" s="359" t="s">
        <v>137</v>
      </c>
      <c r="I6" s="360"/>
      <c r="J6" s="360"/>
      <c r="K6" s="360"/>
      <c r="L6" s="361"/>
      <c r="M6" s="258"/>
      <c r="N6" s="359" t="s">
        <v>136</v>
      </c>
      <c r="O6" s="360"/>
      <c r="P6" s="360"/>
      <c r="Q6" s="361"/>
      <c r="R6" s="258"/>
      <c r="S6" s="359" t="s">
        <v>135</v>
      </c>
      <c r="T6" s="360"/>
      <c r="U6" s="360"/>
      <c r="V6" s="361"/>
    </row>
    <row r="7" spans="1:22">
      <c r="A7" s="256"/>
      <c r="B7" s="257" t="s">
        <v>54</v>
      </c>
      <c r="C7" s="258" t="s">
        <v>54</v>
      </c>
      <c r="D7" s="258" t="s">
        <v>54</v>
      </c>
      <c r="E7" s="258" t="s">
        <v>54</v>
      </c>
      <c r="F7" s="259"/>
      <c r="G7" s="258"/>
      <c r="H7" s="257"/>
      <c r="I7" s="258"/>
      <c r="J7" s="258"/>
      <c r="K7" s="258"/>
      <c r="L7" s="259"/>
      <c r="M7" s="258"/>
      <c r="N7" s="257"/>
      <c r="O7" s="258"/>
      <c r="P7" s="258"/>
      <c r="Q7" s="259"/>
      <c r="R7" s="258"/>
      <c r="S7" s="257"/>
      <c r="T7" s="258"/>
      <c r="U7" s="258"/>
      <c r="V7" s="259"/>
    </row>
    <row r="8" spans="1:22">
      <c r="A8" s="256" t="s">
        <v>134</v>
      </c>
      <c r="B8" s="279">
        <v>166142</v>
      </c>
      <c r="C8" s="280">
        <v>164784</v>
      </c>
      <c r="D8" s="280">
        <v>163468</v>
      </c>
      <c r="E8" s="280">
        <v>161998</v>
      </c>
      <c r="F8" s="281">
        <v>164083.65651</v>
      </c>
      <c r="G8" s="260"/>
      <c r="H8" s="261">
        <v>10.298494272192309</v>
      </c>
      <c r="I8" s="262">
        <v>10.269481264623312</v>
      </c>
      <c r="J8" s="262">
        <v>10.079249045501243</v>
      </c>
      <c r="K8" s="262">
        <v>9.8452727016318544</v>
      </c>
      <c r="L8" s="263">
        <v>9.8110440277459841</v>
      </c>
      <c r="M8" s="262"/>
      <c r="N8" s="294">
        <v>-1358</v>
      </c>
      <c r="O8" s="295">
        <v>-1316</v>
      </c>
      <c r="P8" s="295">
        <v>-1470</v>
      </c>
      <c r="Q8" s="296">
        <v>2085.6565100000007</v>
      </c>
      <c r="R8" s="264"/>
      <c r="S8" s="261">
        <v>-0.81737309048885898</v>
      </c>
      <c r="T8" s="262">
        <v>-0.79862122536168556</v>
      </c>
      <c r="U8" s="262">
        <v>-0.89925857048474311</v>
      </c>
      <c r="V8" s="263">
        <v>1.287458184668947</v>
      </c>
    </row>
    <row r="9" spans="1:22">
      <c r="A9" s="256" t="s">
        <v>133</v>
      </c>
      <c r="B9" s="279">
        <v>87023</v>
      </c>
      <c r="C9" s="280">
        <v>89579</v>
      </c>
      <c r="D9" s="280">
        <v>88890</v>
      </c>
      <c r="E9" s="280">
        <v>90092</v>
      </c>
      <c r="F9" s="281">
        <v>91066</v>
      </c>
      <c r="G9" s="260"/>
      <c r="H9" s="261">
        <v>5.3942161948754155</v>
      </c>
      <c r="I9" s="262">
        <v>5.5826406823702035</v>
      </c>
      <c r="J9" s="262">
        <v>5.4808552600790703</v>
      </c>
      <c r="K9" s="262">
        <v>5.4752546836097791</v>
      </c>
      <c r="L9" s="263">
        <v>5.4451037625204606</v>
      </c>
      <c r="M9" s="262"/>
      <c r="N9" s="294">
        <v>2556</v>
      </c>
      <c r="O9" s="295">
        <v>-689</v>
      </c>
      <c r="P9" s="295">
        <v>1202</v>
      </c>
      <c r="Q9" s="296">
        <v>974</v>
      </c>
      <c r="R9" s="264"/>
      <c r="S9" s="261">
        <v>2.9371545453500798</v>
      </c>
      <c r="T9" s="262">
        <v>-0.76915348463367528</v>
      </c>
      <c r="U9" s="262">
        <v>1.3522330970862866</v>
      </c>
      <c r="V9" s="263">
        <v>1.0811170803178973</v>
      </c>
    </row>
    <row r="10" spans="1:22">
      <c r="A10" s="256" t="s">
        <v>132</v>
      </c>
      <c r="B10" s="279">
        <v>43345</v>
      </c>
      <c r="C10" s="280">
        <v>43552</v>
      </c>
      <c r="D10" s="280">
        <v>44210</v>
      </c>
      <c r="E10" s="280">
        <v>43770</v>
      </c>
      <c r="F10" s="281">
        <v>44511</v>
      </c>
      <c r="G10" s="260"/>
      <c r="H10" s="261">
        <v>2.6867874121424782</v>
      </c>
      <c r="I10" s="262">
        <v>2.7141982719006363</v>
      </c>
      <c r="J10" s="262">
        <v>2.7259378000685759</v>
      </c>
      <c r="K10" s="262">
        <v>2.6600796685787866</v>
      </c>
      <c r="L10" s="263">
        <v>2.6614434978317729</v>
      </c>
      <c r="M10" s="262"/>
      <c r="N10" s="294">
        <v>207</v>
      </c>
      <c r="O10" s="295">
        <v>658</v>
      </c>
      <c r="P10" s="295">
        <v>-440</v>
      </c>
      <c r="Q10" s="296">
        <v>741</v>
      </c>
      <c r="R10" s="264"/>
      <c r="S10" s="261">
        <v>0.47756373284115816</v>
      </c>
      <c r="T10" s="262">
        <v>1.5108376193975017</v>
      </c>
      <c r="U10" s="262">
        <v>-0.9952499434517077</v>
      </c>
      <c r="V10" s="263">
        <v>1.692940370116518</v>
      </c>
    </row>
    <row r="11" spans="1:22">
      <c r="A11" s="256" t="s">
        <v>131</v>
      </c>
      <c r="B11" s="279">
        <v>311442</v>
      </c>
      <c r="C11" s="280">
        <v>319688</v>
      </c>
      <c r="D11" s="280">
        <v>326863</v>
      </c>
      <c r="E11" s="280">
        <v>332792</v>
      </c>
      <c r="F11" s="281">
        <v>337514</v>
      </c>
      <c r="G11" s="260"/>
      <c r="H11" s="261">
        <v>19.305074292593787</v>
      </c>
      <c r="I11" s="262">
        <v>19.923232392252267</v>
      </c>
      <c r="J11" s="262">
        <v>20.153996994883848</v>
      </c>
      <c r="K11" s="262">
        <v>20.225113846599761</v>
      </c>
      <c r="L11" s="263">
        <v>20.180953937839927</v>
      </c>
      <c r="M11" s="262"/>
      <c r="N11" s="294">
        <v>8246</v>
      </c>
      <c r="O11" s="295">
        <v>7175</v>
      </c>
      <c r="P11" s="295">
        <v>5929</v>
      </c>
      <c r="Q11" s="296">
        <v>4722</v>
      </c>
      <c r="R11" s="264"/>
      <c r="S11" s="261">
        <v>2.6476839989468344</v>
      </c>
      <c r="T11" s="262">
        <v>2.2443757663722126</v>
      </c>
      <c r="U11" s="262">
        <v>1.8139098031897154</v>
      </c>
      <c r="V11" s="263">
        <v>1.4189043005841486</v>
      </c>
    </row>
    <row r="12" spans="1:22">
      <c r="A12" s="256" t="s">
        <v>130</v>
      </c>
      <c r="B12" s="282">
        <v>354787</v>
      </c>
      <c r="C12" s="283">
        <v>363240</v>
      </c>
      <c r="D12" s="283">
        <v>371073</v>
      </c>
      <c r="E12" s="283">
        <v>376562</v>
      </c>
      <c r="F12" s="284">
        <v>382025</v>
      </c>
      <c r="G12" s="258"/>
      <c r="H12" s="261">
        <v>21.991861704736266</v>
      </c>
      <c r="I12" s="262">
        <v>22.637430664152902</v>
      </c>
      <c r="J12" s="262">
        <v>22.879934794952423</v>
      </c>
      <c r="K12" s="262">
        <v>22.88519351517855</v>
      </c>
      <c r="L12" s="263">
        <v>22.8423974356717</v>
      </c>
      <c r="M12" s="262"/>
      <c r="N12" s="294">
        <v>8453</v>
      </c>
      <c r="O12" s="295">
        <v>7833</v>
      </c>
      <c r="P12" s="295">
        <v>5489</v>
      </c>
      <c r="Q12" s="296">
        <v>5463</v>
      </c>
      <c r="R12" s="264"/>
      <c r="S12" s="261">
        <v>2.3825562943399841</v>
      </c>
      <c r="T12" s="262">
        <v>2.1564255037991411</v>
      </c>
      <c r="U12" s="262">
        <v>1.4792237645961845</v>
      </c>
      <c r="V12" s="263">
        <v>1.4507571130384902</v>
      </c>
    </row>
    <row r="13" spans="1:22">
      <c r="A13" s="256" t="s">
        <v>129</v>
      </c>
      <c r="B13" s="279">
        <v>63479</v>
      </c>
      <c r="C13" s="280">
        <v>66064</v>
      </c>
      <c r="D13" s="280">
        <v>67572</v>
      </c>
      <c r="E13" s="280">
        <v>65169</v>
      </c>
      <c r="F13" s="281">
        <v>68482</v>
      </c>
      <c r="G13" s="260"/>
      <c r="H13" s="261">
        <v>3.9348155066418817</v>
      </c>
      <c r="I13" s="262">
        <v>4.1171655638051901</v>
      </c>
      <c r="J13" s="262">
        <v>4.1664118757347612</v>
      </c>
      <c r="K13" s="262">
        <v>3.9605833201190528</v>
      </c>
      <c r="L13" s="263">
        <v>4.0947400332168558</v>
      </c>
      <c r="M13" s="262"/>
      <c r="N13" s="294">
        <v>2585</v>
      </c>
      <c r="O13" s="295">
        <v>1508</v>
      </c>
      <c r="P13" s="295">
        <v>-2403</v>
      </c>
      <c r="Q13" s="296">
        <v>3313</v>
      </c>
      <c r="R13" s="264"/>
      <c r="S13" s="261">
        <v>4.0722128577954919</v>
      </c>
      <c r="T13" s="262">
        <v>2.2826350205860981</v>
      </c>
      <c r="U13" s="262">
        <v>-3.556206712839638</v>
      </c>
      <c r="V13" s="263">
        <v>5.08370544277187</v>
      </c>
    </row>
    <row r="14" spans="1:22">
      <c r="A14" s="256" t="s">
        <v>128</v>
      </c>
      <c r="B14" s="279">
        <v>671431</v>
      </c>
      <c r="C14" s="280">
        <v>683667</v>
      </c>
      <c r="D14" s="280">
        <v>691003</v>
      </c>
      <c r="E14" s="280">
        <v>693821</v>
      </c>
      <c r="F14" s="281">
        <v>705656.65651</v>
      </c>
      <c r="G14" s="260"/>
      <c r="H14" s="261">
        <v>41.619387678445875</v>
      </c>
      <c r="I14" s="262">
        <v>42.60671817495161</v>
      </c>
      <c r="J14" s="262">
        <v>42.606450976267496</v>
      </c>
      <c r="K14" s="262">
        <v>42.166304220539239</v>
      </c>
      <c r="L14" s="263">
        <v>42.193285259154997</v>
      </c>
      <c r="M14" s="262"/>
      <c r="N14" s="294">
        <v>12236</v>
      </c>
      <c r="O14" s="295">
        <v>7336</v>
      </c>
      <c r="P14" s="295">
        <v>2818</v>
      </c>
      <c r="Q14" s="296">
        <v>11835.656510000001</v>
      </c>
      <c r="R14" s="264"/>
      <c r="S14" s="261">
        <v>1.8223763871492378</v>
      </c>
      <c r="T14" s="262">
        <v>1.0730370194846321</v>
      </c>
      <c r="U14" s="262">
        <v>0.40781299068166127</v>
      </c>
      <c r="V14" s="263">
        <v>1.7058659956962965</v>
      </c>
    </row>
    <row r="15" spans="1:22">
      <c r="A15" s="256" t="s">
        <v>127</v>
      </c>
      <c r="B15" s="279">
        <v>83566</v>
      </c>
      <c r="C15" s="280">
        <v>77568</v>
      </c>
      <c r="D15" s="280">
        <v>74351</v>
      </c>
      <c r="E15" s="280">
        <v>68045</v>
      </c>
      <c r="F15" s="281">
        <v>66369</v>
      </c>
      <c r="G15" s="260" t="s">
        <v>54</v>
      </c>
      <c r="H15" s="261">
        <v>5.1799302545414312</v>
      </c>
      <c r="I15" s="262">
        <v>4.834104784046394</v>
      </c>
      <c r="J15" s="262">
        <v>4.5843972262587354</v>
      </c>
      <c r="K15" s="262">
        <v>4.135369455070677</v>
      </c>
      <c r="L15" s="263">
        <v>3.9683975535844378</v>
      </c>
      <c r="M15" s="262"/>
      <c r="N15" s="294">
        <v>-5998</v>
      </c>
      <c r="O15" s="295">
        <v>-3217</v>
      </c>
      <c r="P15" s="295">
        <v>-6306</v>
      </c>
      <c r="Q15" s="296">
        <v>-1676</v>
      </c>
      <c r="R15" s="264"/>
      <c r="S15" s="261">
        <v>-7.1775602517770389</v>
      </c>
      <c r="T15" s="262">
        <v>-4.1473287953795381</v>
      </c>
      <c r="U15" s="262">
        <v>-8.4813923148310053</v>
      </c>
      <c r="V15" s="263">
        <v>-2.4630759056506726</v>
      </c>
    </row>
    <row r="16" spans="1:22">
      <c r="A16" s="256" t="s">
        <v>126</v>
      </c>
      <c r="B16" s="282">
        <v>754997</v>
      </c>
      <c r="C16" s="283">
        <v>761235</v>
      </c>
      <c r="D16" s="283">
        <v>765354</v>
      </c>
      <c r="E16" s="283">
        <v>761866</v>
      </c>
      <c r="F16" s="284">
        <v>772025.65651</v>
      </c>
      <c r="G16" s="264"/>
      <c r="H16" s="261">
        <v>46.799317932987307</v>
      </c>
      <c r="I16" s="262">
        <v>47.440822958998005</v>
      </c>
      <c r="J16" s="262">
        <v>47.190848202526233</v>
      </c>
      <c r="K16" s="262">
        <v>46.301673675609912</v>
      </c>
      <c r="L16" s="263">
        <v>46.161682812739436</v>
      </c>
      <c r="M16" s="262"/>
      <c r="N16" s="294">
        <v>6238</v>
      </c>
      <c r="O16" s="295">
        <v>4119</v>
      </c>
      <c r="P16" s="295">
        <v>-3488</v>
      </c>
      <c r="Q16" s="296">
        <v>10159.656510000001</v>
      </c>
      <c r="R16" s="264"/>
      <c r="S16" s="261">
        <v>0.826228448589862</v>
      </c>
      <c r="T16" s="262">
        <v>0.54109440580109958</v>
      </c>
      <c r="U16" s="262">
        <v>-0.45573682243772162</v>
      </c>
      <c r="V16" s="263">
        <v>1.3335227599079105</v>
      </c>
    </row>
    <row r="17" spans="1:22">
      <c r="A17" s="256" t="s">
        <v>125</v>
      </c>
      <c r="B17" s="279">
        <v>41422</v>
      </c>
      <c r="C17" s="280">
        <v>38545.9</v>
      </c>
      <c r="D17" s="280">
        <v>36806.15</v>
      </c>
      <c r="E17" s="280">
        <v>36686.096326999999</v>
      </c>
      <c r="F17" s="281">
        <v>34713.793261999999</v>
      </c>
      <c r="G17" s="260"/>
      <c r="H17" s="261">
        <v>2.5675881459399177</v>
      </c>
      <c r="I17" s="262">
        <v>2.4022137942885458</v>
      </c>
      <c r="J17" s="262">
        <v>2.269424916534585</v>
      </c>
      <c r="K17" s="262">
        <v>2.2295622334698564</v>
      </c>
      <c r="L17" s="263">
        <v>2.0756397151766146</v>
      </c>
      <c r="M17" s="262"/>
      <c r="N17" s="294">
        <v>-2876.0999999999985</v>
      </c>
      <c r="O17" s="295">
        <v>-1739.75</v>
      </c>
      <c r="P17" s="295">
        <v>-120.05367300000216</v>
      </c>
      <c r="Q17" s="296">
        <v>-1972.3030650000001</v>
      </c>
      <c r="R17" s="264"/>
      <c r="S17" s="261">
        <v>-6.9434117135821509</v>
      </c>
      <c r="T17" s="262">
        <v>-4.5134501983349722</v>
      </c>
      <c r="U17" s="262">
        <v>-0.32617829629016393</v>
      </c>
      <c r="V17" s="263">
        <v>-5.3761595330829381</v>
      </c>
    </row>
    <row r="18" spans="1:22">
      <c r="A18" s="256" t="s">
        <v>124</v>
      </c>
      <c r="B18" s="279">
        <v>17029</v>
      </c>
      <c r="C18" s="280">
        <v>13977</v>
      </c>
      <c r="D18" s="280">
        <v>13169</v>
      </c>
      <c r="E18" s="280">
        <v>15767</v>
      </c>
      <c r="F18" s="281">
        <v>16505</v>
      </c>
      <c r="G18" s="260"/>
      <c r="H18" s="261">
        <v>1.0555612606153941</v>
      </c>
      <c r="I18" s="262">
        <v>0.87105871708199833</v>
      </c>
      <c r="J18" s="262">
        <v>0.81198540803218888</v>
      </c>
      <c r="K18" s="262">
        <v>0.95822426626643209</v>
      </c>
      <c r="L18" s="263">
        <v>0.98688245448795597</v>
      </c>
      <c r="M18" s="262"/>
      <c r="N18" s="294">
        <v>-3052</v>
      </c>
      <c r="O18" s="295">
        <v>-808</v>
      </c>
      <c r="P18" s="295">
        <v>2598</v>
      </c>
      <c r="Q18" s="296">
        <v>738</v>
      </c>
      <c r="R18" s="264"/>
      <c r="S18" s="261">
        <v>-17.922367725644488</v>
      </c>
      <c r="T18" s="262">
        <v>-5.780925806682407</v>
      </c>
      <c r="U18" s="262">
        <v>19.728149441871061</v>
      </c>
      <c r="V18" s="263">
        <v>4.6806621424494192</v>
      </c>
    </row>
    <row r="19" spans="1:22">
      <c r="A19" s="256" t="s">
        <v>123</v>
      </c>
      <c r="B19" s="279">
        <v>5426</v>
      </c>
      <c r="C19" s="280">
        <v>5311</v>
      </c>
      <c r="D19" s="280">
        <v>10220</v>
      </c>
      <c r="E19" s="280">
        <v>15796.000000000007</v>
      </c>
      <c r="F19" s="281">
        <v>6416</v>
      </c>
      <c r="G19" s="260"/>
      <c r="H19" s="261">
        <v>0.3363365670385301</v>
      </c>
      <c r="I19" s="262">
        <v>0.33098610906650167</v>
      </c>
      <c r="J19" s="262">
        <v>0.63015345660938349</v>
      </c>
      <c r="K19" s="262">
        <v>0.95998671338520747</v>
      </c>
      <c r="L19" s="263">
        <v>0.38363149518295819</v>
      </c>
      <c r="M19" s="262"/>
      <c r="N19" s="294">
        <v>-115</v>
      </c>
      <c r="O19" s="295">
        <v>4909</v>
      </c>
      <c r="P19" s="295">
        <v>5576.0000000000073</v>
      </c>
      <c r="Q19" s="296">
        <v>-9380.0000000000073</v>
      </c>
      <c r="R19" s="264"/>
      <c r="S19" s="261">
        <v>-2.1194249907851086</v>
      </c>
      <c r="T19" s="262">
        <v>92.430803991715308</v>
      </c>
      <c r="U19" s="262">
        <v>54.559686888454081</v>
      </c>
      <c r="V19" s="263">
        <v>-59.38212205621678</v>
      </c>
    </row>
    <row r="20" spans="1:22">
      <c r="A20" s="256" t="s">
        <v>122</v>
      </c>
      <c r="B20" s="282">
        <v>63877</v>
      </c>
      <c r="C20" s="283">
        <v>57833.9</v>
      </c>
      <c r="D20" s="283">
        <v>60195.15</v>
      </c>
      <c r="E20" s="283">
        <v>68249.096327000007</v>
      </c>
      <c r="F20" s="284">
        <v>57634.793261999999</v>
      </c>
      <c r="G20" s="258"/>
      <c r="H20" s="261">
        <v>3.9594859735938419</v>
      </c>
      <c r="I20" s="262">
        <v>3.6042586204370459</v>
      </c>
      <c r="J20" s="262">
        <v>3.7115637811761575</v>
      </c>
      <c r="K20" s="262">
        <v>4.1477732131214955</v>
      </c>
      <c r="L20" s="263">
        <v>3.4461536648475288</v>
      </c>
      <c r="M20" s="262"/>
      <c r="N20" s="294">
        <v>-6043.0999999999985</v>
      </c>
      <c r="O20" s="295">
        <v>2361.25</v>
      </c>
      <c r="P20" s="295">
        <v>8053.9463270000051</v>
      </c>
      <c r="Q20" s="296">
        <v>-10614.303065000007</v>
      </c>
      <c r="R20" s="264"/>
      <c r="S20" s="261">
        <v>-9.4605256978255063</v>
      </c>
      <c r="T20" s="262">
        <v>4.0828130214286089</v>
      </c>
      <c r="U20" s="262">
        <v>13.379726318482476</v>
      </c>
      <c r="V20" s="263">
        <v>-15.552298325158755</v>
      </c>
    </row>
    <row r="21" spans="1:22">
      <c r="A21" s="256" t="s">
        <v>121</v>
      </c>
      <c r="B21" s="282">
        <v>818874</v>
      </c>
      <c r="C21" s="283">
        <v>819068.9</v>
      </c>
      <c r="D21" s="283">
        <v>825549.15</v>
      </c>
      <c r="E21" s="283">
        <v>830115.09632700006</v>
      </c>
      <c r="F21" s="284">
        <v>829660.44977199996</v>
      </c>
      <c r="G21" s="264"/>
      <c r="H21" s="261">
        <v>50.758803906581143</v>
      </c>
      <c r="I21" s="262">
        <v>51.045081579435049</v>
      </c>
      <c r="J21" s="262">
        <v>50.902411983702386</v>
      </c>
      <c r="K21" s="262">
        <v>50.449446888731408</v>
      </c>
      <c r="L21" s="263">
        <v>49.607836477586964</v>
      </c>
      <c r="M21" s="262"/>
      <c r="N21" s="294">
        <v>194.90000000002328</v>
      </c>
      <c r="O21" s="295">
        <v>6480.25</v>
      </c>
      <c r="P21" s="295">
        <v>4565.9463270000415</v>
      </c>
      <c r="Q21" s="296">
        <v>-454.64655500010122</v>
      </c>
      <c r="R21" s="264"/>
      <c r="S21" s="261">
        <v>2.3800975485852926E-2</v>
      </c>
      <c r="T21" s="262">
        <v>0.79117275726132441</v>
      </c>
      <c r="U21" s="262">
        <v>0.55307988954988829</v>
      </c>
      <c r="V21" s="263">
        <v>-5.4769098527634327E-2</v>
      </c>
    </row>
    <row r="22" spans="1:22">
      <c r="A22" s="256" t="s">
        <v>120</v>
      </c>
      <c r="B22" s="282">
        <v>735308</v>
      </c>
      <c r="C22" s="283">
        <v>741500.9</v>
      </c>
      <c r="D22" s="283">
        <v>751198.15</v>
      </c>
      <c r="E22" s="283">
        <v>762070.09632700006</v>
      </c>
      <c r="F22" s="284">
        <v>763291.44977199996</v>
      </c>
      <c r="G22" s="264"/>
      <c r="H22" s="261">
        <v>45.578873652039711</v>
      </c>
      <c r="I22" s="262">
        <v>46.210976795388653</v>
      </c>
      <c r="J22" s="262">
        <v>46.318014757443656</v>
      </c>
      <c r="K22" s="262">
        <v>46.314077433660735</v>
      </c>
      <c r="L22" s="263">
        <v>45.639438924002526</v>
      </c>
      <c r="M22" s="262"/>
      <c r="N22" s="294">
        <v>6192.9000000000233</v>
      </c>
      <c r="O22" s="295">
        <v>9697.25</v>
      </c>
      <c r="P22" s="295">
        <v>10871.946327000041</v>
      </c>
      <c r="Q22" s="296">
        <v>1221.3534449998988</v>
      </c>
      <c r="R22" s="264"/>
      <c r="S22" s="261">
        <v>0.84221849891474365</v>
      </c>
      <c r="T22" s="262">
        <v>1.3077866796924993</v>
      </c>
      <c r="U22" s="262">
        <v>1.4472807643362862</v>
      </c>
      <c r="V22" s="263">
        <v>0.16026786130128148</v>
      </c>
    </row>
    <row r="23" spans="1:22">
      <c r="A23" s="256"/>
      <c r="B23" s="282"/>
      <c r="C23" s="283"/>
      <c r="D23" s="283"/>
      <c r="E23" s="283"/>
      <c r="F23" s="284"/>
      <c r="G23" s="258"/>
      <c r="H23" s="261"/>
      <c r="I23" s="262"/>
      <c r="J23" s="262"/>
      <c r="K23" s="262"/>
      <c r="L23" s="263"/>
      <c r="M23" s="262"/>
      <c r="N23" s="294"/>
      <c r="O23" s="295"/>
      <c r="P23" s="295"/>
      <c r="Q23" s="296"/>
      <c r="R23" s="258"/>
      <c r="S23" s="261"/>
      <c r="T23" s="262"/>
      <c r="U23" s="262"/>
      <c r="V23" s="263"/>
    </row>
    <row r="24" spans="1:22">
      <c r="A24" s="256"/>
      <c r="B24" s="282"/>
      <c r="C24" s="283"/>
      <c r="D24" s="283"/>
      <c r="E24" s="283"/>
      <c r="F24" s="284"/>
      <c r="G24" s="258"/>
      <c r="H24" s="261"/>
      <c r="I24" s="262"/>
      <c r="J24" s="262"/>
      <c r="K24" s="262"/>
      <c r="L24" s="263"/>
      <c r="M24" s="262"/>
      <c r="N24" s="294"/>
      <c r="O24" s="295"/>
      <c r="P24" s="295"/>
      <c r="Q24" s="296"/>
      <c r="R24" s="258"/>
      <c r="S24" s="261"/>
      <c r="T24" s="262"/>
      <c r="U24" s="262"/>
      <c r="V24" s="263"/>
    </row>
    <row r="25" spans="1:22">
      <c r="A25" s="256" t="s">
        <v>119</v>
      </c>
      <c r="B25" s="279">
        <v>34246</v>
      </c>
      <c r="C25" s="280">
        <v>36574</v>
      </c>
      <c r="D25" s="280">
        <v>37234</v>
      </c>
      <c r="E25" s="280">
        <v>38376</v>
      </c>
      <c r="F25" s="281">
        <v>38015</v>
      </c>
      <c r="G25" s="260"/>
      <c r="H25" s="261">
        <v>2.1227759076302068</v>
      </c>
      <c r="I25" s="262">
        <v>2.2793232824323537</v>
      </c>
      <c r="J25" s="262">
        <v>2.2958056559093722</v>
      </c>
      <c r="K25" s="262">
        <v>2.3322645044866235</v>
      </c>
      <c r="L25" s="263">
        <v>2.2730285675467825</v>
      </c>
      <c r="M25" s="262"/>
      <c r="N25" s="294">
        <v>2328</v>
      </c>
      <c r="O25" s="295">
        <v>660</v>
      </c>
      <c r="P25" s="295">
        <v>1142</v>
      </c>
      <c r="Q25" s="296">
        <v>-361</v>
      </c>
      <c r="R25" s="265"/>
      <c r="S25" s="261">
        <v>6.7978742042866314</v>
      </c>
      <c r="T25" s="262">
        <v>1.804560616831629</v>
      </c>
      <c r="U25" s="262">
        <v>3.0670892195305366</v>
      </c>
      <c r="V25" s="263">
        <v>-0.94069209922868458</v>
      </c>
    </row>
    <row r="26" spans="1:22">
      <c r="A26" s="256" t="s">
        <v>118</v>
      </c>
      <c r="B26" s="279">
        <v>239760</v>
      </c>
      <c r="C26" s="280">
        <v>240920</v>
      </c>
      <c r="D26" s="280">
        <v>237815.15239999999</v>
      </c>
      <c r="E26" s="280">
        <v>242974</v>
      </c>
      <c r="F26" s="281">
        <v>248450</v>
      </c>
      <c r="G26" s="260"/>
      <c r="H26" s="261">
        <v>14.86178682513048</v>
      </c>
      <c r="I26" s="262">
        <v>15.014342571323965</v>
      </c>
      <c r="J26" s="262">
        <v>14.663409033165101</v>
      </c>
      <c r="K26" s="262">
        <v>14.766511249560477</v>
      </c>
      <c r="L26" s="263">
        <v>14.855555638747814</v>
      </c>
      <c r="M26" s="262"/>
      <c r="N26" s="294">
        <v>1160</v>
      </c>
      <c r="O26" s="295">
        <v>-3104.8476000000082</v>
      </c>
      <c r="P26" s="295">
        <v>5158.8476000000082</v>
      </c>
      <c r="Q26" s="296">
        <v>5476</v>
      </c>
      <c r="R26" s="265"/>
      <c r="S26" s="261">
        <v>0.48381715048381718</v>
      </c>
      <c r="T26" s="262">
        <v>-1.288746305827664</v>
      </c>
      <c r="U26" s="262">
        <v>2.1692678317329994</v>
      </c>
      <c r="V26" s="263">
        <v>2.2537390831940867</v>
      </c>
    </row>
    <row r="27" spans="1:22">
      <c r="A27" s="256" t="s">
        <v>117</v>
      </c>
      <c r="B27" s="279">
        <v>246746</v>
      </c>
      <c r="C27" s="280">
        <v>239813</v>
      </c>
      <c r="D27" s="280">
        <v>248849</v>
      </c>
      <c r="E27" s="280">
        <v>249864</v>
      </c>
      <c r="F27" s="281">
        <v>242199</v>
      </c>
      <c r="G27" s="260"/>
      <c r="H27" s="261">
        <v>15.294821704845033</v>
      </c>
      <c r="I27" s="262">
        <v>14.945353374800408</v>
      </c>
      <c r="J27" s="262">
        <v>15.343743397630966</v>
      </c>
      <c r="K27" s="262">
        <v>15.185244375366002</v>
      </c>
      <c r="L27" s="263">
        <v>14.481789978462798</v>
      </c>
      <c r="M27" s="262"/>
      <c r="N27" s="294">
        <v>-6933</v>
      </c>
      <c r="O27" s="295">
        <v>9036</v>
      </c>
      <c r="P27" s="295">
        <v>1015</v>
      </c>
      <c r="Q27" s="296">
        <v>-7665</v>
      </c>
      <c r="R27" s="265"/>
      <c r="S27" s="261">
        <v>-2.8097719922511408</v>
      </c>
      <c r="T27" s="262">
        <v>3.767935850016471</v>
      </c>
      <c r="U27" s="262">
        <v>0.40787786971215478</v>
      </c>
      <c r="V27" s="263">
        <v>-3.0676688118336375</v>
      </c>
    </row>
    <row r="28" spans="1:22">
      <c r="A28" s="256" t="s">
        <v>116</v>
      </c>
      <c r="B28" s="279">
        <v>211733</v>
      </c>
      <c r="C28" s="280">
        <v>211200</v>
      </c>
      <c r="D28" s="280">
        <v>210414</v>
      </c>
      <c r="E28" s="280">
        <v>215134</v>
      </c>
      <c r="F28" s="281">
        <v>217577</v>
      </c>
      <c r="G28" s="260"/>
      <c r="H28" s="261">
        <v>13.124502460149115</v>
      </c>
      <c r="I28" s="262">
        <v>13.16216649121543</v>
      </c>
      <c r="J28" s="262">
        <v>12.973885461742348</v>
      </c>
      <c r="K28" s="262">
        <v>13.07456201553641</v>
      </c>
      <c r="L28" s="263">
        <v>13.009568239934929</v>
      </c>
      <c r="M28" s="262"/>
      <c r="N28" s="294">
        <v>-533</v>
      </c>
      <c r="O28" s="295">
        <v>-786</v>
      </c>
      <c r="P28" s="295">
        <v>4720</v>
      </c>
      <c r="Q28" s="296">
        <v>2443</v>
      </c>
      <c r="R28" s="265"/>
      <c r="S28" s="261">
        <v>-0.25173213433900243</v>
      </c>
      <c r="T28" s="262">
        <v>-0.37215909090909094</v>
      </c>
      <c r="U28" s="262">
        <v>2.2431967454637047</v>
      </c>
      <c r="V28" s="263">
        <v>1.1355713183411269</v>
      </c>
    </row>
    <row r="29" spans="1:22">
      <c r="A29" s="256" t="s">
        <v>115</v>
      </c>
      <c r="B29" s="279">
        <v>4104</v>
      </c>
      <c r="C29" s="280">
        <v>4089</v>
      </c>
      <c r="D29" s="280">
        <v>3932</v>
      </c>
      <c r="E29" s="280">
        <v>3926</v>
      </c>
      <c r="F29" s="281">
        <v>3863</v>
      </c>
      <c r="G29" s="260"/>
      <c r="H29" s="261">
        <v>0.25439094565538656</v>
      </c>
      <c r="I29" s="262">
        <v>0.25483001317509418</v>
      </c>
      <c r="J29" s="262">
        <v>0.24244260189707395</v>
      </c>
      <c r="K29" s="262">
        <v>0.23859887545899741</v>
      </c>
      <c r="L29" s="263">
        <v>0.23098012248936531</v>
      </c>
      <c r="M29" s="262"/>
      <c r="N29" s="294">
        <v>-15</v>
      </c>
      <c r="O29" s="295">
        <v>-157</v>
      </c>
      <c r="P29" s="295">
        <v>-6</v>
      </c>
      <c r="Q29" s="296">
        <v>-63</v>
      </c>
      <c r="R29" s="265"/>
      <c r="S29" s="261">
        <v>-0.36549707602339176</v>
      </c>
      <c r="T29" s="262">
        <v>-3.8395695769136706</v>
      </c>
      <c r="U29" s="262">
        <v>-0.1525940996948118</v>
      </c>
      <c r="V29" s="263">
        <v>-1.6046867040244521</v>
      </c>
    </row>
    <row r="30" spans="1:22">
      <c r="A30" s="256" t="s">
        <v>114</v>
      </c>
      <c r="B30" s="282">
        <v>215837</v>
      </c>
      <c r="C30" s="283">
        <v>215289</v>
      </c>
      <c r="D30" s="283">
        <v>214346</v>
      </c>
      <c r="E30" s="283">
        <v>219060</v>
      </c>
      <c r="F30" s="284">
        <v>221440</v>
      </c>
      <c r="G30" s="258"/>
      <c r="H30" s="261">
        <v>13.378893405804501</v>
      </c>
      <c r="I30" s="262">
        <v>13.416996504390525</v>
      </c>
      <c r="J30" s="262">
        <v>13.216328063639423</v>
      </c>
      <c r="K30" s="262">
        <v>13.313160890995407</v>
      </c>
      <c r="L30" s="263">
        <v>13.240548362424292</v>
      </c>
      <c r="M30" s="262"/>
      <c r="N30" s="294">
        <v>-548</v>
      </c>
      <c r="O30" s="295">
        <v>-943</v>
      </c>
      <c r="P30" s="295">
        <v>4714</v>
      </c>
      <c r="Q30" s="296">
        <v>2380</v>
      </c>
      <c r="R30" s="265"/>
      <c r="S30" s="261">
        <v>-0.25389530062037552</v>
      </c>
      <c r="T30" s="262">
        <v>-0.43801587633367239</v>
      </c>
      <c r="U30" s="262">
        <v>2.1992479449114986</v>
      </c>
      <c r="V30" s="263">
        <v>1.0864603305030585</v>
      </c>
    </row>
    <row r="31" spans="1:22">
      <c r="A31" s="256" t="s">
        <v>113</v>
      </c>
      <c r="B31" s="279">
        <v>29148</v>
      </c>
      <c r="C31" s="280">
        <v>30664</v>
      </c>
      <c r="D31" s="280">
        <v>31495.000000000029</v>
      </c>
      <c r="E31" s="280">
        <v>30117</v>
      </c>
      <c r="F31" s="281">
        <v>31376</v>
      </c>
      <c r="G31" s="260"/>
      <c r="H31" s="261">
        <v>1.8067707806927895</v>
      </c>
      <c r="I31" s="262">
        <v>1.9110069757889674</v>
      </c>
      <c r="J31" s="262">
        <v>1.9419455103632632</v>
      </c>
      <c r="K31" s="262">
        <v>1.8303317198671996</v>
      </c>
      <c r="L31" s="263">
        <v>1.8760632470169105</v>
      </c>
      <c r="M31" s="262"/>
      <c r="N31" s="294">
        <v>1516</v>
      </c>
      <c r="O31" s="295">
        <v>831.0000000000291</v>
      </c>
      <c r="P31" s="295">
        <v>-1378.0000000000291</v>
      </c>
      <c r="Q31" s="296">
        <v>1259</v>
      </c>
      <c r="R31" s="265"/>
      <c r="S31" s="261">
        <v>5.2010429532043361</v>
      </c>
      <c r="T31" s="262">
        <v>2.7100182624576998</v>
      </c>
      <c r="U31" s="262">
        <v>-4.3752976662963263</v>
      </c>
      <c r="V31" s="263">
        <v>4.1803632499916992</v>
      </c>
    </row>
    <row r="32" spans="1:22">
      <c r="A32" s="256" t="s">
        <v>112</v>
      </c>
      <c r="B32" s="279">
        <v>765737</v>
      </c>
      <c r="C32" s="280">
        <v>763260</v>
      </c>
      <c r="D32" s="280">
        <v>769739.15240000002</v>
      </c>
      <c r="E32" s="280">
        <v>780391</v>
      </c>
      <c r="F32" s="281">
        <v>781480</v>
      </c>
      <c r="G32" s="260"/>
      <c r="H32" s="261">
        <v>47.465048624103005</v>
      </c>
      <c r="I32" s="262">
        <v>47.567022708736218</v>
      </c>
      <c r="J32" s="262">
        <v>47.461231660708123</v>
      </c>
      <c r="K32" s="262">
        <v>47.427512740275709</v>
      </c>
      <c r="L32" s="263">
        <v>46.726985794198598</v>
      </c>
      <c r="M32" s="262"/>
      <c r="N32" s="294">
        <v>-2477</v>
      </c>
      <c r="O32" s="295">
        <v>6479.1524000000209</v>
      </c>
      <c r="P32" s="295">
        <v>10651.847599999979</v>
      </c>
      <c r="Q32" s="296">
        <v>1089</v>
      </c>
      <c r="R32" s="265"/>
      <c r="S32" s="261">
        <v>-0.3234792102249206</v>
      </c>
      <c r="T32" s="262">
        <v>0.84887880931792847</v>
      </c>
      <c r="U32" s="262">
        <v>1.3838256202491668</v>
      </c>
      <c r="V32" s="263">
        <v>0.1395454329944861</v>
      </c>
    </row>
    <row r="33" spans="1:22">
      <c r="A33" s="256" t="s">
        <v>111</v>
      </c>
      <c r="B33" s="279">
        <v>1524</v>
      </c>
      <c r="C33" s="280">
        <v>4154</v>
      </c>
      <c r="D33" s="280">
        <v>1582</v>
      </c>
      <c r="E33" s="280">
        <v>1217</v>
      </c>
      <c r="F33" s="281">
        <v>5199</v>
      </c>
      <c r="G33" s="260"/>
      <c r="H33" s="261">
        <v>9.4466813152731269E-2</v>
      </c>
      <c r="I33" s="262">
        <v>0.25888086933953075</v>
      </c>
      <c r="J33" s="262">
        <v>9.7544302187479906E-2</v>
      </c>
      <c r="K33" s="262">
        <v>7.3962004949974486E-2</v>
      </c>
      <c r="L33" s="263">
        <v>0.31086348869329794</v>
      </c>
      <c r="M33" s="262"/>
      <c r="N33" s="294">
        <v>2630</v>
      </c>
      <c r="O33" s="295">
        <v>-2572</v>
      </c>
      <c r="P33" s="295">
        <v>-365</v>
      </c>
      <c r="Q33" s="296">
        <v>3982</v>
      </c>
      <c r="R33" s="265"/>
      <c r="S33" s="261">
        <v>172.57217847769027</v>
      </c>
      <c r="T33" s="262">
        <v>-61.916225324987963</v>
      </c>
      <c r="U33" s="262">
        <v>-23.072060682680153</v>
      </c>
      <c r="V33" s="263">
        <v>327.19802793755133</v>
      </c>
    </row>
    <row r="34" spans="1:22">
      <c r="A34" s="256" t="s">
        <v>110</v>
      </c>
      <c r="B34" s="279">
        <v>4397</v>
      </c>
      <c r="C34" s="280">
        <v>5163</v>
      </c>
      <c r="D34" s="280">
        <v>5425</v>
      </c>
      <c r="E34" s="280">
        <v>4251</v>
      </c>
      <c r="F34" s="281">
        <v>2273</v>
      </c>
      <c r="G34" s="260"/>
      <c r="H34" s="261">
        <v>0.27255287233107572</v>
      </c>
      <c r="I34" s="262">
        <v>0.32176262118439991</v>
      </c>
      <c r="J34" s="262">
        <v>0.3344992663508714</v>
      </c>
      <c r="K34" s="262">
        <v>0.25835043799699386</v>
      </c>
      <c r="L34" s="263">
        <v>0.13590934983648129</v>
      </c>
      <c r="M34" s="262"/>
      <c r="N34" s="294">
        <v>766</v>
      </c>
      <c r="O34" s="295">
        <v>262</v>
      </c>
      <c r="P34" s="295">
        <v>-1174</v>
      </c>
      <c r="Q34" s="296">
        <v>-1978</v>
      </c>
      <c r="R34" s="265"/>
      <c r="S34" s="261">
        <v>17.42096884239254</v>
      </c>
      <c r="T34" s="262">
        <v>5.0745690490025179</v>
      </c>
      <c r="U34" s="262">
        <v>-21.640552995391705</v>
      </c>
      <c r="V34" s="263">
        <v>-46.530228181604329</v>
      </c>
    </row>
    <row r="35" spans="1:22">
      <c r="A35" s="256" t="s">
        <v>109</v>
      </c>
      <c r="B35" s="279">
        <v>5921</v>
      </c>
      <c r="C35" s="280">
        <v>9317</v>
      </c>
      <c r="D35" s="280">
        <v>7007</v>
      </c>
      <c r="E35" s="280">
        <v>5468</v>
      </c>
      <c r="F35" s="281">
        <v>7472</v>
      </c>
      <c r="G35" s="260"/>
      <c r="H35" s="261">
        <v>0.36701968548380698</v>
      </c>
      <c r="I35" s="262">
        <v>0.58064349052393072</v>
      </c>
      <c r="J35" s="262">
        <v>0.4320435685383513</v>
      </c>
      <c r="K35" s="262">
        <v>0.33231244294696838</v>
      </c>
      <c r="L35" s="263">
        <v>0.44677283852977928</v>
      </c>
      <c r="M35" s="262"/>
      <c r="N35" s="294">
        <v>3396</v>
      </c>
      <c r="O35" s="295">
        <v>-2310</v>
      </c>
      <c r="P35" s="295">
        <v>-1539</v>
      </c>
      <c r="Q35" s="296">
        <v>2004</v>
      </c>
      <c r="R35" s="265"/>
      <c r="S35" s="261">
        <v>57.355176490457694</v>
      </c>
      <c r="T35" s="262">
        <v>-24.793388429752067</v>
      </c>
      <c r="U35" s="262">
        <v>-21.963750535179109</v>
      </c>
      <c r="V35" s="263">
        <v>36.649597659107535</v>
      </c>
    </row>
    <row r="36" spans="1:22">
      <c r="A36" s="256" t="s">
        <v>108</v>
      </c>
      <c r="B36" s="282">
        <v>771658</v>
      </c>
      <c r="C36" s="283">
        <v>772577</v>
      </c>
      <c r="D36" s="283">
        <v>776746.15240000002</v>
      </c>
      <c r="E36" s="283">
        <v>785859</v>
      </c>
      <c r="F36" s="284">
        <v>788952</v>
      </c>
      <c r="G36" s="258"/>
      <c r="H36" s="261">
        <v>47.832068309586816</v>
      </c>
      <c r="I36" s="262">
        <v>48.147666199260151</v>
      </c>
      <c r="J36" s="262">
        <v>47.893275229246477</v>
      </c>
      <c r="K36" s="262">
        <v>47.759825183222674</v>
      </c>
      <c r="L36" s="263">
        <v>47.173758632728372</v>
      </c>
      <c r="M36" s="262"/>
      <c r="N36" s="294">
        <v>919</v>
      </c>
      <c r="O36" s="295">
        <v>4169.1524000000209</v>
      </c>
      <c r="P36" s="295">
        <v>9112.8475999999791</v>
      </c>
      <c r="Q36" s="296">
        <v>3093</v>
      </c>
      <c r="R36" s="265"/>
      <c r="S36" s="261">
        <v>0.11909421012935784</v>
      </c>
      <c r="T36" s="262">
        <v>0.53964231397000184</v>
      </c>
      <c r="U36" s="262">
        <v>1.1732079485483111</v>
      </c>
      <c r="V36" s="263">
        <v>0.39358205479608943</v>
      </c>
    </row>
    <row r="37" spans="1:22">
      <c r="A37" s="256"/>
      <c r="B37" s="282"/>
      <c r="C37" s="283"/>
      <c r="D37" s="283"/>
      <c r="E37" s="283"/>
      <c r="F37" s="284"/>
      <c r="G37" s="258"/>
      <c r="H37" s="261"/>
      <c r="I37" s="262"/>
      <c r="J37" s="262"/>
      <c r="K37" s="262"/>
      <c r="L37" s="263"/>
      <c r="M37" s="262"/>
      <c r="N37" s="294"/>
      <c r="O37" s="295"/>
      <c r="P37" s="295"/>
      <c r="Q37" s="296"/>
      <c r="R37" s="258"/>
      <c r="S37" s="257"/>
      <c r="T37" s="258"/>
      <c r="U37" s="258"/>
      <c r="V37" s="259"/>
    </row>
    <row r="38" spans="1:22">
      <c r="A38" s="256"/>
      <c r="B38" s="282"/>
      <c r="C38" s="283"/>
      <c r="D38" s="283"/>
      <c r="E38" s="283"/>
      <c r="F38" s="284"/>
      <c r="G38" s="258"/>
      <c r="H38" s="261"/>
      <c r="I38" s="262"/>
      <c r="J38" s="262"/>
      <c r="K38" s="262"/>
      <c r="L38" s="263"/>
      <c r="M38" s="262"/>
      <c r="N38" s="294"/>
      <c r="O38" s="295"/>
      <c r="P38" s="295"/>
      <c r="Q38" s="296"/>
      <c r="R38" s="258"/>
      <c r="S38" s="257"/>
      <c r="T38" s="258"/>
      <c r="U38" s="258"/>
      <c r="V38" s="259"/>
    </row>
    <row r="39" spans="1:22">
      <c r="A39" s="256" t="s">
        <v>107</v>
      </c>
      <c r="B39" s="279">
        <v>10740</v>
      </c>
      <c r="C39" s="280">
        <v>2025</v>
      </c>
      <c r="D39" s="280">
        <v>4385.1524000000209</v>
      </c>
      <c r="E39" s="280">
        <v>18525</v>
      </c>
      <c r="F39" s="281">
        <v>9454.3434899999993</v>
      </c>
      <c r="G39" s="260"/>
      <c r="H39" s="261">
        <v>0.6657306911157046</v>
      </c>
      <c r="I39" s="262">
        <v>0.12619974973821613</v>
      </c>
      <c r="J39" s="262">
        <v>0.27038345818189308</v>
      </c>
      <c r="K39" s="262">
        <v>1.125839064665799</v>
      </c>
      <c r="L39" s="263">
        <v>0.56530298145915947</v>
      </c>
      <c r="M39" s="262"/>
      <c r="N39" s="294">
        <v>-8715</v>
      </c>
      <c r="O39" s="295">
        <v>2360.1524000000209</v>
      </c>
      <c r="P39" s="295">
        <v>14139.847599999979</v>
      </c>
      <c r="Q39" s="296">
        <v>-9070.6565100000007</v>
      </c>
      <c r="R39" s="265"/>
      <c r="S39" s="257"/>
      <c r="T39" s="258"/>
      <c r="U39" s="258"/>
      <c r="V39" s="259"/>
    </row>
    <row r="40" spans="1:22">
      <c r="A40" s="256" t="s">
        <v>106</v>
      </c>
      <c r="B40" s="279">
        <v>-47216</v>
      </c>
      <c r="C40" s="280">
        <v>-46491.900000000023</v>
      </c>
      <c r="D40" s="280">
        <v>-48802.997600000002</v>
      </c>
      <c r="E40" s="280">
        <v>-44256.096326999948</v>
      </c>
      <c r="F40" s="281">
        <v>-40708.449770999956</v>
      </c>
      <c r="G40" s="260"/>
      <c r="H40" s="261">
        <v>-2.9267355969943303</v>
      </c>
      <c r="I40" s="262">
        <v>-2.8974153801749001</v>
      </c>
      <c r="J40" s="262">
        <v>-3.0091367544559149</v>
      </c>
      <c r="K40" s="262">
        <v>-2.6896217055087246</v>
      </c>
      <c r="L40" s="263">
        <v>-2.4340778447987947</v>
      </c>
      <c r="M40" s="262"/>
      <c r="N40" s="294">
        <v>724.09999999997672</v>
      </c>
      <c r="O40" s="295">
        <v>-2311.0975999999791</v>
      </c>
      <c r="P40" s="295">
        <v>4546.9012730000541</v>
      </c>
      <c r="Q40" s="296">
        <v>3547.6465559999924</v>
      </c>
      <c r="R40" s="265"/>
      <c r="S40" s="257"/>
      <c r="T40" s="258"/>
      <c r="U40" s="258"/>
      <c r="V40" s="259"/>
    </row>
    <row r="41" spans="1:22">
      <c r="A41" s="266" t="s">
        <v>105</v>
      </c>
      <c r="B41" s="285">
        <v>36350</v>
      </c>
      <c r="C41" s="286">
        <v>31076.099999999977</v>
      </c>
      <c r="D41" s="286">
        <v>25548.002399999998</v>
      </c>
      <c r="E41" s="286">
        <v>23788.903673000052</v>
      </c>
      <c r="F41" s="287">
        <v>25660.550229000044</v>
      </c>
      <c r="G41" s="267"/>
      <c r="H41" s="268">
        <v>2.2531946575471009</v>
      </c>
      <c r="I41" s="269">
        <v>1.9366894038714939</v>
      </c>
      <c r="J41" s="269">
        <v>1.5752604718028203</v>
      </c>
      <c r="K41" s="269">
        <v>1.4457477495619524</v>
      </c>
      <c r="L41" s="270">
        <v>1.5343197087856433</v>
      </c>
      <c r="M41" s="269"/>
      <c r="N41" s="297">
        <v>-5273.9000000000233</v>
      </c>
      <c r="O41" s="298">
        <v>-5528.0975999999791</v>
      </c>
      <c r="P41" s="298">
        <v>-1759.0987269999459</v>
      </c>
      <c r="Q41" s="299">
        <v>1871.6465559999924</v>
      </c>
      <c r="R41" s="271"/>
      <c r="S41" s="272"/>
      <c r="T41" s="273"/>
      <c r="U41" s="273"/>
      <c r="V41" s="274"/>
    </row>
    <row r="42" spans="1:22">
      <c r="A42" s="275"/>
      <c r="B42" s="288"/>
      <c r="C42" s="289"/>
      <c r="D42" s="289"/>
      <c r="E42" s="289"/>
      <c r="F42" s="290"/>
      <c r="G42" s="277"/>
      <c r="H42" s="276"/>
      <c r="I42" s="277"/>
      <c r="J42" s="277"/>
      <c r="K42" s="277"/>
      <c r="L42" s="278"/>
      <c r="M42" s="277"/>
      <c r="N42" s="300"/>
      <c r="O42" s="301"/>
      <c r="P42" s="301"/>
      <c r="Q42" s="302"/>
      <c r="R42" s="277"/>
      <c r="S42" s="276"/>
      <c r="T42" s="277"/>
      <c r="U42" s="277"/>
      <c r="V42" s="278"/>
    </row>
    <row r="43" spans="1:22">
      <c r="A43" s="256"/>
      <c r="B43" s="282"/>
      <c r="C43" s="283"/>
      <c r="D43" s="283"/>
      <c r="E43" s="283"/>
      <c r="F43" s="284"/>
      <c r="G43" s="258"/>
      <c r="H43" s="257"/>
      <c r="I43" s="258"/>
      <c r="J43" s="258"/>
      <c r="K43" s="258"/>
      <c r="L43" s="259"/>
      <c r="M43" s="258"/>
      <c r="N43" s="294"/>
      <c r="O43" s="295"/>
      <c r="P43" s="295"/>
      <c r="Q43" s="296"/>
      <c r="R43" s="258"/>
      <c r="S43" s="257"/>
      <c r="T43" s="258"/>
      <c r="U43" s="258"/>
      <c r="V43" s="259"/>
    </row>
    <row r="44" spans="1:22">
      <c r="A44" s="266" t="s">
        <v>104</v>
      </c>
      <c r="B44" s="291">
        <v>1613264.9648464799</v>
      </c>
      <c r="C44" s="292">
        <v>1604599.06156754</v>
      </c>
      <c r="D44" s="292">
        <v>1621827.1744457199</v>
      </c>
      <c r="E44" s="292">
        <v>1645439.4399166701</v>
      </c>
      <c r="F44" s="293">
        <v>1672438.2853238201</v>
      </c>
      <c r="G44" s="251"/>
      <c r="H44" s="257"/>
      <c r="I44" s="258"/>
      <c r="J44" s="258"/>
      <c r="K44" s="258"/>
      <c r="L44" s="259"/>
      <c r="M44" s="258"/>
      <c r="N44" s="294">
        <f>+C44-B44</f>
        <v>-8665.9032789398916</v>
      </c>
      <c r="O44" s="295">
        <f>+D44-C44</f>
        <v>17228.112878179876</v>
      </c>
      <c r="P44" s="295">
        <f>+E44-D44</f>
        <v>23612.265470950166</v>
      </c>
      <c r="Q44" s="296">
        <f>+F44-E44</f>
        <v>26998.845407149987</v>
      </c>
      <c r="R44" s="265"/>
      <c r="S44" s="261">
        <f>+N44/B44*100</f>
        <v>-0.53716552877378998</v>
      </c>
      <c r="T44" s="262">
        <f>+O44/C44*100</f>
        <v>1.0736708808335993</v>
      </c>
      <c r="U44" s="262">
        <f>+P44/D44*100</f>
        <v>1.4559051570349941</v>
      </c>
      <c r="V44" s="263">
        <f>+Q44/E44*100</f>
        <v>1.6408288723477593</v>
      </c>
    </row>
    <row r="45" spans="1:22" ht="6" customHeight="1">
      <c r="A45" s="266"/>
      <c r="B45" s="273"/>
      <c r="C45" s="273"/>
      <c r="D45" s="273"/>
      <c r="E45" s="273"/>
      <c r="F45" s="273"/>
      <c r="G45" s="273"/>
      <c r="H45" s="272"/>
      <c r="I45" s="273"/>
      <c r="J45" s="273"/>
      <c r="K45" s="273"/>
      <c r="L45" s="274"/>
      <c r="M45" s="273"/>
      <c r="N45" s="272"/>
      <c r="O45" s="273"/>
      <c r="P45" s="273"/>
      <c r="Q45" s="274"/>
      <c r="R45" s="273"/>
      <c r="S45" s="272"/>
      <c r="T45" s="273"/>
      <c r="U45" s="273"/>
      <c r="V45" s="274"/>
    </row>
    <row r="47" spans="1:22">
      <c r="A47" s="253" t="s">
        <v>103</v>
      </c>
    </row>
    <row r="48" spans="1:22">
      <c r="A48" s="253" t="s">
        <v>102</v>
      </c>
    </row>
  </sheetData>
  <mergeCells count="21">
    <mergeCell ref="N6:Q6"/>
    <mergeCell ref="S6:V6"/>
    <mergeCell ref="H3:H4"/>
    <mergeCell ref="V3:V4"/>
    <mergeCell ref="I3:I4"/>
    <mergeCell ref="J3:J4"/>
    <mergeCell ref="K3:K4"/>
    <mergeCell ref="L3:L4"/>
    <mergeCell ref="N3:N4"/>
    <mergeCell ref="O3:O4"/>
    <mergeCell ref="H6:L6"/>
    <mergeCell ref="P3:P4"/>
    <mergeCell ref="Q3:Q4"/>
    <mergeCell ref="S3:S4"/>
    <mergeCell ref="T3:T4"/>
    <mergeCell ref="U3:U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16</vt:i4>
      </vt:variant>
    </vt:vector>
  </HeadingPairs>
  <TitlesOfParts>
    <vt:vector size="16" baseType="lpstr">
      <vt:lpstr>Indice</vt:lpstr>
      <vt:lpstr>Tavola 1.1</vt:lpstr>
      <vt:lpstr>Tavola 1.2</vt:lpstr>
      <vt:lpstr>Tavola 1.3</vt:lpstr>
      <vt:lpstr>Tavola 1.4</vt:lpstr>
      <vt:lpstr>Tavola 1.5</vt:lpstr>
      <vt:lpstr>Tavola 1.6</vt:lpstr>
      <vt:lpstr>Tavola 1.7</vt:lpstr>
      <vt:lpstr>Tavola 1.8</vt:lpstr>
      <vt:lpstr>Tavola 1.9</vt:lpstr>
      <vt:lpstr>Tavola 1.10</vt:lpstr>
      <vt:lpstr>Tavola 1.11</vt:lpstr>
      <vt:lpstr>Tavola 1.12</vt:lpstr>
      <vt:lpstr>Tavola 1.13</vt:lpstr>
      <vt:lpstr>Tavola 1.14</vt:lpstr>
      <vt:lpstr>Tavola 1.15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Carlini</dc:creator>
  <cp:lastModifiedBy>Andrea de Panizza</cp:lastModifiedBy>
  <cp:lastPrinted>2016-04-13T15:51:50Z</cp:lastPrinted>
  <dcterms:created xsi:type="dcterms:W3CDTF">2016-04-09T10:26:33Z</dcterms:created>
  <dcterms:modified xsi:type="dcterms:W3CDTF">2017-05-15T14:31:51Z</dcterms:modified>
</cp:coreProperties>
</file>